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teoforegon-my.sharepoint.com/personal/kimberly_rugh_hcs_oregon_gov/Documents/Desktop/"/>
    </mc:Choice>
  </mc:AlternateContent>
  <xr:revisionPtr revIDLastSave="0" documentId="8_{74449382-3DA3-40C1-AF7A-82E9710D3845}" xr6:coauthVersionLast="47" xr6:coauthVersionMax="47" xr10:uidLastSave="{00000000-0000-0000-0000-000000000000}"/>
  <bookViews>
    <workbookView xWindow="-110" yWindow="-110" windowWidth="19420" windowHeight="10420" xr2:uid="{041E2C77-EE69-498A-A89F-63FAA1C203C3}"/>
  </bookViews>
  <sheets>
    <sheet name="Request" sheetId="1" r:id="rId1"/>
    <sheet name="Burden" sheetId="4" r:id="rId2"/>
    <sheet name="Example &amp; instruction" sheetId="3" r:id="rId3"/>
  </sheets>
  <definedNames>
    <definedName name="_xlnm._FilterDatabase" localSheetId="0" hidden="1">Request!$A$13:$K$25</definedName>
    <definedName name="_xlnm.Print_Area" localSheetId="1">Burden!$A$1:$O$106</definedName>
    <definedName name="_xlnm.Print_Area" localSheetId="0">Request!$A$2:$I$48</definedName>
    <definedName name="_xlnm.Print_Titles" localSheetId="1">Burden!$10:$11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43" i="4" l="1"/>
  <c r="N44" i="4"/>
  <c r="N45" i="4"/>
  <c r="N46" i="4"/>
  <c r="N47" i="4"/>
  <c r="N48" i="4"/>
  <c r="N49" i="4"/>
  <c r="N50" i="4"/>
  <c r="O50" i="4" s="1"/>
  <c r="N51" i="4"/>
  <c r="N52" i="4"/>
  <c r="N53" i="4"/>
  <c r="N54" i="4"/>
  <c r="N55" i="4"/>
  <c r="N56" i="4"/>
  <c r="N57" i="4"/>
  <c r="N58" i="4"/>
  <c r="O58" i="4" s="1"/>
  <c r="N59" i="4"/>
  <c r="N60" i="4"/>
  <c r="N61" i="4"/>
  <c r="N62" i="4"/>
  <c r="N63" i="4"/>
  <c r="N64" i="4"/>
  <c r="N65" i="4"/>
  <c r="N66" i="4"/>
  <c r="O66" i="4" s="1"/>
  <c r="N67" i="4"/>
  <c r="N68" i="4"/>
  <c r="N69" i="4"/>
  <c r="N70" i="4"/>
  <c r="N71" i="4"/>
  <c r="N72" i="4"/>
  <c r="N73" i="4"/>
  <c r="N74" i="4"/>
  <c r="O74" i="4" s="1"/>
  <c r="N75" i="4"/>
  <c r="N76" i="4"/>
  <c r="N77" i="4"/>
  <c r="N78" i="4"/>
  <c r="N79" i="4"/>
  <c r="N80" i="4"/>
  <c r="N81" i="4"/>
  <c r="N82" i="4"/>
  <c r="O82" i="4" s="1"/>
  <c r="N83" i="4"/>
  <c r="N84" i="4"/>
  <c r="N85" i="4"/>
  <c r="N86" i="4"/>
  <c r="N87" i="4"/>
  <c r="N88" i="4"/>
  <c r="N89" i="4"/>
  <c r="N90" i="4"/>
  <c r="O90" i="4" s="1"/>
  <c r="N91" i="4"/>
  <c r="N92" i="4"/>
  <c r="N93" i="4"/>
  <c r="N94" i="4"/>
  <c r="N95" i="4"/>
  <c r="N96" i="4"/>
  <c r="N97" i="4"/>
  <c r="J12" i="4"/>
  <c r="E26" i="1"/>
  <c r="E27" i="1"/>
  <c r="E28" i="1"/>
  <c r="E29" i="1"/>
  <c r="E30" i="1"/>
  <c r="I26" i="1"/>
  <c r="I27" i="1"/>
  <c r="I28" i="1"/>
  <c r="I29" i="1"/>
  <c r="I30" i="1"/>
  <c r="F26" i="1"/>
  <c r="F27" i="1"/>
  <c r="F28" i="1"/>
  <c r="F29" i="1"/>
  <c r="F30" i="1"/>
  <c r="Y14" i="4"/>
  <c r="Z14" i="4" s="1"/>
  <c r="AA14" i="4" s="1"/>
  <c r="Y15" i="4"/>
  <c r="Z15" i="4" s="1"/>
  <c r="AA15" i="4" s="1"/>
  <c r="Y16" i="4"/>
  <c r="Z16" i="4"/>
  <c r="AA16" i="4" s="1"/>
  <c r="Y17" i="4"/>
  <c r="Z17" i="4" s="1"/>
  <c r="AA17" i="4" s="1"/>
  <c r="Y18" i="4"/>
  <c r="Z18" i="4" s="1"/>
  <c r="AA18" i="4" s="1"/>
  <c r="Y19" i="4"/>
  <c r="Z19" i="4" s="1"/>
  <c r="AA19" i="4" s="1"/>
  <c r="Y20" i="4"/>
  <c r="Z20" i="4"/>
  <c r="AA20" i="4" s="1"/>
  <c r="Y21" i="4"/>
  <c r="Z21" i="4"/>
  <c r="AA21" i="4"/>
  <c r="Y22" i="4"/>
  <c r="Z22" i="4" s="1"/>
  <c r="AA22" i="4" s="1"/>
  <c r="Y23" i="4"/>
  <c r="Z23" i="4" s="1"/>
  <c r="AA23" i="4" s="1"/>
  <c r="Y24" i="4"/>
  <c r="Z24" i="4"/>
  <c r="AA24" i="4" s="1"/>
  <c r="Y25" i="4"/>
  <c r="Z25" i="4" s="1"/>
  <c r="AA25" i="4" s="1"/>
  <c r="Y26" i="4"/>
  <c r="Z26" i="4" s="1"/>
  <c r="AA26" i="4" s="1"/>
  <c r="Y27" i="4"/>
  <c r="Z27" i="4" s="1"/>
  <c r="AA27" i="4" s="1"/>
  <c r="Y28" i="4"/>
  <c r="Z28" i="4"/>
  <c r="AA28" i="4" s="1"/>
  <c r="Y29" i="4"/>
  <c r="Z29" i="4"/>
  <c r="AA29" i="4"/>
  <c r="Y30" i="4"/>
  <c r="Z30" i="4"/>
  <c r="AA30" i="4" s="1"/>
  <c r="Y31" i="4"/>
  <c r="Z31" i="4" s="1"/>
  <c r="AA31" i="4" s="1"/>
  <c r="Y32" i="4"/>
  <c r="Z32" i="4"/>
  <c r="AA32" i="4" s="1"/>
  <c r="Y33" i="4"/>
  <c r="Z33" i="4" s="1"/>
  <c r="AA33" i="4" s="1"/>
  <c r="Y34" i="4"/>
  <c r="Z34" i="4"/>
  <c r="AA34" i="4"/>
  <c r="Y35" i="4"/>
  <c r="Z35" i="4" s="1"/>
  <c r="AA35" i="4" s="1"/>
  <c r="Y36" i="4"/>
  <c r="Z36" i="4"/>
  <c r="AA36" i="4" s="1"/>
  <c r="Y37" i="4"/>
  <c r="Z37" i="4"/>
  <c r="AA37" i="4"/>
  <c r="Y38" i="4"/>
  <c r="Z38" i="4"/>
  <c r="AA38" i="4" s="1"/>
  <c r="Y39" i="4"/>
  <c r="Z39" i="4" s="1"/>
  <c r="AA39" i="4" s="1"/>
  <c r="Y40" i="4"/>
  <c r="Z40" i="4"/>
  <c r="AA40" i="4" s="1"/>
  <c r="Y41" i="4"/>
  <c r="Z41" i="4" s="1"/>
  <c r="AA41" i="4" s="1"/>
  <c r="Y42" i="4"/>
  <c r="Z42" i="4"/>
  <c r="AA42" i="4"/>
  <c r="Y43" i="4"/>
  <c r="Z43" i="4" s="1"/>
  <c r="AA43" i="4" s="1"/>
  <c r="Y44" i="4"/>
  <c r="Z44" i="4"/>
  <c r="AA44" i="4" s="1"/>
  <c r="Y45" i="4"/>
  <c r="Z45" i="4" s="1"/>
  <c r="AA45" i="4" s="1"/>
  <c r="Y46" i="4"/>
  <c r="Z46" i="4"/>
  <c r="AA46" i="4" s="1"/>
  <c r="Y47" i="4"/>
  <c r="Z47" i="4" s="1"/>
  <c r="AA47" i="4" s="1"/>
  <c r="Y48" i="4"/>
  <c r="Z48" i="4"/>
  <c r="AA48" i="4" s="1"/>
  <c r="Y49" i="4"/>
  <c r="Z49" i="4" s="1"/>
  <c r="AA49" i="4" s="1"/>
  <c r="Y50" i="4"/>
  <c r="Z50" i="4"/>
  <c r="AA50" i="4"/>
  <c r="Y51" i="4"/>
  <c r="Z51" i="4" s="1"/>
  <c r="AA51" i="4" s="1"/>
  <c r="Y52" i="4"/>
  <c r="Z52" i="4"/>
  <c r="AA52" i="4" s="1"/>
  <c r="Y53" i="4"/>
  <c r="Z53" i="4"/>
  <c r="AA53" i="4"/>
  <c r="Y54" i="4"/>
  <c r="Z54" i="4"/>
  <c r="AA54" i="4" s="1"/>
  <c r="Y55" i="4"/>
  <c r="Z55" i="4" s="1"/>
  <c r="AA55" i="4" s="1"/>
  <c r="Y56" i="4"/>
  <c r="Z56" i="4"/>
  <c r="AA56" i="4" s="1"/>
  <c r="Y57" i="4"/>
  <c r="Z57" i="4" s="1"/>
  <c r="AA57" i="4" s="1"/>
  <c r="Y58" i="4"/>
  <c r="Z58" i="4"/>
  <c r="AA58" i="4"/>
  <c r="Y59" i="4"/>
  <c r="Z59" i="4" s="1"/>
  <c r="AA59" i="4" s="1"/>
  <c r="Y60" i="4"/>
  <c r="Z60" i="4"/>
  <c r="AA60" i="4" s="1"/>
  <c r="Y61" i="4"/>
  <c r="Z61" i="4"/>
  <c r="AA61" i="4"/>
  <c r="Y62" i="4"/>
  <c r="Z62" i="4" s="1"/>
  <c r="AA62" i="4" s="1"/>
  <c r="Y63" i="4"/>
  <c r="Z63" i="4" s="1"/>
  <c r="AA63" i="4" s="1"/>
  <c r="Y64" i="4"/>
  <c r="Z64" i="4"/>
  <c r="AA64" i="4" s="1"/>
  <c r="Y65" i="4"/>
  <c r="Z65" i="4" s="1"/>
  <c r="AA65" i="4" s="1"/>
  <c r="Y66" i="4"/>
  <c r="Z66" i="4"/>
  <c r="AA66" i="4"/>
  <c r="Y67" i="4"/>
  <c r="Z67" i="4" s="1"/>
  <c r="AA67" i="4" s="1"/>
  <c r="Y68" i="4"/>
  <c r="Z68" i="4"/>
  <c r="AA68" i="4" s="1"/>
  <c r="Y69" i="4"/>
  <c r="Z69" i="4"/>
  <c r="AA69" i="4"/>
  <c r="Y70" i="4"/>
  <c r="Z70" i="4" s="1"/>
  <c r="AA70" i="4" s="1"/>
  <c r="Y71" i="4"/>
  <c r="Z71" i="4" s="1"/>
  <c r="AA71" i="4" s="1"/>
  <c r="Y72" i="4"/>
  <c r="Z72" i="4"/>
  <c r="AA72" i="4" s="1"/>
  <c r="Y73" i="4"/>
  <c r="Z73" i="4" s="1"/>
  <c r="AA73" i="4" s="1"/>
  <c r="Y74" i="4"/>
  <c r="Z74" i="4"/>
  <c r="AA74" i="4"/>
  <c r="Y75" i="4"/>
  <c r="Z75" i="4" s="1"/>
  <c r="AA75" i="4" s="1"/>
  <c r="Y76" i="4"/>
  <c r="Z76" i="4"/>
  <c r="AA76" i="4" s="1"/>
  <c r="Y77" i="4"/>
  <c r="Z77" i="4"/>
  <c r="AA77" i="4"/>
  <c r="Y78" i="4"/>
  <c r="Z78" i="4" s="1"/>
  <c r="AA78" i="4" s="1"/>
  <c r="Y79" i="4"/>
  <c r="Z79" i="4" s="1"/>
  <c r="AA79" i="4" s="1"/>
  <c r="Y80" i="4"/>
  <c r="Z80" i="4"/>
  <c r="AA80" i="4" s="1"/>
  <c r="Y81" i="4"/>
  <c r="Z81" i="4" s="1"/>
  <c r="AA81" i="4" s="1"/>
  <c r="Y82" i="4"/>
  <c r="Z82" i="4"/>
  <c r="AA82" i="4"/>
  <c r="Y83" i="4"/>
  <c r="Z83" i="4" s="1"/>
  <c r="AA83" i="4" s="1"/>
  <c r="Y84" i="4"/>
  <c r="Z84" i="4"/>
  <c r="AA84" i="4" s="1"/>
  <c r="Y85" i="4"/>
  <c r="Z85" i="4"/>
  <c r="AA85" i="4"/>
  <c r="Y86" i="4"/>
  <c r="Z86" i="4" s="1"/>
  <c r="AA86" i="4" s="1"/>
  <c r="Y87" i="4"/>
  <c r="Z87" i="4" s="1"/>
  <c r="AA87" i="4" s="1"/>
  <c r="Y88" i="4"/>
  <c r="Z88" i="4"/>
  <c r="AA88" i="4" s="1"/>
  <c r="Y89" i="4"/>
  <c r="Z89" i="4" s="1"/>
  <c r="AA89" i="4" s="1"/>
  <c r="Y90" i="4"/>
  <c r="Z90" i="4"/>
  <c r="AA90" i="4"/>
  <c r="Y91" i="4"/>
  <c r="Z91" i="4" s="1"/>
  <c r="AA91" i="4" s="1"/>
  <c r="Y92" i="4"/>
  <c r="Z92" i="4"/>
  <c r="AA92" i="4" s="1"/>
  <c r="Y93" i="4"/>
  <c r="Z93" i="4"/>
  <c r="AA93" i="4"/>
  <c r="Y94" i="4"/>
  <c r="Z94" i="4" s="1"/>
  <c r="AA94" i="4" s="1"/>
  <c r="Y95" i="4"/>
  <c r="Z95" i="4" s="1"/>
  <c r="AA95" i="4" s="1"/>
  <c r="Y96" i="4"/>
  <c r="Z96" i="4"/>
  <c r="AA96" i="4" s="1"/>
  <c r="Y97" i="4"/>
  <c r="Z97" i="4" s="1"/>
  <c r="AA97" i="4" s="1"/>
  <c r="X97" i="4"/>
  <c r="X96" i="4"/>
  <c r="X95" i="4"/>
  <c r="X94" i="4"/>
  <c r="X93" i="4"/>
  <c r="X92" i="4"/>
  <c r="X91" i="4"/>
  <c r="X90" i="4"/>
  <c r="X89" i="4"/>
  <c r="X88" i="4"/>
  <c r="X87" i="4"/>
  <c r="X86" i="4"/>
  <c r="X85" i="4"/>
  <c r="X84" i="4"/>
  <c r="X83" i="4"/>
  <c r="X82" i="4"/>
  <c r="X81" i="4"/>
  <c r="X80" i="4"/>
  <c r="X79" i="4"/>
  <c r="X78" i="4"/>
  <c r="X77" i="4"/>
  <c r="X76" i="4"/>
  <c r="X75" i="4"/>
  <c r="X74" i="4"/>
  <c r="X73" i="4"/>
  <c r="X72" i="4"/>
  <c r="X71" i="4"/>
  <c r="X70" i="4"/>
  <c r="X69" i="4"/>
  <c r="X68" i="4"/>
  <c r="X67" i="4"/>
  <c r="X66" i="4"/>
  <c r="X65" i="4"/>
  <c r="X64" i="4"/>
  <c r="X63" i="4"/>
  <c r="X62" i="4"/>
  <c r="X61" i="4"/>
  <c r="X60" i="4"/>
  <c r="X59" i="4"/>
  <c r="X58" i="4"/>
  <c r="X57" i="4"/>
  <c r="X56" i="4"/>
  <c r="X55" i="4"/>
  <c r="X54" i="4"/>
  <c r="X53" i="4"/>
  <c r="X52" i="4"/>
  <c r="X51" i="4"/>
  <c r="X50" i="4"/>
  <c r="X49" i="4"/>
  <c r="X48" i="4"/>
  <c r="X47" i="4"/>
  <c r="X46" i="4"/>
  <c r="X45" i="4"/>
  <c r="X44" i="4"/>
  <c r="X43" i="4"/>
  <c r="X42" i="4"/>
  <c r="X41" i="4"/>
  <c r="X40" i="4"/>
  <c r="X39" i="4"/>
  <c r="X38" i="4"/>
  <c r="X37" i="4"/>
  <c r="X36" i="4"/>
  <c r="X35" i="4"/>
  <c r="X34" i="4"/>
  <c r="X33" i="4"/>
  <c r="X32" i="4"/>
  <c r="X31" i="4"/>
  <c r="X30" i="4"/>
  <c r="X29" i="4"/>
  <c r="X28" i="4"/>
  <c r="X27" i="4"/>
  <c r="X26" i="4"/>
  <c r="X25" i="4"/>
  <c r="X24" i="4"/>
  <c r="X23" i="4"/>
  <c r="X22" i="4"/>
  <c r="X21" i="4"/>
  <c r="X20" i="4"/>
  <c r="X19" i="4"/>
  <c r="X18" i="4"/>
  <c r="X17" i="4"/>
  <c r="X16" i="4"/>
  <c r="X15" i="4"/>
  <c r="X14" i="4"/>
  <c r="X13" i="4"/>
  <c r="Y13" i="4" s="1"/>
  <c r="Z13" i="4" s="1"/>
  <c r="AA13" i="4" s="1"/>
  <c r="X12" i="4"/>
  <c r="Y12" i="4" s="1"/>
  <c r="S56" i="4"/>
  <c r="T56" i="4" s="1"/>
  <c r="U56" i="4" s="1"/>
  <c r="R56" i="4"/>
  <c r="R55" i="4"/>
  <c r="S55" i="4" s="1"/>
  <c r="T55" i="4" s="1"/>
  <c r="U55" i="4" s="1"/>
  <c r="R54" i="4"/>
  <c r="S54" i="4" s="1"/>
  <c r="T54" i="4" s="1"/>
  <c r="U54" i="4" s="1"/>
  <c r="R53" i="4"/>
  <c r="S53" i="4" s="1"/>
  <c r="T53" i="4" s="1"/>
  <c r="U53" i="4" s="1"/>
  <c r="S52" i="4"/>
  <c r="T52" i="4" s="1"/>
  <c r="U52" i="4" s="1"/>
  <c r="R52" i="4"/>
  <c r="R51" i="4"/>
  <c r="S51" i="4" s="1"/>
  <c r="T51" i="4" s="1"/>
  <c r="U51" i="4" s="1"/>
  <c r="R50" i="4"/>
  <c r="S50" i="4" s="1"/>
  <c r="T50" i="4" s="1"/>
  <c r="U50" i="4" s="1"/>
  <c r="R49" i="4"/>
  <c r="S49" i="4" s="1"/>
  <c r="T49" i="4" s="1"/>
  <c r="U49" i="4" s="1"/>
  <c r="R48" i="4"/>
  <c r="S48" i="4" s="1"/>
  <c r="T48" i="4" s="1"/>
  <c r="U48" i="4" s="1"/>
  <c r="R47" i="4"/>
  <c r="S47" i="4" s="1"/>
  <c r="T47" i="4" s="1"/>
  <c r="U47" i="4" s="1"/>
  <c r="R46" i="4"/>
  <c r="S46" i="4" s="1"/>
  <c r="T46" i="4" s="1"/>
  <c r="U46" i="4" s="1"/>
  <c r="R45" i="4"/>
  <c r="S45" i="4" s="1"/>
  <c r="T45" i="4" s="1"/>
  <c r="U45" i="4" s="1"/>
  <c r="R44" i="4"/>
  <c r="S44" i="4" s="1"/>
  <c r="T44" i="4" s="1"/>
  <c r="U44" i="4" s="1"/>
  <c r="R43" i="4"/>
  <c r="S43" i="4" s="1"/>
  <c r="T43" i="4" s="1"/>
  <c r="U43" i="4" s="1"/>
  <c r="R42" i="4"/>
  <c r="S42" i="4" s="1"/>
  <c r="T42" i="4" s="1"/>
  <c r="U42" i="4" s="1"/>
  <c r="R41" i="4"/>
  <c r="S41" i="4" s="1"/>
  <c r="T41" i="4" s="1"/>
  <c r="U41" i="4" s="1"/>
  <c r="S40" i="4"/>
  <c r="T40" i="4" s="1"/>
  <c r="U40" i="4" s="1"/>
  <c r="R40" i="4"/>
  <c r="R39" i="4"/>
  <c r="S39" i="4" s="1"/>
  <c r="T39" i="4" s="1"/>
  <c r="U39" i="4" s="1"/>
  <c r="S38" i="4"/>
  <c r="T38" i="4" s="1"/>
  <c r="U38" i="4" s="1"/>
  <c r="R38" i="4"/>
  <c r="R37" i="4"/>
  <c r="S37" i="4" s="1"/>
  <c r="T37" i="4" s="1"/>
  <c r="U37" i="4" s="1"/>
  <c r="S36" i="4"/>
  <c r="T36" i="4" s="1"/>
  <c r="U36" i="4" s="1"/>
  <c r="R36" i="4"/>
  <c r="R35" i="4"/>
  <c r="S35" i="4" s="1"/>
  <c r="T35" i="4" s="1"/>
  <c r="U35" i="4" s="1"/>
  <c r="R34" i="4"/>
  <c r="S34" i="4" s="1"/>
  <c r="T34" i="4" s="1"/>
  <c r="U34" i="4" s="1"/>
  <c r="R33" i="4"/>
  <c r="S33" i="4" s="1"/>
  <c r="T33" i="4" s="1"/>
  <c r="U33" i="4" s="1"/>
  <c r="R32" i="4"/>
  <c r="S32" i="4" s="1"/>
  <c r="T32" i="4" s="1"/>
  <c r="U32" i="4" s="1"/>
  <c r="R31" i="4"/>
  <c r="S31" i="4" s="1"/>
  <c r="T31" i="4" s="1"/>
  <c r="U31" i="4" s="1"/>
  <c r="R30" i="4"/>
  <c r="S30" i="4" s="1"/>
  <c r="T30" i="4" s="1"/>
  <c r="U30" i="4" s="1"/>
  <c r="R29" i="4"/>
  <c r="S29" i="4" s="1"/>
  <c r="T29" i="4" s="1"/>
  <c r="U29" i="4" s="1"/>
  <c r="R28" i="4"/>
  <c r="S28" i="4" s="1"/>
  <c r="T28" i="4" s="1"/>
  <c r="U28" i="4" s="1"/>
  <c r="R27" i="4"/>
  <c r="S27" i="4" s="1"/>
  <c r="T27" i="4" s="1"/>
  <c r="U27" i="4" s="1"/>
  <c r="R26" i="4"/>
  <c r="R25" i="4"/>
  <c r="S25" i="4" s="1"/>
  <c r="T25" i="4" s="1"/>
  <c r="U25" i="4" s="1"/>
  <c r="S24" i="4"/>
  <c r="T24" i="4" s="1"/>
  <c r="U24" i="4" s="1"/>
  <c r="R24" i="4"/>
  <c r="R23" i="4"/>
  <c r="S23" i="4" s="1"/>
  <c r="T23" i="4" s="1"/>
  <c r="U23" i="4" s="1"/>
  <c r="S22" i="4"/>
  <c r="T22" i="4" s="1"/>
  <c r="U22" i="4" s="1"/>
  <c r="R22" i="4"/>
  <c r="R21" i="4"/>
  <c r="S21" i="4" s="1"/>
  <c r="T21" i="4" s="1"/>
  <c r="U21" i="4" s="1"/>
  <c r="S20" i="4"/>
  <c r="T20" i="4" s="1"/>
  <c r="U20" i="4" s="1"/>
  <c r="R20" i="4"/>
  <c r="R19" i="4"/>
  <c r="S19" i="4" s="1"/>
  <c r="T19" i="4" s="1"/>
  <c r="U19" i="4" s="1"/>
  <c r="R18" i="4"/>
  <c r="S18" i="4" s="1"/>
  <c r="T18" i="4" s="1"/>
  <c r="U18" i="4" s="1"/>
  <c r="R17" i="4"/>
  <c r="S17" i="4" s="1"/>
  <c r="T17" i="4" s="1"/>
  <c r="U17" i="4" s="1"/>
  <c r="R16" i="4"/>
  <c r="S16" i="4" s="1"/>
  <c r="T16" i="4" s="1"/>
  <c r="U16" i="4" s="1"/>
  <c r="R15" i="4"/>
  <c r="S15" i="4" s="1"/>
  <c r="T15" i="4" s="1"/>
  <c r="U15" i="4" s="1"/>
  <c r="R14" i="4"/>
  <c r="S14" i="4" s="1"/>
  <c r="T14" i="4" s="1"/>
  <c r="U14" i="4" s="1"/>
  <c r="R13" i="4"/>
  <c r="S13" i="4" s="1"/>
  <c r="T13" i="4" s="1"/>
  <c r="U13" i="4" s="1"/>
  <c r="R12" i="4"/>
  <c r="S12" i="4" s="1"/>
  <c r="T12" i="4" s="1"/>
  <c r="U12" i="4" s="1"/>
  <c r="J14" i="4"/>
  <c r="J97" i="4"/>
  <c r="O15" i="4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18" i="1"/>
  <c r="E18" i="1" s="1"/>
  <c r="F17" i="1"/>
  <c r="E17" i="1" s="1"/>
  <c r="F16" i="1"/>
  <c r="E16" i="1" s="1"/>
  <c r="J13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O43" i="4"/>
  <c r="O44" i="4"/>
  <c r="O45" i="4"/>
  <c r="O46" i="4"/>
  <c r="O47" i="4"/>
  <c r="O48" i="4"/>
  <c r="O49" i="4"/>
  <c r="O51" i="4"/>
  <c r="O52" i="4"/>
  <c r="O53" i="4"/>
  <c r="O54" i="4"/>
  <c r="O55" i="4"/>
  <c r="O56" i="4"/>
  <c r="O57" i="4"/>
  <c r="O59" i="4"/>
  <c r="O60" i="4"/>
  <c r="O61" i="4"/>
  <c r="O62" i="4"/>
  <c r="O63" i="4"/>
  <c r="O64" i="4"/>
  <c r="O65" i="4"/>
  <c r="O67" i="4"/>
  <c r="O68" i="4"/>
  <c r="O69" i="4"/>
  <c r="O70" i="4"/>
  <c r="O71" i="4"/>
  <c r="O72" i="4"/>
  <c r="O73" i="4"/>
  <c r="O75" i="4"/>
  <c r="O76" i="4"/>
  <c r="O77" i="4"/>
  <c r="O78" i="4"/>
  <c r="O79" i="4"/>
  <c r="O80" i="4"/>
  <c r="O84" i="4"/>
  <c r="O86" i="4"/>
  <c r="N98" i="4" a="1"/>
  <c r="N98" i="4" s="1"/>
  <c r="O97" i="4"/>
  <c r="O96" i="4"/>
  <c r="J96" i="4"/>
  <c r="O95" i="4"/>
  <c r="J95" i="4"/>
  <c r="O94" i="4"/>
  <c r="J94" i="4"/>
  <c r="O93" i="4"/>
  <c r="J93" i="4"/>
  <c r="O92" i="4"/>
  <c r="J92" i="4"/>
  <c r="O91" i="4"/>
  <c r="J91" i="4"/>
  <c r="J90" i="4"/>
  <c r="O89" i="4"/>
  <c r="J89" i="4"/>
  <c r="O88" i="4"/>
  <c r="J88" i="4"/>
  <c r="O87" i="4"/>
  <c r="J87" i="4"/>
  <c r="O85" i="4"/>
  <c r="O83" i="4"/>
  <c r="O81" i="4"/>
  <c r="N42" i="4"/>
  <c r="O42" i="4" s="1"/>
  <c r="J42" i="4"/>
  <c r="N41" i="4"/>
  <c r="O41" i="4" s="1"/>
  <c r="J41" i="4"/>
  <c r="N40" i="4"/>
  <c r="O40" i="4" s="1"/>
  <c r="J40" i="4"/>
  <c r="N39" i="4"/>
  <c r="O39" i="4" s="1"/>
  <c r="J39" i="4"/>
  <c r="N38" i="4"/>
  <c r="O38" i="4" s="1"/>
  <c r="J38" i="4"/>
  <c r="N37" i="4"/>
  <c r="O37" i="4" s="1"/>
  <c r="J37" i="4"/>
  <c r="N36" i="4"/>
  <c r="O36" i="4" s="1"/>
  <c r="J36" i="4"/>
  <c r="N35" i="4"/>
  <c r="O35" i="4" s="1"/>
  <c r="J35" i="4"/>
  <c r="N34" i="4"/>
  <c r="O34" i="4" s="1"/>
  <c r="J34" i="4"/>
  <c r="N33" i="4"/>
  <c r="O33" i="4" s="1"/>
  <c r="J33" i="4"/>
  <c r="N32" i="4"/>
  <c r="O32" i="4" s="1"/>
  <c r="J32" i="4"/>
  <c r="N31" i="4"/>
  <c r="O31" i="4" s="1"/>
  <c r="J31" i="4"/>
  <c r="N30" i="4"/>
  <c r="O30" i="4" s="1"/>
  <c r="J30" i="4"/>
  <c r="N29" i="4"/>
  <c r="O29" i="4" s="1"/>
  <c r="J29" i="4"/>
  <c r="N28" i="4"/>
  <c r="O28" i="4" s="1"/>
  <c r="J28" i="4"/>
  <c r="N27" i="4"/>
  <c r="O27" i="4" s="1"/>
  <c r="J27" i="4"/>
  <c r="N26" i="4"/>
  <c r="O26" i="4" s="1"/>
  <c r="J26" i="4"/>
  <c r="N25" i="4"/>
  <c r="O25" i="4" s="1"/>
  <c r="J25" i="4"/>
  <c r="N24" i="4"/>
  <c r="O24" i="4" s="1"/>
  <c r="J24" i="4"/>
  <c r="N23" i="4"/>
  <c r="O23" i="4" s="1"/>
  <c r="J23" i="4"/>
  <c r="N22" i="4"/>
  <c r="O22" i="4" s="1"/>
  <c r="J22" i="4"/>
  <c r="N21" i="4"/>
  <c r="O21" i="4" s="1"/>
  <c r="J21" i="4"/>
  <c r="N20" i="4"/>
  <c r="O20" i="4" s="1"/>
  <c r="J20" i="4"/>
  <c r="N19" i="4"/>
  <c r="O19" i="4" s="1"/>
  <c r="J19" i="4"/>
  <c r="N18" i="4"/>
  <c r="O18" i="4" s="1"/>
  <c r="J18" i="4"/>
  <c r="N17" i="4"/>
  <c r="O17" i="4" s="1"/>
  <c r="J17" i="4"/>
  <c r="N16" i="4"/>
  <c r="O16" i="4" s="1"/>
  <c r="J16" i="4"/>
  <c r="N15" i="4"/>
  <c r="J15" i="4"/>
  <c r="N14" i="4"/>
  <c r="O14" i="4" s="1"/>
  <c r="N13" i="4"/>
  <c r="O13" i="4" s="1"/>
  <c r="N12" i="4"/>
  <c r="S26" i="4" l="1"/>
  <c r="T26" i="4" s="1"/>
  <c r="U26" i="4" s="1"/>
  <c r="Z12" i="4"/>
  <c r="AA12" i="4" s="1"/>
  <c r="AA99" i="4" s="1" a="1"/>
  <c r="AA99" i="4" s="1"/>
  <c r="AA98" i="4"/>
  <c r="U58" i="4" a="1"/>
  <c r="U58" i="4" s="1"/>
  <c r="U57" i="4"/>
  <c r="N99" i="4"/>
  <c r="O12" i="4"/>
  <c r="O98" i="4" l="1"/>
  <c r="O99" i="4" a="1"/>
  <c r="O99" i="4" s="1"/>
  <c r="I24" i="1" l="1"/>
  <c r="I20" i="1"/>
  <c r="I21" i="1"/>
  <c r="I19" i="1"/>
  <c r="I25" i="1"/>
  <c r="I18" i="1"/>
  <c r="I22" i="1"/>
  <c r="I23" i="1"/>
  <c r="I16" i="1"/>
  <c r="I1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Janiel Rae-Ryan</author>
  </authors>
  <commentList>
    <comment ref="I8" authorId="0" shapeId="0" xr:uid="{0268C18F-34CB-413B-80EF-C88720C4B2D0}">
      <text>
        <r>
          <rPr>
            <b/>
            <sz val="9"/>
            <color indexed="81"/>
            <rFont val="Tahoma"/>
            <family val="2"/>
          </rPr>
          <t>Janiel Rae-Ryan:</t>
        </r>
        <r>
          <rPr>
            <sz val="9"/>
            <color indexed="81"/>
            <rFont val="Tahoma"/>
            <family val="2"/>
          </rPr>
          <t xml:space="preserve">
Enter the date of the last increase implemented</t>
        </r>
      </text>
    </comment>
    <comment ref="I9" authorId="0" shapeId="0" xr:uid="{D71ADE24-9BE0-45EA-A4C2-A915B89FD797}">
      <text>
        <r>
          <rPr>
            <b/>
            <sz val="9"/>
            <color indexed="81"/>
            <rFont val="Tahoma"/>
            <family val="2"/>
          </rPr>
          <t>Janiel Rae-Ryan:</t>
        </r>
        <r>
          <rPr>
            <sz val="9"/>
            <color indexed="81"/>
            <rFont val="Tahoma"/>
            <family val="2"/>
          </rPr>
          <t xml:space="preserve">
Enter the effective date of the proposed rent increase</t>
        </r>
      </text>
    </comment>
    <comment ref="B11" authorId="0" shapeId="0" xr:uid="{2BBB23DC-9154-43C6-8EA0-11F95E9BD17B}">
      <text>
        <r>
          <rPr>
            <b/>
            <sz val="9"/>
            <color indexed="81"/>
            <rFont val="Tahoma"/>
            <family val="2"/>
          </rPr>
          <t>Janiel Rae-Ryan:</t>
        </r>
        <r>
          <rPr>
            <sz val="9"/>
            <color indexed="81"/>
            <rFont val="Tahoma"/>
            <family val="2"/>
          </rPr>
          <t xml:space="preserve">
Enter the Annual or Monthly OAHTC if applicable</t>
        </r>
      </text>
    </comment>
    <comment ref="A15" authorId="0" shapeId="0" xr:uid="{C3DDA4FE-62B8-485D-9E1F-C9CE575742E6}">
      <text>
        <r>
          <rPr>
            <b/>
            <sz val="9"/>
            <color indexed="81"/>
            <rFont val="Tahoma"/>
            <family val="2"/>
          </rPr>
          <t>Janiel Rae-Ryan:</t>
        </r>
        <r>
          <rPr>
            <sz val="9"/>
            <color indexed="81"/>
            <rFont val="Tahoma"/>
            <family val="2"/>
          </rPr>
          <t xml:space="preserve">
Choose the unit type from the drop down for each rent to be increased. </t>
        </r>
      </text>
    </comment>
    <comment ref="B15" authorId="0" shapeId="0" xr:uid="{E290C8BD-F30A-4A54-BF5C-F9C8AA82C36F}">
      <text>
        <r>
          <rPr>
            <b/>
            <sz val="9"/>
            <color indexed="81"/>
            <rFont val="Tahoma"/>
            <family val="2"/>
          </rPr>
          <t>Janiel Rae-Ryan:</t>
        </r>
        <r>
          <rPr>
            <sz val="9"/>
            <color indexed="81"/>
            <rFont val="Tahoma"/>
            <family val="2"/>
          </rPr>
          <t xml:space="preserve">
Choose the AMI for each unit/rent type</t>
        </r>
      </text>
    </comment>
    <comment ref="C15" authorId="0" shapeId="0" xr:uid="{C4229EF9-956C-44E0-ADCA-2AFB014B1FE3}">
      <text>
        <r>
          <rPr>
            <b/>
            <sz val="9"/>
            <color indexed="81"/>
            <rFont val="Tahoma"/>
            <family val="2"/>
          </rPr>
          <t>Janiel Rae-Ryan:</t>
        </r>
        <r>
          <rPr>
            <sz val="9"/>
            <color indexed="81"/>
            <rFont val="Tahoma"/>
            <family val="2"/>
          </rPr>
          <t xml:space="preserve">
Enter the current rent charged each tenant</t>
        </r>
      </text>
    </comment>
    <comment ref="D15" authorId="0" shapeId="0" xr:uid="{F8EF5D6F-D46A-4F2F-9201-A53B64640987}">
      <text>
        <r>
          <rPr>
            <b/>
            <sz val="9"/>
            <color indexed="81"/>
            <rFont val="Tahoma"/>
            <family val="2"/>
          </rPr>
          <t>Janiel Rae-Ryan:</t>
        </r>
        <r>
          <rPr>
            <sz val="9"/>
            <color indexed="81"/>
            <rFont val="Tahoma"/>
            <family val="2"/>
          </rPr>
          <t xml:space="preserve">
This field auto-calculates</t>
        </r>
      </text>
    </comment>
    <comment ref="E15" authorId="0" shapeId="0" xr:uid="{148CE46D-F4AE-4DB9-8688-689F711654B6}">
      <text>
        <r>
          <rPr>
            <b/>
            <sz val="9"/>
            <color indexed="81"/>
            <rFont val="Tahoma"/>
            <family val="2"/>
          </rPr>
          <t>Janiel Rae-Ryan:</t>
        </r>
        <r>
          <rPr>
            <sz val="9"/>
            <color indexed="81"/>
            <rFont val="Tahoma"/>
            <family val="2"/>
          </rPr>
          <t xml:space="preserve">
This field auto-calculates</t>
        </r>
      </text>
    </comment>
    <comment ref="F15" authorId="0" shapeId="0" xr:uid="{BC92A53F-073F-4411-B15F-30671BC7B7C3}">
      <text>
        <r>
          <rPr>
            <b/>
            <sz val="9"/>
            <color indexed="81"/>
            <rFont val="Tahoma"/>
            <family val="2"/>
          </rPr>
          <t>Janiel Rae-Ryan:</t>
        </r>
        <r>
          <rPr>
            <sz val="9"/>
            <color indexed="81"/>
            <rFont val="Tahoma"/>
            <family val="2"/>
          </rPr>
          <t xml:space="preserve">
Enter the proposed NET rent to be charged each tenant</t>
        </r>
      </text>
    </comment>
    <comment ref="G15" authorId="0" shapeId="0" xr:uid="{D017DE32-AF21-4A7C-AA0E-B03B24A018D9}">
      <text>
        <r>
          <rPr>
            <b/>
            <sz val="9"/>
            <color indexed="81"/>
            <rFont val="Tahoma"/>
            <family val="2"/>
          </rPr>
          <t>Janiel Rae-Ryan:</t>
        </r>
        <r>
          <rPr>
            <sz val="9"/>
            <color indexed="81"/>
            <rFont val="Tahoma"/>
            <family val="2"/>
          </rPr>
          <t xml:space="preserve">
Enter the UA appropriate for each unit type</t>
        </r>
      </text>
    </comment>
    <comment ref="H15" authorId="0" shapeId="0" xr:uid="{DF6172ED-0F27-4C03-BA0E-521EAE714C82}">
      <text>
        <r>
          <rPr>
            <b/>
            <sz val="9"/>
            <color indexed="81"/>
            <rFont val="Tahoma"/>
            <family val="2"/>
          </rPr>
          <t>Janiel Rae-Ryan:</t>
        </r>
        <r>
          <rPr>
            <sz val="9"/>
            <color indexed="81"/>
            <rFont val="Tahoma"/>
            <family val="2"/>
          </rPr>
          <t xml:space="preserve">
Enter the appropriate MAX program rent limit for each unit type &amp; AMI from the OHCS website</t>
        </r>
      </text>
    </comment>
    <comment ref="I15" authorId="0" shapeId="0" xr:uid="{DB97C809-A035-40B1-AB8E-9EDFA774CD81}">
      <text>
        <r>
          <rPr>
            <b/>
            <sz val="9"/>
            <color indexed="81"/>
            <rFont val="Tahoma"/>
            <family val="2"/>
          </rPr>
          <t>Janiel Rae-Ryan:</t>
        </r>
        <r>
          <rPr>
            <sz val="9"/>
            <color indexed="81"/>
            <rFont val="Tahoma"/>
            <family val="2"/>
          </rPr>
          <t xml:space="preserve">
This field auto calculates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<sst xmlns="http://schemas.openxmlformats.org/spreadsheetml/2006/main" count="134" uniqueCount="118">
  <si>
    <t>Property Name:</t>
  </si>
  <si>
    <t xml:space="preserve">Property Address: </t>
  </si>
  <si>
    <t xml:space="preserve">Contact Email: </t>
  </si>
  <si>
    <t xml:space="preserve">OAHTC Passthrough: </t>
  </si>
  <si>
    <t xml:space="preserve">Management Co.: </t>
  </si>
  <si>
    <t>Date:</t>
  </si>
  <si>
    <t>County:</t>
  </si>
  <si>
    <t>Effective Date:</t>
  </si>
  <si>
    <t>Last Increase:</t>
  </si>
  <si>
    <t>Period</t>
  </si>
  <si>
    <t>Unit Type</t>
  </si>
  <si>
    <t>AMI</t>
  </si>
  <si>
    <t>Proposed Net Rent</t>
  </si>
  <si>
    <t>$ Amount of Increase</t>
  </si>
  <si>
    <t>Current Utility Allowances</t>
  </si>
  <si>
    <t>Current Program Max Rent Limit</t>
  </si>
  <si>
    <t>Difference from Program Max Limit</t>
  </si>
  <si>
    <t>Rent increase request date</t>
  </si>
  <si>
    <t>Person verifying authenticity of form:</t>
  </si>
  <si>
    <t xml:space="preserve"> Unit #</t>
  </si>
  <si>
    <t xml:space="preserve"> Unit Type 
 (Bedroom Size)</t>
  </si>
  <si>
    <t>Set- Aside (AMI %)</t>
  </si>
  <si>
    <t xml:space="preserve"> Effective Date of Current 
 Certification</t>
  </si>
  <si>
    <t xml:space="preserve"> Current Gross Annual 
 Household Income</t>
  </si>
  <si>
    <t xml:space="preserve"> Most Restrictive Rent Limit 
 (Utilities Included)  (A)</t>
  </si>
  <si>
    <t xml:space="preserve"> Current Utility Allowance  (B)</t>
  </si>
  <si>
    <t xml:space="preserve"> Current Maximum Allowed 
 Tenant Rent  (A-B)</t>
  </si>
  <si>
    <t xml:space="preserve"> Current Monthly 
 Tenant Portion  (C)</t>
  </si>
  <si>
    <t xml:space="preserve"> Current Monthly 
 Rent Subsidy  (D)</t>
  </si>
  <si>
    <t xml:space="preserve"> Current Rent 
 Subsidy Type</t>
  </si>
  <si>
    <t>Unit Descriptor</t>
  </si>
  <si>
    <t>Rent Information</t>
  </si>
  <si>
    <t>Rent Burden Percentage</t>
  </si>
  <si>
    <t>Red indicates the increase is greater than max rents and will not be approved</t>
  </si>
  <si>
    <t>Desired rent burden is 30% or less</t>
  </si>
  <si>
    <t>Complete contact information and all fields pertaining to applicable unit types</t>
  </si>
  <si>
    <t>OREGON HOUSING AND COMMUNITY SERVICES</t>
  </si>
  <si>
    <t xml:space="preserve"> </t>
  </si>
  <si>
    <t>1.   OHCS reserves the right to request additional information to support the need for rent increases.</t>
  </si>
  <si>
    <t>2.   Any and all rent increases require a ninety (90) day written notice to tenants pursuant to ORS 90-323.</t>
  </si>
  <si>
    <t>Directions for Completing Elevated Rent Increase Worksheet</t>
  </si>
  <si>
    <t>Current Lowest Net Rent</t>
  </si>
  <si>
    <t>Elevated Rent Increase Example</t>
  </si>
  <si>
    <t>Rent Burden Worksheet Example</t>
  </si>
  <si>
    <t>Directions for Completing Rent Burden Worksheet</t>
  </si>
  <si>
    <t>Heading</t>
  </si>
  <si>
    <t>Complete initial information including property name, date of request, and contact information of person completing the form</t>
  </si>
  <si>
    <t>Insert current set-aside (AMI %)</t>
  </si>
  <si>
    <t>Insert initial move-in date</t>
  </si>
  <si>
    <t>Insert date of current certification</t>
  </si>
  <si>
    <t>Insert present household income from current certification</t>
  </si>
  <si>
    <t>Insert current most restrictive gross program maximum rent limits which includes utility allowance</t>
  </si>
  <si>
    <t>Insert current utility allowance</t>
  </si>
  <si>
    <t>Auto calculated</t>
  </si>
  <si>
    <t>If applicable, insert current monthly rent subsidy</t>
  </si>
  <si>
    <t>If applicable, insert type of subsidy</t>
  </si>
  <si>
    <t>Fill in all information for each unit type.  Gray columns are auto calculated and locked.</t>
  </si>
  <si>
    <t>Name and Title</t>
  </si>
  <si>
    <t>Date</t>
  </si>
  <si>
    <t>3.  Failure to receive OHCS approval and/or provide tenants with proper notice of rental increases may require a reduction in rent and restitution paid to affected residents.</t>
  </si>
  <si>
    <r>
      <t xml:space="preserve">4.  Partner is submitting for OHCS approval, a </t>
    </r>
    <r>
      <rPr>
        <b/>
        <i/>
        <u/>
        <sz val="11"/>
        <rFont val="Arial"/>
        <family val="2"/>
      </rPr>
      <t>percentage increase</t>
    </r>
    <r>
      <rPr>
        <b/>
        <i/>
        <sz val="11"/>
        <rFont val="Arial"/>
        <family val="2"/>
      </rPr>
      <t xml:space="preserve"> based on the </t>
    </r>
    <r>
      <rPr>
        <b/>
        <i/>
        <u/>
        <sz val="11"/>
        <rFont val="Arial"/>
        <family val="2"/>
      </rPr>
      <t>lowest</t>
    </r>
    <r>
      <rPr>
        <b/>
        <i/>
        <sz val="11"/>
        <rFont val="Arial"/>
        <family val="2"/>
      </rPr>
      <t xml:space="preserve"> net rent per unit type/program.  Partner understands tenant's net rent plus applicable utility allowance must be less than or equal to program maximum limits for all units after applying a rent increase.</t>
    </r>
  </si>
  <si>
    <t>Insert unit number</t>
  </si>
  <si>
    <t>*Data information may be populated from another Excel sheet</t>
  </si>
  <si>
    <t xml:space="preserve">OREGON HOUSING AND COMMUNITY SERVICES </t>
  </si>
  <si>
    <t>RENT INCREASE REQUEST - RENT BURDEN WORKSHEET</t>
  </si>
  <si>
    <t>Fill in all information for each unit.  Gray columns are calculated and locked.</t>
  </si>
  <si>
    <t xml:space="preserve">Rent Burden </t>
  </si>
  <si>
    <t>Average</t>
  </si>
  <si>
    <t>Median</t>
  </si>
  <si>
    <t>Insert HOME low, HOME high and floating</t>
  </si>
  <si>
    <t>Current maximum allow tentant rent (Auto calculated)</t>
  </si>
  <si>
    <t>Hidden column</t>
  </si>
  <si>
    <t>Insert unit type  (SRO, studio, 1-bed, 2-bed, 3-bed, 4-bed, etc.)</t>
  </si>
  <si>
    <t xml:space="preserve"> Rent Burden  </t>
  </si>
  <si>
    <r>
      <t xml:space="preserve">Enter </t>
    </r>
    <r>
      <rPr>
        <b/>
        <sz val="11"/>
        <color theme="1"/>
        <rFont val="Calibri"/>
        <family val="2"/>
      </rPr>
      <t xml:space="preserve">current </t>
    </r>
    <r>
      <rPr>
        <sz val="11"/>
        <color theme="1"/>
        <rFont val="Calibri"/>
        <family val="2"/>
      </rPr>
      <t>rent paid by tentant</t>
    </r>
  </si>
  <si>
    <t xml:space="preserve"> HOME Status - indicate
 High or Low</t>
  </si>
  <si>
    <t xml:space="preserve"> Move-in Date</t>
  </si>
  <si>
    <t>Please provide a narrative outlining information related to operational needs, replacement reserves, capital plans, resident impact, etc. which is specific to the property's needs justifying this Rent Increase Request (greater than 5%).</t>
  </si>
  <si>
    <t>By checking this box        , I certify the information submitted on this form is true and correct and that I acknowledge the following:</t>
  </si>
  <si>
    <t xml:space="preserve">Column D - </t>
  </si>
  <si>
    <t xml:space="preserve">Column A - </t>
  </si>
  <si>
    <t>Unit Type - Select approporiate unit type from drop down list.</t>
  </si>
  <si>
    <t xml:space="preserve">Column B - </t>
  </si>
  <si>
    <t>AMI - Select appropriate set-aside from drop down list.</t>
  </si>
  <si>
    <t xml:space="preserve">Column C - </t>
  </si>
  <si>
    <t>Current Lowest Net Rent - Insert lowest net rent currently charged per selected unit/set-aside type</t>
  </si>
  <si>
    <t>Proposed Net Rent - auto calculated</t>
  </si>
  <si>
    <t xml:space="preserve">Column E - </t>
  </si>
  <si>
    <t xml:space="preserve">Column F - </t>
  </si>
  <si>
    <t>$ amount of increase, auto calculated and hidden</t>
  </si>
  <si>
    <t xml:space="preserve">Column G - </t>
  </si>
  <si>
    <t>Current Utility Allowance - Insert current OHCS approved Utility Allowance.</t>
  </si>
  <si>
    <t xml:space="preserve">Column H - </t>
  </si>
  <si>
    <t>Current Program Max Rent Limit - Insert number obtained from Current Income &amp; Rent Limits worksheet located on OHCS website</t>
  </si>
  <si>
    <t xml:space="preserve">Column I - </t>
  </si>
  <si>
    <t>Difference from program max limits - auto calculated.  MUST BE A POSITIVE NUMBER.</t>
  </si>
  <si>
    <t>Column A* -</t>
  </si>
  <si>
    <t>Column B* -</t>
  </si>
  <si>
    <t>Column C* -</t>
  </si>
  <si>
    <t>Column D* -</t>
  </si>
  <si>
    <t>Column E* -</t>
  </si>
  <si>
    <t>Column F* -</t>
  </si>
  <si>
    <t>Column G* -</t>
  </si>
  <si>
    <t>Column H* -</t>
  </si>
  <si>
    <t>Column I* -</t>
  </si>
  <si>
    <t>Column J* -</t>
  </si>
  <si>
    <t>Coumn K* -</t>
  </si>
  <si>
    <t>Column L -</t>
  </si>
  <si>
    <t>Column M -</t>
  </si>
  <si>
    <t>Column N -</t>
  </si>
  <si>
    <t>Column O -</t>
  </si>
  <si>
    <r>
      <t xml:space="preserve">Proposed % Increase      </t>
    </r>
    <r>
      <rPr>
        <b/>
        <sz val="8"/>
        <color theme="1"/>
        <rFont val="Arial"/>
        <family val="2"/>
      </rPr>
      <t xml:space="preserve"> (not to exceed 7% + CPI)</t>
    </r>
  </si>
  <si>
    <t xml:space="preserve">Insert proposed increase percentage </t>
  </si>
  <si>
    <t>Proposed Monthly Rent Increase Percentage</t>
  </si>
  <si>
    <t>Amount of Increase</t>
  </si>
  <si>
    <t>Proposed Monthly Tenant Rent</t>
  </si>
  <si>
    <t>Proposed Rent Burden</t>
  </si>
  <si>
    <t>RENT INCREASE REQUEST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</si>
</sst>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%"/>
    <numFmt numFmtId="166" formatCode="mm\-dd\-yy"/>
    <numFmt numFmtId="167" formatCode="&quot;$&quot;#,##0"/>
    <numFmt numFmtId="168" formatCode="m/d/yy;@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Helv"/>
    </font>
    <font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1"/>
      <color theme="1"/>
      <name val="Arial"/>
      <family val="2"/>
    </font>
    <font>
      <b/>
      <sz val="11"/>
      <color theme="9" tint="-0.249977111117893"/>
      <name val="Calibri"/>
      <family val="2"/>
      <scheme val="minor"/>
    </font>
    <font>
      <sz val="8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4"/>
      <color theme="1"/>
      <name val="Arial"/>
      <family val="2"/>
    </font>
    <font>
      <b/>
      <sz val="20"/>
      <color theme="1"/>
      <name val="Arial"/>
      <family val="2"/>
    </font>
    <font>
      <sz val="11"/>
      <color theme="1"/>
      <name val="Arial"/>
      <family val="2"/>
    </font>
    <font>
      <b/>
      <sz val="11"/>
      <color theme="9" tint="-0.249977111117893"/>
      <name val="Arial"/>
      <family val="2"/>
    </font>
    <font>
      <b/>
      <i/>
      <sz val="11"/>
      <color rgb="FF000000"/>
      <name val="Arial"/>
      <family val="2"/>
    </font>
    <font>
      <b/>
      <i/>
      <sz val="11"/>
      <color theme="1"/>
      <name val="Arial"/>
      <family val="2"/>
    </font>
    <font>
      <b/>
      <i/>
      <sz val="11"/>
      <color rgb="FFFF0000"/>
      <name val="Arial"/>
      <family val="2"/>
    </font>
    <font>
      <sz val="11"/>
      <color rgb="FFC00000"/>
      <name val="Arial"/>
      <family val="2"/>
    </font>
    <font>
      <sz val="11"/>
      <color rgb="FFC00000"/>
      <name val="Calibri"/>
      <family val="2"/>
      <scheme val="minor"/>
    </font>
    <font>
      <sz val="11"/>
      <name val="Calibri"/>
      <family val="2"/>
    </font>
    <font>
      <b/>
      <sz val="14"/>
      <name val="Calibri"/>
      <family val="2"/>
    </font>
    <font>
      <sz val="11"/>
      <color theme="1"/>
      <name val="Calibri"/>
      <family val="2"/>
    </font>
    <font>
      <b/>
      <sz val="11"/>
      <color theme="5"/>
      <name val="Arial"/>
      <family val="2"/>
    </font>
    <font>
      <b/>
      <sz val="9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i/>
      <sz val="11"/>
      <name val="Arial"/>
      <family val="2"/>
    </font>
    <font>
      <b/>
      <i/>
      <u/>
      <sz val="11"/>
      <name val="Arial"/>
      <family val="2"/>
    </font>
    <font>
      <b/>
      <sz val="11"/>
      <color rgb="FFCC6600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</font>
    <font>
      <b/>
      <sz val="11"/>
      <color rgb="FFFA7D00"/>
      <name val="Calibri"/>
      <family val="2"/>
    </font>
    <font>
      <b/>
      <sz val="10"/>
      <color rgb="FFFA7D00"/>
      <name val="Calibri"/>
      <family val="2"/>
    </font>
    <font>
      <b/>
      <sz val="10"/>
      <color theme="9" tint="-0.249977111117893"/>
      <name val="Calibri"/>
      <family val="2"/>
    </font>
    <font>
      <b/>
      <sz val="11"/>
      <color theme="9" tint="-0.249977111117893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medium">
        <color indexed="64"/>
      </top>
      <bottom/>
      <diagonal/>
    </border>
    <border>
      <left style="thin">
        <color rgb="FF7F7F7F"/>
      </left>
      <right/>
      <top/>
      <bottom style="thin">
        <color rgb="FF7F7F7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1" applyNumberFormat="0" applyAlignment="0" applyProtection="0"/>
    <xf numFmtId="166" fontId="5" fillId="0" borderId="0"/>
    <xf numFmtId="0" fontId="7" fillId="0" borderId="0"/>
    <xf numFmtId="0" fontId="15" fillId="0" borderId="0" applyNumberFormat="0" applyFill="0" applyBorder="0" applyAlignment="0" applyProtection="0"/>
  </cellStyleXfs>
  <cellXfs count="195">
    <xf numFmtId="0" fontId="0" fillId="0" borderId="0" xfId="0"/>
    <xf numFmtId="0" fontId="6" fillId="0" borderId="0" xfId="5" applyFont="1" applyAlignment="1" applyProtection="1">
      <alignment horizontal="center"/>
      <protection locked="0"/>
    </xf>
    <xf numFmtId="0" fontId="9" fillId="0" borderId="0" xfId="5" applyFont="1" applyAlignment="1" applyProtection="1">
      <alignment horizontal="center"/>
      <protection locked="0"/>
    </xf>
    <xf numFmtId="0" fontId="29" fillId="0" borderId="0" xfId="0" applyFont="1" applyAlignment="1">
      <alignment horizontal="center"/>
    </xf>
    <xf numFmtId="0" fontId="29" fillId="0" borderId="0" xfId="0" applyFont="1"/>
    <xf numFmtId="0" fontId="31" fillId="0" borderId="0" xfId="0" applyFont="1" applyAlignment="1">
      <alignment horizontal="left"/>
    </xf>
    <xf numFmtId="0" fontId="31" fillId="0" borderId="0" xfId="0" applyFont="1"/>
    <xf numFmtId="0" fontId="6" fillId="0" borderId="3" xfId="5" applyFont="1" applyBorder="1" applyAlignment="1" applyProtection="1">
      <alignment horizontal="center"/>
      <protection locked="0"/>
    </xf>
    <xf numFmtId="0" fontId="6" fillId="0" borderId="3" xfId="5" applyFont="1" applyBorder="1" applyAlignment="1" applyProtection="1">
      <alignment horizontal="left"/>
      <protection locked="0"/>
    </xf>
    <xf numFmtId="0" fontId="6" fillId="4" borderId="14" xfId="4" applyNumberFormat="1" applyFont="1" applyFill="1" applyBorder="1" applyAlignment="1" applyProtection="1">
      <alignment horizontal="center" vertical="center" wrapText="1"/>
      <protection locked="0"/>
    </xf>
    <xf numFmtId="0" fontId="6" fillId="5" borderId="5" xfId="4" quotePrefix="1" applyNumberFormat="1" applyFont="1" applyFill="1" applyBorder="1" applyAlignment="1" applyProtection="1">
      <alignment horizontal="center" vertical="center" wrapText="1"/>
      <protection locked="0"/>
    </xf>
    <xf numFmtId="0" fontId="6" fillId="4" borderId="15" xfId="4" applyNumberFormat="1" applyFont="1" applyFill="1" applyBorder="1" applyAlignment="1" applyProtection="1">
      <alignment horizontal="center" vertical="center" wrapText="1"/>
      <protection locked="0"/>
    </xf>
    <xf numFmtId="0" fontId="6" fillId="5" borderId="36" xfId="4" quotePrefix="1" applyNumberFormat="1" applyFont="1" applyFill="1" applyBorder="1" applyAlignment="1" applyProtection="1">
      <alignment horizontal="center" vertical="center" wrapText="1"/>
      <protection locked="0"/>
    </xf>
    <xf numFmtId="14" fontId="6" fillId="0" borderId="3" xfId="5" applyNumberFormat="1" applyFont="1" applyBorder="1" applyAlignment="1" applyProtection="1">
      <alignment horizontal="center"/>
      <protection locked="0"/>
    </xf>
    <xf numFmtId="9" fontId="6" fillId="5" borderId="5" xfId="2" quotePrefix="1" applyFont="1" applyFill="1" applyBorder="1" applyAlignment="1" applyProtection="1">
      <alignment horizontal="center" vertical="center" wrapText="1"/>
      <protection locked="0"/>
    </xf>
    <xf numFmtId="9" fontId="6" fillId="5" borderId="36" xfId="2" quotePrefix="1" applyFont="1" applyFill="1" applyBorder="1" applyAlignment="1" applyProtection="1">
      <alignment horizontal="center" vertical="center" wrapText="1"/>
      <protection locked="0"/>
    </xf>
    <xf numFmtId="0" fontId="29" fillId="0" borderId="0" xfId="0" applyFont="1" applyAlignment="1">
      <alignment wrapText="1"/>
    </xf>
    <xf numFmtId="164" fontId="32" fillId="8" borderId="5" xfId="1" applyNumberFormat="1" applyFont="1" applyFill="1" applyBorder="1" applyAlignment="1" applyProtection="1">
      <alignment horizontal="center"/>
    </xf>
    <xf numFmtId="168" fontId="6" fillId="5" borderId="5" xfId="4" quotePrefix="1" applyNumberFormat="1" applyFont="1" applyFill="1" applyBorder="1" applyAlignment="1" applyProtection="1">
      <alignment horizontal="center" vertical="center" wrapText="1"/>
      <protection locked="0"/>
    </xf>
    <xf numFmtId="167" fontId="6" fillId="0" borderId="5" xfId="4" applyNumberFormat="1" applyFont="1" applyBorder="1" applyAlignment="1" applyProtection="1">
      <alignment horizontal="center" vertical="center" wrapText="1"/>
      <protection locked="0"/>
    </xf>
    <xf numFmtId="167" fontId="6" fillId="4" borderId="5" xfId="4" applyNumberFormat="1" applyFont="1" applyFill="1" applyBorder="1" applyAlignment="1" applyProtection="1">
      <alignment horizontal="center" vertical="center" wrapText="1"/>
      <protection locked="0"/>
    </xf>
    <xf numFmtId="0" fontId="6" fillId="0" borderId="5" xfId="4" applyNumberFormat="1" applyFont="1" applyBorder="1" applyAlignment="1" applyProtection="1">
      <alignment horizontal="center" vertical="center" wrapText="1"/>
      <protection locked="0"/>
    </xf>
    <xf numFmtId="0" fontId="6" fillId="4" borderId="41" xfId="4" applyNumberFormat="1" applyFont="1" applyFill="1" applyBorder="1" applyAlignment="1" applyProtection="1">
      <alignment horizontal="center" vertical="center" wrapText="1"/>
      <protection locked="0"/>
    </xf>
    <xf numFmtId="0" fontId="6" fillId="5" borderId="42" xfId="4" quotePrefix="1" applyNumberFormat="1" applyFont="1" applyFill="1" applyBorder="1" applyAlignment="1" applyProtection="1">
      <alignment horizontal="center" vertical="center" wrapText="1"/>
      <protection locked="0"/>
    </xf>
    <xf numFmtId="9" fontId="6" fillId="5" borderId="42" xfId="2" quotePrefix="1" applyFont="1" applyFill="1" applyBorder="1" applyAlignment="1" applyProtection="1">
      <alignment horizontal="center" vertical="center" wrapText="1"/>
      <protection locked="0"/>
    </xf>
    <xf numFmtId="168" fontId="6" fillId="5" borderId="42" xfId="4" quotePrefix="1" applyNumberFormat="1" applyFont="1" applyFill="1" applyBorder="1" applyAlignment="1" applyProtection="1">
      <alignment horizontal="center" vertical="center" wrapText="1"/>
      <protection locked="0"/>
    </xf>
    <xf numFmtId="167" fontId="6" fillId="0" borderId="42" xfId="4" applyNumberFormat="1" applyFont="1" applyBorder="1" applyAlignment="1" applyProtection="1">
      <alignment horizontal="center" vertical="center" wrapText="1"/>
      <protection locked="0"/>
    </xf>
    <xf numFmtId="167" fontId="6" fillId="4" borderId="42" xfId="4" applyNumberFormat="1" applyFont="1" applyFill="1" applyBorder="1" applyAlignment="1" applyProtection="1">
      <alignment horizontal="center" vertical="center" wrapText="1"/>
      <protection locked="0"/>
    </xf>
    <xf numFmtId="0" fontId="6" fillId="0" borderId="42" xfId="4" applyNumberFormat="1" applyFont="1" applyBorder="1" applyAlignment="1" applyProtection="1">
      <alignment horizontal="center" vertical="center" wrapText="1"/>
      <protection locked="0"/>
    </xf>
    <xf numFmtId="168" fontId="6" fillId="5" borderId="36" xfId="4" quotePrefix="1" applyNumberFormat="1" applyFont="1" applyFill="1" applyBorder="1" applyAlignment="1" applyProtection="1">
      <alignment horizontal="center" vertical="center" wrapText="1"/>
      <protection locked="0"/>
    </xf>
    <xf numFmtId="167" fontId="6" fillId="0" borderId="36" xfId="4" applyNumberFormat="1" applyFont="1" applyBorder="1" applyAlignment="1" applyProtection="1">
      <alignment horizontal="center" vertical="center" wrapText="1"/>
      <protection locked="0"/>
    </xf>
    <xf numFmtId="167" fontId="6" fillId="4" borderId="36" xfId="4" applyNumberFormat="1" applyFont="1" applyFill="1" applyBorder="1" applyAlignment="1" applyProtection="1">
      <alignment horizontal="center" vertical="center" wrapText="1"/>
      <protection locked="0"/>
    </xf>
    <xf numFmtId="0" fontId="6" fillId="0" borderId="36" xfId="4" applyNumberFormat="1" applyFont="1" applyBorder="1" applyAlignment="1" applyProtection="1">
      <alignment horizontal="center" vertical="center" wrapText="1"/>
      <protection locked="0"/>
    </xf>
    <xf numFmtId="0" fontId="29" fillId="0" borderId="0" xfId="0" applyFont="1" applyProtection="1">
      <protection locked="0"/>
    </xf>
    <xf numFmtId="0" fontId="38" fillId="0" borderId="0" xfId="0" applyFont="1" applyAlignment="1">
      <alignment horizontal="left"/>
    </xf>
    <xf numFmtId="0" fontId="39" fillId="0" borderId="0" xfId="0" applyFont="1" applyAlignment="1">
      <alignment horizontal="left" wrapText="1"/>
    </xf>
    <xf numFmtId="10" fontId="6" fillId="0" borderId="5" xfId="2" applyNumberFormat="1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8" fillId="0" borderId="0" xfId="0" applyFont="1" applyProtection="1">
      <protection locked="0"/>
    </xf>
    <xf numFmtId="0" fontId="22" fillId="0" borderId="0" xfId="0" applyFont="1" applyProtection="1">
      <protection locked="0"/>
    </xf>
    <xf numFmtId="0" fontId="10" fillId="0" borderId="0" xfId="0" applyFont="1" applyProtection="1">
      <protection locked="0"/>
    </xf>
    <xf numFmtId="14" fontId="22" fillId="0" borderId="0" xfId="0" applyNumberFormat="1" applyFont="1" applyAlignment="1" applyProtection="1">
      <alignment wrapText="1"/>
      <protection locked="0"/>
    </xf>
    <xf numFmtId="0" fontId="10" fillId="0" borderId="0" xfId="0" applyFont="1" applyAlignment="1" applyProtection="1">
      <alignment horizontal="right"/>
      <protection locked="0"/>
    </xf>
    <xf numFmtId="14" fontId="22" fillId="0" borderId="3" xfId="0" applyNumberFormat="1" applyFont="1" applyBorder="1" applyAlignment="1" applyProtection="1">
      <alignment wrapText="1"/>
      <protection locked="0"/>
    </xf>
    <xf numFmtId="0" fontId="22" fillId="0" borderId="0" xfId="0" applyFont="1" applyAlignment="1" applyProtection="1">
      <alignment wrapText="1"/>
      <protection locked="0"/>
    </xf>
    <xf numFmtId="0" fontId="22" fillId="0" borderId="2" xfId="0" applyFont="1" applyBorder="1" applyAlignment="1" applyProtection="1">
      <alignment horizontal="right" wrapText="1"/>
      <protection locked="0"/>
    </xf>
    <xf numFmtId="14" fontId="22" fillId="0" borderId="2" xfId="0" applyNumberFormat="1" applyFont="1" applyBorder="1" applyAlignment="1" applyProtection="1">
      <alignment wrapText="1"/>
      <protection locked="0"/>
    </xf>
    <xf numFmtId="164" fontId="22" fillId="0" borderId="3" xfId="1" applyNumberFormat="1" applyFont="1" applyBorder="1" applyProtection="1">
      <protection locked="0"/>
    </xf>
    <xf numFmtId="0" fontId="33" fillId="0" borderId="0" xfId="0" applyFont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27" fillId="0" borderId="0" xfId="0" applyFont="1" applyAlignment="1" applyProtection="1">
      <alignment horizontal="center"/>
      <protection locked="0"/>
    </xf>
    <xf numFmtId="0" fontId="20" fillId="6" borderId="9" xfId="0" applyFont="1" applyFill="1" applyBorder="1" applyAlignment="1" applyProtection="1">
      <alignment horizontal="center" vertical="center" wrapText="1"/>
      <protection locked="0"/>
    </xf>
    <xf numFmtId="0" fontId="20" fillId="6" borderId="10" xfId="0" applyFont="1" applyFill="1" applyBorder="1" applyAlignment="1" applyProtection="1">
      <alignment horizontal="center" vertical="center" wrapText="1"/>
      <protection locked="0"/>
    </xf>
    <xf numFmtId="0" fontId="20" fillId="6" borderId="11" xfId="0" applyFont="1" applyFill="1" applyBorder="1" applyAlignment="1" applyProtection="1">
      <alignment horizontal="center" vertical="center" wrapText="1"/>
      <protection locked="0"/>
    </xf>
    <xf numFmtId="0" fontId="22" fillId="0" borderId="5" xfId="0" applyFont="1" applyBorder="1" applyAlignment="1" applyProtection="1">
      <alignment horizontal="center"/>
      <protection locked="0"/>
    </xf>
    <xf numFmtId="9" fontId="22" fillId="0" borderId="5" xfId="0" applyNumberFormat="1" applyFont="1" applyBorder="1" applyAlignment="1" applyProtection="1">
      <alignment horizontal="center"/>
      <protection locked="0"/>
    </xf>
    <xf numFmtId="164" fontId="22" fillId="0" borderId="5" xfId="1" applyNumberFormat="1" applyFont="1" applyBorder="1" applyAlignment="1" applyProtection="1">
      <alignment horizontal="center"/>
      <protection locked="0"/>
    </xf>
    <xf numFmtId="164" fontId="32" fillId="9" borderId="5" xfId="1" applyNumberFormat="1" applyFont="1" applyFill="1" applyBorder="1" applyAlignment="1" applyProtection="1">
      <alignment horizontal="center"/>
      <protection locked="0"/>
    </xf>
    <xf numFmtId="0" fontId="16" fillId="7" borderId="0" xfId="0" applyFont="1" applyFill="1" applyAlignment="1" applyProtection="1">
      <alignment horizontal="left" vertical="center"/>
      <protection locked="0"/>
    </xf>
    <xf numFmtId="0" fontId="22" fillId="7" borderId="0" xfId="0" applyFont="1" applyFill="1" applyAlignment="1" applyProtection="1">
      <alignment horizontal="center" vertical="center" wrapText="1"/>
      <protection locked="0"/>
    </xf>
    <xf numFmtId="165" fontId="6" fillId="7" borderId="0" xfId="2" applyNumberFormat="1" applyFont="1" applyFill="1" applyBorder="1" applyAlignment="1" applyProtection="1">
      <alignment horizontal="center" vertical="center" wrapText="1"/>
      <protection locked="0"/>
    </xf>
    <xf numFmtId="164" fontId="23" fillId="7" borderId="0" xfId="0" applyNumberFormat="1" applyFont="1" applyFill="1" applyAlignment="1" applyProtection="1">
      <alignment horizontal="center" vertical="center" wrapText="1"/>
      <protection locked="0"/>
    </xf>
    <xf numFmtId="0" fontId="24" fillId="0" borderId="0" xfId="0" applyFont="1" applyProtection="1">
      <protection locked="0"/>
    </xf>
    <xf numFmtId="0" fontId="25" fillId="0" borderId="0" xfId="0" applyFont="1" applyProtection="1">
      <protection locked="0"/>
    </xf>
    <xf numFmtId="0" fontId="18" fillId="0" borderId="0" xfId="0" applyFont="1" applyProtection="1">
      <protection locked="0"/>
    </xf>
    <xf numFmtId="0" fontId="35" fillId="0" borderId="0" xfId="0" applyFont="1" applyProtection="1">
      <protection locked="0"/>
    </xf>
    <xf numFmtId="0" fontId="6" fillId="0" borderId="0" xfId="0" applyFont="1" applyProtection="1">
      <protection locked="0"/>
    </xf>
    <xf numFmtId="164" fontId="11" fillId="7" borderId="0" xfId="0" applyNumberFormat="1" applyFont="1" applyFill="1" applyAlignment="1" applyProtection="1">
      <alignment horizontal="center" vertical="center" wrapText="1"/>
      <protection locked="0"/>
    </xf>
    <xf numFmtId="164" fontId="11" fillId="7" borderId="0" xfId="1" applyNumberFormat="1" applyFont="1" applyFill="1" applyBorder="1" applyAlignment="1" applyProtection="1">
      <alignment horizontal="center" vertical="center" wrapText="1"/>
      <protection locked="0"/>
    </xf>
    <xf numFmtId="164" fontId="0" fillId="7" borderId="0" xfId="0" applyNumberFormat="1" applyFill="1" applyAlignment="1" applyProtection="1">
      <alignment horizontal="center" vertical="center" wrapText="1"/>
      <protection locked="0"/>
    </xf>
    <xf numFmtId="0" fontId="19" fillId="7" borderId="0" xfId="0" applyFont="1" applyFill="1" applyAlignment="1" applyProtection="1">
      <alignment horizontal="left" vertical="center"/>
      <protection locked="0"/>
    </xf>
    <xf numFmtId="0" fontId="0" fillId="7" borderId="0" xfId="0" applyFill="1" applyAlignment="1" applyProtection="1">
      <alignment horizontal="center" vertical="center" wrapText="1"/>
      <protection locked="0"/>
    </xf>
    <xf numFmtId="165" fontId="17" fillId="7" borderId="0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166" fontId="6" fillId="0" borderId="0" xfId="4" applyFont="1" applyAlignment="1" applyProtection="1">
      <alignment horizontal="left"/>
      <protection locked="0"/>
    </xf>
    <xf numFmtId="0" fontId="6" fillId="0" borderId="0" xfId="5" applyFont="1" applyAlignment="1" applyProtection="1">
      <alignment horizontal="left"/>
      <protection locked="0"/>
    </xf>
    <xf numFmtId="0" fontId="6" fillId="0" borderId="0" xfId="4" applyNumberFormat="1" applyFont="1" applyProtection="1">
      <protection locked="0"/>
    </xf>
    <xf numFmtId="0" fontId="8" fillId="0" borderId="0" xfId="5" applyFont="1" applyAlignment="1" applyProtection="1">
      <alignment horizontal="left"/>
      <protection locked="0"/>
    </xf>
    <xf numFmtId="166" fontId="6" fillId="0" borderId="0" xfId="4" applyFont="1" applyAlignment="1" applyProtection="1">
      <alignment horizontal="right"/>
      <protection locked="0"/>
    </xf>
    <xf numFmtId="0" fontId="6" fillId="0" borderId="3" xfId="5" applyFont="1" applyBorder="1" applyProtection="1">
      <protection locked="0"/>
    </xf>
    <xf numFmtId="0" fontId="8" fillId="0" borderId="3" xfId="5" applyFont="1" applyBorder="1" applyAlignment="1" applyProtection="1">
      <alignment horizontal="left"/>
      <protection locked="0"/>
    </xf>
    <xf numFmtId="0" fontId="6" fillId="4" borderId="0" xfId="5" applyFont="1" applyFill="1" applyAlignment="1" applyProtection="1">
      <alignment horizontal="left"/>
      <protection locked="0"/>
    </xf>
    <xf numFmtId="0" fontId="6" fillId="0" borderId="0" xfId="5" applyFont="1" applyProtection="1">
      <protection locked="0"/>
    </xf>
    <xf numFmtId="0" fontId="6" fillId="0" borderId="12" xfId="5" applyFont="1" applyBorder="1" applyProtection="1">
      <protection locked="0"/>
    </xf>
    <xf numFmtId="0" fontId="8" fillId="0" borderId="4" xfId="4" applyNumberFormat="1" applyFont="1" applyBorder="1" applyAlignment="1" applyProtection="1">
      <alignment horizontal="center" textRotation="90" wrapText="1"/>
      <protection locked="0"/>
    </xf>
    <xf numFmtId="0" fontId="8" fillId="0" borderId="32" xfId="4" applyNumberFormat="1" applyFont="1" applyBorder="1" applyAlignment="1" applyProtection="1">
      <alignment horizontal="center" textRotation="90" wrapText="1"/>
      <protection locked="0"/>
    </xf>
    <xf numFmtId="0" fontId="8" fillId="0" borderId="33" xfId="4" applyNumberFormat="1" applyFont="1" applyBorder="1" applyAlignment="1" applyProtection="1">
      <alignment horizontal="center" textRotation="90" wrapText="1"/>
      <protection locked="0"/>
    </xf>
    <xf numFmtId="0" fontId="8" fillId="0" borderId="34" xfId="4" applyNumberFormat="1" applyFont="1" applyBorder="1" applyAlignment="1" applyProtection="1">
      <alignment horizontal="center" textRotation="90" wrapText="1"/>
      <protection locked="0"/>
    </xf>
    <xf numFmtId="0" fontId="8" fillId="0" borderId="7" xfId="4" applyNumberFormat="1" applyFont="1" applyBorder="1" applyAlignment="1" applyProtection="1">
      <alignment horizontal="center" textRotation="90" wrapText="1"/>
      <protection locked="0"/>
    </xf>
    <xf numFmtId="0" fontId="8" fillId="0" borderId="8" xfId="4" applyNumberFormat="1" applyFont="1" applyBorder="1" applyAlignment="1" applyProtection="1">
      <alignment horizontal="center" textRotation="90" wrapText="1"/>
      <protection locked="0"/>
    </xf>
    <xf numFmtId="0" fontId="8" fillId="0" borderId="6" xfId="4" applyNumberFormat="1" applyFont="1" applyBorder="1" applyAlignment="1" applyProtection="1">
      <alignment horizontal="center" textRotation="90" wrapText="1"/>
      <protection locked="0"/>
    </xf>
    <xf numFmtId="0" fontId="8" fillId="0" borderId="8" xfId="4" applyNumberFormat="1" applyFont="1" applyBorder="1" applyAlignment="1" applyProtection="1">
      <alignment horizontal="center" vertical="center" wrapText="1"/>
      <protection locked="0"/>
    </xf>
    <xf numFmtId="166" fontId="8" fillId="3" borderId="24" xfId="4" applyFont="1" applyFill="1" applyBorder="1" applyAlignment="1" applyProtection="1">
      <alignment horizontal="center" vertical="center" wrapText="1"/>
      <protection locked="0"/>
    </xf>
    <xf numFmtId="166" fontId="8" fillId="3" borderId="39" xfId="4" applyFont="1" applyFill="1" applyBorder="1" applyAlignment="1" applyProtection="1">
      <alignment horizontal="center" vertical="center" wrapText="1"/>
      <protection locked="0"/>
    </xf>
    <xf numFmtId="166" fontId="8" fillId="3" borderId="25" xfId="4" applyFont="1" applyFill="1" applyBorder="1" applyAlignment="1" applyProtection="1">
      <alignment horizontal="center" vertical="center" wrapText="1"/>
      <protection locked="0"/>
    </xf>
    <xf numFmtId="0" fontId="10" fillId="3" borderId="25" xfId="0" applyFont="1" applyFill="1" applyBorder="1" applyAlignment="1" applyProtection="1">
      <alignment wrapText="1"/>
      <protection locked="0"/>
    </xf>
    <xf numFmtId="0" fontId="10" fillId="3" borderId="25" xfId="0" applyFont="1" applyFill="1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9" fontId="2" fillId="2" borderId="42" xfId="3" applyNumberFormat="1" applyBorder="1" applyAlignment="1" applyProtection="1">
      <alignment horizontal="center" vertical="center" wrapText="1"/>
      <protection locked="0"/>
    </xf>
    <xf numFmtId="9" fontId="2" fillId="2" borderId="5" xfId="3" applyNumberFormat="1" applyBorder="1" applyAlignment="1" applyProtection="1">
      <alignment horizontal="center" vertical="center" wrapText="1"/>
      <protection locked="0"/>
    </xf>
    <xf numFmtId="0" fontId="37" fillId="0" borderId="0" xfId="0" applyFont="1" applyProtection="1">
      <protection locked="0"/>
    </xf>
    <xf numFmtId="9" fontId="2" fillId="2" borderId="40" xfId="3" applyNumberFormat="1" applyBorder="1" applyProtection="1">
      <protection locked="0"/>
    </xf>
    <xf numFmtId="9" fontId="2" fillId="2" borderId="38" xfId="3" applyNumberFormat="1" applyBorder="1" applyProtection="1">
      <protection locked="0"/>
    </xf>
    <xf numFmtId="9" fontId="2" fillId="2" borderId="35" xfId="3" applyNumberFormat="1" applyBorder="1" applyAlignment="1" applyProtection="1">
      <alignment horizontal="center" vertical="center" wrapText="1"/>
    </xf>
    <xf numFmtId="9" fontId="2" fillId="2" borderId="37" xfId="3" applyNumberFormat="1" applyBorder="1" applyAlignment="1" applyProtection="1">
      <alignment horizontal="center" vertical="center" wrapText="1"/>
    </xf>
    <xf numFmtId="9" fontId="2" fillId="2" borderId="45" xfId="3" applyNumberFormat="1" applyBorder="1" applyAlignment="1" applyProtection="1">
      <alignment horizontal="center"/>
    </xf>
    <xf numFmtId="9" fontId="2" fillId="2" borderId="44" xfId="3" applyNumberFormat="1" applyBorder="1" applyAlignment="1" applyProtection="1">
      <alignment horizontal="center"/>
    </xf>
    <xf numFmtId="167" fontId="2" fillId="2" borderId="42" xfId="3" applyNumberFormat="1" applyBorder="1" applyAlignment="1" applyProtection="1">
      <alignment horizontal="center" vertical="center" wrapText="1"/>
    </xf>
    <xf numFmtId="167" fontId="2" fillId="2" borderId="5" xfId="3" applyNumberFormat="1" applyBorder="1" applyAlignment="1" applyProtection="1">
      <alignment horizontal="center" vertical="center" wrapText="1"/>
    </xf>
    <xf numFmtId="167" fontId="2" fillId="2" borderId="36" xfId="3" applyNumberFormat="1" applyBorder="1" applyAlignment="1" applyProtection="1">
      <alignment horizontal="center" vertical="center" wrapText="1"/>
    </xf>
    <xf numFmtId="0" fontId="0" fillId="3" borderId="0" xfId="0" applyFill="1" applyProtection="1">
      <protection locked="0"/>
    </xf>
    <xf numFmtId="9" fontId="2" fillId="2" borderId="43" xfId="3" applyNumberFormat="1" applyBorder="1" applyAlignment="1" applyProtection="1">
      <alignment horizontal="center" vertical="center" wrapText="1"/>
    </xf>
    <xf numFmtId="0" fontId="41" fillId="10" borderId="46" xfId="0" applyFont="1" applyFill="1" applyBorder="1"/>
    <xf numFmtId="0" fontId="39" fillId="10" borderId="46" xfId="4" applyNumberFormat="1" applyFont="1" applyFill="1" applyBorder="1" applyAlignment="1">
      <alignment horizontal="center" textRotation="90" wrapText="1"/>
    </xf>
    <xf numFmtId="0" fontId="0" fillId="10" borderId="4" xfId="0" applyFill="1" applyBorder="1" applyAlignment="1">
      <alignment wrapText="1"/>
    </xf>
    <xf numFmtId="0" fontId="0" fillId="10" borderId="33" xfId="0" applyFill="1" applyBorder="1" applyAlignment="1">
      <alignment wrapText="1"/>
    </xf>
    <xf numFmtId="0" fontId="0" fillId="10" borderId="34" xfId="0" applyFill="1" applyBorder="1" applyAlignment="1">
      <alignment wrapText="1"/>
    </xf>
    <xf numFmtId="0" fontId="31" fillId="9" borderId="0" xfId="0" applyFont="1" applyFill="1"/>
    <xf numFmtId="165" fontId="31" fillId="0" borderId="47" xfId="2" applyNumberFormat="1" applyFont="1" applyBorder="1" applyAlignment="1">
      <alignment horizontal="center"/>
    </xf>
    <xf numFmtId="167" fontId="31" fillId="0" borderId="47" xfId="0" applyNumberFormat="1" applyFont="1" applyBorder="1" applyAlignment="1">
      <alignment horizontal="center"/>
    </xf>
    <xf numFmtId="3" fontId="31" fillId="0" borderId="47" xfId="0" applyNumberFormat="1" applyFont="1" applyBorder="1" applyAlignment="1">
      <alignment horizontal="center"/>
    </xf>
    <xf numFmtId="9" fontId="42" fillId="2" borderId="47" xfId="3" applyNumberFormat="1" applyFont="1" applyBorder="1" applyAlignment="1" applyProtection="1">
      <alignment horizontal="center" vertical="center" wrapText="1"/>
    </xf>
    <xf numFmtId="165" fontId="31" fillId="0" borderId="5" xfId="2" applyNumberFormat="1" applyFont="1" applyBorder="1" applyAlignment="1">
      <alignment horizontal="center"/>
    </xf>
    <xf numFmtId="167" fontId="31" fillId="0" borderId="5" xfId="0" applyNumberFormat="1" applyFont="1" applyBorder="1" applyAlignment="1">
      <alignment horizontal="center"/>
    </xf>
    <xf numFmtId="3" fontId="31" fillId="0" borderId="5" xfId="0" applyNumberFormat="1" applyFont="1" applyBorder="1" applyAlignment="1">
      <alignment horizontal="center"/>
    </xf>
    <xf numFmtId="9" fontId="42" fillId="2" borderId="5" xfId="3" applyNumberFormat="1" applyFont="1" applyBorder="1" applyAlignment="1" applyProtection="1">
      <alignment horizontal="center" vertical="center" wrapText="1"/>
    </xf>
    <xf numFmtId="9" fontId="42" fillId="2" borderId="46" xfId="3" applyNumberFormat="1" applyFont="1" applyBorder="1" applyAlignment="1" applyProtection="1">
      <alignment horizontal="center" vertical="center" wrapText="1"/>
    </xf>
    <xf numFmtId="9" fontId="43" fillId="2" borderId="44" xfId="3" applyNumberFormat="1" applyFont="1" applyBorder="1" applyAlignment="1" applyProtection="1">
      <alignment horizontal="center" vertical="center" wrapText="1"/>
    </xf>
    <xf numFmtId="9" fontId="44" fillId="8" borderId="44" xfId="0" applyNumberFormat="1" applyFont="1" applyFill="1" applyBorder="1" applyAlignment="1">
      <alignment horizontal="center"/>
    </xf>
    <xf numFmtId="0" fontId="31" fillId="0" borderId="0" xfId="0" applyFont="1" applyProtection="1">
      <protection locked="0"/>
    </xf>
    <xf numFmtId="0" fontId="41" fillId="11" borderId="46" xfId="0" applyFont="1" applyFill="1" applyBorder="1"/>
    <xf numFmtId="0" fontId="39" fillId="11" borderId="46" xfId="4" applyNumberFormat="1" applyFont="1" applyFill="1" applyBorder="1" applyAlignment="1">
      <alignment horizontal="center" textRotation="90" wrapText="1"/>
    </xf>
    <xf numFmtId="0" fontId="0" fillId="11" borderId="4" xfId="0" applyFill="1" applyBorder="1" applyAlignment="1">
      <alignment wrapText="1"/>
    </xf>
    <xf numFmtId="0" fontId="31" fillId="11" borderId="0" xfId="0" applyFont="1" applyFill="1"/>
    <xf numFmtId="0" fontId="0" fillId="11" borderId="0" xfId="0" applyFill="1" applyProtection="1">
      <protection locked="0"/>
    </xf>
    <xf numFmtId="165" fontId="31" fillId="0" borderId="46" xfId="2" applyNumberFormat="1" applyFont="1" applyBorder="1" applyAlignment="1">
      <alignment horizontal="center"/>
    </xf>
    <xf numFmtId="167" fontId="31" fillId="0" borderId="46" xfId="0" applyNumberFormat="1" applyFont="1" applyBorder="1" applyAlignment="1">
      <alignment horizontal="center"/>
    </xf>
    <xf numFmtId="9" fontId="45" fillId="2" borderId="47" xfId="3" applyNumberFormat="1" applyFont="1" applyBorder="1" applyAlignment="1" applyProtection="1">
      <alignment horizontal="center" vertical="center" wrapText="1"/>
    </xf>
    <xf numFmtId="9" fontId="45" fillId="2" borderId="5" xfId="3" applyNumberFormat="1" applyFont="1" applyBorder="1" applyAlignment="1" applyProtection="1">
      <alignment horizontal="center" vertical="center" wrapText="1"/>
    </xf>
    <xf numFmtId="0" fontId="31" fillId="11" borderId="33" xfId="0" applyFont="1" applyFill="1" applyBorder="1" applyAlignment="1">
      <alignment wrapText="1"/>
    </xf>
    <xf numFmtId="0" fontId="31" fillId="11" borderId="34" xfId="0" applyFont="1" applyFill="1" applyBorder="1" applyAlignment="1">
      <alignment wrapText="1"/>
    </xf>
    <xf numFmtId="0" fontId="45" fillId="0" borderId="0" xfId="0" applyFont="1" applyProtection="1">
      <protection locked="0"/>
    </xf>
    <xf numFmtId="9" fontId="45" fillId="2" borderId="48" xfId="3" applyNumberFormat="1" applyFont="1" applyBorder="1" applyAlignment="1" applyProtection="1">
      <alignment horizontal="center" vertical="center" wrapText="1"/>
    </xf>
    <xf numFmtId="9" fontId="45" fillId="8" borderId="44" xfId="0" applyNumberFormat="1" applyFont="1" applyFill="1" applyBorder="1" applyAlignment="1">
      <alignment horizontal="center"/>
    </xf>
    <xf numFmtId="167" fontId="45" fillId="0" borderId="47" xfId="0" applyNumberFormat="1" applyFont="1" applyBorder="1" applyAlignment="1">
      <alignment horizontal="center"/>
    </xf>
    <xf numFmtId="167" fontId="45" fillId="0" borderId="5" xfId="0" applyNumberFormat="1" applyFont="1" applyBorder="1" applyAlignment="1">
      <alignment horizontal="center"/>
    </xf>
    <xf numFmtId="3" fontId="45" fillId="0" borderId="47" xfId="0" applyNumberFormat="1" applyFont="1" applyBorder="1" applyAlignment="1">
      <alignment horizontal="center"/>
    </xf>
    <xf numFmtId="3" fontId="45" fillId="0" borderId="5" xfId="0" applyNumberFormat="1" applyFont="1" applyBorder="1" applyAlignment="1">
      <alignment horizontal="center"/>
    </xf>
    <xf numFmtId="0" fontId="0" fillId="0" borderId="3" xfId="0" applyBorder="1" applyAlignment="1" applyProtection="1">
      <alignment wrapText="1"/>
      <protection locked="0"/>
    </xf>
    <xf numFmtId="0" fontId="0" fillId="0" borderId="27" xfId="0" applyBorder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34" fillId="0" borderId="0" xfId="0" applyFont="1" applyAlignment="1" applyProtection="1">
      <alignment horizontal="center"/>
      <protection locked="0"/>
    </xf>
    <xf numFmtId="0" fontId="8" fillId="7" borderId="0" xfId="0" applyFont="1" applyFill="1" applyAlignment="1" applyProtection="1">
      <alignment horizontal="left" vertical="center" wrapText="1"/>
      <protection locked="0"/>
    </xf>
    <xf numFmtId="0" fontId="22" fillId="0" borderId="0" xfId="0" applyFont="1" applyAlignment="1" applyProtection="1">
      <alignment horizontal="left" vertical="center" wrapText="1"/>
      <protection locked="0"/>
    </xf>
    <xf numFmtId="0" fontId="22" fillId="7" borderId="26" xfId="0" applyFont="1" applyFill="1" applyBorder="1" applyAlignment="1" applyProtection="1">
      <alignment horizontal="left" vertical="top" wrapText="1"/>
      <protection locked="0"/>
    </xf>
    <xf numFmtId="0" fontId="22" fillId="7" borderId="27" xfId="0" applyFont="1" applyFill="1" applyBorder="1" applyAlignment="1" applyProtection="1">
      <alignment horizontal="left" vertical="top" wrapText="1"/>
      <protection locked="0"/>
    </xf>
    <xf numFmtId="0" fontId="22" fillId="7" borderId="28" xfId="0" applyFont="1" applyFill="1" applyBorder="1" applyAlignment="1" applyProtection="1">
      <alignment horizontal="left" vertical="top" wrapText="1"/>
      <protection locked="0"/>
    </xf>
    <xf numFmtId="0" fontId="22" fillId="7" borderId="29" xfId="0" applyFont="1" applyFill="1" applyBorder="1" applyAlignment="1" applyProtection="1">
      <alignment horizontal="left" vertical="top" wrapText="1"/>
      <protection locked="0"/>
    </xf>
    <xf numFmtId="0" fontId="22" fillId="7" borderId="0" xfId="0" applyFont="1" applyFill="1" applyAlignment="1" applyProtection="1">
      <alignment horizontal="left" vertical="top" wrapText="1"/>
      <protection locked="0"/>
    </xf>
    <xf numFmtId="0" fontId="22" fillId="7" borderId="30" xfId="0" applyFont="1" applyFill="1" applyBorder="1" applyAlignment="1" applyProtection="1">
      <alignment horizontal="left" vertical="top" wrapText="1"/>
      <protection locked="0"/>
    </xf>
    <xf numFmtId="0" fontId="22" fillId="7" borderId="31" xfId="0" applyFont="1" applyFill="1" applyBorder="1" applyAlignment="1" applyProtection="1">
      <alignment horizontal="left" vertical="top" wrapText="1"/>
      <protection locked="0"/>
    </xf>
    <xf numFmtId="0" fontId="22" fillId="7" borderId="3" xfId="0" applyFont="1" applyFill="1" applyBorder="1" applyAlignment="1" applyProtection="1">
      <alignment horizontal="left" vertical="top" wrapText="1"/>
      <protection locked="0"/>
    </xf>
    <xf numFmtId="0" fontId="22" fillId="7" borderId="13" xfId="0" applyFont="1" applyFill="1" applyBorder="1" applyAlignment="1" applyProtection="1">
      <alignment horizontal="left" vertical="top" wrapText="1"/>
      <protection locked="0"/>
    </xf>
    <xf numFmtId="0" fontId="26" fillId="7" borderId="0" xfId="0" applyFont="1" applyFill="1" applyAlignment="1" applyProtection="1">
      <alignment horizontal="left" vertical="center" wrapText="1"/>
      <protection locked="0"/>
    </xf>
    <xf numFmtId="0" fontId="35" fillId="7" borderId="0" xfId="0" applyFont="1" applyFill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20" fillId="0" borderId="0" xfId="0" applyFont="1" applyAlignment="1" applyProtection="1">
      <alignment horizontal="center" vertical="center" wrapText="1"/>
      <protection locked="0"/>
    </xf>
    <xf numFmtId="0" fontId="15" fillId="0" borderId="2" xfId="6" applyBorder="1" applyAlignment="1" applyProtection="1">
      <alignment wrapText="1"/>
      <protection locked="0"/>
    </xf>
    <xf numFmtId="0" fontId="22" fillId="0" borderId="2" xfId="0" applyFont="1" applyBorder="1" applyAlignment="1" applyProtection="1">
      <alignment wrapText="1"/>
      <protection locked="0"/>
    </xf>
    <xf numFmtId="0" fontId="22" fillId="0" borderId="0" xfId="0" applyFont="1" applyAlignment="1" applyProtection="1">
      <alignment wrapText="1"/>
      <protection locked="0"/>
    </xf>
    <xf numFmtId="0" fontId="21" fillId="6" borderId="0" xfId="0" applyFont="1" applyFill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center"/>
      <protection locked="0"/>
    </xf>
    <xf numFmtId="0" fontId="8" fillId="3" borderId="24" xfId="4" applyNumberFormat="1" applyFont="1" applyFill="1" applyBorder="1" applyAlignment="1" applyProtection="1">
      <alignment horizontal="center" vertical="center" wrapText="1"/>
      <protection locked="0"/>
    </xf>
    <xf numFmtId="0" fontId="8" fillId="3" borderId="39" xfId="4" applyNumberFormat="1" applyFont="1" applyFill="1" applyBorder="1" applyAlignment="1" applyProtection="1">
      <alignment horizontal="center" vertical="center" wrapText="1"/>
      <protection locked="0"/>
    </xf>
    <xf numFmtId="0" fontId="8" fillId="3" borderId="25" xfId="4" applyNumberFormat="1" applyFont="1" applyFill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wrapText="1"/>
    </xf>
    <xf numFmtId="0" fontId="0" fillId="0" borderId="23" xfId="0" applyBorder="1" applyAlignment="1">
      <alignment wrapText="1"/>
    </xf>
    <xf numFmtId="0" fontId="29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30" fillId="0" borderId="29" xfId="0" applyFont="1" applyBorder="1" applyAlignment="1">
      <alignment horizontal="left"/>
    </xf>
    <xf numFmtId="0" fontId="4" fillId="0" borderId="0" xfId="0" applyFont="1" applyAlignment="1">
      <alignment horizontal="left"/>
    </xf>
  </cellXfs>
  <cellStyles count="7">
    <cellStyle name="Calculation" xfId="3" builtinId="22"/>
    <cellStyle name="Currency" xfId="1" builtinId="4"/>
    <cellStyle name="Hyperlink" xfId="6" builtinId="8"/>
    <cellStyle name="Normal" xfId="0" builtinId="0"/>
    <cellStyle name="Normal 2" xfId="5" xr:uid="{7B6BEA99-EDDB-4338-81C2-2B05046548E4}"/>
    <cellStyle name="Normal_Table1_2001_Michael2" xfId="4" xr:uid="{9C6A6677-4F00-4C86-8E6F-F438A8927634}"/>
    <cellStyle name="Percent" xfId="2" builtinId="5"/>
  </cellStyles>
  <dxfs count="3">
    <dxf>
      <font>
        <color rgb="FF9C0006"/>
      </font>
      <fill>
        <patternFill>
          <bgColor rgb="FFFFC7CE"/>
        </patternFill>
      </fill>
    </dxf>
    <dxf>
      <fill>
        <patternFill>
          <bgColor indexed="47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0000"/>
      <color rgb="FFCC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53</xdr:row>
      <xdr:rowOff>0</xdr:rowOff>
    </xdr:from>
    <xdr:to>
      <xdr:col>0</xdr:col>
      <xdr:colOff>956893</xdr:colOff>
      <xdr:row>59</xdr:row>
      <xdr:rowOff>138495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332200"/>
          <a:ext cx="956893" cy="1243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12700</xdr:colOff>
          <xdr:row>42</xdr:row>
          <xdr:rowOff>31750</xdr:rowOff>
        </xdr:from>
        <xdr:to>
          <xdr:col>1</xdr:col>
          <xdr:colOff>171450</xdr:colOff>
          <xdr:row>42</xdr:row>
          <xdr:rowOff>190500</xdr:rowOff>
        </xdr:to>
        <xdr:sp macro="" textlink="">
          <xdr:nvSpPr>
            <xdr:cNvPr id="1054" name="CheckBox1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63500</xdr:colOff>
      <xdr:row>26</xdr:row>
      <xdr:rowOff>25400</xdr:rowOff>
    </xdr:from>
    <xdr:to>
      <xdr:col>15</xdr:col>
      <xdr:colOff>558800</xdr:colOff>
      <xdr:row>28</xdr:row>
      <xdr:rowOff>19050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 flipV="1">
          <a:off x="8807450" y="4965700"/>
          <a:ext cx="1104900" cy="374650"/>
        </a:xfrm>
        <a:prstGeom prst="straightConnector1">
          <a:avLst/>
        </a:prstGeom>
        <a:ln w="28575">
          <a:solidFill>
            <a:srgbClr val="FF0000">
              <a:alpha val="98000"/>
            </a:srgbClr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95250</xdr:colOff>
      <xdr:row>74</xdr:row>
      <xdr:rowOff>120650</xdr:rowOff>
    </xdr:from>
    <xdr:to>
      <xdr:col>16</xdr:col>
      <xdr:colOff>107950</xdr:colOff>
      <xdr:row>76</xdr:row>
      <xdr:rowOff>111125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CxnSpPr/>
      </xdr:nvCxnSpPr>
      <xdr:spPr>
        <a:xfrm flipV="1">
          <a:off x="8229600" y="14033500"/>
          <a:ext cx="1841500" cy="371475"/>
        </a:xfrm>
        <a:prstGeom prst="straightConnector1">
          <a:avLst/>
        </a:prstGeom>
        <a:ln w="2222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53</xdr:row>
      <xdr:rowOff>0</xdr:rowOff>
    </xdr:from>
    <xdr:to>
      <xdr:col>18</xdr:col>
      <xdr:colOff>247650</xdr:colOff>
      <xdr:row>74</xdr:row>
      <xdr:rowOff>44450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045700"/>
          <a:ext cx="11430000" cy="39116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16</xdr:col>
      <xdr:colOff>521239</xdr:colOff>
      <xdr:row>25</xdr:row>
      <xdr:rowOff>120741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098800"/>
          <a:ext cx="10484389" cy="17780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60BF6-6E48-4F26-9EF0-67F31C0539DA}">
  <sheetPr codeName="Sheet1">
    <pageSetUpPr fitToPage="1"/>
  </sheetPr>
  <dimension ref="A1:O52"/>
  <sheetViews>
    <sheetView tabSelected="1" zoomScaleNormal="100" workbookViewId="0">
      <selection activeCell="A3" sqref="A3:I4"/>
    </sheetView>
  </sheetViews>
  <sheetFormatPr defaultColWidth="8.7265625" defaultRowHeight="14.5" x14ac:dyDescent="0.35"/>
  <cols>
    <col min="1" max="1" width="21.54296875" style="37" customWidth="1"/>
    <col min="2" max="4" width="17.81640625" style="37" customWidth="1"/>
    <col min="5" max="5" width="17.81640625" style="37" hidden="1" customWidth="1"/>
    <col min="6" max="8" width="17.81640625" style="37" customWidth="1"/>
    <col min="9" max="9" width="19.81640625" style="37" customWidth="1"/>
    <col min="10" max="16384" width="8.7265625" style="37"/>
  </cols>
  <sheetData>
    <row r="1" spans="1:15" ht="15.65" customHeight="1" x14ac:dyDescent="0.35"/>
    <row r="2" spans="1:15" ht="22" customHeight="1" x14ac:dyDescent="0.35">
      <c r="A2" s="168" t="s">
        <v>36</v>
      </c>
      <c r="B2" s="168"/>
      <c r="C2" s="168"/>
      <c r="D2" s="168"/>
      <c r="E2" s="168"/>
      <c r="F2" s="168"/>
      <c r="G2" s="168"/>
      <c r="H2" s="168"/>
      <c r="I2" s="168"/>
      <c r="K2" s="38"/>
    </row>
    <row r="3" spans="1:15" ht="14.5" customHeight="1" x14ac:dyDescent="0.35">
      <c r="A3" s="172" t="s">
        <v>117</v>
      </c>
      <c r="B3" s="172"/>
      <c r="C3" s="172"/>
      <c r="D3" s="172"/>
      <c r="E3" s="172"/>
      <c r="F3" s="172"/>
      <c r="G3" s="172"/>
      <c r="H3" s="172"/>
      <c r="I3" s="172"/>
    </row>
    <row r="4" spans="1:15" ht="26.5" customHeight="1" x14ac:dyDescent="0.35">
      <c r="A4" s="172"/>
      <c r="B4" s="172"/>
      <c r="C4" s="172"/>
      <c r="D4" s="172"/>
      <c r="E4" s="172"/>
      <c r="F4" s="172"/>
      <c r="G4" s="172"/>
      <c r="H4" s="172"/>
      <c r="I4" s="172"/>
    </row>
    <row r="5" spans="1:15" x14ac:dyDescent="0.35">
      <c r="A5" s="39"/>
      <c r="B5" s="39"/>
      <c r="C5" s="39"/>
      <c r="D5" s="39"/>
      <c r="E5" s="39"/>
      <c r="F5" s="39"/>
      <c r="G5" s="39"/>
      <c r="H5" s="39"/>
      <c r="I5" s="39"/>
    </row>
    <row r="6" spans="1:15" x14ac:dyDescent="0.35">
      <c r="A6" s="40" t="s">
        <v>0</v>
      </c>
      <c r="B6" s="171"/>
      <c r="C6" s="171"/>
      <c r="D6" s="39"/>
      <c r="E6" s="39"/>
      <c r="F6" s="39"/>
      <c r="G6" s="41"/>
      <c r="H6" s="42" t="s">
        <v>5</v>
      </c>
      <c r="I6" s="43"/>
    </row>
    <row r="7" spans="1:15" x14ac:dyDescent="0.35">
      <c r="A7" s="40" t="s">
        <v>1</v>
      </c>
      <c r="B7" s="170"/>
      <c r="C7" s="170"/>
      <c r="D7" s="39"/>
      <c r="E7" s="39"/>
      <c r="F7" s="39"/>
      <c r="G7" s="44"/>
      <c r="H7" s="42" t="s">
        <v>6</v>
      </c>
      <c r="I7" s="45"/>
    </row>
    <row r="8" spans="1:15" x14ac:dyDescent="0.35">
      <c r="A8" s="40" t="s">
        <v>4</v>
      </c>
      <c r="B8" s="171" t="s">
        <v>37</v>
      </c>
      <c r="C8" s="171"/>
      <c r="D8" s="39"/>
      <c r="E8" s="39"/>
      <c r="F8" s="39"/>
      <c r="G8" s="41"/>
      <c r="H8" s="42" t="s">
        <v>8</v>
      </c>
      <c r="I8" s="46" t="s">
        <v>37</v>
      </c>
    </row>
    <row r="9" spans="1:15" x14ac:dyDescent="0.35">
      <c r="A9" s="40" t="s">
        <v>2</v>
      </c>
      <c r="B9" s="169"/>
      <c r="C9" s="170"/>
      <c r="D9" s="39"/>
      <c r="E9" s="39"/>
      <c r="F9" s="39"/>
      <c r="G9" s="41"/>
      <c r="H9" s="42" t="s">
        <v>7</v>
      </c>
      <c r="I9" s="46" t="s">
        <v>37</v>
      </c>
    </row>
    <row r="10" spans="1:15" x14ac:dyDescent="0.35">
      <c r="A10" s="40"/>
      <c r="B10" s="39"/>
      <c r="C10" s="39"/>
      <c r="D10" s="39"/>
      <c r="E10" s="39"/>
      <c r="F10" s="39"/>
      <c r="G10" s="39"/>
      <c r="H10" s="39"/>
      <c r="I10" s="39"/>
    </row>
    <row r="11" spans="1:15" x14ac:dyDescent="0.35">
      <c r="A11" s="40" t="s">
        <v>3</v>
      </c>
      <c r="B11" s="47" t="s">
        <v>37</v>
      </c>
      <c r="C11" s="42" t="s">
        <v>9</v>
      </c>
      <c r="D11" s="39"/>
      <c r="E11" s="39"/>
      <c r="F11" s="39"/>
      <c r="G11" s="39"/>
      <c r="H11" s="39"/>
      <c r="I11" s="39"/>
    </row>
    <row r="12" spans="1:15" x14ac:dyDescent="0.35">
      <c r="A12" s="39"/>
      <c r="B12" s="39"/>
      <c r="C12" s="39"/>
      <c r="D12" s="39"/>
      <c r="E12" s="39"/>
      <c r="F12" s="39"/>
      <c r="G12" s="39"/>
      <c r="H12" s="39"/>
      <c r="I12" s="39"/>
    </row>
    <row r="13" spans="1:15" s="49" customFormat="1" ht="18.5" x14ac:dyDescent="0.45">
      <c r="A13" s="151" t="s">
        <v>56</v>
      </c>
      <c r="B13" s="152"/>
      <c r="C13" s="152"/>
      <c r="D13" s="152"/>
      <c r="E13" s="152"/>
      <c r="F13" s="152"/>
      <c r="G13" s="152"/>
      <c r="H13" s="152"/>
      <c r="I13" s="152"/>
      <c r="J13" s="48" t="s">
        <v>37</v>
      </c>
      <c r="K13" s="153"/>
      <c r="L13" s="153"/>
      <c r="M13" s="153"/>
      <c r="O13" s="2"/>
    </row>
    <row r="14" spans="1:15" ht="15" thickBot="1" x14ac:dyDescent="0.4">
      <c r="A14" s="39"/>
      <c r="B14" s="39"/>
      <c r="C14" s="39"/>
      <c r="D14" s="50"/>
      <c r="E14" s="50"/>
      <c r="F14" s="50"/>
      <c r="G14" s="39"/>
      <c r="H14" s="39"/>
      <c r="I14" s="50" t="s">
        <v>37</v>
      </c>
    </row>
    <row r="15" spans="1:15" ht="81.650000000000006" customHeight="1" x14ac:dyDescent="0.35">
      <c r="A15" s="51" t="s">
        <v>10</v>
      </c>
      <c r="B15" s="52" t="s">
        <v>11</v>
      </c>
      <c r="C15" s="52" t="s">
        <v>41</v>
      </c>
      <c r="D15" s="52" t="s">
        <v>111</v>
      </c>
      <c r="E15" s="52" t="s">
        <v>13</v>
      </c>
      <c r="F15" s="52" t="s">
        <v>12</v>
      </c>
      <c r="G15" s="52" t="s">
        <v>14</v>
      </c>
      <c r="H15" s="52" t="s">
        <v>15</v>
      </c>
      <c r="I15" s="53" t="s">
        <v>16</v>
      </c>
    </row>
    <row r="16" spans="1:15" x14ac:dyDescent="0.35">
      <c r="A16" s="54"/>
      <c r="B16" s="55"/>
      <c r="C16" s="56"/>
      <c r="D16" s="36"/>
      <c r="E16" s="57">
        <f t="shared" ref="E16:E30" si="0">SUM(F16-C16)</f>
        <v>0</v>
      </c>
      <c r="F16" s="17">
        <f t="shared" ref="F16:F30" si="1">SUM(C16+(C16*D16))</f>
        <v>0</v>
      </c>
      <c r="G16" s="56"/>
      <c r="H16" s="56"/>
      <c r="I16" s="17">
        <f t="shared" ref="I16:I30" si="2">H16-(F16+G16)</f>
        <v>0</v>
      </c>
      <c r="K16" s="38" t="s">
        <v>37</v>
      </c>
    </row>
    <row r="17" spans="1:9" x14ac:dyDescent="0.35">
      <c r="A17" s="54"/>
      <c r="B17" s="55"/>
      <c r="C17" s="56"/>
      <c r="D17" s="36"/>
      <c r="E17" s="57">
        <f t="shared" si="0"/>
        <v>0</v>
      </c>
      <c r="F17" s="17">
        <f t="shared" si="1"/>
        <v>0</v>
      </c>
      <c r="G17" s="56"/>
      <c r="H17" s="56"/>
      <c r="I17" s="17">
        <f t="shared" si="2"/>
        <v>0</v>
      </c>
    </row>
    <row r="18" spans="1:9" x14ac:dyDescent="0.35">
      <c r="A18" s="54"/>
      <c r="B18" s="55"/>
      <c r="C18" s="56"/>
      <c r="D18" s="36"/>
      <c r="E18" s="57">
        <f t="shared" si="0"/>
        <v>0</v>
      </c>
      <c r="F18" s="17">
        <f t="shared" si="1"/>
        <v>0</v>
      </c>
      <c r="G18" s="56"/>
      <c r="H18" s="56"/>
      <c r="I18" s="17">
        <f t="shared" si="2"/>
        <v>0</v>
      </c>
    </row>
    <row r="19" spans="1:9" x14ac:dyDescent="0.35">
      <c r="A19" s="54"/>
      <c r="B19" s="55"/>
      <c r="C19" s="56"/>
      <c r="D19" s="36"/>
      <c r="E19" s="57">
        <f t="shared" si="0"/>
        <v>0</v>
      </c>
      <c r="F19" s="17">
        <f t="shared" si="1"/>
        <v>0</v>
      </c>
      <c r="G19" s="56"/>
      <c r="H19" s="56"/>
      <c r="I19" s="17">
        <f t="shared" si="2"/>
        <v>0</v>
      </c>
    </row>
    <row r="20" spans="1:9" x14ac:dyDescent="0.35">
      <c r="A20" s="54"/>
      <c r="B20" s="55"/>
      <c r="C20" s="56"/>
      <c r="D20" s="36"/>
      <c r="E20" s="57">
        <f t="shared" si="0"/>
        <v>0</v>
      </c>
      <c r="F20" s="17">
        <f t="shared" si="1"/>
        <v>0</v>
      </c>
      <c r="G20" s="56"/>
      <c r="H20" s="56"/>
      <c r="I20" s="17">
        <f t="shared" si="2"/>
        <v>0</v>
      </c>
    </row>
    <row r="21" spans="1:9" x14ac:dyDescent="0.35">
      <c r="A21" s="54"/>
      <c r="B21" s="55"/>
      <c r="C21" s="56"/>
      <c r="D21" s="36"/>
      <c r="E21" s="57">
        <f t="shared" si="0"/>
        <v>0</v>
      </c>
      <c r="F21" s="17">
        <f t="shared" si="1"/>
        <v>0</v>
      </c>
      <c r="G21" s="56"/>
      <c r="H21" s="56"/>
      <c r="I21" s="17">
        <f t="shared" si="2"/>
        <v>0</v>
      </c>
    </row>
    <row r="22" spans="1:9" x14ac:dyDescent="0.35">
      <c r="A22" s="54"/>
      <c r="B22" s="55"/>
      <c r="C22" s="56"/>
      <c r="D22" s="36"/>
      <c r="E22" s="57">
        <f t="shared" si="0"/>
        <v>0</v>
      </c>
      <c r="F22" s="17">
        <f t="shared" si="1"/>
        <v>0</v>
      </c>
      <c r="G22" s="56"/>
      <c r="H22" s="56"/>
      <c r="I22" s="17">
        <f t="shared" si="2"/>
        <v>0</v>
      </c>
    </row>
    <row r="23" spans="1:9" x14ac:dyDescent="0.35">
      <c r="A23" s="54"/>
      <c r="B23" s="55"/>
      <c r="C23" s="56"/>
      <c r="D23" s="36"/>
      <c r="E23" s="57">
        <f t="shared" si="0"/>
        <v>0</v>
      </c>
      <c r="F23" s="17">
        <f t="shared" si="1"/>
        <v>0</v>
      </c>
      <c r="G23" s="56"/>
      <c r="H23" s="56"/>
      <c r="I23" s="17">
        <f t="shared" si="2"/>
        <v>0</v>
      </c>
    </row>
    <row r="24" spans="1:9" x14ac:dyDescent="0.35">
      <c r="A24" s="54"/>
      <c r="B24" s="55"/>
      <c r="C24" s="56"/>
      <c r="D24" s="36"/>
      <c r="E24" s="57">
        <f t="shared" si="0"/>
        <v>0</v>
      </c>
      <c r="F24" s="17">
        <f t="shared" si="1"/>
        <v>0</v>
      </c>
      <c r="G24" s="56"/>
      <c r="H24" s="56"/>
      <c r="I24" s="17">
        <f t="shared" si="2"/>
        <v>0</v>
      </c>
    </row>
    <row r="25" spans="1:9" x14ac:dyDescent="0.35">
      <c r="A25" s="54"/>
      <c r="B25" s="55"/>
      <c r="C25" s="56"/>
      <c r="D25" s="36"/>
      <c r="E25" s="57">
        <f t="shared" si="0"/>
        <v>0</v>
      </c>
      <c r="F25" s="17">
        <f t="shared" si="1"/>
        <v>0</v>
      </c>
      <c r="G25" s="56"/>
      <c r="H25" s="56"/>
      <c r="I25" s="17">
        <f t="shared" si="2"/>
        <v>0</v>
      </c>
    </row>
    <row r="26" spans="1:9" x14ac:dyDescent="0.35">
      <c r="A26" s="54"/>
      <c r="B26" s="55"/>
      <c r="C26" s="56"/>
      <c r="D26" s="36"/>
      <c r="E26" s="57">
        <f t="shared" si="0"/>
        <v>0</v>
      </c>
      <c r="F26" s="17">
        <f t="shared" si="1"/>
        <v>0</v>
      </c>
      <c r="G26" s="56"/>
      <c r="H26" s="56"/>
      <c r="I26" s="17">
        <f t="shared" si="2"/>
        <v>0</v>
      </c>
    </row>
    <row r="27" spans="1:9" x14ac:dyDescent="0.35">
      <c r="A27" s="54"/>
      <c r="B27" s="55"/>
      <c r="C27" s="56"/>
      <c r="D27" s="36"/>
      <c r="E27" s="57">
        <f t="shared" si="0"/>
        <v>0</v>
      </c>
      <c r="F27" s="17">
        <f t="shared" si="1"/>
        <v>0</v>
      </c>
      <c r="G27" s="56"/>
      <c r="H27" s="56"/>
      <c r="I27" s="17">
        <f t="shared" si="2"/>
        <v>0</v>
      </c>
    </row>
    <row r="28" spans="1:9" x14ac:dyDescent="0.35">
      <c r="A28" s="54"/>
      <c r="B28" s="55"/>
      <c r="C28" s="56"/>
      <c r="D28" s="36"/>
      <c r="E28" s="57">
        <f t="shared" si="0"/>
        <v>0</v>
      </c>
      <c r="F28" s="17">
        <f t="shared" si="1"/>
        <v>0</v>
      </c>
      <c r="G28" s="56"/>
      <c r="H28" s="56"/>
      <c r="I28" s="17">
        <f t="shared" si="2"/>
        <v>0</v>
      </c>
    </row>
    <row r="29" spans="1:9" x14ac:dyDescent="0.35">
      <c r="A29" s="54"/>
      <c r="B29" s="55"/>
      <c r="C29" s="56"/>
      <c r="D29" s="36"/>
      <c r="E29" s="57">
        <f t="shared" si="0"/>
        <v>0</v>
      </c>
      <c r="F29" s="17">
        <f t="shared" si="1"/>
        <v>0</v>
      </c>
      <c r="G29" s="56"/>
      <c r="H29" s="56"/>
      <c r="I29" s="17">
        <f t="shared" si="2"/>
        <v>0</v>
      </c>
    </row>
    <row r="30" spans="1:9" x14ac:dyDescent="0.35">
      <c r="A30" s="54"/>
      <c r="B30" s="55"/>
      <c r="C30" s="56"/>
      <c r="D30" s="36"/>
      <c r="E30" s="57">
        <f t="shared" si="0"/>
        <v>0</v>
      </c>
      <c r="F30" s="17">
        <f t="shared" si="1"/>
        <v>0</v>
      </c>
      <c r="G30" s="56"/>
      <c r="H30" s="56"/>
      <c r="I30" s="17">
        <f t="shared" si="2"/>
        <v>0</v>
      </c>
    </row>
    <row r="31" spans="1:9" x14ac:dyDescent="0.35">
      <c r="A31" s="39"/>
      <c r="B31" s="39"/>
      <c r="C31" s="39"/>
      <c r="D31" s="39"/>
      <c r="E31" s="39"/>
      <c r="F31" s="39"/>
      <c r="G31" s="39"/>
      <c r="H31" s="39"/>
      <c r="I31" s="39"/>
    </row>
    <row r="32" spans="1:9" x14ac:dyDescent="0.35">
      <c r="A32" s="39"/>
      <c r="B32" s="39"/>
      <c r="C32" s="39"/>
      <c r="D32" s="39"/>
      <c r="E32" s="39"/>
      <c r="F32" s="39"/>
      <c r="G32" s="39"/>
      <c r="H32" s="39"/>
      <c r="I32" s="39"/>
    </row>
    <row r="33" spans="1:15" ht="32.5" customHeight="1" x14ac:dyDescent="0.35">
      <c r="A33" s="154" t="s">
        <v>77</v>
      </c>
      <c r="B33" s="155"/>
      <c r="C33" s="155"/>
      <c r="D33" s="155"/>
      <c r="E33" s="155"/>
      <c r="F33" s="155"/>
      <c r="G33" s="155"/>
      <c r="H33" s="155"/>
      <c r="I33" s="155"/>
      <c r="J33" s="58"/>
      <c r="K33" s="58"/>
      <c r="L33" s="58"/>
      <c r="M33" s="58"/>
      <c r="N33" s="58"/>
      <c r="O33" s="58"/>
    </row>
    <row r="34" spans="1:15" x14ac:dyDescent="0.35">
      <c r="A34" s="156"/>
      <c r="B34" s="157"/>
      <c r="C34" s="157"/>
      <c r="D34" s="157"/>
      <c r="E34" s="157"/>
      <c r="F34" s="157"/>
      <c r="G34" s="157"/>
      <c r="H34" s="157"/>
      <c r="I34" s="158"/>
      <c r="J34" s="58"/>
      <c r="K34" s="58"/>
      <c r="L34" s="58"/>
      <c r="M34" s="58"/>
      <c r="N34" s="58"/>
      <c r="O34" s="58"/>
    </row>
    <row r="35" spans="1:15" x14ac:dyDescent="0.35">
      <c r="A35" s="159"/>
      <c r="B35" s="160"/>
      <c r="C35" s="160"/>
      <c r="D35" s="160"/>
      <c r="E35" s="160"/>
      <c r="F35" s="160"/>
      <c r="G35" s="160"/>
      <c r="H35" s="160"/>
      <c r="I35" s="161"/>
      <c r="J35" s="58"/>
      <c r="K35" s="58"/>
      <c r="L35" s="58"/>
      <c r="M35" s="58"/>
      <c r="N35" s="58"/>
      <c r="O35" s="58"/>
    </row>
    <row r="36" spans="1:15" x14ac:dyDescent="0.35">
      <c r="A36" s="159"/>
      <c r="B36" s="160"/>
      <c r="C36" s="160"/>
      <c r="D36" s="160"/>
      <c r="E36" s="160"/>
      <c r="F36" s="160"/>
      <c r="G36" s="160"/>
      <c r="H36" s="160"/>
      <c r="I36" s="161"/>
      <c r="J36" s="58"/>
      <c r="K36" s="58"/>
      <c r="L36" s="58"/>
      <c r="M36" s="58"/>
      <c r="N36" s="58"/>
      <c r="O36" s="58"/>
    </row>
    <row r="37" spans="1:15" x14ac:dyDescent="0.35">
      <c r="A37" s="159"/>
      <c r="B37" s="160"/>
      <c r="C37" s="160"/>
      <c r="D37" s="160"/>
      <c r="E37" s="160"/>
      <c r="F37" s="160"/>
      <c r="G37" s="160"/>
      <c r="H37" s="160"/>
      <c r="I37" s="161"/>
      <c r="J37" s="58"/>
      <c r="K37" s="58"/>
      <c r="L37" s="58"/>
      <c r="M37" s="58"/>
      <c r="N37" s="58"/>
      <c r="O37" s="58"/>
    </row>
    <row r="38" spans="1:15" x14ac:dyDescent="0.35">
      <c r="A38" s="159"/>
      <c r="B38" s="160"/>
      <c r="C38" s="160"/>
      <c r="D38" s="160"/>
      <c r="E38" s="160"/>
      <c r="F38" s="160"/>
      <c r="G38" s="160"/>
      <c r="H38" s="160"/>
      <c r="I38" s="161"/>
      <c r="J38" s="58"/>
      <c r="K38" s="58"/>
      <c r="L38" s="58"/>
      <c r="M38" s="58"/>
      <c r="N38" s="58"/>
      <c r="O38" s="58"/>
    </row>
    <row r="39" spans="1:15" x14ac:dyDescent="0.35">
      <c r="A39" s="159"/>
      <c r="B39" s="160"/>
      <c r="C39" s="160"/>
      <c r="D39" s="160"/>
      <c r="E39" s="160"/>
      <c r="F39" s="160"/>
      <c r="G39" s="160"/>
      <c r="H39" s="160"/>
      <c r="I39" s="161"/>
      <c r="J39" s="58"/>
      <c r="K39" s="58"/>
      <c r="L39" s="58"/>
      <c r="M39" s="58"/>
      <c r="N39" s="58"/>
      <c r="O39" s="58"/>
    </row>
    <row r="40" spans="1:15" x14ac:dyDescent="0.35">
      <c r="A40" s="159"/>
      <c r="B40" s="160"/>
      <c r="C40" s="160"/>
      <c r="D40" s="160"/>
      <c r="E40" s="160"/>
      <c r="F40" s="160"/>
      <c r="G40" s="160"/>
      <c r="H40" s="160"/>
      <c r="I40" s="161"/>
      <c r="J40" s="58"/>
      <c r="K40" s="58"/>
      <c r="L40" s="58"/>
      <c r="M40" s="58"/>
      <c r="N40" s="58"/>
      <c r="O40" s="58"/>
    </row>
    <row r="41" spans="1:15" x14ac:dyDescent="0.35">
      <c r="A41" s="162"/>
      <c r="B41" s="163"/>
      <c r="C41" s="163"/>
      <c r="D41" s="163"/>
      <c r="E41" s="163"/>
      <c r="F41" s="163"/>
      <c r="G41" s="163"/>
      <c r="H41" s="163"/>
      <c r="I41" s="164"/>
      <c r="J41" s="58"/>
      <c r="K41" s="58"/>
      <c r="L41" s="58"/>
      <c r="M41" s="58"/>
      <c r="N41" s="58"/>
      <c r="O41" s="58"/>
    </row>
    <row r="42" spans="1:15" x14ac:dyDescent="0.35">
      <c r="A42" s="59"/>
      <c r="B42" s="59"/>
      <c r="C42" s="59"/>
      <c r="D42" s="59"/>
      <c r="E42" s="59"/>
      <c r="F42" s="59"/>
      <c r="G42" s="60"/>
      <c r="H42" s="60"/>
      <c r="I42" s="61"/>
      <c r="J42" s="58"/>
      <c r="K42" s="58"/>
      <c r="L42" s="58"/>
      <c r="M42" s="58"/>
      <c r="N42" s="58"/>
      <c r="O42" s="58"/>
    </row>
    <row r="43" spans="1:15" ht="16" customHeight="1" x14ac:dyDescent="0.35">
      <c r="A43" s="62" t="s">
        <v>78</v>
      </c>
      <c r="B43" s="63"/>
      <c r="C43" s="63"/>
      <c r="D43" s="63"/>
      <c r="E43" s="63"/>
      <c r="F43" s="63"/>
      <c r="G43" s="63"/>
      <c r="H43" s="63"/>
      <c r="I43" s="63"/>
      <c r="J43" s="64"/>
      <c r="K43" s="64"/>
      <c r="L43" s="64"/>
      <c r="M43" s="64"/>
      <c r="N43" s="64"/>
      <c r="O43" s="64"/>
    </row>
    <row r="44" spans="1:15" ht="16" customHeight="1" x14ac:dyDescent="0.35">
      <c r="A44" s="65" t="s">
        <v>38</v>
      </c>
      <c r="B44" s="65"/>
      <c r="C44" s="65"/>
      <c r="D44" s="65"/>
      <c r="E44" s="65"/>
      <c r="F44" s="65"/>
      <c r="G44" s="65"/>
      <c r="H44" s="65"/>
      <c r="I44" s="65"/>
      <c r="J44" s="64"/>
      <c r="K44" s="64"/>
      <c r="L44" s="64"/>
      <c r="M44" s="64"/>
      <c r="N44" s="64"/>
      <c r="O44" s="64"/>
    </row>
    <row r="45" spans="1:15" ht="16" customHeight="1" x14ac:dyDescent="0.35">
      <c r="A45" s="65" t="s">
        <v>39</v>
      </c>
      <c r="B45" s="65"/>
      <c r="C45" s="65"/>
      <c r="D45" s="65"/>
      <c r="E45" s="65"/>
      <c r="F45" s="65"/>
      <c r="G45" s="65"/>
      <c r="H45" s="65"/>
      <c r="I45" s="65"/>
      <c r="J45" s="64"/>
      <c r="K45" s="64"/>
      <c r="L45" s="64"/>
      <c r="M45" s="64"/>
      <c r="N45" s="64"/>
      <c r="O45" s="64"/>
    </row>
    <row r="46" spans="1:15" ht="16" customHeight="1" x14ac:dyDescent="0.35">
      <c r="A46" s="65" t="s">
        <v>59</v>
      </c>
      <c r="B46" s="66"/>
      <c r="C46" s="66"/>
      <c r="D46" s="66"/>
      <c r="E46" s="66"/>
      <c r="F46" s="66"/>
      <c r="G46" s="66"/>
      <c r="H46" s="66"/>
      <c r="I46" s="66"/>
    </row>
    <row r="47" spans="1:15" ht="27.65" customHeight="1" x14ac:dyDescent="0.35">
      <c r="A47" s="166" t="s">
        <v>60</v>
      </c>
      <c r="B47" s="167"/>
      <c r="C47" s="167"/>
      <c r="D47" s="167"/>
      <c r="E47" s="167"/>
      <c r="F47" s="167"/>
      <c r="G47" s="167"/>
      <c r="H47" s="167"/>
      <c r="I47" s="167"/>
      <c r="J47" s="67"/>
      <c r="K47" s="68"/>
      <c r="L47" s="68"/>
      <c r="M47" s="69"/>
      <c r="N47" s="69"/>
      <c r="O47" s="67"/>
    </row>
    <row r="48" spans="1:15" ht="26.15" customHeight="1" x14ac:dyDescent="0.35">
      <c r="A48" s="165" t="s">
        <v>37</v>
      </c>
      <c r="B48" s="155"/>
      <c r="C48" s="155"/>
      <c r="D48" s="155"/>
      <c r="E48" s="155"/>
      <c r="F48" s="155"/>
      <c r="G48" s="155"/>
      <c r="H48" s="155"/>
      <c r="I48" s="155"/>
      <c r="J48" s="70"/>
      <c r="K48" s="70"/>
      <c r="L48" s="70"/>
      <c r="M48" s="70"/>
      <c r="N48" s="70"/>
      <c r="O48" s="70"/>
    </row>
    <row r="49" spans="1:15" x14ac:dyDescent="0.35">
      <c r="A49" s="71"/>
      <c r="B49" s="71"/>
      <c r="C49" s="71"/>
      <c r="D49" s="71"/>
      <c r="E49" s="71"/>
      <c r="F49" s="71"/>
      <c r="G49" s="72"/>
      <c r="H49" s="72"/>
      <c r="I49" s="67"/>
      <c r="J49" s="67"/>
      <c r="K49" s="68"/>
      <c r="L49" s="68"/>
      <c r="M49" s="69"/>
      <c r="N49" s="69"/>
      <c r="O49" s="67"/>
    </row>
    <row r="51" spans="1:15" x14ac:dyDescent="0.35">
      <c r="A51" s="149"/>
      <c r="B51" s="149"/>
      <c r="C51" s="149"/>
      <c r="E51" s="73"/>
    </row>
    <row r="52" spans="1:15" x14ac:dyDescent="0.35">
      <c r="A52" s="150" t="s">
        <v>57</v>
      </c>
      <c r="B52" s="150"/>
      <c r="C52" s="150"/>
      <c r="E52" s="37" t="s">
        <v>58</v>
      </c>
    </row>
  </sheetData>
  <sheetProtection algorithmName="SHA-512" hashValue="fxkAsh4cDhxiGOFVLFJKP7Jey91+CQas5eXSZBenhmHuAwDMUoqLmF5AYfX/yT1+43DhhNMVjeLHz4fofFi0qA==" saltValue="N5Ruq4ZkXF6838tH6QJarQ==" spinCount="100000" sheet="1" objects="1" scenarios="1" selectLockedCells="1"/>
  <mergeCells count="14">
    <mergeCell ref="A2:I2"/>
    <mergeCell ref="B9:C9"/>
    <mergeCell ref="B6:C6"/>
    <mergeCell ref="B7:C7"/>
    <mergeCell ref="B8:C8"/>
    <mergeCell ref="A3:I4"/>
    <mergeCell ref="A51:C51"/>
    <mergeCell ref="A52:C52"/>
    <mergeCell ref="A13:I13"/>
    <mergeCell ref="K13:M13"/>
    <mergeCell ref="A33:I33"/>
    <mergeCell ref="A34:I41"/>
    <mergeCell ref="A48:I48"/>
    <mergeCell ref="A47:I47"/>
  </mergeCells>
  <phoneticPr fontId="12" type="noConversion"/>
  <conditionalFormatting sqref="I16:I30">
    <cfRule type="cellIs" dxfId="2" priority="1" operator="lessThan">
      <formula>0</formula>
    </cfRule>
  </conditionalFormatting>
  <dataValidations count="4">
    <dataValidation type="list" allowBlank="1" showInputMessage="1" showErrorMessage="1" sqref="B16:B30" xr:uid="{FF44EABC-255A-4E26-A348-52CDA94AA788}">
      <formula1>"30%,40%,50%,60%,80%,HOME-L,HOME-H"</formula1>
    </dataValidation>
    <dataValidation type="list" allowBlank="1" showInputMessage="1" showErrorMessage="1" sqref="A16:A30" xr:uid="{4B0040BB-B8C3-41A3-8EF6-B67FD5D192F7}">
      <formula1>"SRO,studio,1 bed,2 bed,3 bed,4 bed,5 bed"</formula1>
    </dataValidation>
    <dataValidation type="list" allowBlank="1" showInputMessage="1" showErrorMessage="1" sqref="I7" xr:uid="{74F3D345-453F-4BF6-BD3D-1C3D10148971}">
      <formula1>"Baker,Coos,Crook,Curry,Deschutes,Douglas,Gilliam,Grant,Harney,Hood River,Jackson,Jefferson,Josephine,Klamath,Lake,Lane,Lincoln,Linn,Malheur,Marion,Morrow,Multnomah,Polk,Sherman,Tillamook,Umatilla,Union,Wallawa,Wasco,Washington,Wheeler,Yamhill"</formula1>
    </dataValidation>
    <dataValidation type="list" allowBlank="1" showInputMessage="1" showErrorMessage="1" sqref="D11:F11" xr:uid="{8A27FA0C-22C2-48E5-A19E-1E37F983588C}">
      <formula1>"Annually,Monthly"</formula1>
    </dataValidation>
  </dataValidations>
  <pageMargins left="0.7" right="0.7" top="0.75" bottom="0.75" header="0.3" footer="0.3"/>
  <pageSetup scale="60" fitToHeight="0" orientation="portrait" r:id="rId1"/>
  <headerFooter>
    <oddFooter>&amp;LRevised 5.22 jr/jc</oddFooter>
  </headerFooter>
  <drawing r:id="rId2"/>
  <legacyDrawing r:id="rId3"/>
  <controls>
    <mc:AlternateContent xmlns:mc="http://schemas.openxmlformats.org/markup-compatibility/2006">
      <mc:Choice Requires="x14">
        <control shapeId="1054" r:id="rId4" name="CheckBox1">
          <controlPr defaultSize="0" autoLine="0" r:id="rId5">
            <anchor moveWithCells="1">
              <from>
                <xdr:col>1</xdr:col>
                <xdr:colOff>12700</xdr:colOff>
                <xdr:row>42</xdr:row>
                <xdr:rowOff>31750</xdr:rowOff>
              </from>
              <to>
                <xdr:col>1</xdr:col>
                <xdr:colOff>171450</xdr:colOff>
                <xdr:row>42</xdr:row>
                <xdr:rowOff>190500</xdr:rowOff>
              </to>
            </anchor>
          </controlPr>
        </control>
      </mc:Choice>
      <mc:Fallback>
        <control shapeId="1054" r:id="rId4" name="CheckBox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E9E85-5CA6-4BF6-9678-D25BBF83E83F}">
  <sheetPr>
    <pageSetUpPr fitToPage="1"/>
  </sheetPr>
  <dimension ref="A1:AA99"/>
  <sheetViews>
    <sheetView zoomScale="75" zoomScaleNormal="75" workbookViewId="0">
      <selection activeCell="A10" sqref="A10:XFD10"/>
    </sheetView>
  </sheetViews>
  <sheetFormatPr defaultColWidth="8.7265625" defaultRowHeight="14.5" x14ac:dyDescent="0.35"/>
  <cols>
    <col min="1" max="1" width="8.7265625" style="37"/>
    <col min="2" max="2" width="11.453125" style="37" customWidth="1"/>
    <col min="3" max="3" width="7.54296875" style="37" customWidth="1"/>
    <col min="4" max="4" width="10.81640625" style="37" customWidth="1"/>
    <col min="5" max="13" width="10.7265625" style="37" customWidth="1"/>
    <col min="14" max="15" width="18.1796875" style="37" customWidth="1"/>
    <col min="16" max="16" width="4.54296875" style="37" hidden="1" customWidth="1"/>
    <col min="17" max="25" width="0" style="37" hidden="1" customWidth="1"/>
    <col min="26" max="26" width="11.26953125" style="37" hidden="1" customWidth="1"/>
    <col min="27" max="27" width="11.81640625" style="37" hidden="1" customWidth="1"/>
    <col min="28" max="16384" width="8.7265625" style="37"/>
  </cols>
  <sheetData>
    <row r="1" spans="1:27" ht="15" customHeight="1" x14ac:dyDescent="0.45">
      <c r="A1" s="151" t="s">
        <v>63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</row>
    <row r="2" spans="1:27" x14ac:dyDescent="0.35">
      <c r="A2" s="173" t="s">
        <v>64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11"/>
    </row>
    <row r="3" spans="1:27" x14ac:dyDescent="0.35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</row>
    <row r="4" spans="1:27" x14ac:dyDescent="0.35">
      <c r="A4" s="75" t="s">
        <v>17</v>
      </c>
      <c r="B4" s="76"/>
      <c r="C4" s="76"/>
      <c r="D4" s="13"/>
      <c r="E4" s="7"/>
      <c r="F4" s="73"/>
      <c r="G4" s="73"/>
      <c r="I4" s="77"/>
      <c r="J4" s="77"/>
      <c r="K4" s="77"/>
      <c r="L4" s="77"/>
      <c r="M4" s="77"/>
      <c r="N4" s="77"/>
      <c r="O4" s="77"/>
    </row>
    <row r="5" spans="1:27" x14ac:dyDescent="0.35">
      <c r="I5" s="77"/>
      <c r="L5" s="77"/>
      <c r="M5" s="77"/>
      <c r="T5" s="78"/>
      <c r="V5" s="78"/>
    </row>
    <row r="6" spans="1:27" x14ac:dyDescent="0.35">
      <c r="A6" s="75" t="s">
        <v>18</v>
      </c>
      <c r="G6" s="79" t="s">
        <v>0</v>
      </c>
      <c r="H6" s="8"/>
      <c r="I6" s="8"/>
      <c r="J6" s="8"/>
      <c r="K6" s="8"/>
      <c r="L6" s="73"/>
      <c r="M6" s="80"/>
      <c r="N6" s="81"/>
      <c r="O6" s="81"/>
      <c r="P6" s="77"/>
      <c r="V6" s="82"/>
    </row>
    <row r="7" spans="1:27" x14ac:dyDescent="0.35"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1"/>
    </row>
    <row r="8" spans="1:27" s="49" customFormat="1" ht="18.5" x14ac:dyDescent="0.45">
      <c r="A8" s="151" t="s">
        <v>65</v>
      </c>
      <c r="B8" s="151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P8" s="2"/>
    </row>
    <row r="9" spans="1:27" ht="15" thickBot="1" x14ac:dyDescent="0.4">
      <c r="B9" s="84"/>
      <c r="C9" s="83"/>
      <c r="D9" s="83"/>
      <c r="E9" s="83"/>
      <c r="F9" s="83"/>
      <c r="G9" s="83"/>
      <c r="H9" s="84"/>
      <c r="I9" s="84"/>
      <c r="J9" s="84"/>
      <c r="K9" s="84"/>
      <c r="L9" s="84"/>
      <c r="M9" s="84"/>
      <c r="N9" s="84"/>
      <c r="O9" s="84"/>
      <c r="P9" s="1"/>
    </row>
    <row r="10" spans="1:27" ht="164.5" customHeight="1" thickBot="1" x14ac:dyDescent="0.4">
      <c r="A10" s="85" t="s">
        <v>19</v>
      </c>
      <c r="B10" s="86" t="s">
        <v>20</v>
      </c>
      <c r="C10" s="87" t="s">
        <v>21</v>
      </c>
      <c r="D10" s="88" t="s">
        <v>75</v>
      </c>
      <c r="E10" s="87" t="s">
        <v>76</v>
      </c>
      <c r="F10" s="89" t="s">
        <v>22</v>
      </c>
      <c r="G10" s="90" t="s">
        <v>23</v>
      </c>
      <c r="H10" s="91" t="s">
        <v>24</v>
      </c>
      <c r="I10" s="89" t="s">
        <v>25</v>
      </c>
      <c r="J10" s="89" t="s">
        <v>26</v>
      </c>
      <c r="K10" s="89" t="s">
        <v>27</v>
      </c>
      <c r="L10" s="89" t="s">
        <v>28</v>
      </c>
      <c r="M10" s="90" t="s">
        <v>29</v>
      </c>
      <c r="N10" s="92" t="s">
        <v>66</v>
      </c>
      <c r="O10" s="90" t="s">
        <v>73</v>
      </c>
      <c r="P10" s="113"/>
      <c r="Q10" s="114" t="s">
        <v>113</v>
      </c>
      <c r="R10" s="114" t="s">
        <v>114</v>
      </c>
      <c r="S10" s="114" t="s">
        <v>115</v>
      </c>
      <c r="T10" s="114"/>
      <c r="U10" s="114" t="s">
        <v>116</v>
      </c>
      <c r="V10" s="131"/>
      <c r="W10" s="132" t="s">
        <v>113</v>
      </c>
      <c r="X10" s="132" t="s">
        <v>114</v>
      </c>
      <c r="Y10" s="132" t="s">
        <v>115</v>
      </c>
      <c r="Z10" s="132"/>
      <c r="AA10" s="132" t="s">
        <v>116</v>
      </c>
    </row>
    <row r="11" spans="1:27" s="98" customFormat="1" ht="29" thickBot="1" x14ac:dyDescent="0.4">
      <c r="A11" s="93"/>
      <c r="B11" s="94" t="s">
        <v>30</v>
      </c>
      <c r="C11" s="94"/>
      <c r="D11" s="95"/>
      <c r="E11" s="174" t="s">
        <v>31</v>
      </c>
      <c r="F11" s="175"/>
      <c r="G11" s="175"/>
      <c r="H11" s="175"/>
      <c r="I11" s="175"/>
      <c r="J11" s="175"/>
      <c r="K11" s="175"/>
      <c r="L11" s="175"/>
      <c r="M11" s="176"/>
      <c r="N11" s="96" t="s">
        <v>32</v>
      </c>
      <c r="O11" s="97" t="s">
        <v>32</v>
      </c>
      <c r="P11" s="115"/>
      <c r="Q11" s="116"/>
      <c r="R11" s="116"/>
      <c r="S11" s="116"/>
      <c r="T11" s="116"/>
      <c r="U11" s="117"/>
      <c r="V11" s="133"/>
      <c r="W11" s="140"/>
      <c r="X11" s="140"/>
      <c r="Y11" s="140"/>
      <c r="Z11" s="140"/>
      <c r="AA11" s="141"/>
    </row>
    <row r="12" spans="1:27" x14ac:dyDescent="0.35">
      <c r="A12" s="22"/>
      <c r="B12" s="23"/>
      <c r="C12" s="24"/>
      <c r="D12" s="23"/>
      <c r="E12" s="25"/>
      <c r="F12" s="25"/>
      <c r="G12" s="26">
        <v>0</v>
      </c>
      <c r="H12" s="27">
        <v>0</v>
      </c>
      <c r="I12" s="27">
        <v>0</v>
      </c>
      <c r="J12" s="108">
        <f>SUM(H12-I12)</f>
        <v>0</v>
      </c>
      <c r="K12" s="26">
        <v>0</v>
      </c>
      <c r="L12" s="27">
        <v>0</v>
      </c>
      <c r="M12" s="28"/>
      <c r="N12" s="99" t="e">
        <f>IF(L12,"0",K12*12/G12)</f>
        <v>#DIV/0!</v>
      </c>
      <c r="O12" s="112">
        <f>IFERROR(N12,0)</f>
        <v>0</v>
      </c>
      <c r="P12" s="118"/>
      <c r="Q12" s="119">
        <v>0.05</v>
      </c>
      <c r="R12" s="120">
        <f>SUM(K12*Q12)</f>
        <v>0</v>
      </c>
      <c r="S12" s="120">
        <f>SUM(K12+R12)</f>
        <v>0</v>
      </c>
      <c r="T12" s="121" t="e">
        <f>IF(L12,"0",S12*12/G12)</f>
        <v>#DIV/0!</v>
      </c>
      <c r="U12" s="122">
        <f>IFERROR(T12,0)</f>
        <v>0</v>
      </c>
      <c r="V12" s="134"/>
      <c r="W12" s="119">
        <v>0</v>
      </c>
      <c r="X12" s="120">
        <f>SUM(Q12*W12)</f>
        <v>0</v>
      </c>
      <c r="Y12" s="145">
        <f>SUM(Q12+X12)</f>
        <v>0.05</v>
      </c>
      <c r="Z12" s="147" t="e">
        <f>IF(R12,"0",Y12*12/M12)</f>
        <v>#DIV/0!</v>
      </c>
      <c r="AA12" s="138">
        <f>IFERROR(Z12,0)</f>
        <v>0</v>
      </c>
    </row>
    <row r="13" spans="1:27" x14ac:dyDescent="0.35">
      <c r="A13" s="9"/>
      <c r="B13" s="10"/>
      <c r="C13" s="14"/>
      <c r="D13" s="10"/>
      <c r="E13" s="18"/>
      <c r="F13" s="18"/>
      <c r="G13" s="19">
        <v>0</v>
      </c>
      <c r="H13" s="20">
        <v>0</v>
      </c>
      <c r="I13" s="20">
        <v>0</v>
      </c>
      <c r="J13" s="109">
        <f t="shared" ref="J13:J97" si="0">H13-I13</f>
        <v>0</v>
      </c>
      <c r="K13" s="19">
        <v>0</v>
      </c>
      <c r="L13" s="20">
        <v>0</v>
      </c>
      <c r="M13" s="21"/>
      <c r="N13" s="100" t="e">
        <f t="shared" ref="N13:N97" si="1">IF(L13,"0",K13*12/G13)</f>
        <v>#DIV/0!</v>
      </c>
      <c r="O13" s="104">
        <f>IFERROR(N13,0)</f>
        <v>0</v>
      </c>
      <c r="P13" s="118"/>
      <c r="Q13" s="123">
        <v>7.0000000000000007E-2</v>
      </c>
      <c r="R13" s="124">
        <f t="shared" ref="R13:R56" si="2">SUM(K13*Q13)</f>
        <v>0</v>
      </c>
      <c r="S13" s="124">
        <f>SUM(K13+R13)</f>
        <v>0</v>
      </c>
      <c r="T13" s="125" t="e">
        <f>IF(L13,"0",S13*12/G13)</f>
        <v>#DIV/0!</v>
      </c>
      <c r="U13" s="126">
        <f t="shared" ref="U13:U56" si="3">IFERROR(T13,0)</f>
        <v>0</v>
      </c>
      <c r="V13" s="134"/>
      <c r="W13" s="123">
        <v>0</v>
      </c>
      <c r="X13" s="124">
        <f t="shared" ref="X13:X76" si="4">SUM(Q13*W13)</f>
        <v>0</v>
      </c>
      <c r="Y13" s="146">
        <f>SUM(Q13+X13)</f>
        <v>7.0000000000000007E-2</v>
      </c>
      <c r="Z13" s="148" t="e">
        <f>IF(R13,"0",Y13*12/M13)</f>
        <v>#DIV/0!</v>
      </c>
      <c r="AA13" s="139">
        <f t="shared" ref="AA13:AA14" si="5">IFERROR(Z13,0)</f>
        <v>0</v>
      </c>
    </row>
    <row r="14" spans="1:27" x14ac:dyDescent="0.35">
      <c r="A14" s="9"/>
      <c r="B14" s="10"/>
      <c r="C14" s="14"/>
      <c r="D14" s="10"/>
      <c r="E14" s="18"/>
      <c r="F14" s="18"/>
      <c r="G14" s="19">
        <v>0</v>
      </c>
      <c r="H14" s="20">
        <v>0</v>
      </c>
      <c r="I14" s="20">
        <v>0</v>
      </c>
      <c r="J14" s="109">
        <f>H14-I14</f>
        <v>0</v>
      </c>
      <c r="K14" s="19">
        <v>0</v>
      </c>
      <c r="L14" s="20">
        <v>0</v>
      </c>
      <c r="M14" s="21"/>
      <c r="N14" s="100" t="e">
        <f t="shared" si="1"/>
        <v>#DIV/0!</v>
      </c>
      <c r="O14" s="104">
        <f t="shared" ref="O14:O97" si="6">IFERROR(N14,0)</f>
        <v>0</v>
      </c>
      <c r="P14" s="118"/>
      <c r="Q14" s="123">
        <v>0</v>
      </c>
      <c r="R14" s="124">
        <f t="shared" si="2"/>
        <v>0</v>
      </c>
      <c r="S14" s="124">
        <f>SUM(K14+R14)</f>
        <v>0</v>
      </c>
      <c r="T14" s="125" t="e">
        <f t="shared" ref="T14:T56" si="7">IF(L14,"0",S14*12/G14)</f>
        <v>#DIV/0!</v>
      </c>
      <c r="U14" s="126">
        <f t="shared" si="3"/>
        <v>0</v>
      </c>
      <c r="V14" s="134"/>
      <c r="W14" s="123">
        <v>0</v>
      </c>
      <c r="X14" s="124">
        <f t="shared" si="4"/>
        <v>0</v>
      </c>
      <c r="Y14" s="145">
        <f t="shared" ref="Y14:Y77" si="8">SUM(Q14+X14)</f>
        <v>0</v>
      </c>
      <c r="Z14" s="147" t="e">
        <f t="shared" ref="Z14:Z77" si="9">IF(R14,"0",Y14*12/M14)</f>
        <v>#DIV/0!</v>
      </c>
      <c r="AA14" s="138">
        <f t="shared" si="5"/>
        <v>0</v>
      </c>
    </row>
    <row r="15" spans="1:27" x14ac:dyDescent="0.35">
      <c r="A15" s="9"/>
      <c r="B15" s="10"/>
      <c r="C15" s="14"/>
      <c r="D15" s="10"/>
      <c r="E15" s="18"/>
      <c r="F15" s="18"/>
      <c r="G15" s="19">
        <v>0</v>
      </c>
      <c r="H15" s="20">
        <v>0</v>
      </c>
      <c r="I15" s="20">
        <v>0</v>
      </c>
      <c r="J15" s="109">
        <f t="shared" si="0"/>
        <v>0</v>
      </c>
      <c r="K15" s="19">
        <v>0</v>
      </c>
      <c r="L15" s="20">
        <v>0</v>
      </c>
      <c r="M15" s="21"/>
      <c r="N15" s="100" t="e">
        <f t="shared" si="1"/>
        <v>#DIV/0!</v>
      </c>
      <c r="O15" s="104">
        <f t="shared" si="6"/>
        <v>0</v>
      </c>
      <c r="P15" s="118"/>
      <c r="Q15" s="123">
        <v>9.9000000000000005E-2</v>
      </c>
      <c r="R15" s="124">
        <f t="shared" si="2"/>
        <v>0</v>
      </c>
      <c r="S15" s="124">
        <f t="shared" ref="S15:S56" si="10">SUM(K15+R15)</f>
        <v>0</v>
      </c>
      <c r="T15" s="125" t="e">
        <f t="shared" si="7"/>
        <v>#DIV/0!</v>
      </c>
      <c r="U15" s="126">
        <f t="shared" si="3"/>
        <v>0</v>
      </c>
      <c r="V15" s="134"/>
      <c r="W15" s="123">
        <v>9.9000000000000005E-2</v>
      </c>
      <c r="X15" s="124">
        <f t="shared" si="4"/>
        <v>9.8010000000000007E-3</v>
      </c>
      <c r="Y15" s="146">
        <f t="shared" si="8"/>
        <v>0.10880100000000001</v>
      </c>
      <c r="Z15" s="148" t="e">
        <f t="shared" si="9"/>
        <v>#DIV/0!</v>
      </c>
      <c r="AA15" s="139">
        <f t="shared" ref="AA15:AA78" si="11">IFERROR(Z15,0)</f>
        <v>0</v>
      </c>
    </row>
    <row r="16" spans="1:27" x14ac:dyDescent="0.35">
      <c r="A16" s="9"/>
      <c r="B16" s="10"/>
      <c r="C16" s="14"/>
      <c r="D16" s="10"/>
      <c r="E16" s="18"/>
      <c r="F16" s="18"/>
      <c r="G16" s="19">
        <v>0</v>
      </c>
      <c r="H16" s="20">
        <v>0</v>
      </c>
      <c r="I16" s="20">
        <v>0</v>
      </c>
      <c r="J16" s="109">
        <f t="shared" si="0"/>
        <v>0</v>
      </c>
      <c r="K16" s="19">
        <v>0</v>
      </c>
      <c r="L16" s="20">
        <v>0</v>
      </c>
      <c r="M16" s="21"/>
      <c r="N16" s="100" t="e">
        <f t="shared" si="1"/>
        <v>#DIV/0!</v>
      </c>
      <c r="O16" s="104">
        <f t="shared" si="6"/>
        <v>0</v>
      </c>
      <c r="P16" s="118"/>
      <c r="Q16" s="123">
        <v>0</v>
      </c>
      <c r="R16" s="124">
        <f t="shared" si="2"/>
        <v>0</v>
      </c>
      <c r="S16" s="124">
        <f t="shared" si="10"/>
        <v>0</v>
      </c>
      <c r="T16" s="125" t="e">
        <f t="shared" si="7"/>
        <v>#DIV/0!</v>
      </c>
      <c r="U16" s="126">
        <f t="shared" si="3"/>
        <v>0</v>
      </c>
      <c r="V16" s="134"/>
      <c r="W16" s="123">
        <v>0</v>
      </c>
      <c r="X16" s="124">
        <f t="shared" si="4"/>
        <v>0</v>
      </c>
      <c r="Y16" s="145">
        <f t="shared" si="8"/>
        <v>0</v>
      </c>
      <c r="Z16" s="147" t="e">
        <f t="shared" si="9"/>
        <v>#DIV/0!</v>
      </c>
      <c r="AA16" s="138">
        <f t="shared" si="11"/>
        <v>0</v>
      </c>
    </row>
    <row r="17" spans="1:27" x14ac:dyDescent="0.35">
      <c r="A17" s="9"/>
      <c r="B17" s="10"/>
      <c r="C17" s="14"/>
      <c r="D17" s="10"/>
      <c r="E17" s="18"/>
      <c r="F17" s="18"/>
      <c r="G17" s="19">
        <v>0</v>
      </c>
      <c r="H17" s="20">
        <v>0</v>
      </c>
      <c r="I17" s="20">
        <v>0</v>
      </c>
      <c r="J17" s="109">
        <f t="shared" si="0"/>
        <v>0</v>
      </c>
      <c r="K17" s="19">
        <v>0</v>
      </c>
      <c r="L17" s="20">
        <v>0</v>
      </c>
      <c r="M17" s="21"/>
      <c r="N17" s="100" t="e">
        <f t="shared" si="1"/>
        <v>#DIV/0!</v>
      </c>
      <c r="O17" s="104">
        <f t="shared" si="6"/>
        <v>0</v>
      </c>
      <c r="P17" s="118"/>
      <c r="Q17" s="123">
        <v>0</v>
      </c>
      <c r="R17" s="124">
        <f t="shared" si="2"/>
        <v>0</v>
      </c>
      <c r="S17" s="124">
        <f t="shared" si="10"/>
        <v>0</v>
      </c>
      <c r="T17" s="125" t="e">
        <f t="shared" si="7"/>
        <v>#DIV/0!</v>
      </c>
      <c r="U17" s="126">
        <f t="shared" si="3"/>
        <v>0</v>
      </c>
      <c r="V17" s="134"/>
      <c r="W17" s="123">
        <v>0.05</v>
      </c>
      <c r="X17" s="124">
        <f t="shared" si="4"/>
        <v>0</v>
      </c>
      <c r="Y17" s="146">
        <f t="shared" si="8"/>
        <v>0</v>
      </c>
      <c r="Z17" s="148" t="e">
        <f t="shared" si="9"/>
        <v>#DIV/0!</v>
      </c>
      <c r="AA17" s="139">
        <f t="shared" si="11"/>
        <v>0</v>
      </c>
    </row>
    <row r="18" spans="1:27" x14ac:dyDescent="0.35">
      <c r="A18" s="9"/>
      <c r="B18" s="10"/>
      <c r="C18" s="14"/>
      <c r="D18" s="10"/>
      <c r="E18" s="18"/>
      <c r="F18" s="18"/>
      <c r="G18" s="19">
        <v>0</v>
      </c>
      <c r="H18" s="20">
        <v>0</v>
      </c>
      <c r="I18" s="20">
        <v>0</v>
      </c>
      <c r="J18" s="109">
        <f t="shared" si="0"/>
        <v>0</v>
      </c>
      <c r="K18" s="19">
        <v>0</v>
      </c>
      <c r="L18" s="20">
        <v>0</v>
      </c>
      <c r="M18" s="21"/>
      <c r="N18" s="100" t="e">
        <f t="shared" si="1"/>
        <v>#DIV/0!</v>
      </c>
      <c r="O18" s="104">
        <f t="shared" si="6"/>
        <v>0</v>
      </c>
      <c r="P18" s="118"/>
      <c r="Q18" s="123">
        <v>0</v>
      </c>
      <c r="R18" s="124">
        <f t="shared" si="2"/>
        <v>0</v>
      </c>
      <c r="S18" s="124">
        <f t="shared" si="10"/>
        <v>0</v>
      </c>
      <c r="T18" s="125" t="e">
        <f t="shared" si="7"/>
        <v>#DIV/0!</v>
      </c>
      <c r="U18" s="126">
        <f t="shared" si="3"/>
        <v>0</v>
      </c>
      <c r="V18" s="134"/>
      <c r="W18" s="123">
        <v>0</v>
      </c>
      <c r="X18" s="124">
        <f t="shared" si="4"/>
        <v>0</v>
      </c>
      <c r="Y18" s="145">
        <f t="shared" si="8"/>
        <v>0</v>
      </c>
      <c r="Z18" s="147" t="e">
        <f t="shared" si="9"/>
        <v>#DIV/0!</v>
      </c>
      <c r="AA18" s="138">
        <f t="shared" si="11"/>
        <v>0</v>
      </c>
    </row>
    <row r="19" spans="1:27" x14ac:dyDescent="0.35">
      <c r="A19" s="9"/>
      <c r="B19" s="10"/>
      <c r="C19" s="14"/>
      <c r="D19" s="10"/>
      <c r="E19" s="18"/>
      <c r="F19" s="18"/>
      <c r="G19" s="19">
        <v>0</v>
      </c>
      <c r="H19" s="20">
        <v>0</v>
      </c>
      <c r="I19" s="20">
        <v>0</v>
      </c>
      <c r="J19" s="109">
        <f t="shared" si="0"/>
        <v>0</v>
      </c>
      <c r="K19" s="19">
        <v>0</v>
      </c>
      <c r="L19" s="20">
        <v>0</v>
      </c>
      <c r="M19" s="21"/>
      <c r="N19" s="100" t="e">
        <f t="shared" si="1"/>
        <v>#DIV/0!</v>
      </c>
      <c r="O19" s="104">
        <f t="shared" si="6"/>
        <v>0</v>
      </c>
      <c r="P19" s="118"/>
      <c r="Q19" s="123">
        <v>0</v>
      </c>
      <c r="R19" s="124">
        <f t="shared" si="2"/>
        <v>0</v>
      </c>
      <c r="S19" s="124">
        <f t="shared" si="10"/>
        <v>0</v>
      </c>
      <c r="T19" s="125" t="e">
        <f t="shared" si="7"/>
        <v>#DIV/0!</v>
      </c>
      <c r="U19" s="126">
        <f t="shared" si="3"/>
        <v>0</v>
      </c>
      <c r="V19" s="134"/>
      <c r="W19" s="123">
        <v>0</v>
      </c>
      <c r="X19" s="124">
        <f t="shared" si="4"/>
        <v>0</v>
      </c>
      <c r="Y19" s="146">
        <f t="shared" si="8"/>
        <v>0</v>
      </c>
      <c r="Z19" s="148" t="e">
        <f t="shared" si="9"/>
        <v>#DIV/0!</v>
      </c>
      <c r="AA19" s="139">
        <f t="shared" si="11"/>
        <v>0</v>
      </c>
    </row>
    <row r="20" spans="1:27" x14ac:dyDescent="0.35">
      <c r="A20" s="9"/>
      <c r="B20" s="10"/>
      <c r="C20" s="14"/>
      <c r="D20" s="10"/>
      <c r="E20" s="18"/>
      <c r="F20" s="18"/>
      <c r="G20" s="19">
        <v>0</v>
      </c>
      <c r="H20" s="20">
        <v>0</v>
      </c>
      <c r="I20" s="20">
        <v>0</v>
      </c>
      <c r="J20" s="109">
        <f t="shared" si="0"/>
        <v>0</v>
      </c>
      <c r="K20" s="19">
        <v>0</v>
      </c>
      <c r="L20" s="20">
        <v>0</v>
      </c>
      <c r="M20" s="21"/>
      <c r="N20" s="100" t="e">
        <f t="shared" si="1"/>
        <v>#DIV/0!</v>
      </c>
      <c r="O20" s="104">
        <f t="shared" si="6"/>
        <v>0</v>
      </c>
      <c r="P20" s="118"/>
      <c r="Q20" s="123">
        <v>0</v>
      </c>
      <c r="R20" s="124">
        <f t="shared" si="2"/>
        <v>0</v>
      </c>
      <c r="S20" s="124">
        <f t="shared" si="10"/>
        <v>0</v>
      </c>
      <c r="T20" s="125" t="e">
        <f t="shared" si="7"/>
        <v>#DIV/0!</v>
      </c>
      <c r="U20" s="126">
        <f t="shared" si="3"/>
        <v>0</v>
      </c>
      <c r="V20" s="134"/>
      <c r="W20" s="123">
        <v>0</v>
      </c>
      <c r="X20" s="124">
        <f t="shared" si="4"/>
        <v>0</v>
      </c>
      <c r="Y20" s="145">
        <f t="shared" si="8"/>
        <v>0</v>
      </c>
      <c r="Z20" s="147" t="e">
        <f t="shared" si="9"/>
        <v>#DIV/0!</v>
      </c>
      <c r="AA20" s="138">
        <f t="shared" si="11"/>
        <v>0</v>
      </c>
    </row>
    <row r="21" spans="1:27" x14ac:dyDescent="0.35">
      <c r="A21" s="9"/>
      <c r="B21" s="10"/>
      <c r="C21" s="14"/>
      <c r="D21" s="10"/>
      <c r="E21" s="18"/>
      <c r="F21" s="18"/>
      <c r="G21" s="19">
        <v>0</v>
      </c>
      <c r="H21" s="20">
        <v>0</v>
      </c>
      <c r="I21" s="20">
        <v>0</v>
      </c>
      <c r="J21" s="109">
        <f t="shared" si="0"/>
        <v>0</v>
      </c>
      <c r="K21" s="19">
        <v>0</v>
      </c>
      <c r="L21" s="20">
        <v>0</v>
      </c>
      <c r="M21" s="21"/>
      <c r="N21" s="100" t="e">
        <f t="shared" si="1"/>
        <v>#DIV/0!</v>
      </c>
      <c r="O21" s="104">
        <f t="shared" si="6"/>
        <v>0</v>
      </c>
      <c r="P21" s="118"/>
      <c r="Q21" s="123">
        <v>0</v>
      </c>
      <c r="R21" s="124">
        <f t="shared" si="2"/>
        <v>0</v>
      </c>
      <c r="S21" s="124">
        <f t="shared" si="10"/>
        <v>0</v>
      </c>
      <c r="T21" s="125" t="e">
        <f t="shared" si="7"/>
        <v>#DIV/0!</v>
      </c>
      <c r="U21" s="126">
        <f t="shared" si="3"/>
        <v>0</v>
      </c>
      <c r="V21" s="134"/>
      <c r="W21" s="123">
        <v>0</v>
      </c>
      <c r="X21" s="124">
        <f t="shared" si="4"/>
        <v>0</v>
      </c>
      <c r="Y21" s="146">
        <f t="shared" si="8"/>
        <v>0</v>
      </c>
      <c r="Z21" s="148" t="e">
        <f t="shared" si="9"/>
        <v>#DIV/0!</v>
      </c>
      <c r="AA21" s="139">
        <f t="shared" si="11"/>
        <v>0</v>
      </c>
    </row>
    <row r="22" spans="1:27" x14ac:dyDescent="0.35">
      <c r="A22" s="9"/>
      <c r="B22" s="10"/>
      <c r="C22" s="14"/>
      <c r="D22" s="10"/>
      <c r="E22" s="18"/>
      <c r="F22" s="18"/>
      <c r="G22" s="19">
        <v>0</v>
      </c>
      <c r="H22" s="20">
        <v>0</v>
      </c>
      <c r="I22" s="20">
        <v>0</v>
      </c>
      <c r="J22" s="109">
        <f t="shared" si="0"/>
        <v>0</v>
      </c>
      <c r="K22" s="19">
        <v>0</v>
      </c>
      <c r="L22" s="20">
        <v>0</v>
      </c>
      <c r="M22" s="21"/>
      <c r="N22" s="100" t="e">
        <f t="shared" si="1"/>
        <v>#DIV/0!</v>
      </c>
      <c r="O22" s="104">
        <f t="shared" si="6"/>
        <v>0</v>
      </c>
      <c r="P22" s="118"/>
      <c r="Q22" s="123">
        <v>0</v>
      </c>
      <c r="R22" s="124">
        <f t="shared" si="2"/>
        <v>0</v>
      </c>
      <c r="S22" s="124">
        <f t="shared" si="10"/>
        <v>0</v>
      </c>
      <c r="T22" s="125" t="e">
        <f t="shared" si="7"/>
        <v>#DIV/0!</v>
      </c>
      <c r="U22" s="126">
        <f t="shared" si="3"/>
        <v>0</v>
      </c>
      <c r="V22" s="134"/>
      <c r="W22" s="123">
        <v>0</v>
      </c>
      <c r="X22" s="124">
        <f t="shared" si="4"/>
        <v>0</v>
      </c>
      <c r="Y22" s="145">
        <f t="shared" si="8"/>
        <v>0</v>
      </c>
      <c r="Z22" s="147" t="e">
        <f t="shared" si="9"/>
        <v>#DIV/0!</v>
      </c>
      <c r="AA22" s="138">
        <f t="shared" si="11"/>
        <v>0</v>
      </c>
    </row>
    <row r="23" spans="1:27" x14ac:dyDescent="0.35">
      <c r="A23" s="9"/>
      <c r="B23" s="10"/>
      <c r="C23" s="14"/>
      <c r="D23" s="10"/>
      <c r="E23" s="18"/>
      <c r="F23" s="18"/>
      <c r="G23" s="19">
        <v>0</v>
      </c>
      <c r="H23" s="20">
        <v>0</v>
      </c>
      <c r="I23" s="20">
        <v>0</v>
      </c>
      <c r="J23" s="109">
        <f t="shared" si="0"/>
        <v>0</v>
      </c>
      <c r="K23" s="19">
        <v>0</v>
      </c>
      <c r="L23" s="20">
        <v>0</v>
      </c>
      <c r="M23" s="21"/>
      <c r="N23" s="100" t="e">
        <f t="shared" si="1"/>
        <v>#DIV/0!</v>
      </c>
      <c r="O23" s="104">
        <f t="shared" si="6"/>
        <v>0</v>
      </c>
      <c r="P23" s="118"/>
      <c r="Q23" s="123">
        <v>0</v>
      </c>
      <c r="R23" s="124">
        <f t="shared" si="2"/>
        <v>0</v>
      </c>
      <c r="S23" s="124">
        <f t="shared" si="10"/>
        <v>0</v>
      </c>
      <c r="T23" s="125" t="e">
        <f t="shared" si="7"/>
        <v>#DIV/0!</v>
      </c>
      <c r="U23" s="126">
        <f t="shared" si="3"/>
        <v>0</v>
      </c>
      <c r="V23" s="134"/>
      <c r="W23" s="123">
        <v>0</v>
      </c>
      <c r="X23" s="124">
        <f t="shared" si="4"/>
        <v>0</v>
      </c>
      <c r="Y23" s="146">
        <f t="shared" si="8"/>
        <v>0</v>
      </c>
      <c r="Z23" s="148" t="e">
        <f t="shared" si="9"/>
        <v>#DIV/0!</v>
      </c>
      <c r="AA23" s="139">
        <f t="shared" si="11"/>
        <v>0</v>
      </c>
    </row>
    <row r="24" spans="1:27" x14ac:dyDescent="0.35">
      <c r="A24" s="9"/>
      <c r="B24" s="10"/>
      <c r="C24" s="14"/>
      <c r="D24" s="10"/>
      <c r="E24" s="18"/>
      <c r="F24" s="18"/>
      <c r="G24" s="19">
        <v>0</v>
      </c>
      <c r="H24" s="20">
        <v>0</v>
      </c>
      <c r="I24" s="20">
        <v>0</v>
      </c>
      <c r="J24" s="109">
        <f t="shared" si="0"/>
        <v>0</v>
      </c>
      <c r="K24" s="19">
        <v>0</v>
      </c>
      <c r="L24" s="20">
        <v>0</v>
      </c>
      <c r="M24" s="21"/>
      <c r="N24" s="100" t="e">
        <f t="shared" si="1"/>
        <v>#DIV/0!</v>
      </c>
      <c r="O24" s="104">
        <f t="shared" si="6"/>
        <v>0</v>
      </c>
      <c r="P24" s="118"/>
      <c r="Q24" s="123">
        <v>0</v>
      </c>
      <c r="R24" s="124">
        <f t="shared" si="2"/>
        <v>0</v>
      </c>
      <c r="S24" s="124">
        <f t="shared" si="10"/>
        <v>0</v>
      </c>
      <c r="T24" s="125" t="e">
        <f t="shared" si="7"/>
        <v>#DIV/0!</v>
      </c>
      <c r="U24" s="126">
        <f t="shared" si="3"/>
        <v>0</v>
      </c>
      <c r="V24" s="134"/>
      <c r="W24" s="123">
        <v>0</v>
      </c>
      <c r="X24" s="124">
        <f t="shared" si="4"/>
        <v>0</v>
      </c>
      <c r="Y24" s="145">
        <f t="shared" si="8"/>
        <v>0</v>
      </c>
      <c r="Z24" s="147" t="e">
        <f t="shared" si="9"/>
        <v>#DIV/0!</v>
      </c>
      <c r="AA24" s="138">
        <f t="shared" si="11"/>
        <v>0</v>
      </c>
    </row>
    <row r="25" spans="1:27" x14ac:dyDescent="0.35">
      <c r="A25" s="9"/>
      <c r="B25" s="10"/>
      <c r="C25" s="14"/>
      <c r="D25" s="10"/>
      <c r="E25" s="18"/>
      <c r="F25" s="18"/>
      <c r="G25" s="19">
        <v>0</v>
      </c>
      <c r="H25" s="20">
        <v>0</v>
      </c>
      <c r="I25" s="20">
        <v>0</v>
      </c>
      <c r="J25" s="109">
        <f t="shared" si="0"/>
        <v>0</v>
      </c>
      <c r="K25" s="19">
        <v>0</v>
      </c>
      <c r="L25" s="20">
        <v>0</v>
      </c>
      <c r="M25" s="21"/>
      <c r="N25" s="100" t="e">
        <f t="shared" si="1"/>
        <v>#DIV/0!</v>
      </c>
      <c r="O25" s="104">
        <f t="shared" si="6"/>
        <v>0</v>
      </c>
      <c r="P25" s="118"/>
      <c r="Q25" s="123">
        <v>0</v>
      </c>
      <c r="R25" s="124">
        <f t="shared" si="2"/>
        <v>0</v>
      </c>
      <c r="S25" s="124">
        <f t="shared" si="10"/>
        <v>0</v>
      </c>
      <c r="T25" s="125" t="e">
        <f t="shared" si="7"/>
        <v>#DIV/0!</v>
      </c>
      <c r="U25" s="126">
        <f t="shared" si="3"/>
        <v>0</v>
      </c>
      <c r="V25" s="134"/>
      <c r="W25" s="123">
        <v>0</v>
      </c>
      <c r="X25" s="124">
        <f t="shared" si="4"/>
        <v>0</v>
      </c>
      <c r="Y25" s="146">
        <f t="shared" si="8"/>
        <v>0</v>
      </c>
      <c r="Z25" s="148" t="e">
        <f t="shared" si="9"/>
        <v>#DIV/0!</v>
      </c>
      <c r="AA25" s="139">
        <f t="shared" si="11"/>
        <v>0</v>
      </c>
    </row>
    <row r="26" spans="1:27" x14ac:dyDescent="0.35">
      <c r="A26" s="9"/>
      <c r="B26" s="10"/>
      <c r="C26" s="14"/>
      <c r="D26" s="10"/>
      <c r="E26" s="18"/>
      <c r="F26" s="18"/>
      <c r="G26" s="19">
        <v>0</v>
      </c>
      <c r="H26" s="20">
        <v>0</v>
      </c>
      <c r="I26" s="20">
        <v>0</v>
      </c>
      <c r="J26" s="109">
        <f t="shared" si="0"/>
        <v>0</v>
      </c>
      <c r="K26" s="19">
        <v>0</v>
      </c>
      <c r="L26" s="20">
        <v>0</v>
      </c>
      <c r="M26" s="21"/>
      <c r="N26" s="100" t="e">
        <f t="shared" si="1"/>
        <v>#DIV/0!</v>
      </c>
      <c r="O26" s="104">
        <f t="shared" si="6"/>
        <v>0</v>
      </c>
      <c r="P26" s="118"/>
      <c r="Q26" s="123">
        <v>0</v>
      </c>
      <c r="R26" s="124">
        <f t="shared" si="2"/>
        <v>0</v>
      </c>
      <c r="S26" s="124">
        <f t="shared" si="10"/>
        <v>0</v>
      </c>
      <c r="T26" s="125" t="e">
        <f t="shared" si="7"/>
        <v>#DIV/0!</v>
      </c>
      <c r="U26" s="126">
        <f t="shared" si="3"/>
        <v>0</v>
      </c>
      <c r="V26" s="134"/>
      <c r="W26" s="123">
        <v>0</v>
      </c>
      <c r="X26" s="124">
        <f t="shared" si="4"/>
        <v>0</v>
      </c>
      <c r="Y26" s="145">
        <f t="shared" si="8"/>
        <v>0</v>
      </c>
      <c r="Z26" s="147" t="e">
        <f t="shared" si="9"/>
        <v>#DIV/0!</v>
      </c>
      <c r="AA26" s="138">
        <f t="shared" si="11"/>
        <v>0</v>
      </c>
    </row>
    <row r="27" spans="1:27" x14ac:dyDescent="0.35">
      <c r="A27" s="9"/>
      <c r="B27" s="10"/>
      <c r="C27" s="14"/>
      <c r="D27" s="10"/>
      <c r="E27" s="18"/>
      <c r="F27" s="18"/>
      <c r="G27" s="19">
        <v>0</v>
      </c>
      <c r="H27" s="20">
        <v>0</v>
      </c>
      <c r="I27" s="20">
        <v>0</v>
      </c>
      <c r="J27" s="109">
        <f t="shared" si="0"/>
        <v>0</v>
      </c>
      <c r="K27" s="19">
        <v>0</v>
      </c>
      <c r="L27" s="20">
        <v>0</v>
      </c>
      <c r="M27" s="21"/>
      <c r="N27" s="100" t="e">
        <f t="shared" si="1"/>
        <v>#DIV/0!</v>
      </c>
      <c r="O27" s="104">
        <f t="shared" si="6"/>
        <v>0</v>
      </c>
      <c r="P27" s="118"/>
      <c r="Q27" s="123">
        <v>0</v>
      </c>
      <c r="R27" s="124">
        <f t="shared" si="2"/>
        <v>0</v>
      </c>
      <c r="S27" s="124">
        <f t="shared" si="10"/>
        <v>0</v>
      </c>
      <c r="T27" s="125" t="e">
        <f t="shared" si="7"/>
        <v>#DIV/0!</v>
      </c>
      <c r="U27" s="126">
        <f t="shared" si="3"/>
        <v>0</v>
      </c>
      <c r="V27" s="134"/>
      <c r="W27" s="123">
        <v>0</v>
      </c>
      <c r="X27" s="124">
        <f t="shared" si="4"/>
        <v>0</v>
      </c>
      <c r="Y27" s="146">
        <f t="shared" si="8"/>
        <v>0</v>
      </c>
      <c r="Z27" s="148" t="e">
        <f t="shared" si="9"/>
        <v>#DIV/0!</v>
      </c>
      <c r="AA27" s="139">
        <f t="shared" si="11"/>
        <v>0</v>
      </c>
    </row>
    <row r="28" spans="1:27" x14ac:dyDescent="0.35">
      <c r="A28" s="9"/>
      <c r="B28" s="10"/>
      <c r="C28" s="14"/>
      <c r="D28" s="10"/>
      <c r="E28" s="18"/>
      <c r="F28" s="18"/>
      <c r="G28" s="19">
        <v>0</v>
      </c>
      <c r="H28" s="20">
        <v>0</v>
      </c>
      <c r="I28" s="20">
        <v>0</v>
      </c>
      <c r="J28" s="109">
        <f t="shared" si="0"/>
        <v>0</v>
      </c>
      <c r="K28" s="19">
        <v>0</v>
      </c>
      <c r="L28" s="20">
        <v>0</v>
      </c>
      <c r="M28" s="21"/>
      <c r="N28" s="100" t="e">
        <f t="shared" si="1"/>
        <v>#DIV/0!</v>
      </c>
      <c r="O28" s="104">
        <f t="shared" si="6"/>
        <v>0</v>
      </c>
      <c r="P28" s="118"/>
      <c r="Q28" s="123">
        <v>0</v>
      </c>
      <c r="R28" s="124">
        <f t="shared" si="2"/>
        <v>0</v>
      </c>
      <c r="S28" s="124">
        <f t="shared" si="10"/>
        <v>0</v>
      </c>
      <c r="T28" s="125" t="e">
        <f t="shared" si="7"/>
        <v>#DIV/0!</v>
      </c>
      <c r="U28" s="126">
        <f t="shared" si="3"/>
        <v>0</v>
      </c>
      <c r="V28" s="134"/>
      <c r="W28" s="123">
        <v>0</v>
      </c>
      <c r="X28" s="124">
        <f t="shared" si="4"/>
        <v>0</v>
      </c>
      <c r="Y28" s="145">
        <f t="shared" si="8"/>
        <v>0</v>
      </c>
      <c r="Z28" s="147" t="e">
        <f t="shared" si="9"/>
        <v>#DIV/0!</v>
      </c>
      <c r="AA28" s="138">
        <f t="shared" si="11"/>
        <v>0</v>
      </c>
    </row>
    <row r="29" spans="1:27" x14ac:dyDescent="0.35">
      <c r="A29" s="9"/>
      <c r="B29" s="10"/>
      <c r="C29" s="14"/>
      <c r="D29" s="10"/>
      <c r="E29" s="18"/>
      <c r="F29" s="18"/>
      <c r="G29" s="19">
        <v>0</v>
      </c>
      <c r="H29" s="20">
        <v>0</v>
      </c>
      <c r="I29" s="20">
        <v>0</v>
      </c>
      <c r="J29" s="109">
        <f t="shared" si="0"/>
        <v>0</v>
      </c>
      <c r="K29" s="19">
        <v>0</v>
      </c>
      <c r="L29" s="20">
        <v>0</v>
      </c>
      <c r="M29" s="21"/>
      <c r="N29" s="100" t="e">
        <f t="shared" si="1"/>
        <v>#DIV/0!</v>
      </c>
      <c r="O29" s="104">
        <f t="shared" si="6"/>
        <v>0</v>
      </c>
      <c r="P29" s="118"/>
      <c r="Q29" s="123">
        <v>0</v>
      </c>
      <c r="R29" s="124">
        <f t="shared" si="2"/>
        <v>0</v>
      </c>
      <c r="S29" s="124">
        <f t="shared" si="10"/>
        <v>0</v>
      </c>
      <c r="T29" s="125" t="e">
        <f t="shared" si="7"/>
        <v>#DIV/0!</v>
      </c>
      <c r="U29" s="126">
        <f t="shared" si="3"/>
        <v>0</v>
      </c>
      <c r="V29" s="134"/>
      <c r="W29" s="123">
        <v>0</v>
      </c>
      <c r="X29" s="124">
        <f t="shared" si="4"/>
        <v>0</v>
      </c>
      <c r="Y29" s="146">
        <f t="shared" si="8"/>
        <v>0</v>
      </c>
      <c r="Z29" s="148" t="e">
        <f t="shared" si="9"/>
        <v>#DIV/0!</v>
      </c>
      <c r="AA29" s="139">
        <f t="shared" si="11"/>
        <v>0</v>
      </c>
    </row>
    <row r="30" spans="1:27" x14ac:dyDescent="0.35">
      <c r="A30" s="9"/>
      <c r="B30" s="10"/>
      <c r="C30" s="14"/>
      <c r="D30" s="10"/>
      <c r="E30" s="18"/>
      <c r="F30" s="18"/>
      <c r="G30" s="19">
        <v>0</v>
      </c>
      <c r="H30" s="20">
        <v>0</v>
      </c>
      <c r="I30" s="20">
        <v>0</v>
      </c>
      <c r="J30" s="109">
        <f t="shared" si="0"/>
        <v>0</v>
      </c>
      <c r="K30" s="19">
        <v>0</v>
      </c>
      <c r="L30" s="20">
        <v>0</v>
      </c>
      <c r="M30" s="21"/>
      <c r="N30" s="100" t="e">
        <f t="shared" si="1"/>
        <v>#DIV/0!</v>
      </c>
      <c r="O30" s="104">
        <f t="shared" si="6"/>
        <v>0</v>
      </c>
      <c r="P30" s="118"/>
      <c r="Q30" s="123">
        <v>0</v>
      </c>
      <c r="R30" s="124">
        <f t="shared" si="2"/>
        <v>0</v>
      </c>
      <c r="S30" s="124">
        <f t="shared" si="10"/>
        <v>0</v>
      </c>
      <c r="T30" s="125" t="e">
        <f t="shared" si="7"/>
        <v>#DIV/0!</v>
      </c>
      <c r="U30" s="126">
        <f t="shared" si="3"/>
        <v>0</v>
      </c>
      <c r="V30" s="134"/>
      <c r="W30" s="123">
        <v>0</v>
      </c>
      <c r="X30" s="124">
        <f t="shared" si="4"/>
        <v>0</v>
      </c>
      <c r="Y30" s="145">
        <f t="shared" si="8"/>
        <v>0</v>
      </c>
      <c r="Z30" s="147" t="e">
        <f t="shared" si="9"/>
        <v>#DIV/0!</v>
      </c>
      <c r="AA30" s="138">
        <f t="shared" si="11"/>
        <v>0</v>
      </c>
    </row>
    <row r="31" spans="1:27" x14ac:dyDescent="0.35">
      <c r="A31" s="9"/>
      <c r="B31" s="10"/>
      <c r="C31" s="14"/>
      <c r="D31" s="10"/>
      <c r="E31" s="18"/>
      <c r="F31" s="18"/>
      <c r="G31" s="19">
        <v>0</v>
      </c>
      <c r="H31" s="20">
        <v>0</v>
      </c>
      <c r="I31" s="20">
        <v>0</v>
      </c>
      <c r="J31" s="109">
        <f t="shared" si="0"/>
        <v>0</v>
      </c>
      <c r="K31" s="19">
        <v>0</v>
      </c>
      <c r="L31" s="20">
        <v>0</v>
      </c>
      <c r="M31" s="21"/>
      <c r="N31" s="100" t="e">
        <f t="shared" si="1"/>
        <v>#DIV/0!</v>
      </c>
      <c r="O31" s="104">
        <f t="shared" si="6"/>
        <v>0</v>
      </c>
      <c r="P31" s="118"/>
      <c r="Q31" s="123">
        <v>0</v>
      </c>
      <c r="R31" s="124">
        <f t="shared" si="2"/>
        <v>0</v>
      </c>
      <c r="S31" s="124">
        <f t="shared" si="10"/>
        <v>0</v>
      </c>
      <c r="T31" s="125" t="e">
        <f t="shared" si="7"/>
        <v>#DIV/0!</v>
      </c>
      <c r="U31" s="126">
        <f t="shared" si="3"/>
        <v>0</v>
      </c>
      <c r="V31" s="134"/>
      <c r="W31" s="123">
        <v>0</v>
      </c>
      <c r="X31" s="124">
        <f t="shared" si="4"/>
        <v>0</v>
      </c>
      <c r="Y31" s="146">
        <f t="shared" si="8"/>
        <v>0</v>
      </c>
      <c r="Z31" s="148" t="e">
        <f t="shared" si="9"/>
        <v>#DIV/0!</v>
      </c>
      <c r="AA31" s="139">
        <f t="shared" si="11"/>
        <v>0</v>
      </c>
    </row>
    <row r="32" spans="1:27" x14ac:dyDescent="0.35">
      <c r="A32" s="9"/>
      <c r="B32" s="10"/>
      <c r="C32" s="14"/>
      <c r="D32" s="10"/>
      <c r="E32" s="18"/>
      <c r="F32" s="18"/>
      <c r="G32" s="19">
        <v>0</v>
      </c>
      <c r="H32" s="20">
        <v>0</v>
      </c>
      <c r="I32" s="20">
        <v>0</v>
      </c>
      <c r="J32" s="109">
        <f t="shared" si="0"/>
        <v>0</v>
      </c>
      <c r="K32" s="19">
        <v>0</v>
      </c>
      <c r="L32" s="20">
        <v>0</v>
      </c>
      <c r="M32" s="21"/>
      <c r="N32" s="100" t="e">
        <f t="shared" si="1"/>
        <v>#DIV/0!</v>
      </c>
      <c r="O32" s="104">
        <f t="shared" si="6"/>
        <v>0</v>
      </c>
      <c r="P32" s="118"/>
      <c r="Q32" s="123">
        <v>0</v>
      </c>
      <c r="R32" s="124">
        <f t="shared" si="2"/>
        <v>0</v>
      </c>
      <c r="S32" s="124">
        <f t="shared" si="10"/>
        <v>0</v>
      </c>
      <c r="T32" s="125" t="e">
        <f t="shared" si="7"/>
        <v>#DIV/0!</v>
      </c>
      <c r="U32" s="126">
        <f t="shared" si="3"/>
        <v>0</v>
      </c>
      <c r="V32" s="134"/>
      <c r="W32" s="123">
        <v>0</v>
      </c>
      <c r="X32" s="124">
        <f t="shared" si="4"/>
        <v>0</v>
      </c>
      <c r="Y32" s="145">
        <f t="shared" si="8"/>
        <v>0</v>
      </c>
      <c r="Z32" s="147" t="e">
        <f t="shared" si="9"/>
        <v>#DIV/0!</v>
      </c>
      <c r="AA32" s="138">
        <f t="shared" si="11"/>
        <v>0</v>
      </c>
    </row>
    <row r="33" spans="1:27" x14ac:dyDescent="0.35">
      <c r="A33" s="9"/>
      <c r="B33" s="10"/>
      <c r="C33" s="14"/>
      <c r="D33" s="10"/>
      <c r="E33" s="18"/>
      <c r="F33" s="18"/>
      <c r="G33" s="19">
        <v>0</v>
      </c>
      <c r="H33" s="20">
        <v>0</v>
      </c>
      <c r="I33" s="20">
        <v>0</v>
      </c>
      <c r="J33" s="109">
        <f t="shared" si="0"/>
        <v>0</v>
      </c>
      <c r="K33" s="19">
        <v>0</v>
      </c>
      <c r="L33" s="20">
        <v>0</v>
      </c>
      <c r="M33" s="21"/>
      <c r="N33" s="100" t="e">
        <f t="shared" si="1"/>
        <v>#DIV/0!</v>
      </c>
      <c r="O33" s="104">
        <f t="shared" si="6"/>
        <v>0</v>
      </c>
      <c r="P33" s="118"/>
      <c r="Q33" s="123">
        <v>0</v>
      </c>
      <c r="R33" s="124">
        <f t="shared" si="2"/>
        <v>0</v>
      </c>
      <c r="S33" s="124">
        <f t="shared" si="10"/>
        <v>0</v>
      </c>
      <c r="T33" s="125" t="e">
        <f t="shared" si="7"/>
        <v>#DIV/0!</v>
      </c>
      <c r="U33" s="126">
        <f t="shared" si="3"/>
        <v>0</v>
      </c>
      <c r="V33" s="134"/>
      <c r="W33" s="123">
        <v>0</v>
      </c>
      <c r="X33" s="124">
        <f t="shared" si="4"/>
        <v>0</v>
      </c>
      <c r="Y33" s="146">
        <f t="shared" si="8"/>
        <v>0</v>
      </c>
      <c r="Z33" s="148" t="e">
        <f t="shared" si="9"/>
        <v>#DIV/0!</v>
      </c>
      <c r="AA33" s="139">
        <f t="shared" si="11"/>
        <v>0</v>
      </c>
    </row>
    <row r="34" spans="1:27" x14ac:dyDescent="0.35">
      <c r="A34" s="9"/>
      <c r="B34" s="10"/>
      <c r="C34" s="14"/>
      <c r="D34" s="10"/>
      <c r="E34" s="18"/>
      <c r="F34" s="18"/>
      <c r="G34" s="19">
        <v>0</v>
      </c>
      <c r="H34" s="20">
        <v>0</v>
      </c>
      <c r="I34" s="20">
        <v>0</v>
      </c>
      <c r="J34" s="109">
        <f t="shared" si="0"/>
        <v>0</v>
      </c>
      <c r="K34" s="19">
        <v>0</v>
      </c>
      <c r="L34" s="20">
        <v>0</v>
      </c>
      <c r="M34" s="21"/>
      <c r="N34" s="100" t="e">
        <f t="shared" si="1"/>
        <v>#DIV/0!</v>
      </c>
      <c r="O34" s="104">
        <f t="shared" si="6"/>
        <v>0</v>
      </c>
      <c r="P34" s="118"/>
      <c r="Q34" s="123">
        <v>0</v>
      </c>
      <c r="R34" s="124">
        <f t="shared" si="2"/>
        <v>0</v>
      </c>
      <c r="S34" s="124">
        <f t="shared" si="10"/>
        <v>0</v>
      </c>
      <c r="T34" s="125" t="e">
        <f t="shared" si="7"/>
        <v>#DIV/0!</v>
      </c>
      <c r="U34" s="126">
        <f t="shared" si="3"/>
        <v>0</v>
      </c>
      <c r="V34" s="134"/>
      <c r="W34" s="123">
        <v>0</v>
      </c>
      <c r="X34" s="124">
        <f t="shared" si="4"/>
        <v>0</v>
      </c>
      <c r="Y34" s="145">
        <f t="shared" si="8"/>
        <v>0</v>
      </c>
      <c r="Z34" s="147" t="e">
        <f t="shared" si="9"/>
        <v>#DIV/0!</v>
      </c>
      <c r="AA34" s="138">
        <f t="shared" si="11"/>
        <v>0</v>
      </c>
    </row>
    <row r="35" spans="1:27" x14ac:dyDescent="0.35">
      <c r="A35" s="9"/>
      <c r="B35" s="10"/>
      <c r="C35" s="14"/>
      <c r="D35" s="10"/>
      <c r="E35" s="18"/>
      <c r="F35" s="18"/>
      <c r="G35" s="19">
        <v>0</v>
      </c>
      <c r="H35" s="20">
        <v>0</v>
      </c>
      <c r="I35" s="20">
        <v>0</v>
      </c>
      <c r="J35" s="109">
        <f t="shared" si="0"/>
        <v>0</v>
      </c>
      <c r="K35" s="19">
        <v>0</v>
      </c>
      <c r="L35" s="20">
        <v>0</v>
      </c>
      <c r="M35" s="21"/>
      <c r="N35" s="100" t="e">
        <f t="shared" si="1"/>
        <v>#DIV/0!</v>
      </c>
      <c r="O35" s="104">
        <f t="shared" si="6"/>
        <v>0</v>
      </c>
      <c r="P35" s="118"/>
      <c r="Q35" s="123">
        <v>0</v>
      </c>
      <c r="R35" s="124">
        <f t="shared" si="2"/>
        <v>0</v>
      </c>
      <c r="S35" s="124">
        <f t="shared" si="10"/>
        <v>0</v>
      </c>
      <c r="T35" s="125" t="e">
        <f t="shared" si="7"/>
        <v>#DIV/0!</v>
      </c>
      <c r="U35" s="126">
        <f t="shared" si="3"/>
        <v>0</v>
      </c>
      <c r="V35" s="134"/>
      <c r="W35" s="123">
        <v>0</v>
      </c>
      <c r="X35" s="124">
        <f t="shared" si="4"/>
        <v>0</v>
      </c>
      <c r="Y35" s="146">
        <f t="shared" si="8"/>
        <v>0</v>
      </c>
      <c r="Z35" s="148" t="e">
        <f t="shared" si="9"/>
        <v>#DIV/0!</v>
      </c>
      <c r="AA35" s="139">
        <f t="shared" si="11"/>
        <v>0</v>
      </c>
    </row>
    <row r="36" spans="1:27" x14ac:dyDescent="0.35">
      <c r="A36" s="9"/>
      <c r="B36" s="10"/>
      <c r="C36" s="14"/>
      <c r="D36" s="10"/>
      <c r="E36" s="18"/>
      <c r="F36" s="18"/>
      <c r="G36" s="19">
        <v>0</v>
      </c>
      <c r="H36" s="20">
        <v>0</v>
      </c>
      <c r="I36" s="20">
        <v>0</v>
      </c>
      <c r="J36" s="109">
        <f t="shared" si="0"/>
        <v>0</v>
      </c>
      <c r="K36" s="19">
        <v>0</v>
      </c>
      <c r="L36" s="20">
        <v>0</v>
      </c>
      <c r="M36" s="21"/>
      <c r="N36" s="100" t="e">
        <f t="shared" si="1"/>
        <v>#DIV/0!</v>
      </c>
      <c r="O36" s="104">
        <f t="shared" si="6"/>
        <v>0</v>
      </c>
      <c r="P36" s="118"/>
      <c r="Q36" s="123">
        <v>0</v>
      </c>
      <c r="R36" s="124">
        <f t="shared" si="2"/>
        <v>0</v>
      </c>
      <c r="S36" s="124">
        <f t="shared" si="10"/>
        <v>0</v>
      </c>
      <c r="T36" s="125" t="e">
        <f t="shared" si="7"/>
        <v>#DIV/0!</v>
      </c>
      <c r="U36" s="126">
        <f t="shared" si="3"/>
        <v>0</v>
      </c>
      <c r="V36" s="134"/>
      <c r="W36" s="123">
        <v>0</v>
      </c>
      <c r="X36" s="124">
        <f t="shared" si="4"/>
        <v>0</v>
      </c>
      <c r="Y36" s="145">
        <f t="shared" si="8"/>
        <v>0</v>
      </c>
      <c r="Z36" s="147" t="e">
        <f t="shared" si="9"/>
        <v>#DIV/0!</v>
      </c>
      <c r="AA36" s="138">
        <f t="shared" si="11"/>
        <v>0</v>
      </c>
    </row>
    <row r="37" spans="1:27" x14ac:dyDescent="0.35">
      <c r="A37" s="9"/>
      <c r="B37" s="10"/>
      <c r="C37" s="14"/>
      <c r="D37" s="10"/>
      <c r="E37" s="18"/>
      <c r="F37" s="18"/>
      <c r="G37" s="19">
        <v>0</v>
      </c>
      <c r="H37" s="20">
        <v>0</v>
      </c>
      <c r="I37" s="20">
        <v>0</v>
      </c>
      <c r="J37" s="109">
        <f t="shared" si="0"/>
        <v>0</v>
      </c>
      <c r="K37" s="19">
        <v>0</v>
      </c>
      <c r="L37" s="20">
        <v>0</v>
      </c>
      <c r="M37" s="21"/>
      <c r="N37" s="100" t="e">
        <f t="shared" si="1"/>
        <v>#DIV/0!</v>
      </c>
      <c r="O37" s="104">
        <f t="shared" si="6"/>
        <v>0</v>
      </c>
      <c r="P37" s="118"/>
      <c r="Q37" s="123">
        <v>0</v>
      </c>
      <c r="R37" s="124">
        <f t="shared" si="2"/>
        <v>0</v>
      </c>
      <c r="S37" s="124">
        <f t="shared" si="10"/>
        <v>0</v>
      </c>
      <c r="T37" s="125" t="e">
        <f t="shared" si="7"/>
        <v>#DIV/0!</v>
      </c>
      <c r="U37" s="126">
        <f t="shared" si="3"/>
        <v>0</v>
      </c>
      <c r="V37" s="134"/>
      <c r="W37" s="123">
        <v>0</v>
      </c>
      <c r="X37" s="124">
        <f t="shared" si="4"/>
        <v>0</v>
      </c>
      <c r="Y37" s="146">
        <f t="shared" si="8"/>
        <v>0</v>
      </c>
      <c r="Z37" s="148" t="e">
        <f t="shared" si="9"/>
        <v>#DIV/0!</v>
      </c>
      <c r="AA37" s="139">
        <f t="shared" si="11"/>
        <v>0</v>
      </c>
    </row>
    <row r="38" spans="1:27" x14ac:dyDescent="0.35">
      <c r="A38" s="9"/>
      <c r="B38" s="10"/>
      <c r="C38" s="14"/>
      <c r="D38" s="10"/>
      <c r="E38" s="18"/>
      <c r="F38" s="18"/>
      <c r="G38" s="19">
        <v>0</v>
      </c>
      <c r="H38" s="20">
        <v>0</v>
      </c>
      <c r="I38" s="20">
        <v>0</v>
      </c>
      <c r="J38" s="109">
        <f t="shared" si="0"/>
        <v>0</v>
      </c>
      <c r="K38" s="19">
        <v>0</v>
      </c>
      <c r="L38" s="20">
        <v>0</v>
      </c>
      <c r="M38" s="21"/>
      <c r="N38" s="100" t="e">
        <f t="shared" si="1"/>
        <v>#DIV/0!</v>
      </c>
      <c r="O38" s="104">
        <f t="shared" si="6"/>
        <v>0</v>
      </c>
      <c r="P38" s="118"/>
      <c r="Q38" s="123">
        <v>0</v>
      </c>
      <c r="R38" s="124">
        <f t="shared" si="2"/>
        <v>0</v>
      </c>
      <c r="S38" s="124">
        <f t="shared" si="10"/>
        <v>0</v>
      </c>
      <c r="T38" s="125" t="e">
        <f t="shared" si="7"/>
        <v>#DIV/0!</v>
      </c>
      <c r="U38" s="126">
        <f t="shared" si="3"/>
        <v>0</v>
      </c>
      <c r="V38" s="134"/>
      <c r="W38" s="123">
        <v>0</v>
      </c>
      <c r="X38" s="124">
        <f t="shared" si="4"/>
        <v>0</v>
      </c>
      <c r="Y38" s="145">
        <f t="shared" si="8"/>
        <v>0</v>
      </c>
      <c r="Z38" s="147" t="e">
        <f t="shared" si="9"/>
        <v>#DIV/0!</v>
      </c>
      <c r="AA38" s="138">
        <f t="shared" si="11"/>
        <v>0</v>
      </c>
    </row>
    <row r="39" spans="1:27" x14ac:dyDescent="0.35">
      <c r="A39" s="9"/>
      <c r="B39" s="10"/>
      <c r="C39" s="14"/>
      <c r="D39" s="10"/>
      <c r="E39" s="18"/>
      <c r="F39" s="18"/>
      <c r="G39" s="19">
        <v>0</v>
      </c>
      <c r="H39" s="20">
        <v>0</v>
      </c>
      <c r="I39" s="20">
        <v>0</v>
      </c>
      <c r="J39" s="109">
        <f t="shared" si="0"/>
        <v>0</v>
      </c>
      <c r="K39" s="19">
        <v>0</v>
      </c>
      <c r="L39" s="20">
        <v>0</v>
      </c>
      <c r="M39" s="21"/>
      <c r="N39" s="100" t="e">
        <f t="shared" si="1"/>
        <v>#DIV/0!</v>
      </c>
      <c r="O39" s="104">
        <f t="shared" si="6"/>
        <v>0</v>
      </c>
      <c r="P39" s="118"/>
      <c r="Q39" s="123">
        <v>0</v>
      </c>
      <c r="R39" s="124">
        <f t="shared" si="2"/>
        <v>0</v>
      </c>
      <c r="S39" s="124">
        <f t="shared" si="10"/>
        <v>0</v>
      </c>
      <c r="T39" s="125" t="e">
        <f t="shared" si="7"/>
        <v>#DIV/0!</v>
      </c>
      <c r="U39" s="126">
        <f t="shared" si="3"/>
        <v>0</v>
      </c>
      <c r="V39" s="134"/>
      <c r="W39" s="123">
        <v>0</v>
      </c>
      <c r="X39" s="124">
        <f t="shared" si="4"/>
        <v>0</v>
      </c>
      <c r="Y39" s="146">
        <f t="shared" si="8"/>
        <v>0</v>
      </c>
      <c r="Z39" s="148" t="e">
        <f t="shared" si="9"/>
        <v>#DIV/0!</v>
      </c>
      <c r="AA39" s="139">
        <f t="shared" si="11"/>
        <v>0</v>
      </c>
    </row>
    <row r="40" spans="1:27" x14ac:dyDescent="0.35">
      <c r="A40" s="9"/>
      <c r="B40" s="10"/>
      <c r="C40" s="14"/>
      <c r="D40" s="10"/>
      <c r="E40" s="18"/>
      <c r="F40" s="18"/>
      <c r="G40" s="19">
        <v>0</v>
      </c>
      <c r="H40" s="20">
        <v>0</v>
      </c>
      <c r="I40" s="20">
        <v>0</v>
      </c>
      <c r="J40" s="109">
        <f t="shared" si="0"/>
        <v>0</v>
      </c>
      <c r="K40" s="19">
        <v>0</v>
      </c>
      <c r="L40" s="20">
        <v>0</v>
      </c>
      <c r="M40" s="21"/>
      <c r="N40" s="100" t="e">
        <f t="shared" si="1"/>
        <v>#DIV/0!</v>
      </c>
      <c r="O40" s="104">
        <f t="shared" si="6"/>
        <v>0</v>
      </c>
      <c r="P40" s="118"/>
      <c r="Q40" s="123">
        <v>0</v>
      </c>
      <c r="R40" s="124">
        <f t="shared" si="2"/>
        <v>0</v>
      </c>
      <c r="S40" s="124">
        <f t="shared" si="10"/>
        <v>0</v>
      </c>
      <c r="T40" s="125" t="e">
        <f t="shared" si="7"/>
        <v>#DIV/0!</v>
      </c>
      <c r="U40" s="126">
        <f t="shared" si="3"/>
        <v>0</v>
      </c>
      <c r="V40" s="134"/>
      <c r="W40" s="123">
        <v>0</v>
      </c>
      <c r="X40" s="124">
        <f t="shared" si="4"/>
        <v>0</v>
      </c>
      <c r="Y40" s="145">
        <f t="shared" si="8"/>
        <v>0</v>
      </c>
      <c r="Z40" s="147" t="e">
        <f t="shared" si="9"/>
        <v>#DIV/0!</v>
      </c>
      <c r="AA40" s="138">
        <f t="shared" si="11"/>
        <v>0</v>
      </c>
    </row>
    <row r="41" spans="1:27" x14ac:dyDescent="0.35">
      <c r="A41" s="9"/>
      <c r="B41" s="10"/>
      <c r="C41" s="14"/>
      <c r="D41" s="10"/>
      <c r="E41" s="18"/>
      <c r="F41" s="18"/>
      <c r="G41" s="19">
        <v>0</v>
      </c>
      <c r="H41" s="20">
        <v>0</v>
      </c>
      <c r="I41" s="20">
        <v>0</v>
      </c>
      <c r="J41" s="109">
        <f t="shared" si="0"/>
        <v>0</v>
      </c>
      <c r="K41" s="19">
        <v>0</v>
      </c>
      <c r="L41" s="20">
        <v>0</v>
      </c>
      <c r="M41" s="21"/>
      <c r="N41" s="100" t="e">
        <f t="shared" si="1"/>
        <v>#DIV/0!</v>
      </c>
      <c r="O41" s="104">
        <f t="shared" si="6"/>
        <v>0</v>
      </c>
      <c r="P41" s="118"/>
      <c r="Q41" s="123">
        <v>0</v>
      </c>
      <c r="R41" s="124">
        <f t="shared" si="2"/>
        <v>0</v>
      </c>
      <c r="S41" s="124">
        <f t="shared" si="10"/>
        <v>0</v>
      </c>
      <c r="T41" s="125" t="e">
        <f t="shared" si="7"/>
        <v>#DIV/0!</v>
      </c>
      <c r="U41" s="126">
        <f t="shared" si="3"/>
        <v>0</v>
      </c>
      <c r="V41" s="134"/>
      <c r="W41" s="123">
        <v>0</v>
      </c>
      <c r="X41" s="124">
        <f t="shared" si="4"/>
        <v>0</v>
      </c>
      <c r="Y41" s="146">
        <f t="shared" si="8"/>
        <v>0</v>
      </c>
      <c r="Z41" s="148" t="e">
        <f t="shared" si="9"/>
        <v>#DIV/0!</v>
      </c>
      <c r="AA41" s="139">
        <f t="shared" si="11"/>
        <v>0</v>
      </c>
    </row>
    <row r="42" spans="1:27" x14ac:dyDescent="0.35">
      <c r="A42" s="9"/>
      <c r="B42" s="10"/>
      <c r="C42" s="14"/>
      <c r="D42" s="10"/>
      <c r="E42" s="18"/>
      <c r="F42" s="18"/>
      <c r="G42" s="19">
        <v>0</v>
      </c>
      <c r="H42" s="20">
        <v>0</v>
      </c>
      <c r="I42" s="20">
        <v>0</v>
      </c>
      <c r="J42" s="109">
        <f t="shared" si="0"/>
        <v>0</v>
      </c>
      <c r="K42" s="19">
        <v>0</v>
      </c>
      <c r="L42" s="20">
        <v>0</v>
      </c>
      <c r="M42" s="21"/>
      <c r="N42" s="100" t="e">
        <f t="shared" si="1"/>
        <v>#DIV/0!</v>
      </c>
      <c r="O42" s="104">
        <f t="shared" si="6"/>
        <v>0</v>
      </c>
      <c r="P42" s="118"/>
      <c r="Q42" s="123">
        <v>0</v>
      </c>
      <c r="R42" s="124">
        <f t="shared" si="2"/>
        <v>0</v>
      </c>
      <c r="S42" s="124">
        <f t="shared" si="10"/>
        <v>0</v>
      </c>
      <c r="T42" s="125" t="e">
        <f t="shared" si="7"/>
        <v>#DIV/0!</v>
      </c>
      <c r="U42" s="126">
        <f t="shared" si="3"/>
        <v>0</v>
      </c>
      <c r="V42" s="134"/>
      <c r="W42" s="123">
        <v>0</v>
      </c>
      <c r="X42" s="124">
        <f t="shared" si="4"/>
        <v>0</v>
      </c>
      <c r="Y42" s="145">
        <f t="shared" si="8"/>
        <v>0</v>
      </c>
      <c r="Z42" s="147" t="e">
        <f t="shared" si="9"/>
        <v>#DIV/0!</v>
      </c>
      <c r="AA42" s="138">
        <f t="shared" si="11"/>
        <v>0</v>
      </c>
    </row>
    <row r="43" spans="1:27" x14ac:dyDescent="0.35">
      <c r="A43" s="9"/>
      <c r="B43" s="10"/>
      <c r="C43" s="14"/>
      <c r="D43" s="10"/>
      <c r="E43" s="18"/>
      <c r="F43" s="18"/>
      <c r="G43" s="19">
        <v>0</v>
      </c>
      <c r="H43" s="20">
        <v>0</v>
      </c>
      <c r="I43" s="20">
        <v>0</v>
      </c>
      <c r="J43" s="109">
        <f t="shared" ref="J43:J86" si="12">H43-I43</f>
        <v>0</v>
      </c>
      <c r="K43" s="19">
        <v>0</v>
      </c>
      <c r="L43" s="20">
        <v>0</v>
      </c>
      <c r="M43" s="21"/>
      <c r="N43" s="100" t="e">
        <f t="shared" si="1"/>
        <v>#DIV/0!</v>
      </c>
      <c r="O43" s="104">
        <f t="shared" si="6"/>
        <v>0</v>
      </c>
      <c r="P43" s="118"/>
      <c r="Q43" s="123">
        <v>0</v>
      </c>
      <c r="R43" s="124">
        <f t="shared" si="2"/>
        <v>0</v>
      </c>
      <c r="S43" s="124">
        <f t="shared" si="10"/>
        <v>0</v>
      </c>
      <c r="T43" s="125" t="e">
        <f t="shared" si="7"/>
        <v>#DIV/0!</v>
      </c>
      <c r="U43" s="126">
        <f t="shared" si="3"/>
        <v>0</v>
      </c>
      <c r="V43" s="134"/>
      <c r="W43" s="123">
        <v>0</v>
      </c>
      <c r="X43" s="124">
        <f t="shared" si="4"/>
        <v>0</v>
      </c>
      <c r="Y43" s="146">
        <f t="shared" si="8"/>
        <v>0</v>
      </c>
      <c r="Z43" s="148" t="e">
        <f t="shared" si="9"/>
        <v>#DIV/0!</v>
      </c>
      <c r="AA43" s="139">
        <f t="shared" si="11"/>
        <v>0</v>
      </c>
    </row>
    <row r="44" spans="1:27" x14ac:dyDescent="0.35">
      <c r="A44" s="9"/>
      <c r="B44" s="10"/>
      <c r="C44" s="14"/>
      <c r="D44" s="10"/>
      <c r="E44" s="18"/>
      <c r="F44" s="18"/>
      <c r="G44" s="19">
        <v>0</v>
      </c>
      <c r="H44" s="20">
        <v>0</v>
      </c>
      <c r="I44" s="20">
        <v>0</v>
      </c>
      <c r="J44" s="109">
        <f t="shared" si="12"/>
        <v>0</v>
      </c>
      <c r="K44" s="19">
        <v>0</v>
      </c>
      <c r="L44" s="20">
        <v>0</v>
      </c>
      <c r="M44" s="21"/>
      <c r="N44" s="100" t="e">
        <f t="shared" si="1"/>
        <v>#DIV/0!</v>
      </c>
      <c r="O44" s="104">
        <f t="shared" si="6"/>
        <v>0</v>
      </c>
      <c r="P44" s="118"/>
      <c r="Q44" s="123">
        <v>0</v>
      </c>
      <c r="R44" s="124">
        <f t="shared" si="2"/>
        <v>0</v>
      </c>
      <c r="S44" s="124">
        <f t="shared" si="10"/>
        <v>0</v>
      </c>
      <c r="T44" s="125" t="e">
        <f t="shared" si="7"/>
        <v>#DIV/0!</v>
      </c>
      <c r="U44" s="126">
        <f t="shared" si="3"/>
        <v>0</v>
      </c>
      <c r="V44" s="134"/>
      <c r="W44" s="123">
        <v>0</v>
      </c>
      <c r="X44" s="124">
        <f t="shared" si="4"/>
        <v>0</v>
      </c>
      <c r="Y44" s="145">
        <f t="shared" si="8"/>
        <v>0</v>
      </c>
      <c r="Z44" s="147" t="e">
        <f t="shared" si="9"/>
        <v>#DIV/0!</v>
      </c>
      <c r="AA44" s="138">
        <f t="shared" si="11"/>
        <v>0</v>
      </c>
    </row>
    <row r="45" spans="1:27" x14ac:dyDescent="0.35">
      <c r="A45" s="9"/>
      <c r="B45" s="10"/>
      <c r="C45" s="14"/>
      <c r="D45" s="10"/>
      <c r="E45" s="18"/>
      <c r="F45" s="18"/>
      <c r="G45" s="19">
        <v>0</v>
      </c>
      <c r="H45" s="20">
        <v>0</v>
      </c>
      <c r="I45" s="20">
        <v>0</v>
      </c>
      <c r="J45" s="109">
        <f t="shared" si="12"/>
        <v>0</v>
      </c>
      <c r="K45" s="19">
        <v>0</v>
      </c>
      <c r="L45" s="20">
        <v>0</v>
      </c>
      <c r="M45" s="21"/>
      <c r="N45" s="100" t="e">
        <f t="shared" si="1"/>
        <v>#DIV/0!</v>
      </c>
      <c r="O45" s="104">
        <f t="shared" si="6"/>
        <v>0</v>
      </c>
      <c r="P45" s="118"/>
      <c r="Q45" s="123">
        <v>0</v>
      </c>
      <c r="R45" s="124">
        <f t="shared" si="2"/>
        <v>0</v>
      </c>
      <c r="S45" s="124">
        <f t="shared" si="10"/>
        <v>0</v>
      </c>
      <c r="T45" s="125" t="e">
        <f t="shared" si="7"/>
        <v>#DIV/0!</v>
      </c>
      <c r="U45" s="126">
        <f t="shared" si="3"/>
        <v>0</v>
      </c>
      <c r="V45" s="134"/>
      <c r="W45" s="123">
        <v>0</v>
      </c>
      <c r="X45" s="124">
        <f t="shared" si="4"/>
        <v>0</v>
      </c>
      <c r="Y45" s="146">
        <f t="shared" si="8"/>
        <v>0</v>
      </c>
      <c r="Z45" s="148" t="e">
        <f t="shared" si="9"/>
        <v>#DIV/0!</v>
      </c>
      <c r="AA45" s="139">
        <f t="shared" si="11"/>
        <v>0</v>
      </c>
    </row>
    <row r="46" spans="1:27" x14ac:dyDescent="0.35">
      <c r="A46" s="9"/>
      <c r="B46" s="10"/>
      <c r="C46" s="14"/>
      <c r="D46" s="10"/>
      <c r="E46" s="18"/>
      <c r="F46" s="18"/>
      <c r="G46" s="19">
        <v>0</v>
      </c>
      <c r="H46" s="20">
        <v>0</v>
      </c>
      <c r="I46" s="20">
        <v>0</v>
      </c>
      <c r="J46" s="109">
        <f t="shared" si="12"/>
        <v>0</v>
      </c>
      <c r="K46" s="19">
        <v>0</v>
      </c>
      <c r="L46" s="20">
        <v>0</v>
      </c>
      <c r="M46" s="21"/>
      <c r="N46" s="100" t="e">
        <f t="shared" si="1"/>
        <v>#DIV/0!</v>
      </c>
      <c r="O46" s="104">
        <f t="shared" si="6"/>
        <v>0</v>
      </c>
      <c r="P46" s="118"/>
      <c r="Q46" s="123">
        <v>0</v>
      </c>
      <c r="R46" s="124">
        <f t="shared" si="2"/>
        <v>0</v>
      </c>
      <c r="S46" s="124">
        <f t="shared" si="10"/>
        <v>0</v>
      </c>
      <c r="T46" s="125" t="e">
        <f t="shared" si="7"/>
        <v>#DIV/0!</v>
      </c>
      <c r="U46" s="126">
        <f t="shared" si="3"/>
        <v>0</v>
      </c>
      <c r="V46" s="134"/>
      <c r="W46" s="123">
        <v>0</v>
      </c>
      <c r="X46" s="124">
        <f t="shared" si="4"/>
        <v>0</v>
      </c>
      <c r="Y46" s="145">
        <f t="shared" si="8"/>
        <v>0</v>
      </c>
      <c r="Z46" s="147" t="e">
        <f t="shared" si="9"/>
        <v>#DIV/0!</v>
      </c>
      <c r="AA46" s="138">
        <f t="shared" si="11"/>
        <v>0</v>
      </c>
    </row>
    <row r="47" spans="1:27" x14ac:dyDescent="0.35">
      <c r="A47" s="9"/>
      <c r="B47" s="10"/>
      <c r="C47" s="14"/>
      <c r="D47" s="10"/>
      <c r="E47" s="18"/>
      <c r="F47" s="18"/>
      <c r="G47" s="19">
        <v>0</v>
      </c>
      <c r="H47" s="20">
        <v>0</v>
      </c>
      <c r="I47" s="20">
        <v>0</v>
      </c>
      <c r="J47" s="109">
        <f t="shared" si="12"/>
        <v>0</v>
      </c>
      <c r="K47" s="19">
        <v>0</v>
      </c>
      <c r="L47" s="20">
        <v>0</v>
      </c>
      <c r="M47" s="21"/>
      <c r="N47" s="100" t="e">
        <f t="shared" si="1"/>
        <v>#DIV/0!</v>
      </c>
      <c r="O47" s="104">
        <f t="shared" si="6"/>
        <v>0</v>
      </c>
      <c r="P47" s="118"/>
      <c r="Q47" s="123">
        <v>0</v>
      </c>
      <c r="R47" s="124">
        <f t="shared" si="2"/>
        <v>0</v>
      </c>
      <c r="S47" s="124">
        <f t="shared" si="10"/>
        <v>0</v>
      </c>
      <c r="T47" s="125" t="e">
        <f t="shared" si="7"/>
        <v>#DIV/0!</v>
      </c>
      <c r="U47" s="126">
        <f t="shared" si="3"/>
        <v>0</v>
      </c>
      <c r="V47" s="134"/>
      <c r="W47" s="123">
        <v>0</v>
      </c>
      <c r="X47" s="124">
        <f t="shared" si="4"/>
        <v>0</v>
      </c>
      <c r="Y47" s="146">
        <f t="shared" si="8"/>
        <v>0</v>
      </c>
      <c r="Z47" s="148" t="e">
        <f t="shared" si="9"/>
        <v>#DIV/0!</v>
      </c>
      <c r="AA47" s="139">
        <f t="shared" si="11"/>
        <v>0</v>
      </c>
    </row>
    <row r="48" spans="1:27" x14ac:dyDescent="0.35">
      <c r="A48" s="9"/>
      <c r="B48" s="10"/>
      <c r="C48" s="14"/>
      <c r="D48" s="10"/>
      <c r="E48" s="18"/>
      <c r="F48" s="18"/>
      <c r="G48" s="19">
        <v>0</v>
      </c>
      <c r="H48" s="20">
        <v>0</v>
      </c>
      <c r="I48" s="20">
        <v>0</v>
      </c>
      <c r="J48" s="109">
        <f t="shared" si="12"/>
        <v>0</v>
      </c>
      <c r="K48" s="19">
        <v>0</v>
      </c>
      <c r="L48" s="20">
        <v>0</v>
      </c>
      <c r="M48" s="21"/>
      <c r="N48" s="100" t="e">
        <f t="shared" si="1"/>
        <v>#DIV/0!</v>
      </c>
      <c r="O48" s="104">
        <f t="shared" si="6"/>
        <v>0</v>
      </c>
      <c r="P48" s="118"/>
      <c r="Q48" s="123">
        <v>0</v>
      </c>
      <c r="R48" s="124">
        <f t="shared" si="2"/>
        <v>0</v>
      </c>
      <c r="S48" s="124">
        <f t="shared" si="10"/>
        <v>0</v>
      </c>
      <c r="T48" s="125" t="e">
        <f t="shared" si="7"/>
        <v>#DIV/0!</v>
      </c>
      <c r="U48" s="126">
        <f t="shared" si="3"/>
        <v>0</v>
      </c>
      <c r="V48" s="134"/>
      <c r="W48" s="123">
        <v>0</v>
      </c>
      <c r="X48" s="124">
        <f t="shared" si="4"/>
        <v>0</v>
      </c>
      <c r="Y48" s="145">
        <f t="shared" si="8"/>
        <v>0</v>
      </c>
      <c r="Z48" s="147" t="e">
        <f t="shared" si="9"/>
        <v>#DIV/0!</v>
      </c>
      <c r="AA48" s="138">
        <f t="shared" si="11"/>
        <v>0</v>
      </c>
    </row>
    <row r="49" spans="1:27" x14ac:dyDescent="0.35">
      <c r="A49" s="9"/>
      <c r="B49" s="10"/>
      <c r="C49" s="14"/>
      <c r="D49" s="10"/>
      <c r="E49" s="18"/>
      <c r="F49" s="18"/>
      <c r="G49" s="19">
        <v>0</v>
      </c>
      <c r="H49" s="20">
        <v>0</v>
      </c>
      <c r="I49" s="20">
        <v>0</v>
      </c>
      <c r="J49" s="109">
        <f t="shared" si="12"/>
        <v>0</v>
      </c>
      <c r="K49" s="19">
        <v>0</v>
      </c>
      <c r="L49" s="20">
        <v>0</v>
      </c>
      <c r="M49" s="21"/>
      <c r="N49" s="100" t="e">
        <f t="shared" si="1"/>
        <v>#DIV/0!</v>
      </c>
      <c r="O49" s="104">
        <f t="shared" si="6"/>
        <v>0</v>
      </c>
      <c r="P49" s="118"/>
      <c r="Q49" s="123">
        <v>0</v>
      </c>
      <c r="R49" s="124">
        <f t="shared" si="2"/>
        <v>0</v>
      </c>
      <c r="S49" s="124">
        <f t="shared" si="10"/>
        <v>0</v>
      </c>
      <c r="T49" s="125" t="e">
        <f t="shared" si="7"/>
        <v>#DIV/0!</v>
      </c>
      <c r="U49" s="126">
        <f t="shared" si="3"/>
        <v>0</v>
      </c>
      <c r="V49" s="134"/>
      <c r="W49" s="123">
        <v>0</v>
      </c>
      <c r="X49" s="124">
        <f t="shared" si="4"/>
        <v>0</v>
      </c>
      <c r="Y49" s="146">
        <f t="shared" si="8"/>
        <v>0</v>
      </c>
      <c r="Z49" s="148" t="e">
        <f t="shared" si="9"/>
        <v>#DIV/0!</v>
      </c>
      <c r="AA49" s="139">
        <f t="shared" si="11"/>
        <v>0</v>
      </c>
    </row>
    <row r="50" spans="1:27" x14ac:dyDescent="0.35">
      <c r="A50" s="9"/>
      <c r="B50" s="10"/>
      <c r="C50" s="14"/>
      <c r="D50" s="10"/>
      <c r="E50" s="18"/>
      <c r="F50" s="18"/>
      <c r="G50" s="19">
        <v>0</v>
      </c>
      <c r="H50" s="20">
        <v>0</v>
      </c>
      <c r="I50" s="20">
        <v>0</v>
      </c>
      <c r="J50" s="109">
        <f t="shared" si="12"/>
        <v>0</v>
      </c>
      <c r="K50" s="19">
        <v>0</v>
      </c>
      <c r="L50" s="20">
        <v>0</v>
      </c>
      <c r="M50" s="21"/>
      <c r="N50" s="100" t="e">
        <f t="shared" si="1"/>
        <v>#DIV/0!</v>
      </c>
      <c r="O50" s="104">
        <f t="shared" si="6"/>
        <v>0</v>
      </c>
      <c r="P50" s="118"/>
      <c r="Q50" s="123">
        <v>0</v>
      </c>
      <c r="R50" s="124">
        <f t="shared" si="2"/>
        <v>0</v>
      </c>
      <c r="S50" s="124">
        <f t="shared" si="10"/>
        <v>0</v>
      </c>
      <c r="T50" s="125" t="e">
        <f t="shared" si="7"/>
        <v>#DIV/0!</v>
      </c>
      <c r="U50" s="126">
        <f t="shared" si="3"/>
        <v>0</v>
      </c>
      <c r="V50" s="134"/>
      <c r="W50" s="123">
        <v>0</v>
      </c>
      <c r="X50" s="124">
        <f t="shared" si="4"/>
        <v>0</v>
      </c>
      <c r="Y50" s="145">
        <f t="shared" si="8"/>
        <v>0</v>
      </c>
      <c r="Z50" s="147" t="e">
        <f t="shared" si="9"/>
        <v>#DIV/0!</v>
      </c>
      <c r="AA50" s="138">
        <f t="shared" si="11"/>
        <v>0</v>
      </c>
    </row>
    <row r="51" spans="1:27" x14ac:dyDescent="0.35">
      <c r="A51" s="9"/>
      <c r="B51" s="10"/>
      <c r="C51" s="14"/>
      <c r="D51" s="10"/>
      <c r="E51" s="18"/>
      <c r="F51" s="18"/>
      <c r="G51" s="19">
        <v>0</v>
      </c>
      <c r="H51" s="20">
        <v>0</v>
      </c>
      <c r="I51" s="20">
        <v>0</v>
      </c>
      <c r="J51" s="109">
        <f t="shared" si="12"/>
        <v>0</v>
      </c>
      <c r="K51" s="19">
        <v>0</v>
      </c>
      <c r="L51" s="20">
        <v>0</v>
      </c>
      <c r="M51" s="21"/>
      <c r="N51" s="100" t="e">
        <f t="shared" si="1"/>
        <v>#DIV/0!</v>
      </c>
      <c r="O51" s="104">
        <f t="shared" si="6"/>
        <v>0</v>
      </c>
      <c r="P51" s="118"/>
      <c r="Q51" s="123">
        <v>0</v>
      </c>
      <c r="R51" s="124">
        <f t="shared" si="2"/>
        <v>0</v>
      </c>
      <c r="S51" s="124">
        <f t="shared" si="10"/>
        <v>0</v>
      </c>
      <c r="T51" s="125" t="e">
        <f t="shared" si="7"/>
        <v>#DIV/0!</v>
      </c>
      <c r="U51" s="126">
        <f t="shared" si="3"/>
        <v>0</v>
      </c>
      <c r="V51" s="134"/>
      <c r="W51" s="123">
        <v>0</v>
      </c>
      <c r="X51" s="124">
        <f t="shared" si="4"/>
        <v>0</v>
      </c>
      <c r="Y51" s="146">
        <f t="shared" si="8"/>
        <v>0</v>
      </c>
      <c r="Z51" s="148" t="e">
        <f t="shared" si="9"/>
        <v>#DIV/0!</v>
      </c>
      <c r="AA51" s="139">
        <f t="shared" si="11"/>
        <v>0</v>
      </c>
    </row>
    <row r="52" spans="1:27" x14ac:dyDescent="0.35">
      <c r="A52" s="9"/>
      <c r="B52" s="10"/>
      <c r="C52" s="14"/>
      <c r="D52" s="10"/>
      <c r="E52" s="18"/>
      <c r="F52" s="18"/>
      <c r="G52" s="19">
        <v>0</v>
      </c>
      <c r="H52" s="20">
        <v>0</v>
      </c>
      <c r="I52" s="20">
        <v>0</v>
      </c>
      <c r="J52" s="109">
        <f t="shared" si="12"/>
        <v>0</v>
      </c>
      <c r="K52" s="19">
        <v>0</v>
      </c>
      <c r="L52" s="20">
        <v>0</v>
      </c>
      <c r="M52" s="21"/>
      <c r="N52" s="100" t="e">
        <f t="shared" si="1"/>
        <v>#DIV/0!</v>
      </c>
      <c r="O52" s="104">
        <f t="shared" si="6"/>
        <v>0</v>
      </c>
      <c r="P52" s="118"/>
      <c r="Q52" s="123">
        <v>0</v>
      </c>
      <c r="R52" s="124">
        <f t="shared" si="2"/>
        <v>0</v>
      </c>
      <c r="S52" s="124">
        <f t="shared" si="10"/>
        <v>0</v>
      </c>
      <c r="T52" s="125" t="e">
        <f t="shared" si="7"/>
        <v>#DIV/0!</v>
      </c>
      <c r="U52" s="126">
        <f t="shared" si="3"/>
        <v>0</v>
      </c>
      <c r="V52" s="134"/>
      <c r="W52" s="123">
        <v>0</v>
      </c>
      <c r="X52" s="124">
        <f t="shared" si="4"/>
        <v>0</v>
      </c>
      <c r="Y52" s="145">
        <f t="shared" si="8"/>
        <v>0</v>
      </c>
      <c r="Z52" s="147" t="e">
        <f t="shared" si="9"/>
        <v>#DIV/0!</v>
      </c>
      <c r="AA52" s="138">
        <f t="shared" si="11"/>
        <v>0</v>
      </c>
    </row>
    <row r="53" spans="1:27" x14ac:dyDescent="0.35">
      <c r="A53" s="9"/>
      <c r="B53" s="10"/>
      <c r="C53" s="14"/>
      <c r="D53" s="10"/>
      <c r="E53" s="18"/>
      <c r="F53" s="18"/>
      <c r="G53" s="19">
        <v>0</v>
      </c>
      <c r="H53" s="20">
        <v>0</v>
      </c>
      <c r="I53" s="20">
        <v>0</v>
      </c>
      <c r="J53" s="109">
        <f t="shared" si="12"/>
        <v>0</v>
      </c>
      <c r="K53" s="19">
        <v>0</v>
      </c>
      <c r="L53" s="20">
        <v>0</v>
      </c>
      <c r="M53" s="21"/>
      <c r="N53" s="100" t="e">
        <f t="shared" si="1"/>
        <v>#DIV/0!</v>
      </c>
      <c r="O53" s="104">
        <f t="shared" si="6"/>
        <v>0</v>
      </c>
      <c r="P53" s="118"/>
      <c r="Q53" s="123">
        <v>0</v>
      </c>
      <c r="R53" s="124">
        <f t="shared" si="2"/>
        <v>0</v>
      </c>
      <c r="S53" s="124">
        <f t="shared" si="10"/>
        <v>0</v>
      </c>
      <c r="T53" s="125" t="e">
        <f t="shared" si="7"/>
        <v>#DIV/0!</v>
      </c>
      <c r="U53" s="126">
        <f t="shared" si="3"/>
        <v>0</v>
      </c>
      <c r="V53" s="134"/>
      <c r="W53" s="123">
        <v>0</v>
      </c>
      <c r="X53" s="124">
        <f t="shared" si="4"/>
        <v>0</v>
      </c>
      <c r="Y53" s="146">
        <f t="shared" si="8"/>
        <v>0</v>
      </c>
      <c r="Z53" s="148" t="e">
        <f t="shared" si="9"/>
        <v>#DIV/0!</v>
      </c>
      <c r="AA53" s="139">
        <f t="shared" si="11"/>
        <v>0</v>
      </c>
    </row>
    <row r="54" spans="1:27" x14ac:dyDescent="0.35">
      <c r="A54" s="9"/>
      <c r="B54" s="10"/>
      <c r="C54" s="14"/>
      <c r="D54" s="10"/>
      <c r="E54" s="18"/>
      <c r="F54" s="18"/>
      <c r="G54" s="19">
        <v>0</v>
      </c>
      <c r="H54" s="20">
        <v>0</v>
      </c>
      <c r="I54" s="20">
        <v>0</v>
      </c>
      <c r="J54" s="109">
        <f t="shared" si="12"/>
        <v>0</v>
      </c>
      <c r="K54" s="19">
        <v>0</v>
      </c>
      <c r="L54" s="20">
        <v>0</v>
      </c>
      <c r="M54" s="21"/>
      <c r="N54" s="100" t="e">
        <f t="shared" si="1"/>
        <v>#DIV/0!</v>
      </c>
      <c r="O54" s="104">
        <f t="shared" si="6"/>
        <v>0</v>
      </c>
      <c r="P54" s="118"/>
      <c r="Q54" s="123">
        <v>0</v>
      </c>
      <c r="R54" s="124">
        <f t="shared" si="2"/>
        <v>0</v>
      </c>
      <c r="S54" s="124">
        <f t="shared" si="10"/>
        <v>0</v>
      </c>
      <c r="T54" s="125" t="e">
        <f t="shared" si="7"/>
        <v>#DIV/0!</v>
      </c>
      <c r="U54" s="126">
        <f t="shared" si="3"/>
        <v>0</v>
      </c>
      <c r="V54" s="134"/>
      <c r="W54" s="123">
        <v>0</v>
      </c>
      <c r="X54" s="124">
        <f t="shared" si="4"/>
        <v>0</v>
      </c>
      <c r="Y54" s="145">
        <f t="shared" si="8"/>
        <v>0</v>
      </c>
      <c r="Z54" s="147" t="e">
        <f t="shared" si="9"/>
        <v>#DIV/0!</v>
      </c>
      <c r="AA54" s="138">
        <f t="shared" si="11"/>
        <v>0</v>
      </c>
    </row>
    <row r="55" spans="1:27" x14ac:dyDescent="0.35">
      <c r="A55" s="9"/>
      <c r="B55" s="10"/>
      <c r="C55" s="14"/>
      <c r="D55" s="10"/>
      <c r="E55" s="18"/>
      <c r="F55" s="18"/>
      <c r="G55" s="19">
        <v>0</v>
      </c>
      <c r="H55" s="20">
        <v>0</v>
      </c>
      <c r="I55" s="20">
        <v>0</v>
      </c>
      <c r="J55" s="109">
        <f t="shared" si="12"/>
        <v>0</v>
      </c>
      <c r="K55" s="19">
        <v>0</v>
      </c>
      <c r="L55" s="20">
        <v>0</v>
      </c>
      <c r="M55" s="21"/>
      <c r="N55" s="100" t="e">
        <f t="shared" si="1"/>
        <v>#DIV/0!</v>
      </c>
      <c r="O55" s="104">
        <f t="shared" si="6"/>
        <v>0</v>
      </c>
      <c r="P55" s="118"/>
      <c r="Q55" s="123">
        <v>0</v>
      </c>
      <c r="R55" s="124">
        <f t="shared" si="2"/>
        <v>0</v>
      </c>
      <c r="S55" s="124">
        <f t="shared" si="10"/>
        <v>0</v>
      </c>
      <c r="T55" s="125" t="e">
        <f t="shared" si="7"/>
        <v>#DIV/0!</v>
      </c>
      <c r="U55" s="126">
        <f t="shared" si="3"/>
        <v>0</v>
      </c>
      <c r="V55" s="134"/>
      <c r="W55" s="123">
        <v>0</v>
      </c>
      <c r="X55" s="124">
        <f t="shared" si="4"/>
        <v>0</v>
      </c>
      <c r="Y55" s="146">
        <f t="shared" si="8"/>
        <v>0</v>
      </c>
      <c r="Z55" s="148" t="e">
        <f t="shared" si="9"/>
        <v>#DIV/0!</v>
      </c>
      <c r="AA55" s="139">
        <f t="shared" si="11"/>
        <v>0</v>
      </c>
    </row>
    <row r="56" spans="1:27" ht="15" thickBot="1" x14ac:dyDescent="0.4">
      <c r="A56" s="9"/>
      <c r="B56" s="10"/>
      <c r="C56" s="14"/>
      <c r="D56" s="10"/>
      <c r="E56" s="18"/>
      <c r="F56" s="18"/>
      <c r="G56" s="19">
        <v>0</v>
      </c>
      <c r="H56" s="20">
        <v>0</v>
      </c>
      <c r="I56" s="20">
        <v>0</v>
      </c>
      <c r="J56" s="109">
        <f t="shared" si="12"/>
        <v>0</v>
      </c>
      <c r="K56" s="19">
        <v>0</v>
      </c>
      <c r="L56" s="20">
        <v>0</v>
      </c>
      <c r="M56" s="21"/>
      <c r="N56" s="100" t="e">
        <f t="shared" si="1"/>
        <v>#DIV/0!</v>
      </c>
      <c r="O56" s="104">
        <f t="shared" si="6"/>
        <v>0</v>
      </c>
      <c r="P56" s="118"/>
      <c r="Q56" s="123">
        <v>0</v>
      </c>
      <c r="R56" s="124">
        <f t="shared" si="2"/>
        <v>0</v>
      </c>
      <c r="S56" s="124">
        <f t="shared" si="10"/>
        <v>0</v>
      </c>
      <c r="T56" s="125" t="e">
        <f t="shared" si="7"/>
        <v>#DIV/0!</v>
      </c>
      <c r="U56" s="127">
        <f t="shared" si="3"/>
        <v>0</v>
      </c>
      <c r="V56" s="134"/>
      <c r="W56" s="136">
        <v>0</v>
      </c>
      <c r="X56" s="137">
        <f t="shared" si="4"/>
        <v>0</v>
      </c>
      <c r="Y56" s="145">
        <f t="shared" si="8"/>
        <v>0</v>
      </c>
      <c r="Z56" s="147" t="e">
        <f t="shared" si="9"/>
        <v>#DIV/0!</v>
      </c>
      <c r="AA56" s="138">
        <f t="shared" si="11"/>
        <v>0</v>
      </c>
    </row>
    <row r="57" spans="1:27" ht="15" thickBot="1" x14ac:dyDescent="0.4">
      <c r="A57" s="9"/>
      <c r="B57" s="10"/>
      <c r="C57" s="14"/>
      <c r="D57" s="10"/>
      <c r="E57" s="18"/>
      <c r="F57" s="18"/>
      <c r="G57" s="19">
        <v>0</v>
      </c>
      <c r="H57" s="20">
        <v>0</v>
      </c>
      <c r="I57" s="20">
        <v>0</v>
      </c>
      <c r="J57" s="109">
        <f t="shared" si="12"/>
        <v>0</v>
      </c>
      <c r="K57" s="19">
        <v>0</v>
      </c>
      <c r="L57" s="20">
        <v>0</v>
      </c>
      <c r="M57" s="21"/>
      <c r="N57" s="100" t="e">
        <f t="shared" si="1"/>
        <v>#DIV/0!</v>
      </c>
      <c r="O57" s="104">
        <f t="shared" si="6"/>
        <v>0</v>
      </c>
      <c r="P57" s="6"/>
      <c r="Q57" s="6"/>
      <c r="R57" s="6"/>
      <c r="S57" s="6"/>
      <c r="T57" s="6"/>
      <c r="U57" s="128" t="e">
        <f>AVERAGEIF(U12:U56,"&lt;&gt;0")</f>
        <v>#DIV/0!</v>
      </c>
      <c r="V57" s="134"/>
      <c r="W57" s="136">
        <v>0</v>
      </c>
      <c r="X57" s="137">
        <f t="shared" si="4"/>
        <v>0</v>
      </c>
      <c r="Y57" s="146">
        <f t="shared" si="8"/>
        <v>0</v>
      </c>
      <c r="Z57" s="148" t="e">
        <f t="shared" si="9"/>
        <v>#DIV/0!</v>
      </c>
      <c r="AA57" s="139">
        <f t="shared" si="11"/>
        <v>0</v>
      </c>
    </row>
    <row r="58" spans="1:27" ht="15" thickBot="1" x14ac:dyDescent="0.4">
      <c r="A58" s="9"/>
      <c r="B58" s="10"/>
      <c r="C58" s="14"/>
      <c r="D58" s="10"/>
      <c r="E58" s="18"/>
      <c r="F58" s="18"/>
      <c r="G58" s="19">
        <v>0</v>
      </c>
      <c r="H58" s="20">
        <v>0</v>
      </c>
      <c r="I58" s="20">
        <v>0</v>
      </c>
      <c r="J58" s="109">
        <f t="shared" si="12"/>
        <v>0</v>
      </c>
      <c r="K58" s="19">
        <v>0</v>
      </c>
      <c r="L58" s="20">
        <v>0</v>
      </c>
      <c r="M58" s="21"/>
      <c r="N58" s="100" t="e">
        <f t="shared" si="1"/>
        <v>#DIV/0!</v>
      </c>
      <c r="O58" s="104">
        <f t="shared" si="6"/>
        <v>0</v>
      </c>
      <c r="P58" s="6"/>
      <c r="Q58" s="6"/>
      <c r="R58" s="6"/>
      <c r="S58" s="6"/>
      <c r="T58" s="6"/>
      <c r="U58" s="129" t="e" cm="1">
        <f t="array" ref="U58">MEDIAN(IF(U12:U56&lt;&gt;0,U12:U56))</f>
        <v>#NUM!</v>
      </c>
      <c r="V58" s="134"/>
      <c r="W58" s="136">
        <v>0</v>
      </c>
      <c r="X58" s="137">
        <f t="shared" si="4"/>
        <v>0</v>
      </c>
      <c r="Y58" s="145">
        <f t="shared" si="8"/>
        <v>0</v>
      </c>
      <c r="Z58" s="147" t="e">
        <f t="shared" si="9"/>
        <v>#DIV/0!</v>
      </c>
      <c r="AA58" s="138">
        <f t="shared" si="11"/>
        <v>0</v>
      </c>
    </row>
    <row r="59" spans="1:27" x14ac:dyDescent="0.35">
      <c r="A59" s="9"/>
      <c r="B59" s="10"/>
      <c r="C59" s="14"/>
      <c r="D59" s="10"/>
      <c r="E59" s="18"/>
      <c r="F59" s="18"/>
      <c r="G59" s="19">
        <v>0</v>
      </c>
      <c r="H59" s="20">
        <v>0</v>
      </c>
      <c r="I59" s="20">
        <v>0</v>
      </c>
      <c r="J59" s="109">
        <f t="shared" si="12"/>
        <v>0</v>
      </c>
      <c r="K59" s="19">
        <v>0</v>
      </c>
      <c r="L59" s="20">
        <v>0</v>
      </c>
      <c r="M59" s="21"/>
      <c r="N59" s="100" t="e">
        <f t="shared" si="1"/>
        <v>#DIV/0!</v>
      </c>
      <c r="O59" s="104">
        <f t="shared" si="6"/>
        <v>0</v>
      </c>
      <c r="V59" s="135"/>
      <c r="W59" s="136">
        <v>0</v>
      </c>
      <c r="X59" s="137">
        <f t="shared" si="4"/>
        <v>0</v>
      </c>
      <c r="Y59" s="146">
        <f t="shared" si="8"/>
        <v>0</v>
      </c>
      <c r="Z59" s="148" t="e">
        <f t="shared" si="9"/>
        <v>#DIV/0!</v>
      </c>
      <c r="AA59" s="139">
        <f t="shared" si="11"/>
        <v>0</v>
      </c>
    </row>
    <row r="60" spans="1:27" x14ac:dyDescent="0.35">
      <c r="A60" s="9"/>
      <c r="B60" s="10"/>
      <c r="C60" s="14"/>
      <c r="D60" s="10"/>
      <c r="E60" s="18"/>
      <c r="F60" s="18"/>
      <c r="G60" s="19">
        <v>0</v>
      </c>
      <c r="H60" s="20">
        <v>0</v>
      </c>
      <c r="I60" s="20">
        <v>0</v>
      </c>
      <c r="J60" s="109">
        <f t="shared" si="12"/>
        <v>0</v>
      </c>
      <c r="K60" s="19">
        <v>0</v>
      </c>
      <c r="L60" s="20">
        <v>0</v>
      </c>
      <c r="M60" s="21"/>
      <c r="N60" s="100" t="e">
        <f t="shared" si="1"/>
        <v>#DIV/0!</v>
      </c>
      <c r="O60" s="104">
        <f t="shared" si="6"/>
        <v>0</v>
      </c>
      <c r="V60" s="135"/>
      <c r="W60" s="136">
        <v>0</v>
      </c>
      <c r="X60" s="137">
        <f t="shared" si="4"/>
        <v>0</v>
      </c>
      <c r="Y60" s="145">
        <f t="shared" si="8"/>
        <v>0</v>
      </c>
      <c r="Z60" s="147" t="e">
        <f t="shared" si="9"/>
        <v>#DIV/0!</v>
      </c>
      <c r="AA60" s="138">
        <f t="shared" si="11"/>
        <v>0</v>
      </c>
    </row>
    <row r="61" spans="1:27" x14ac:dyDescent="0.35">
      <c r="A61" s="9"/>
      <c r="B61" s="10"/>
      <c r="C61" s="14"/>
      <c r="D61" s="10"/>
      <c r="E61" s="18"/>
      <c r="F61" s="18"/>
      <c r="G61" s="19">
        <v>0</v>
      </c>
      <c r="H61" s="20">
        <v>0</v>
      </c>
      <c r="I61" s="20">
        <v>0</v>
      </c>
      <c r="J61" s="109">
        <f t="shared" si="12"/>
        <v>0</v>
      </c>
      <c r="K61" s="19">
        <v>0</v>
      </c>
      <c r="L61" s="20">
        <v>0</v>
      </c>
      <c r="M61" s="21"/>
      <c r="N61" s="100" t="e">
        <f t="shared" si="1"/>
        <v>#DIV/0!</v>
      </c>
      <c r="O61" s="104">
        <f t="shared" si="6"/>
        <v>0</v>
      </c>
      <c r="V61" s="135"/>
      <c r="W61" s="136">
        <v>0</v>
      </c>
      <c r="X61" s="137">
        <f t="shared" si="4"/>
        <v>0</v>
      </c>
      <c r="Y61" s="146">
        <f t="shared" si="8"/>
        <v>0</v>
      </c>
      <c r="Z61" s="148" t="e">
        <f t="shared" si="9"/>
        <v>#DIV/0!</v>
      </c>
      <c r="AA61" s="139">
        <f t="shared" si="11"/>
        <v>0</v>
      </c>
    </row>
    <row r="62" spans="1:27" x14ac:dyDescent="0.35">
      <c r="A62" s="9"/>
      <c r="B62" s="10"/>
      <c r="C62" s="14"/>
      <c r="D62" s="10"/>
      <c r="E62" s="18"/>
      <c r="F62" s="18"/>
      <c r="G62" s="19">
        <v>0</v>
      </c>
      <c r="H62" s="20">
        <v>0</v>
      </c>
      <c r="I62" s="20">
        <v>0</v>
      </c>
      <c r="J62" s="109">
        <f t="shared" si="12"/>
        <v>0</v>
      </c>
      <c r="K62" s="19">
        <v>0</v>
      </c>
      <c r="L62" s="20">
        <v>0</v>
      </c>
      <c r="M62" s="21"/>
      <c r="N62" s="100" t="e">
        <f t="shared" si="1"/>
        <v>#DIV/0!</v>
      </c>
      <c r="O62" s="104">
        <f t="shared" si="6"/>
        <v>0</v>
      </c>
      <c r="V62" s="135"/>
      <c r="W62" s="136">
        <v>0</v>
      </c>
      <c r="X62" s="137">
        <f t="shared" si="4"/>
        <v>0</v>
      </c>
      <c r="Y62" s="145">
        <f t="shared" si="8"/>
        <v>0</v>
      </c>
      <c r="Z62" s="147" t="e">
        <f t="shared" si="9"/>
        <v>#DIV/0!</v>
      </c>
      <c r="AA62" s="138">
        <f t="shared" si="11"/>
        <v>0</v>
      </c>
    </row>
    <row r="63" spans="1:27" x14ac:dyDescent="0.35">
      <c r="A63" s="9"/>
      <c r="B63" s="10"/>
      <c r="C63" s="14"/>
      <c r="D63" s="10"/>
      <c r="E63" s="18"/>
      <c r="F63" s="18"/>
      <c r="G63" s="19">
        <v>0</v>
      </c>
      <c r="H63" s="20">
        <v>0</v>
      </c>
      <c r="I63" s="20">
        <v>0</v>
      </c>
      <c r="J63" s="109">
        <f t="shared" si="12"/>
        <v>0</v>
      </c>
      <c r="K63" s="19">
        <v>0</v>
      </c>
      <c r="L63" s="20">
        <v>0</v>
      </c>
      <c r="M63" s="21"/>
      <c r="N63" s="100" t="e">
        <f t="shared" si="1"/>
        <v>#DIV/0!</v>
      </c>
      <c r="O63" s="104">
        <f t="shared" si="6"/>
        <v>0</v>
      </c>
      <c r="V63" s="135"/>
      <c r="W63" s="136">
        <v>0</v>
      </c>
      <c r="X63" s="137">
        <f t="shared" si="4"/>
        <v>0</v>
      </c>
      <c r="Y63" s="146">
        <f t="shared" si="8"/>
        <v>0</v>
      </c>
      <c r="Z63" s="148" t="e">
        <f t="shared" si="9"/>
        <v>#DIV/0!</v>
      </c>
      <c r="AA63" s="139">
        <f t="shared" si="11"/>
        <v>0</v>
      </c>
    </row>
    <row r="64" spans="1:27" x14ac:dyDescent="0.35">
      <c r="A64" s="9"/>
      <c r="B64" s="10"/>
      <c r="C64" s="14"/>
      <c r="D64" s="10"/>
      <c r="E64" s="18"/>
      <c r="F64" s="18"/>
      <c r="G64" s="19">
        <v>0</v>
      </c>
      <c r="H64" s="20">
        <v>0</v>
      </c>
      <c r="I64" s="20">
        <v>0</v>
      </c>
      <c r="J64" s="109">
        <f t="shared" si="12"/>
        <v>0</v>
      </c>
      <c r="K64" s="19">
        <v>0</v>
      </c>
      <c r="L64" s="20">
        <v>0</v>
      </c>
      <c r="M64" s="21"/>
      <c r="N64" s="100" t="e">
        <f t="shared" si="1"/>
        <v>#DIV/0!</v>
      </c>
      <c r="O64" s="104">
        <f t="shared" si="6"/>
        <v>0</v>
      </c>
      <c r="V64" s="135"/>
      <c r="W64" s="136">
        <v>0</v>
      </c>
      <c r="X64" s="137">
        <f t="shared" si="4"/>
        <v>0</v>
      </c>
      <c r="Y64" s="145">
        <f t="shared" si="8"/>
        <v>0</v>
      </c>
      <c r="Z64" s="147" t="e">
        <f t="shared" si="9"/>
        <v>#DIV/0!</v>
      </c>
      <c r="AA64" s="138">
        <f t="shared" si="11"/>
        <v>0</v>
      </c>
    </row>
    <row r="65" spans="1:27" x14ac:dyDescent="0.35">
      <c r="A65" s="9"/>
      <c r="B65" s="10"/>
      <c r="C65" s="14"/>
      <c r="D65" s="10"/>
      <c r="E65" s="18"/>
      <c r="F65" s="18"/>
      <c r="G65" s="19">
        <v>0</v>
      </c>
      <c r="H65" s="20">
        <v>0</v>
      </c>
      <c r="I65" s="20">
        <v>0</v>
      </c>
      <c r="J65" s="109">
        <f t="shared" si="12"/>
        <v>0</v>
      </c>
      <c r="K65" s="19">
        <v>0</v>
      </c>
      <c r="L65" s="20">
        <v>0</v>
      </c>
      <c r="M65" s="21"/>
      <c r="N65" s="100" t="e">
        <f t="shared" si="1"/>
        <v>#DIV/0!</v>
      </c>
      <c r="O65" s="104">
        <f t="shared" si="6"/>
        <v>0</v>
      </c>
      <c r="V65" s="135"/>
      <c r="W65" s="136">
        <v>0</v>
      </c>
      <c r="X65" s="137">
        <f t="shared" si="4"/>
        <v>0</v>
      </c>
      <c r="Y65" s="146">
        <f t="shared" si="8"/>
        <v>0</v>
      </c>
      <c r="Z65" s="148" t="e">
        <f t="shared" si="9"/>
        <v>#DIV/0!</v>
      </c>
      <c r="AA65" s="139">
        <f t="shared" si="11"/>
        <v>0</v>
      </c>
    </row>
    <row r="66" spans="1:27" x14ac:dyDescent="0.35">
      <c r="A66" s="9"/>
      <c r="B66" s="10"/>
      <c r="C66" s="14"/>
      <c r="D66" s="10"/>
      <c r="E66" s="18"/>
      <c r="F66" s="18"/>
      <c r="G66" s="19">
        <v>0</v>
      </c>
      <c r="H66" s="20">
        <v>0</v>
      </c>
      <c r="I66" s="20">
        <v>0</v>
      </c>
      <c r="J66" s="109">
        <f t="shared" si="12"/>
        <v>0</v>
      </c>
      <c r="K66" s="19">
        <v>0</v>
      </c>
      <c r="L66" s="20">
        <v>0</v>
      </c>
      <c r="M66" s="21"/>
      <c r="N66" s="100" t="e">
        <f t="shared" si="1"/>
        <v>#DIV/0!</v>
      </c>
      <c r="O66" s="104">
        <f t="shared" si="6"/>
        <v>0</v>
      </c>
      <c r="V66" s="135"/>
      <c r="W66" s="136">
        <v>0</v>
      </c>
      <c r="X66" s="137">
        <f t="shared" si="4"/>
        <v>0</v>
      </c>
      <c r="Y66" s="145">
        <f t="shared" si="8"/>
        <v>0</v>
      </c>
      <c r="Z66" s="147" t="e">
        <f t="shared" si="9"/>
        <v>#DIV/0!</v>
      </c>
      <c r="AA66" s="138">
        <f t="shared" si="11"/>
        <v>0</v>
      </c>
    </row>
    <row r="67" spans="1:27" x14ac:dyDescent="0.35">
      <c r="A67" s="9"/>
      <c r="B67" s="10"/>
      <c r="C67" s="14"/>
      <c r="D67" s="10"/>
      <c r="E67" s="18"/>
      <c r="F67" s="18"/>
      <c r="G67" s="19">
        <v>0</v>
      </c>
      <c r="H67" s="20">
        <v>0</v>
      </c>
      <c r="I67" s="20">
        <v>0</v>
      </c>
      <c r="J67" s="109">
        <f t="shared" si="12"/>
        <v>0</v>
      </c>
      <c r="K67" s="19">
        <v>0</v>
      </c>
      <c r="L67" s="20">
        <v>0</v>
      </c>
      <c r="M67" s="21"/>
      <c r="N67" s="100" t="e">
        <f t="shared" si="1"/>
        <v>#DIV/0!</v>
      </c>
      <c r="O67" s="104">
        <f t="shared" si="6"/>
        <v>0</v>
      </c>
      <c r="V67" s="135"/>
      <c r="W67" s="136">
        <v>0</v>
      </c>
      <c r="X67" s="137">
        <f t="shared" si="4"/>
        <v>0</v>
      </c>
      <c r="Y67" s="146">
        <f t="shared" si="8"/>
        <v>0</v>
      </c>
      <c r="Z67" s="148" t="e">
        <f t="shared" si="9"/>
        <v>#DIV/0!</v>
      </c>
      <c r="AA67" s="139">
        <f t="shared" si="11"/>
        <v>0</v>
      </c>
    </row>
    <row r="68" spans="1:27" x14ac:dyDescent="0.35">
      <c r="A68" s="9"/>
      <c r="B68" s="10"/>
      <c r="C68" s="14"/>
      <c r="D68" s="10"/>
      <c r="E68" s="18"/>
      <c r="F68" s="18"/>
      <c r="G68" s="19">
        <v>0</v>
      </c>
      <c r="H68" s="20">
        <v>0</v>
      </c>
      <c r="I68" s="20">
        <v>0</v>
      </c>
      <c r="J68" s="109">
        <f t="shared" si="12"/>
        <v>0</v>
      </c>
      <c r="K68" s="19">
        <v>0</v>
      </c>
      <c r="L68" s="20">
        <v>0</v>
      </c>
      <c r="M68" s="21"/>
      <c r="N68" s="100" t="e">
        <f t="shared" si="1"/>
        <v>#DIV/0!</v>
      </c>
      <c r="O68" s="104">
        <f t="shared" si="6"/>
        <v>0</v>
      </c>
      <c r="V68" s="135"/>
      <c r="W68" s="136">
        <v>0</v>
      </c>
      <c r="X68" s="137">
        <f t="shared" si="4"/>
        <v>0</v>
      </c>
      <c r="Y68" s="145">
        <f t="shared" si="8"/>
        <v>0</v>
      </c>
      <c r="Z68" s="147" t="e">
        <f t="shared" si="9"/>
        <v>#DIV/0!</v>
      </c>
      <c r="AA68" s="138">
        <f t="shared" si="11"/>
        <v>0</v>
      </c>
    </row>
    <row r="69" spans="1:27" x14ac:dyDescent="0.35">
      <c r="A69" s="9"/>
      <c r="B69" s="10"/>
      <c r="C69" s="14"/>
      <c r="D69" s="10"/>
      <c r="E69" s="18"/>
      <c r="F69" s="18"/>
      <c r="G69" s="19">
        <v>0</v>
      </c>
      <c r="H69" s="20">
        <v>0</v>
      </c>
      <c r="I69" s="20">
        <v>0</v>
      </c>
      <c r="J69" s="109">
        <f t="shared" si="12"/>
        <v>0</v>
      </c>
      <c r="K69" s="19">
        <v>0</v>
      </c>
      <c r="L69" s="20">
        <v>0</v>
      </c>
      <c r="M69" s="21"/>
      <c r="N69" s="100" t="e">
        <f t="shared" si="1"/>
        <v>#DIV/0!</v>
      </c>
      <c r="O69" s="104">
        <f t="shared" si="6"/>
        <v>0</v>
      </c>
      <c r="V69" s="135"/>
      <c r="W69" s="136">
        <v>0</v>
      </c>
      <c r="X69" s="137">
        <f t="shared" si="4"/>
        <v>0</v>
      </c>
      <c r="Y69" s="146">
        <f t="shared" si="8"/>
        <v>0</v>
      </c>
      <c r="Z69" s="148" t="e">
        <f t="shared" si="9"/>
        <v>#DIV/0!</v>
      </c>
      <c r="AA69" s="139">
        <f t="shared" si="11"/>
        <v>0</v>
      </c>
    </row>
    <row r="70" spans="1:27" x14ac:dyDescent="0.35">
      <c r="A70" s="9"/>
      <c r="B70" s="10"/>
      <c r="C70" s="14"/>
      <c r="D70" s="10"/>
      <c r="E70" s="18"/>
      <c r="F70" s="18"/>
      <c r="G70" s="19">
        <v>0</v>
      </c>
      <c r="H70" s="20">
        <v>0</v>
      </c>
      <c r="I70" s="20">
        <v>0</v>
      </c>
      <c r="J70" s="109">
        <f t="shared" si="12"/>
        <v>0</v>
      </c>
      <c r="K70" s="19">
        <v>0</v>
      </c>
      <c r="L70" s="20">
        <v>0</v>
      </c>
      <c r="M70" s="21"/>
      <c r="N70" s="100" t="e">
        <f t="shared" si="1"/>
        <v>#DIV/0!</v>
      </c>
      <c r="O70" s="104">
        <f t="shared" si="6"/>
        <v>0</v>
      </c>
      <c r="V70" s="135"/>
      <c r="W70" s="136">
        <v>0</v>
      </c>
      <c r="X70" s="137">
        <f t="shared" si="4"/>
        <v>0</v>
      </c>
      <c r="Y70" s="145">
        <f t="shared" si="8"/>
        <v>0</v>
      </c>
      <c r="Z70" s="147" t="e">
        <f t="shared" si="9"/>
        <v>#DIV/0!</v>
      </c>
      <c r="AA70" s="138">
        <f t="shared" si="11"/>
        <v>0</v>
      </c>
    </row>
    <row r="71" spans="1:27" x14ac:dyDescent="0.35">
      <c r="A71" s="9"/>
      <c r="B71" s="10"/>
      <c r="C71" s="14"/>
      <c r="D71" s="10"/>
      <c r="E71" s="18"/>
      <c r="F71" s="18"/>
      <c r="G71" s="19">
        <v>0</v>
      </c>
      <c r="H71" s="20">
        <v>0</v>
      </c>
      <c r="I71" s="20">
        <v>0</v>
      </c>
      <c r="J71" s="109">
        <f t="shared" si="12"/>
        <v>0</v>
      </c>
      <c r="K71" s="19">
        <v>0</v>
      </c>
      <c r="L71" s="20">
        <v>0</v>
      </c>
      <c r="M71" s="21"/>
      <c r="N71" s="100" t="e">
        <f t="shared" si="1"/>
        <v>#DIV/0!</v>
      </c>
      <c r="O71" s="104">
        <f t="shared" si="6"/>
        <v>0</v>
      </c>
      <c r="V71" s="135"/>
      <c r="W71" s="136">
        <v>0</v>
      </c>
      <c r="X71" s="137">
        <f t="shared" si="4"/>
        <v>0</v>
      </c>
      <c r="Y71" s="146">
        <f t="shared" si="8"/>
        <v>0</v>
      </c>
      <c r="Z71" s="148" t="e">
        <f t="shared" si="9"/>
        <v>#DIV/0!</v>
      </c>
      <c r="AA71" s="139">
        <f t="shared" si="11"/>
        <v>0</v>
      </c>
    </row>
    <row r="72" spans="1:27" x14ac:dyDescent="0.35">
      <c r="A72" s="9"/>
      <c r="B72" s="10"/>
      <c r="C72" s="14"/>
      <c r="D72" s="10"/>
      <c r="E72" s="18"/>
      <c r="F72" s="18"/>
      <c r="G72" s="19">
        <v>0</v>
      </c>
      <c r="H72" s="20">
        <v>0</v>
      </c>
      <c r="I72" s="20">
        <v>0</v>
      </c>
      <c r="J72" s="109">
        <f t="shared" si="12"/>
        <v>0</v>
      </c>
      <c r="K72" s="19">
        <v>0</v>
      </c>
      <c r="L72" s="20">
        <v>0</v>
      </c>
      <c r="M72" s="21"/>
      <c r="N72" s="100" t="e">
        <f t="shared" si="1"/>
        <v>#DIV/0!</v>
      </c>
      <c r="O72" s="104">
        <f t="shared" si="6"/>
        <v>0</v>
      </c>
      <c r="V72" s="135"/>
      <c r="W72" s="136">
        <v>0</v>
      </c>
      <c r="X72" s="137">
        <f t="shared" si="4"/>
        <v>0</v>
      </c>
      <c r="Y72" s="145">
        <f t="shared" si="8"/>
        <v>0</v>
      </c>
      <c r="Z72" s="147" t="e">
        <f t="shared" si="9"/>
        <v>#DIV/0!</v>
      </c>
      <c r="AA72" s="138">
        <f t="shared" si="11"/>
        <v>0</v>
      </c>
    </row>
    <row r="73" spans="1:27" x14ac:dyDescent="0.35">
      <c r="A73" s="9"/>
      <c r="B73" s="10"/>
      <c r="C73" s="14"/>
      <c r="D73" s="10"/>
      <c r="E73" s="18"/>
      <c r="F73" s="18"/>
      <c r="G73" s="19">
        <v>0</v>
      </c>
      <c r="H73" s="20">
        <v>0</v>
      </c>
      <c r="I73" s="20">
        <v>0</v>
      </c>
      <c r="J73" s="109">
        <f t="shared" si="12"/>
        <v>0</v>
      </c>
      <c r="K73" s="19">
        <v>0</v>
      </c>
      <c r="L73" s="20">
        <v>0</v>
      </c>
      <c r="M73" s="21"/>
      <c r="N73" s="100" t="e">
        <f t="shared" si="1"/>
        <v>#DIV/0!</v>
      </c>
      <c r="O73" s="104">
        <f t="shared" si="6"/>
        <v>0</v>
      </c>
      <c r="V73" s="135"/>
      <c r="W73" s="136">
        <v>0</v>
      </c>
      <c r="X73" s="137">
        <f t="shared" si="4"/>
        <v>0</v>
      </c>
      <c r="Y73" s="146">
        <f t="shared" si="8"/>
        <v>0</v>
      </c>
      <c r="Z73" s="148" t="e">
        <f t="shared" si="9"/>
        <v>#DIV/0!</v>
      </c>
      <c r="AA73" s="139">
        <f t="shared" si="11"/>
        <v>0</v>
      </c>
    </row>
    <row r="74" spans="1:27" x14ac:dyDescent="0.35">
      <c r="A74" s="9"/>
      <c r="B74" s="10"/>
      <c r="C74" s="14"/>
      <c r="D74" s="10"/>
      <c r="E74" s="18"/>
      <c r="F74" s="18"/>
      <c r="G74" s="19">
        <v>0</v>
      </c>
      <c r="H74" s="20">
        <v>0</v>
      </c>
      <c r="I74" s="20">
        <v>0</v>
      </c>
      <c r="J74" s="109">
        <f t="shared" si="12"/>
        <v>0</v>
      </c>
      <c r="K74" s="19">
        <v>0</v>
      </c>
      <c r="L74" s="20">
        <v>0</v>
      </c>
      <c r="M74" s="21"/>
      <c r="N74" s="100" t="e">
        <f t="shared" si="1"/>
        <v>#DIV/0!</v>
      </c>
      <c r="O74" s="104">
        <f t="shared" si="6"/>
        <v>0</v>
      </c>
      <c r="V74" s="135"/>
      <c r="W74" s="136">
        <v>0</v>
      </c>
      <c r="X74" s="137">
        <f t="shared" si="4"/>
        <v>0</v>
      </c>
      <c r="Y74" s="145">
        <f t="shared" si="8"/>
        <v>0</v>
      </c>
      <c r="Z74" s="147" t="e">
        <f t="shared" si="9"/>
        <v>#DIV/0!</v>
      </c>
      <c r="AA74" s="138">
        <f t="shared" si="11"/>
        <v>0</v>
      </c>
    </row>
    <row r="75" spans="1:27" x14ac:dyDescent="0.35">
      <c r="A75" s="9"/>
      <c r="B75" s="10"/>
      <c r="C75" s="14"/>
      <c r="D75" s="10"/>
      <c r="E75" s="18"/>
      <c r="F75" s="18"/>
      <c r="G75" s="19">
        <v>0</v>
      </c>
      <c r="H75" s="20">
        <v>0</v>
      </c>
      <c r="I75" s="20">
        <v>0</v>
      </c>
      <c r="J75" s="109">
        <f t="shared" si="12"/>
        <v>0</v>
      </c>
      <c r="K75" s="19">
        <v>0</v>
      </c>
      <c r="L75" s="20">
        <v>0</v>
      </c>
      <c r="M75" s="21"/>
      <c r="N75" s="100" t="e">
        <f t="shared" si="1"/>
        <v>#DIV/0!</v>
      </c>
      <c r="O75" s="104">
        <f t="shared" si="6"/>
        <v>0</v>
      </c>
      <c r="V75" s="135"/>
      <c r="W75" s="136">
        <v>0</v>
      </c>
      <c r="X75" s="137">
        <f t="shared" si="4"/>
        <v>0</v>
      </c>
      <c r="Y75" s="146">
        <f t="shared" si="8"/>
        <v>0</v>
      </c>
      <c r="Z75" s="148" t="e">
        <f t="shared" si="9"/>
        <v>#DIV/0!</v>
      </c>
      <c r="AA75" s="139">
        <f t="shared" si="11"/>
        <v>0</v>
      </c>
    </row>
    <row r="76" spans="1:27" x14ac:dyDescent="0.35">
      <c r="A76" s="9"/>
      <c r="B76" s="10"/>
      <c r="C76" s="14"/>
      <c r="D76" s="10"/>
      <c r="E76" s="18"/>
      <c r="F76" s="18"/>
      <c r="G76" s="19">
        <v>0</v>
      </c>
      <c r="H76" s="20">
        <v>0</v>
      </c>
      <c r="I76" s="20">
        <v>0</v>
      </c>
      <c r="J76" s="109">
        <f t="shared" si="12"/>
        <v>0</v>
      </c>
      <c r="K76" s="19">
        <v>0</v>
      </c>
      <c r="L76" s="20">
        <v>0</v>
      </c>
      <c r="M76" s="21"/>
      <c r="N76" s="100" t="e">
        <f t="shared" si="1"/>
        <v>#DIV/0!</v>
      </c>
      <c r="O76" s="104">
        <f t="shared" si="6"/>
        <v>0</v>
      </c>
      <c r="V76" s="135"/>
      <c r="W76" s="136">
        <v>0</v>
      </c>
      <c r="X76" s="137">
        <f t="shared" si="4"/>
        <v>0</v>
      </c>
      <c r="Y76" s="145">
        <f t="shared" si="8"/>
        <v>0</v>
      </c>
      <c r="Z76" s="147" t="e">
        <f t="shared" si="9"/>
        <v>#DIV/0!</v>
      </c>
      <c r="AA76" s="138">
        <f t="shared" si="11"/>
        <v>0</v>
      </c>
    </row>
    <row r="77" spans="1:27" x14ac:dyDescent="0.35">
      <c r="A77" s="9"/>
      <c r="B77" s="10"/>
      <c r="C77" s="14"/>
      <c r="D77" s="10"/>
      <c r="E77" s="18"/>
      <c r="F77" s="18"/>
      <c r="G77" s="19">
        <v>0</v>
      </c>
      <c r="H77" s="20">
        <v>0</v>
      </c>
      <c r="I77" s="20">
        <v>0</v>
      </c>
      <c r="J77" s="109">
        <f t="shared" si="12"/>
        <v>0</v>
      </c>
      <c r="K77" s="19">
        <v>0</v>
      </c>
      <c r="L77" s="20">
        <v>0</v>
      </c>
      <c r="M77" s="21"/>
      <c r="N77" s="100" t="e">
        <f t="shared" si="1"/>
        <v>#DIV/0!</v>
      </c>
      <c r="O77" s="104">
        <f t="shared" si="6"/>
        <v>0</v>
      </c>
      <c r="V77" s="135"/>
      <c r="W77" s="136">
        <v>0</v>
      </c>
      <c r="X77" s="137">
        <f t="shared" ref="X77:X97" si="13">SUM(Q77*W77)</f>
        <v>0</v>
      </c>
      <c r="Y77" s="146">
        <f t="shared" si="8"/>
        <v>0</v>
      </c>
      <c r="Z77" s="148" t="e">
        <f t="shared" si="9"/>
        <v>#DIV/0!</v>
      </c>
      <c r="AA77" s="139">
        <f t="shared" si="11"/>
        <v>0</v>
      </c>
    </row>
    <row r="78" spans="1:27" x14ac:dyDescent="0.35">
      <c r="A78" s="9"/>
      <c r="B78" s="10"/>
      <c r="C78" s="14"/>
      <c r="D78" s="10"/>
      <c r="E78" s="18"/>
      <c r="F78" s="18"/>
      <c r="G78" s="19">
        <v>0</v>
      </c>
      <c r="H78" s="20">
        <v>0</v>
      </c>
      <c r="I78" s="20">
        <v>0</v>
      </c>
      <c r="J78" s="109">
        <f t="shared" si="12"/>
        <v>0</v>
      </c>
      <c r="K78" s="19">
        <v>0</v>
      </c>
      <c r="L78" s="20">
        <v>0</v>
      </c>
      <c r="M78" s="21"/>
      <c r="N78" s="100" t="e">
        <f t="shared" si="1"/>
        <v>#DIV/0!</v>
      </c>
      <c r="O78" s="104">
        <f t="shared" si="6"/>
        <v>0</v>
      </c>
      <c r="V78" s="135"/>
      <c r="W78" s="136">
        <v>0</v>
      </c>
      <c r="X78" s="137">
        <f t="shared" si="13"/>
        <v>0</v>
      </c>
      <c r="Y78" s="145">
        <f t="shared" ref="Y78:Y97" si="14">SUM(Q78+X78)</f>
        <v>0</v>
      </c>
      <c r="Z78" s="147" t="e">
        <f t="shared" ref="Z78:Z97" si="15">IF(R78,"0",Y78*12/M78)</f>
        <v>#DIV/0!</v>
      </c>
      <c r="AA78" s="138">
        <f t="shared" si="11"/>
        <v>0</v>
      </c>
    </row>
    <row r="79" spans="1:27" x14ac:dyDescent="0.35">
      <c r="A79" s="9"/>
      <c r="B79" s="10"/>
      <c r="C79" s="14"/>
      <c r="D79" s="10"/>
      <c r="E79" s="18"/>
      <c r="F79" s="18"/>
      <c r="G79" s="19">
        <v>0</v>
      </c>
      <c r="H79" s="20">
        <v>0</v>
      </c>
      <c r="I79" s="20">
        <v>0</v>
      </c>
      <c r="J79" s="109">
        <f t="shared" si="12"/>
        <v>0</v>
      </c>
      <c r="K79" s="19">
        <v>0</v>
      </c>
      <c r="L79" s="20">
        <v>0</v>
      </c>
      <c r="M79" s="21"/>
      <c r="N79" s="100" t="e">
        <f t="shared" si="1"/>
        <v>#DIV/0!</v>
      </c>
      <c r="O79" s="104">
        <f t="shared" si="6"/>
        <v>0</v>
      </c>
      <c r="V79" s="135"/>
      <c r="W79" s="136">
        <v>0</v>
      </c>
      <c r="X79" s="137">
        <f t="shared" si="13"/>
        <v>0</v>
      </c>
      <c r="Y79" s="146">
        <f t="shared" si="14"/>
        <v>0</v>
      </c>
      <c r="Z79" s="148" t="e">
        <f t="shared" si="15"/>
        <v>#DIV/0!</v>
      </c>
      <c r="AA79" s="139">
        <f t="shared" ref="AA79:AA97" si="16">IFERROR(Z79,0)</f>
        <v>0</v>
      </c>
    </row>
    <row r="80" spans="1:27" x14ac:dyDescent="0.35">
      <c r="A80" s="9"/>
      <c r="B80" s="10"/>
      <c r="C80" s="14"/>
      <c r="D80" s="10"/>
      <c r="E80" s="18"/>
      <c r="F80" s="18"/>
      <c r="G80" s="19">
        <v>0</v>
      </c>
      <c r="H80" s="20">
        <v>0</v>
      </c>
      <c r="I80" s="20">
        <v>0</v>
      </c>
      <c r="J80" s="109">
        <f t="shared" si="12"/>
        <v>0</v>
      </c>
      <c r="K80" s="19">
        <v>0</v>
      </c>
      <c r="L80" s="20">
        <v>0</v>
      </c>
      <c r="M80" s="21"/>
      <c r="N80" s="100" t="e">
        <f t="shared" si="1"/>
        <v>#DIV/0!</v>
      </c>
      <c r="O80" s="104">
        <f t="shared" si="6"/>
        <v>0</v>
      </c>
      <c r="V80" s="135"/>
      <c r="W80" s="136">
        <v>0</v>
      </c>
      <c r="X80" s="137">
        <f t="shared" si="13"/>
        <v>0</v>
      </c>
      <c r="Y80" s="145">
        <f t="shared" si="14"/>
        <v>0</v>
      </c>
      <c r="Z80" s="147" t="e">
        <f t="shared" si="15"/>
        <v>#DIV/0!</v>
      </c>
      <c r="AA80" s="138">
        <f t="shared" si="16"/>
        <v>0</v>
      </c>
    </row>
    <row r="81" spans="1:27" x14ac:dyDescent="0.35">
      <c r="A81" s="9"/>
      <c r="B81" s="10"/>
      <c r="C81" s="14"/>
      <c r="D81" s="10"/>
      <c r="E81" s="18"/>
      <c r="F81" s="18"/>
      <c r="G81" s="19">
        <v>0</v>
      </c>
      <c r="H81" s="20">
        <v>0</v>
      </c>
      <c r="I81" s="20">
        <v>0</v>
      </c>
      <c r="J81" s="109">
        <f t="shared" si="12"/>
        <v>0</v>
      </c>
      <c r="K81" s="19">
        <v>0</v>
      </c>
      <c r="L81" s="20">
        <v>0</v>
      </c>
      <c r="M81" s="21"/>
      <c r="N81" s="100" t="e">
        <f t="shared" si="1"/>
        <v>#DIV/0!</v>
      </c>
      <c r="O81" s="104">
        <f t="shared" si="6"/>
        <v>0</v>
      </c>
      <c r="V81" s="135"/>
      <c r="W81" s="136">
        <v>0</v>
      </c>
      <c r="X81" s="137">
        <f t="shared" si="13"/>
        <v>0</v>
      </c>
      <c r="Y81" s="146">
        <f t="shared" si="14"/>
        <v>0</v>
      </c>
      <c r="Z81" s="148" t="e">
        <f t="shared" si="15"/>
        <v>#DIV/0!</v>
      </c>
      <c r="AA81" s="139">
        <f t="shared" si="16"/>
        <v>0</v>
      </c>
    </row>
    <row r="82" spans="1:27" x14ac:dyDescent="0.35">
      <c r="A82" s="9"/>
      <c r="B82" s="10"/>
      <c r="C82" s="14"/>
      <c r="D82" s="10"/>
      <c r="E82" s="18"/>
      <c r="F82" s="18"/>
      <c r="G82" s="19">
        <v>0</v>
      </c>
      <c r="H82" s="20">
        <v>0</v>
      </c>
      <c r="I82" s="20">
        <v>0</v>
      </c>
      <c r="J82" s="109">
        <f t="shared" si="12"/>
        <v>0</v>
      </c>
      <c r="K82" s="19">
        <v>0</v>
      </c>
      <c r="L82" s="20">
        <v>0</v>
      </c>
      <c r="M82" s="21"/>
      <c r="N82" s="100" t="e">
        <f t="shared" si="1"/>
        <v>#DIV/0!</v>
      </c>
      <c r="O82" s="104">
        <f t="shared" si="6"/>
        <v>0</v>
      </c>
      <c r="V82" s="135"/>
      <c r="W82" s="136">
        <v>0</v>
      </c>
      <c r="X82" s="137">
        <f t="shared" si="13"/>
        <v>0</v>
      </c>
      <c r="Y82" s="145">
        <f t="shared" si="14"/>
        <v>0</v>
      </c>
      <c r="Z82" s="147" t="e">
        <f t="shared" si="15"/>
        <v>#DIV/0!</v>
      </c>
      <c r="AA82" s="138">
        <f t="shared" si="16"/>
        <v>0</v>
      </c>
    </row>
    <row r="83" spans="1:27" x14ac:dyDescent="0.35">
      <c r="A83" s="9"/>
      <c r="B83" s="10"/>
      <c r="C83" s="14"/>
      <c r="D83" s="10"/>
      <c r="E83" s="18"/>
      <c r="F83" s="18"/>
      <c r="G83" s="19">
        <v>0</v>
      </c>
      <c r="H83" s="20">
        <v>0</v>
      </c>
      <c r="I83" s="20">
        <v>0</v>
      </c>
      <c r="J83" s="109">
        <f t="shared" si="12"/>
        <v>0</v>
      </c>
      <c r="K83" s="19">
        <v>0</v>
      </c>
      <c r="L83" s="20">
        <v>0</v>
      </c>
      <c r="M83" s="21"/>
      <c r="N83" s="100" t="e">
        <f t="shared" si="1"/>
        <v>#DIV/0!</v>
      </c>
      <c r="O83" s="104">
        <f t="shared" si="6"/>
        <v>0</v>
      </c>
      <c r="V83" s="135"/>
      <c r="W83" s="136">
        <v>0</v>
      </c>
      <c r="X83" s="137">
        <f t="shared" si="13"/>
        <v>0</v>
      </c>
      <c r="Y83" s="146">
        <f t="shared" si="14"/>
        <v>0</v>
      </c>
      <c r="Z83" s="148" t="e">
        <f t="shared" si="15"/>
        <v>#DIV/0!</v>
      </c>
      <c r="AA83" s="139">
        <f t="shared" si="16"/>
        <v>0</v>
      </c>
    </row>
    <row r="84" spans="1:27" x14ac:dyDescent="0.35">
      <c r="A84" s="9"/>
      <c r="B84" s="10"/>
      <c r="C84" s="14"/>
      <c r="D84" s="10"/>
      <c r="E84" s="18"/>
      <c r="F84" s="18"/>
      <c r="G84" s="19">
        <v>0</v>
      </c>
      <c r="H84" s="20">
        <v>0</v>
      </c>
      <c r="I84" s="20">
        <v>0</v>
      </c>
      <c r="J84" s="109">
        <f t="shared" si="12"/>
        <v>0</v>
      </c>
      <c r="K84" s="19">
        <v>0</v>
      </c>
      <c r="L84" s="20">
        <v>0</v>
      </c>
      <c r="M84" s="21"/>
      <c r="N84" s="100" t="e">
        <f t="shared" si="1"/>
        <v>#DIV/0!</v>
      </c>
      <c r="O84" s="104">
        <f t="shared" si="6"/>
        <v>0</v>
      </c>
      <c r="V84" s="135"/>
      <c r="W84" s="136">
        <v>0</v>
      </c>
      <c r="X84" s="137">
        <f t="shared" si="13"/>
        <v>0</v>
      </c>
      <c r="Y84" s="145">
        <f t="shared" si="14"/>
        <v>0</v>
      </c>
      <c r="Z84" s="147" t="e">
        <f t="shared" si="15"/>
        <v>#DIV/0!</v>
      </c>
      <c r="AA84" s="138">
        <f t="shared" si="16"/>
        <v>0</v>
      </c>
    </row>
    <row r="85" spans="1:27" x14ac:dyDescent="0.35">
      <c r="A85" s="9"/>
      <c r="B85" s="10"/>
      <c r="C85" s="14"/>
      <c r="D85" s="10"/>
      <c r="E85" s="18"/>
      <c r="F85" s="18"/>
      <c r="G85" s="19">
        <v>0</v>
      </c>
      <c r="H85" s="20">
        <v>0</v>
      </c>
      <c r="I85" s="20">
        <v>0</v>
      </c>
      <c r="J85" s="109">
        <f t="shared" si="12"/>
        <v>0</v>
      </c>
      <c r="K85" s="19">
        <v>0</v>
      </c>
      <c r="L85" s="20">
        <v>0</v>
      </c>
      <c r="M85" s="21"/>
      <c r="N85" s="100" t="e">
        <f t="shared" si="1"/>
        <v>#DIV/0!</v>
      </c>
      <c r="O85" s="104">
        <f t="shared" si="6"/>
        <v>0</v>
      </c>
      <c r="V85" s="135"/>
      <c r="W85" s="136">
        <v>0</v>
      </c>
      <c r="X85" s="137">
        <f t="shared" si="13"/>
        <v>0</v>
      </c>
      <c r="Y85" s="146">
        <f t="shared" si="14"/>
        <v>0</v>
      </c>
      <c r="Z85" s="148" t="e">
        <f t="shared" si="15"/>
        <v>#DIV/0!</v>
      </c>
      <c r="AA85" s="139">
        <f t="shared" si="16"/>
        <v>0</v>
      </c>
    </row>
    <row r="86" spans="1:27" x14ac:dyDescent="0.35">
      <c r="A86" s="9"/>
      <c r="B86" s="10"/>
      <c r="C86" s="14"/>
      <c r="D86" s="10"/>
      <c r="E86" s="18"/>
      <c r="F86" s="18"/>
      <c r="G86" s="19">
        <v>0</v>
      </c>
      <c r="H86" s="20">
        <v>0</v>
      </c>
      <c r="I86" s="20">
        <v>0</v>
      </c>
      <c r="J86" s="109">
        <f t="shared" si="12"/>
        <v>0</v>
      </c>
      <c r="K86" s="19">
        <v>0</v>
      </c>
      <c r="L86" s="20">
        <v>0</v>
      </c>
      <c r="M86" s="21"/>
      <c r="N86" s="100" t="e">
        <f t="shared" si="1"/>
        <v>#DIV/0!</v>
      </c>
      <c r="O86" s="104">
        <f t="shared" si="6"/>
        <v>0</v>
      </c>
      <c r="V86" s="135"/>
      <c r="W86" s="136">
        <v>0</v>
      </c>
      <c r="X86" s="137">
        <f t="shared" si="13"/>
        <v>0</v>
      </c>
      <c r="Y86" s="145">
        <f t="shared" si="14"/>
        <v>0</v>
      </c>
      <c r="Z86" s="147" t="e">
        <f t="shared" si="15"/>
        <v>#DIV/0!</v>
      </c>
      <c r="AA86" s="138">
        <f t="shared" si="16"/>
        <v>0</v>
      </c>
    </row>
    <row r="87" spans="1:27" x14ac:dyDescent="0.35">
      <c r="A87" s="9"/>
      <c r="B87" s="10"/>
      <c r="C87" s="14"/>
      <c r="D87" s="10"/>
      <c r="E87" s="18"/>
      <c r="F87" s="18"/>
      <c r="G87" s="19">
        <v>0</v>
      </c>
      <c r="H87" s="20">
        <v>0</v>
      </c>
      <c r="I87" s="20">
        <v>0</v>
      </c>
      <c r="J87" s="109">
        <f t="shared" si="0"/>
        <v>0</v>
      </c>
      <c r="K87" s="19">
        <v>0</v>
      </c>
      <c r="L87" s="20">
        <v>0</v>
      </c>
      <c r="M87" s="21"/>
      <c r="N87" s="100" t="e">
        <f t="shared" si="1"/>
        <v>#DIV/0!</v>
      </c>
      <c r="O87" s="104">
        <f t="shared" si="6"/>
        <v>0</v>
      </c>
      <c r="V87" s="135"/>
      <c r="W87" s="136">
        <v>0</v>
      </c>
      <c r="X87" s="137">
        <f t="shared" si="13"/>
        <v>0</v>
      </c>
      <c r="Y87" s="146">
        <f t="shared" si="14"/>
        <v>0</v>
      </c>
      <c r="Z87" s="148" t="e">
        <f t="shared" si="15"/>
        <v>#DIV/0!</v>
      </c>
      <c r="AA87" s="139">
        <f t="shared" si="16"/>
        <v>0</v>
      </c>
    </row>
    <row r="88" spans="1:27" x14ac:dyDescent="0.35">
      <c r="A88" s="9"/>
      <c r="B88" s="10"/>
      <c r="C88" s="14"/>
      <c r="D88" s="10"/>
      <c r="E88" s="18"/>
      <c r="F88" s="18"/>
      <c r="G88" s="19">
        <v>0</v>
      </c>
      <c r="H88" s="20">
        <v>0</v>
      </c>
      <c r="I88" s="20">
        <v>0</v>
      </c>
      <c r="J88" s="109">
        <f t="shared" si="0"/>
        <v>0</v>
      </c>
      <c r="K88" s="19">
        <v>0</v>
      </c>
      <c r="L88" s="20">
        <v>0</v>
      </c>
      <c r="M88" s="21"/>
      <c r="N88" s="100" t="e">
        <f t="shared" si="1"/>
        <v>#DIV/0!</v>
      </c>
      <c r="O88" s="104">
        <f t="shared" si="6"/>
        <v>0</v>
      </c>
      <c r="V88" s="135"/>
      <c r="W88" s="136">
        <v>0</v>
      </c>
      <c r="X88" s="137">
        <f t="shared" si="13"/>
        <v>0</v>
      </c>
      <c r="Y88" s="145">
        <f t="shared" si="14"/>
        <v>0</v>
      </c>
      <c r="Z88" s="147" t="e">
        <f t="shared" si="15"/>
        <v>#DIV/0!</v>
      </c>
      <c r="AA88" s="138">
        <f t="shared" si="16"/>
        <v>0</v>
      </c>
    </row>
    <row r="89" spans="1:27" x14ac:dyDescent="0.35">
      <c r="A89" s="9"/>
      <c r="B89" s="10"/>
      <c r="C89" s="14"/>
      <c r="D89" s="10"/>
      <c r="E89" s="18"/>
      <c r="F89" s="18"/>
      <c r="G89" s="19">
        <v>0</v>
      </c>
      <c r="H89" s="20">
        <v>0</v>
      </c>
      <c r="I89" s="20">
        <v>0</v>
      </c>
      <c r="J89" s="109">
        <f t="shared" si="0"/>
        <v>0</v>
      </c>
      <c r="K89" s="19">
        <v>0</v>
      </c>
      <c r="L89" s="20">
        <v>0</v>
      </c>
      <c r="M89" s="21"/>
      <c r="N89" s="100" t="e">
        <f t="shared" si="1"/>
        <v>#DIV/0!</v>
      </c>
      <c r="O89" s="104">
        <f t="shared" si="6"/>
        <v>0</v>
      </c>
      <c r="V89" s="135"/>
      <c r="W89" s="136">
        <v>0</v>
      </c>
      <c r="X89" s="137">
        <f t="shared" si="13"/>
        <v>0</v>
      </c>
      <c r="Y89" s="146">
        <f t="shared" si="14"/>
        <v>0</v>
      </c>
      <c r="Z89" s="148" t="e">
        <f t="shared" si="15"/>
        <v>#DIV/0!</v>
      </c>
      <c r="AA89" s="139">
        <f t="shared" si="16"/>
        <v>0</v>
      </c>
    </row>
    <row r="90" spans="1:27" x14ac:dyDescent="0.35">
      <c r="A90" s="9"/>
      <c r="B90" s="10"/>
      <c r="C90" s="14"/>
      <c r="D90" s="10"/>
      <c r="E90" s="18"/>
      <c r="F90" s="18"/>
      <c r="G90" s="19">
        <v>0</v>
      </c>
      <c r="H90" s="20">
        <v>0</v>
      </c>
      <c r="I90" s="20">
        <v>0</v>
      </c>
      <c r="J90" s="109">
        <f t="shared" si="0"/>
        <v>0</v>
      </c>
      <c r="K90" s="19">
        <v>0</v>
      </c>
      <c r="L90" s="20">
        <v>0</v>
      </c>
      <c r="M90" s="21"/>
      <c r="N90" s="100" t="e">
        <f t="shared" si="1"/>
        <v>#DIV/0!</v>
      </c>
      <c r="O90" s="104">
        <f t="shared" si="6"/>
        <v>0</v>
      </c>
      <c r="V90" s="135"/>
      <c r="W90" s="136">
        <v>0</v>
      </c>
      <c r="X90" s="137">
        <f t="shared" si="13"/>
        <v>0</v>
      </c>
      <c r="Y90" s="145">
        <f t="shared" si="14"/>
        <v>0</v>
      </c>
      <c r="Z90" s="147" t="e">
        <f t="shared" si="15"/>
        <v>#DIV/0!</v>
      </c>
      <c r="AA90" s="138">
        <f t="shared" si="16"/>
        <v>0</v>
      </c>
    </row>
    <row r="91" spans="1:27" x14ac:dyDescent="0.35">
      <c r="A91" s="9"/>
      <c r="B91" s="10"/>
      <c r="C91" s="14"/>
      <c r="D91" s="10"/>
      <c r="E91" s="18"/>
      <c r="F91" s="18"/>
      <c r="G91" s="19">
        <v>0</v>
      </c>
      <c r="H91" s="20">
        <v>0</v>
      </c>
      <c r="I91" s="20">
        <v>0</v>
      </c>
      <c r="J91" s="109">
        <f t="shared" si="0"/>
        <v>0</v>
      </c>
      <c r="K91" s="19">
        <v>0</v>
      </c>
      <c r="L91" s="20">
        <v>0</v>
      </c>
      <c r="M91" s="21"/>
      <c r="N91" s="100" t="e">
        <f t="shared" si="1"/>
        <v>#DIV/0!</v>
      </c>
      <c r="O91" s="104">
        <f t="shared" si="6"/>
        <v>0</v>
      </c>
      <c r="V91" s="135"/>
      <c r="W91" s="136">
        <v>0</v>
      </c>
      <c r="X91" s="137">
        <f t="shared" si="13"/>
        <v>0</v>
      </c>
      <c r="Y91" s="146">
        <f t="shared" si="14"/>
        <v>0</v>
      </c>
      <c r="Z91" s="148" t="e">
        <f t="shared" si="15"/>
        <v>#DIV/0!</v>
      </c>
      <c r="AA91" s="139">
        <f t="shared" si="16"/>
        <v>0</v>
      </c>
    </row>
    <row r="92" spans="1:27" x14ac:dyDescent="0.35">
      <c r="A92" s="9"/>
      <c r="B92" s="10"/>
      <c r="C92" s="14"/>
      <c r="D92" s="10"/>
      <c r="E92" s="18"/>
      <c r="F92" s="18"/>
      <c r="G92" s="19">
        <v>0</v>
      </c>
      <c r="H92" s="20">
        <v>0</v>
      </c>
      <c r="I92" s="20">
        <v>0</v>
      </c>
      <c r="J92" s="109">
        <f t="shared" si="0"/>
        <v>0</v>
      </c>
      <c r="K92" s="19">
        <v>0</v>
      </c>
      <c r="L92" s="20">
        <v>0</v>
      </c>
      <c r="M92" s="21"/>
      <c r="N92" s="100" t="e">
        <f t="shared" si="1"/>
        <v>#DIV/0!</v>
      </c>
      <c r="O92" s="104">
        <f t="shared" si="6"/>
        <v>0</v>
      </c>
      <c r="V92" s="135"/>
      <c r="W92" s="136">
        <v>0</v>
      </c>
      <c r="X92" s="137">
        <f t="shared" si="13"/>
        <v>0</v>
      </c>
      <c r="Y92" s="145">
        <f t="shared" si="14"/>
        <v>0</v>
      </c>
      <c r="Z92" s="147" t="e">
        <f t="shared" si="15"/>
        <v>#DIV/0!</v>
      </c>
      <c r="AA92" s="138">
        <f t="shared" si="16"/>
        <v>0</v>
      </c>
    </row>
    <row r="93" spans="1:27" x14ac:dyDescent="0.35">
      <c r="A93" s="9"/>
      <c r="B93" s="10"/>
      <c r="C93" s="14"/>
      <c r="D93" s="10"/>
      <c r="E93" s="18"/>
      <c r="F93" s="18"/>
      <c r="G93" s="19">
        <v>0</v>
      </c>
      <c r="H93" s="20">
        <v>0</v>
      </c>
      <c r="I93" s="20">
        <v>0</v>
      </c>
      <c r="J93" s="109">
        <f t="shared" si="0"/>
        <v>0</v>
      </c>
      <c r="K93" s="19">
        <v>0</v>
      </c>
      <c r="L93" s="20">
        <v>0</v>
      </c>
      <c r="M93" s="21"/>
      <c r="N93" s="100" t="e">
        <f t="shared" si="1"/>
        <v>#DIV/0!</v>
      </c>
      <c r="O93" s="104">
        <f t="shared" si="6"/>
        <v>0</v>
      </c>
      <c r="V93" s="135"/>
      <c r="W93" s="136">
        <v>0</v>
      </c>
      <c r="X93" s="137">
        <f t="shared" si="13"/>
        <v>0</v>
      </c>
      <c r="Y93" s="146">
        <f t="shared" si="14"/>
        <v>0</v>
      </c>
      <c r="Z93" s="148" t="e">
        <f t="shared" si="15"/>
        <v>#DIV/0!</v>
      </c>
      <c r="AA93" s="139">
        <f t="shared" si="16"/>
        <v>0</v>
      </c>
    </row>
    <row r="94" spans="1:27" x14ac:dyDescent="0.35">
      <c r="A94" s="9"/>
      <c r="B94" s="10"/>
      <c r="C94" s="14"/>
      <c r="D94" s="10"/>
      <c r="E94" s="18"/>
      <c r="F94" s="18"/>
      <c r="G94" s="19">
        <v>0</v>
      </c>
      <c r="H94" s="20">
        <v>0</v>
      </c>
      <c r="I94" s="20">
        <v>0</v>
      </c>
      <c r="J94" s="109">
        <f t="shared" si="0"/>
        <v>0</v>
      </c>
      <c r="K94" s="19">
        <v>0</v>
      </c>
      <c r="L94" s="20">
        <v>0</v>
      </c>
      <c r="M94" s="21"/>
      <c r="N94" s="100" t="e">
        <f t="shared" si="1"/>
        <v>#DIV/0!</v>
      </c>
      <c r="O94" s="104">
        <f t="shared" si="6"/>
        <v>0</v>
      </c>
      <c r="V94" s="135"/>
      <c r="W94" s="136">
        <v>0</v>
      </c>
      <c r="X94" s="137">
        <f t="shared" si="13"/>
        <v>0</v>
      </c>
      <c r="Y94" s="145">
        <f t="shared" si="14"/>
        <v>0</v>
      </c>
      <c r="Z94" s="147" t="e">
        <f t="shared" si="15"/>
        <v>#DIV/0!</v>
      </c>
      <c r="AA94" s="138">
        <f t="shared" si="16"/>
        <v>0</v>
      </c>
    </row>
    <row r="95" spans="1:27" x14ac:dyDescent="0.35">
      <c r="A95" s="9"/>
      <c r="B95" s="10"/>
      <c r="C95" s="14"/>
      <c r="D95" s="10"/>
      <c r="E95" s="18"/>
      <c r="F95" s="18"/>
      <c r="G95" s="19">
        <v>0</v>
      </c>
      <c r="H95" s="20">
        <v>0</v>
      </c>
      <c r="I95" s="20">
        <v>0</v>
      </c>
      <c r="J95" s="109">
        <f t="shared" si="0"/>
        <v>0</v>
      </c>
      <c r="K95" s="19">
        <v>0</v>
      </c>
      <c r="L95" s="20">
        <v>0</v>
      </c>
      <c r="M95" s="21"/>
      <c r="N95" s="100" t="e">
        <f t="shared" si="1"/>
        <v>#DIV/0!</v>
      </c>
      <c r="O95" s="104">
        <f t="shared" si="6"/>
        <v>0</v>
      </c>
      <c r="V95" s="135"/>
      <c r="W95" s="136">
        <v>0</v>
      </c>
      <c r="X95" s="137">
        <f t="shared" si="13"/>
        <v>0</v>
      </c>
      <c r="Y95" s="146">
        <f t="shared" si="14"/>
        <v>0</v>
      </c>
      <c r="Z95" s="148" t="e">
        <f t="shared" si="15"/>
        <v>#DIV/0!</v>
      </c>
      <c r="AA95" s="139">
        <f t="shared" si="16"/>
        <v>0</v>
      </c>
    </row>
    <row r="96" spans="1:27" x14ac:dyDescent="0.35">
      <c r="A96" s="9"/>
      <c r="B96" s="10"/>
      <c r="C96" s="14"/>
      <c r="D96" s="10"/>
      <c r="E96" s="18"/>
      <c r="F96" s="18"/>
      <c r="G96" s="19">
        <v>0</v>
      </c>
      <c r="H96" s="20">
        <v>0</v>
      </c>
      <c r="I96" s="20">
        <v>0</v>
      </c>
      <c r="J96" s="109">
        <f t="shared" si="0"/>
        <v>0</v>
      </c>
      <c r="K96" s="19">
        <v>0</v>
      </c>
      <c r="L96" s="20">
        <v>0</v>
      </c>
      <c r="M96" s="21"/>
      <c r="N96" s="100" t="e">
        <f t="shared" si="1"/>
        <v>#DIV/0!</v>
      </c>
      <c r="O96" s="104">
        <f t="shared" si="6"/>
        <v>0</v>
      </c>
      <c r="V96" s="135"/>
      <c r="W96" s="136">
        <v>0</v>
      </c>
      <c r="X96" s="137">
        <f t="shared" si="13"/>
        <v>0</v>
      </c>
      <c r="Y96" s="145">
        <f t="shared" si="14"/>
        <v>0</v>
      </c>
      <c r="Z96" s="147" t="e">
        <f t="shared" si="15"/>
        <v>#DIV/0!</v>
      </c>
      <c r="AA96" s="138">
        <f t="shared" si="16"/>
        <v>0</v>
      </c>
    </row>
    <row r="97" spans="1:27" ht="15" thickBot="1" x14ac:dyDescent="0.4">
      <c r="A97" s="11"/>
      <c r="B97" s="12"/>
      <c r="C97" s="15"/>
      <c r="D97" s="12"/>
      <c r="E97" s="29"/>
      <c r="F97" s="29"/>
      <c r="G97" s="30">
        <v>0</v>
      </c>
      <c r="H97" s="31">
        <v>0</v>
      </c>
      <c r="I97" s="31">
        <v>0</v>
      </c>
      <c r="J97" s="110">
        <f t="shared" si="0"/>
        <v>0</v>
      </c>
      <c r="K97" s="30">
        <v>0</v>
      </c>
      <c r="L97" s="31">
        <v>0</v>
      </c>
      <c r="M97" s="32"/>
      <c r="N97" s="100" t="e">
        <f t="shared" si="1"/>
        <v>#DIV/0!</v>
      </c>
      <c r="O97" s="105">
        <f t="shared" si="6"/>
        <v>0</v>
      </c>
      <c r="V97" s="135"/>
      <c r="W97" s="123">
        <v>0</v>
      </c>
      <c r="X97" s="124">
        <f t="shared" si="13"/>
        <v>0</v>
      </c>
      <c r="Y97" s="146">
        <f t="shared" si="14"/>
        <v>0</v>
      </c>
      <c r="Z97" s="148" t="e">
        <f t="shared" si="15"/>
        <v>#DIV/0!</v>
      </c>
      <c r="AA97" s="139">
        <f t="shared" si="16"/>
        <v>0</v>
      </c>
    </row>
    <row r="98" spans="1:27" ht="15" thickBot="1" x14ac:dyDescent="0.4">
      <c r="M98" s="101" t="s">
        <v>67</v>
      </c>
      <c r="N98" s="102" t="e" cm="1">
        <f t="array" ref="N98">AVERAGE(IFERROR(N12:N97,0),AVERAGEIF(N12:N97,"&lt;&gt;0"))</f>
        <v>#DIV/0!</v>
      </c>
      <c r="O98" s="106" t="e">
        <f>AVERAGEIF(O12:O97,"&lt;&gt;0")</f>
        <v>#DIV/0!</v>
      </c>
      <c r="W98" s="130"/>
      <c r="X98" s="130"/>
      <c r="Y98" s="130"/>
      <c r="Z98" s="142" t="s">
        <v>67</v>
      </c>
      <c r="AA98" s="143" t="e">
        <f>AVERAGEIF(AA12:AA56,"&lt;&gt;0")</f>
        <v>#DIV/0!</v>
      </c>
    </row>
    <row r="99" spans="1:27" ht="15" thickBot="1" x14ac:dyDescent="0.4">
      <c r="M99" s="101" t="s">
        <v>68</v>
      </c>
      <c r="N99" s="103" t="e">
        <f>MEDIAN(N12:N97)</f>
        <v>#DIV/0!</v>
      </c>
      <c r="O99" s="107" t="e" cm="1">
        <f t="array" ref="O99">MEDIAN(IF(O12:O97&lt;&gt;0,O12:O97))</f>
        <v>#NUM!</v>
      </c>
      <c r="W99" s="130"/>
      <c r="X99" s="130"/>
      <c r="Y99" s="130"/>
      <c r="Z99" s="142" t="s">
        <v>68</v>
      </c>
      <c r="AA99" s="144" t="e" cm="1">
        <f t="array" ref="AA99">MEDIAN(IF(AA12:AA56&lt;&gt;0,AA12:AA56))</f>
        <v>#NUM!</v>
      </c>
    </row>
  </sheetData>
  <sheetProtection formatCells="0" formatColumns="0" formatRows="0" insertRows="0" insertHyperlinks="0" deleteColumns="0" deleteRows="0" sort="0" autoFilter="0" pivotTables="0"/>
  <protectedRanges>
    <protectedRange algorithmName="SHA-512" hashValue="x+AafeSmm7jj4AYmkmtETeAo0fWcLu0I1h7AhxRa0T3fzjejeCoGuBugG/rk2Z94vAc1jjei6SSnFr59aY4ZSw==" saltValue="9+Qkdx8ZJlI/sTt8f6e1gA==" spinCount="100000" sqref="O12:O97" name="Rent Burden Percentage"/>
    <protectedRange algorithmName="SHA-512" hashValue="gsJKXLV2UPE9txOtKaXA0HdYbV6s6lHiiELC0cS33nLARB+eZXRhOGukRlAB6x8bQsztCZTVbrs5j1M2corqYg==" saltValue="7YahByUdh2ol+JBBFQF+qw==" spinCount="100000" sqref="J12:J97" name="Max Tenant Rent"/>
  </protectedRanges>
  <mergeCells count="4">
    <mergeCell ref="A1:N1"/>
    <mergeCell ref="A2:N2"/>
    <mergeCell ref="A8:N8"/>
    <mergeCell ref="E11:M11"/>
  </mergeCells>
  <conditionalFormatting sqref="K12:K97">
    <cfRule type="expression" dxfId="1" priority="3" stopIfTrue="1">
      <formula>$K12&gt;$J12</formula>
    </cfRule>
  </conditionalFormatting>
  <conditionalFormatting sqref="O98:O99">
    <cfRule type="cellIs" dxfId="0" priority="2" stopIfTrue="1" operator="greaterThan">
      <formula>30%</formula>
    </cfRule>
  </conditionalFormatting>
  <pageMargins left="0.25" right="0.25" top="0.75" bottom="0.75" header="0.3" footer="0.3"/>
  <pageSetup scale="8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4DEF6-2B04-4E03-82E6-6C12AD68ED07}">
  <sheetPr codeName="Sheet3">
    <pageSetUpPr fitToPage="1"/>
  </sheetPr>
  <dimension ref="A1:S79"/>
  <sheetViews>
    <sheetView topLeftCell="A67" workbookViewId="0">
      <selection activeCell="M10" sqref="M10"/>
    </sheetView>
  </sheetViews>
  <sheetFormatPr defaultRowHeight="14.5" x14ac:dyDescent="0.35"/>
  <cols>
    <col min="1" max="1" width="11.7265625" customWidth="1"/>
  </cols>
  <sheetData>
    <row r="1" spans="1:19" ht="22" customHeight="1" x14ac:dyDescent="0.45">
      <c r="A1" s="193" t="s">
        <v>40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</row>
    <row r="2" spans="1:19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9" ht="15" customHeight="1" x14ac:dyDescent="0.35">
      <c r="A3" s="35" t="s">
        <v>45</v>
      </c>
      <c r="B3" s="183" t="s">
        <v>35</v>
      </c>
      <c r="C3" s="184"/>
      <c r="D3" s="184"/>
      <c r="E3" s="184"/>
      <c r="F3" s="184"/>
      <c r="G3" s="184"/>
      <c r="H3" s="184"/>
      <c r="I3" s="184"/>
      <c r="J3" s="16"/>
      <c r="K3" s="16"/>
      <c r="L3" s="16"/>
      <c r="M3" s="16"/>
      <c r="N3" s="16"/>
      <c r="O3" s="3"/>
    </row>
    <row r="4" spans="1:19" x14ac:dyDescent="0.35">
      <c r="A4" s="33" t="s">
        <v>80</v>
      </c>
      <c r="B4" s="33" t="s">
        <v>81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4"/>
    </row>
    <row r="5" spans="1:19" x14ac:dyDescent="0.35">
      <c r="A5" s="33" t="s">
        <v>82</v>
      </c>
      <c r="B5" s="33" t="s">
        <v>83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4"/>
    </row>
    <row r="6" spans="1:19" x14ac:dyDescent="0.35">
      <c r="A6" s="33" t="s">
        <v>84</v>
      </c>
      <c r="B6" s="33" t="s">
        <v>85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4"/>
    </row>
    <row r="7" spans="1:19" x14ac:dyDescent="0.35">
      <c r="A7" s="33" t="s">
        <v>79</v>
      </c>
      <c r="B7" s="33" t="s">
        <v>112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4"/>
    </row>
    <row r="8" spans="1:19" x14ac:dyDescent="0.35">
      <c r="A8" s="33" t="s">
        <v>87</v>
      </c>
      <c r="B8" s="33" t="s">
        <v>89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4"/>
    </row>
    <row r="9" spans="1:19" x14ac:dyDescent="0.35">
      <c r="A9" s="33" t="s">
        <v>88</v>
      </c>
      <c r="B9" t="s">
        <v>86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4"/>
    </row>
    <row r="10" spans="1:19" x14ac:dyDescent="0.35">
      <c r="A10" s="33" t="s">
        <v>90</v>
      </c>
      <c r="B10" s="33" t="s">
        <v>91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4"/>
    </row>
    <row r="11" spans="1:19" x14ac:dyDescent="0.35">
      <c r="A11" s="33" t="s">
        <v>92</v>
      </c>
      <c r="B11" s="33" t="s">
        <v>93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4"/>
    </row>
    <row r="12" spans="1:19" x14ac:dyDescent="0.35">
      <c r="A12" s="33" t="s">
        <v>94</v>
      </c>
      <c r="B12" s="33" t="s">
        <v>95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4"/>
    </row>
    <row r="15" spans="1:19" ht="18.5" x14ac:dyDescent="0.45">
      <c r="A15" s="193" t="s">
        <v>42</v>
      </c>
      <c r="B15" s="194"/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  <c r="N15" s="194"/>
      <c r="O15" s="194"/>
      <c r="P15" s="194"/>
      <c r="Q15" s="194"/>
      <c r="R15" s="194"/>
      <c r="S15" s="194"/>
    </row>
    <row r="27" spans="12:14" ht="15" customHeight="1" x14ac:dyDescent="0.35"/>
    <row r="28" spans="12:14" ht="15" thickBot="1" x14ac:dyDescent="0.4"/>
    <row r="29" spans="12:14" ht="15" thickTop="1" x14ac:dyDescent="0.35">
      <c r="L29" s="177" t="s">
        <v>33</v>
      </c>
      <c r="M29" s="185"/>
      <c r="N29" s="186"/>
    </row>
    <row r="30" spans="12:14" x14ac:dyDescent="0.35">
      <c r="L30" s="187"/>
      <c r="M30" s="188"/>
      <c r="N30" s="189"/>
    </row>
    <row r="31" spans="12:14" ht="15" thickBot="1" x14ac:dyDescent="0.4">
      <c r="L31" s="190"/>
      <c r="M31" s="191"/>
      <c r="N31" s="192"/>
    </row>
    <row r="32" spans="12:14" ht="15" thickTop="1" x14ac:dyDescent="0.35"/>
    <row r="33" spans="1:19" ht="18.5" x14ac:dyDescent="0.45">
      <c r="A33" s="193" t="s">
        <v>44</v>
      </c>
      <c r="B33" s="194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</row>
    <row r="35" spans="1:19" x14ac:dyDescent="0.35">
      <c r="A35" s="34" t="s">
        <v>45</v>
      </c>
      <c r="B35" s="6" t="s">
        <v>46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</row>
    <row r="36" spans="1:19" x14ac:dyDescent="0.35">
      <c r="A36" s="5" t="s">
        <v>96</v>
      </c>
      <c r="B36" s="6" t="s">
        <v>61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9" x14ac:dyDescent="0.35">
      <c r="A37" s="5" t="s">
        <v>97</v>
      </c>
      <c r="B37" s="6" t="s">
        <v>72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</row>
    <row r="38" spans="1:19" x14ac:dyDescent="0.35">
      <c r="A38" s="5" t="s">
        <v>98</v>
      </c>
      <c r="B38" s="6" t="s">
        <v>47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</row>
    <row r="39" spans="1:19" x14ac:dyDescent="0.35">
      <c r="A39" s="5" t="s">
        <v>99</v>
      </c>
      <c r="B39" s="6" t="s">
        <v>69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</row>
    <row r="40" spans="1:19" x14ac:dyDescent="0.35">
      <c r="A40" s="5" t="s">
        <v>100</v>
      </c>
      <c r="B40" s="6" t="s">
        <v>48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</row>
    <row r="41" spans="1:19" x14ac:dyDescent="0.35">
      <c r="A41" s="5" t="s">
        <v>101</v>
      </c>
      <c r="B41" s="6" t="s">
        <v>49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</row>
    <row r="42" spans="1:19" x14ac:dyDescent="0.35">
      <c r="A42" s="5" t="s">
        <v>102</v>
      </c>
      <c r="B42" s="6" t="s">
        <v>50</v>
      </c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</row>
    <row r="43" spans="1:19" x14ac:dyDescent="0.35">
      <c r="A43" s="5" t="s">
        <v>103</v>
      </c>
      <c r="B43" s="6" t="s">
        <v>51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</row>
    <row r="44" spans="1:19" x14ac:dyDescent="0.35">
      <c r="A44" s="5" t="s">
        <v>104</v>
      </c>
      <c r="B44" s="6" t="s">
        <v>52</v>
      </c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</row>
    <row r="45" spans="1:19" x14ac:dyDescent="0.35">
      <c r="A45" s="5" t="s">
        <v>105</v>
      </c>
      <c r="B45" s="6" t="s">
        <v>70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</row>
    <row r="46" spans="1:19" x14ac:dyDescent="0.35">
      <c r="A46" s="5" t="s">
        <v>106</v>
      </c>
      <c r="B46" s="6" t="s">
        <v>74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</row>
    <row r="47" spans="1:19" x14ac:dyDescent="0.35">
      <c r="A47" s="5" t="s">
        <v>107</v>
      </c>
      <c r="B47" s="6" t="s">
        <v>54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</row>
    <row r="48" spans="1:19" x14ac:dyDescent="0.35">
      <c r="A48" s="5" t="s">
        <v>108</v>
      </c>
      <c r="B48" s="6" t="s">
        <v>55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</row>
    <row r="49" spans="1:19" x14ac:dyDescent="0.35">
      <c r="A49" s="5" t="s">
        <v>109</v>
      </c>
      <c r="B49" s="6" t="s">
        <v>71</v>
      </c>
      <c r="L49" s="6"/>
      <c r="M49" s="6"/>
      <c r="N49" s="6"/>
      <c r="O49" s="6"/>
      <c r="P49" s="6"/>
      <c r="Q49" s="6"/>
      <c r="R49" s="6"/>
    </row>
    <row r="50" spans="1:19" x14ac:dyDescent="0.35">
      <c r="A50" s="5" t="s">
        <v>110</v>
      </c>
      <c r="B50" s="6" t="s">
        <v>53</v>
      </c>
      <c r="L50" s="6"/>
      <c r="M50" s="6"/>
      <c r="N50" s="6"/>
      <c r="O50" s="6"/>
      <c r="P50" s="6"/>
      <c r="Q50" s="6"/>
      <c r="R50" s="6"/>
    </row>
    <row r="51" spans="1:19" x14ac:dyDescent="0.35">
      <c r="A51" s="5" t="s">
        <v>62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</row>
    <row r="53" spans="1:19" ht="18.5" x14ac:dyDescent="0.45">
      <c r="A53" s="193" t="s">
        <v>43</v>
      </c>
      <c r="B53" s="194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/>
      <c r="P53" s="194"/>
      <c r="Q53" s="194"/>
      <c r="R53" s="194"/>
      <c r="S53" s="194"/>
    </row>
    <row r="75" spans="12:13" ht="15" thickBot="1" x14ac:dyDescent="0.4"/>
    <row r="76" spans="12:13" ht="15" thickTop="1" x14ac:dyDescent="0.35">
      <c r="L76" s="177" t="s">
        <v>34</v>
      </c>
      <c r="M76" s="178"/>
    </row>
    <row r="77" spans="12:13" x14ac:dyDescent="0.35">
      <c r="L77" s="179"/>
      <c r="M77" s="180"/>
    </row>
    <row r="78" spans="12:13" ht="15" thickBot="1" x14ac:dyDescent="0.4">
      <c r="L78" s="181"/>
      <c r="M78" s="182"/>
    </row>
    <row r="79" spans="12:13" ht="15" thickTop="1" x14ac:dyDescent="0.35"/>
  </sheetData>
  <mergeCells count="7">
    <mergeCell ref="L76:M78"/>
    <mergeCell ref="B3:I3"/>
    <mergeCell ref="L29:N31"/>
    <mergeCell ref="A1:S1"/>
    <mergeCell ref="A15:S15"/>
    <mergeCell ref="A33:S33"/>
    <mergeCell ref="A53:S53"/>
  </mergeCells>
  <pageMargins left="0.7" right="0.7" top="0.75" bottom="0.75" header="0.3" footer="0.3"/>
  <pageSetup scale="53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A6846EE757C04193A329764A4DBCB9" ma:contentTypeVersion="7" ma:contentTypeDescription="Create a new document." ma:contentTypeScope="" ma:versionID="2eec7d924b6c22afa06a1e9df061b6cc">
  <xsd:schema xmlns:xsd="http://www.w3.org/2001/XMLSchema" xmlns:xs="http://www.w3.org/2001/XMLSchema" xmlns:p="http://schemas.microsoft.com/office/2006/metadata/properties" xmlns:ns1="http://schemas.microsoft.com/sharepoint/v3" xmlns:ns2="414e15ea-35fd-4cff-b780-bb342b3dfcbd" targetNamespace="http://schemas.microsoft.com/office/2006/metadata/properties" ma:root="true" ma:fieldsID="ec1865500d3f8bb37160e946d2851146" ns1:_="" ns2:_="">
    <xsd:import namespace="http://schemas.microsoft.com/sharepoint/v3"/>
    <xsd:import namespace="414e15ea-35fd-4cff-b780-bb342b3dfcb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4e15ea-35fd-4cff-b780-bb342b3dfcbd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38E3E2E-4468-4F5D-BE80-0062FECBA262}"/>
</file>

<file path=customXml/itemProps2.xml><?xml version="1.0" encoding="utf-8"?>
<ds:datastoreItem xmlns:ds="http://schemas.openxmlformats.org/officeDocument/2006/customXml" ds:itemID="{E97F7540-71ED-4129-AB46-CD5A1A1842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78CEF6-ABCB-4EBC-B462-CC4E753550B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Request</vt:lpstr>
      <vt:lpstr>Burden</vt:lpstr>
      <vt:lpstr>Example &amp; instruction</vt:lpstr>
      <vt:lpstr>Burden!Print_Area</vt:lpstr>
      <vt:lpstr>Request!Print_Area</vt:lpstr>
      <vt:lpstr>Burden!Print_Titles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Janiel Rae-Ryan</dc:creator>
  <cp:lastModifiedBy>RUGH Kimberly * HCS</cp:lastModifiedBy>
  <cp:lastPrinted>2022-05-26T16:43:47Z</cp:lastPrinted>
  <dcterms:created xsi:type="dcterms:W3CDTF">2022-05-18T17:18:53Z</dcterms:created>
  <dcterms:modified xsi:type="dcterms:W3CDTF">2025-02-28T23:06:52Z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0x010100AEA6846EE757C04193A329764A4DBCB9</vt:lpwstr>
  </property>
  <property fmtid="{D5CDD505-2E9C-101B-9397-08002B2CF9AE}" pid="3" name="MSIP_Label_09b73270-2993-4076-be47-9c78f42a1e84_Enabled">
    <vt:lpwstr>true</vt:lpwstr>
  </property>
  <property fmtid="{D5CDD505-2E9C-101B-9397-08002B2CF9AE}" pid="4" name="MSIP_Label_09b73270-2993-4076-be47-9c78f42a1e84_SetDate">
    <vt:lpwstr>2025-02-28T19:13:04Z</vt:lpwstr>
  </property>
  <property fmtid="{D5CDD505-2E9C-101B-9397-08002B2CF9AE}" pid="5" name="MSIP_Label_09b73270-2993-4076-be47-9c78f42a1e84_Method">
    <vt:lpwstr>Privileged</vt:lpwstr>
  </property>
  <property fmtid="{D5CDD505-2E9C-101B-9397-08002B2CF9AE}" pid="6" name="MSIP_Label_09b73270-2993-4076-be47-9c78f42a1e84_Name">
    <vt:lpwstr>Level 1 - Published (Items)</vt:lpwstr>
  </property>
  <property fmtid="{D5CDD505-2E9C-101B-9397-08002B2CF9AE}" pid="7" name="MSIP_Label_09b73270-2993-4076-be47-9c78f42a1e84_SiteId">
    <vt:lpwstr>aa3f6932-fa7c-47b4-a0ce-a598cad161cf</vt:lpwstr>
  </property>
  <property fmtid="{D5CDD505-2E9C-101B-9397-08002B2CF9AE}" pid="8" name="MSIP_Label_09b73270-2993-4076-be47-9c78f42a1e84_ActionId">
    <vt:lpwstr>c0e41b1a-b61e-4f9b-98d0-a8a9e67bf68c</vt:lpwstr>
  </property>
  <property fmtid="{D5CDD505-2E9C-101B-9397-08002B2CF9AE}" pid="9" name="MSIP_Label_09b73270-2993-4076-be47-9c78f42a1e84_ContentBits">
    <vt:lpwstr>0</vt:lpwstr>
  </property>
  <property fmtid="{D5CDD505-2E9C-101B-9397-08002B2CF9AE}" pid="10" name="MSIP_Label_09b73270-2993-4076-be47-9c78f42a1e84_Tag">
    <vt:lpwstr>10, 0, 1, 1</vt:lpwstr>
  </property>
</Properties>
</file>