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Daniels\Temporary drafts\"/>
    </mc:Choice>
  </mc:AlternateContent>
  <xr:revisionPtr revIDLastSave="0" documentId="13_ncr:48009_{432C462A-D302-43AB-84BA-07DDBAD8C4F6}" xr6:coauthVersionLast="47" xr6:coauthVersionMax="47" xr10:uidLastSave="{00000000-0000-0000-0000-000000000000}"/>
  <workbookProtection workbookPassword="CCC7" lockStructure="1"/>
  <bookViews>
    <workbookView xWindow="-120" yWindow="-120" windowWidth="29040" windowHeight="16440"/>
  </bookViews>
  <sheets>
    <sheet name="Turbidity and CTs" sheetId="25" r:id="rId1"/>
  </sheets>
  <definedNames>
    <definedName name="Log_Inactiv">#REF!</definedName>
    <definedName name="_xlnm.Print_Area" localSheetId="0">'Turbidity and CTs'!$A$1:$I$84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4" i="25" l="1"/>
  <c r="D51" i="25"/>
  <c r="H51" i="25" s="1"/>
  <c r="G54" i="25"/>
  <c r="G51" i="25"/>
  <c r="H54" i="25"/>
  <c r="G52" i="25"/>
  <c r="G53" i="25"/>
  <c r="G55" i="25"/>
  <c r="G56" i="25"/>
  <c r="G57" i="25"/>
  <c r="G58" i="25"/>
  <c r="G59" i="25"/>
  <c r="G60" i="25"/>
  <c r="G61" i="25"/>
  <c r="G62" i="25"/>
  <c r="G63" i="25"/>
  <c r="G64" i="25"/>
  <c r="G65" i="25"/>
  <c r="G66" i="25"/>
  <c r="G67" i="25"/>
  <c r="G68" i="25"/>
  <c r="G69" i="25"/>
  <c r="G70" i="25"/>
  <c r="G71" i="25"/>
  <c r="G72" i="25"/>
  <c r="G73" i="25"/>
  <c r="G74" i="25"/>
  <c r="G75" i="25"/>
  <c r="G76" i="25"/>
  <c r="G77" i="25"/>
  <c r="G78" i="25"/>
  <c r="G79" i="25"/>
  <c r="G80" i="25"/>
  <c r="G81" i="25"/>
  <c r="D52" i="25"/>
  <c r="H52" i="25" s="1"/>
  <c r="D53" i="25"/>
  <c r="H53" i="25" s="1"/>
  <c r="D55" i="25"/>
  <c r="H55" i="25" s="1"/>
  <c r="D56" i="25"/>
  <c r="H56" i="25"/>
  <c r="D57" i="25"/>
  <c r="H57" i="25" s="1"/>
  <c r="D58" i="25"/>
  <c r="H58" i="25" s="1"/>
  <c r="D59" i="25"/>
  <c r="H59" i="25" s="1"/>
  <c r="D60" i="25"/>
  <c r="H60" i="25"/>
  <c r="D61" i="25"/>
  <c r="H61" i="25" s="1"/>
  <c r="D62" i="25"/>
  <c r="H62" i="25" s="1"/>
  <c r="D63" i="25"/>
  <c r="H63" i="25" s="1"/>
  <c r="D64" i="25"/>
  <c r="H64" i="25"/>
  <c r="D65" i="25"/>
  <c r="H65" i="25"/>
  <c r="D66" i="25"/>
  <c r="H66" i="25" s="1"/>
  <c r="D67" i="25"/>
  <c r="H67" i="25"/>
  <c r="D68" i="25"/>
  <c r="H68" i="25" s="1"/>
  <c r="D69" i="25"/>
  <c r="H69" i="25"/>
  <c r="D70" i="25"/>
  <c r="H70" i="25" s="1"/>
  <c r="D71" i="25"/>
  <c r="H71" i="25" s="1"/>
  <c r="D72" i="25"/>
  <c r="H72" i="25" s="1"/>
  <c r="D73" i="25"/>
  <c r="H73" i="25"/>
  <c r="D74" i="25"/>
  <c r="H74" i="25" s="1"/>
  <c r="D75" i="25"/>
  <c r="H75" i="25" s="1"/>
  <c r="D76" i="25"/>
  <c r="H76" i="25"/>
  <c r="D77" i="25"/>
  <c r="H77" i="25" s="1"/>
  <c r="D78" i="25"/>
  <c r="H78" i="25" s="1"/>
  <c r="D79" i="25"/>
  <c r="H79" i="25"/>
  <c r="D80" i="25"/>
  <c r="H80" i="25" s="1"/>
  <c r="D81" i="25"/>
  <c r="H81" i="25" s="1"/>
</calcChain>
</file>

<file path=xl/sharedStrings.xml><?xml version="1.0" encoding="utf-8"?>
<sst xmlns="http://schemas.openxmlformats.org/spreadsheetml/2006/main" count="62" uniqueCount="54">
  <si>
    <t>Temp</t>
  </si>
  <si>
    <t>pH</t>
  </si>
  <si>
    <t>C X T</t>
  </si>
  <si>
    <t>formula</t>
  </si>
  <si>
    <t>OHA - Drinking Water Program - Surface Water Quality Data Form</t>
  </si>
  <si>
    <t>County:</t>
  </si>
  <si>
    <t>Required CT</t>
  </si>
  <si>
    <t>Date / Time</t>
  </si>
  <si>
    <t>Yes / No</t>
  </si>
  <si>
    <t>Actual CT</t>
  </si>
  <si>
    <t xml:space="preserve">ID#: 41 </t>
  </si>
  <si>
    <t xml:space="preserve">Month/Year: </t>
  </si>
  <si>
    <t>PAGE 2 of 2</t>
  </si>
  <si>
    <t>Day</t>
  </si>
  <si>
    <t>Monthly Summary (Answer Yes or No)</t>
  </si>
  <si>
    <t>PRINTED NAME:</t>
  </si>
  <si>
    <t>SIGNATURE:</t>
  </si>
  <si>
    <t>DATE:</t>
  </si>
  <si>
    <t>CERT #:</t>
  </si>
  <si>
    <t xml:space="preserve">System Name: </t>
  </si>
  <si>
    <t>PHONE #: (          )</t>
  </si>
  <si>
    <t xml:space="preserve">Notes:  </t>
  </si>
  <si>
    <r>
      <t>Contact Time         (</t>
    </r>
    <r>
      <rPr>
        <b/>
        <sz val="11"/>
        <rFont val="Arial"/>
        <family val="2"/>
      </rPr>
      <t>T</t>
    </r>
    <r>
      <rPr>
        <sz val="11"/>
        <rFont val="Arial"/>
        <family val="2"/>
      </rPr>
      <t>)</t>
    </r>
  </si>
  <si>
    <t>Conventional or Direct Filtration</t>
  </si>
  <si>
    <r>
      <t>All turbidity readings &lt; IFE</t>
    </r>
    <r>
      <rPr>
        <vertAlign val="superscript"/>
        <sz val="11"/>
        <rFont val="Arial"/>
        <family val="2"/>
      </rPr>
      <t xml:space="preserve">2 </t>
    </r>
    <r>
      <rPr>
        <sz val="11"/>
        <rFont val="Arial"/>
        <family val="2"/>
      </rPr>
      <t>triggers</t>
    </r>
  </si>
  <si>
    <t xml:space="preserve">        PAGE 1 of 2</t>
  </si>
  <si>
    <r>
      <t>Minimum Cl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Residual at 1st User ( </t>
    </r>
    <r>
      <rPr>
        <b/>
        <sz val="11"/>
        <rFont val="Arial"/>
        <family val="2"/>
      </rPr>
      <t>C</t>
    </r>
    <r>
      <rPr>
        <sz val="11"/>
        <rFont val="Arial"/>
        <family val="2"/>
      </rPr>
      <t xml:space="preserve"> ) </t>
    </r>
    <r>
      <rPr>
        <vertAlign val="superscript"/>
        <sz val="10"/>
        <rFont val="Arial"/>
        <family val="2"/>
      </rPr>
      <t>3</t>
    </r>
  </si>
  <si>
    <r>
      <t xml:space="preserve">CT Met? </t>
    </r>
    <r>
      <rPr>
        <vertAlign val="superscript"/>
        <sz val="12"/>
        <rFont val="Arial"/>
        <family val="2"/>
      </rPr>
      <t>3</t>
    </r>
  </si>
  <si>
    <t>Peak Hourly Demand Flow</t>
  </si>
  <si>
    <t>[ppm or mg/L]</t>
  </si>
  <si>
    <t>[minutes]</t>
  </si>
  <si>
    <t>[° C]</t>
  </si>
  <si>
    <t>[GPM]</t>
  </si>
  <si>
    <t>12 AM               [NTU]</t>
  </si>
  <si>
    <t>4 AM                 [NTU]</t>
  </si>
  <si>
    <t>8 AM           [NTU]</t>
  </si>
  <si>
    <t>NOON            [NTU]</t>
  </si>
  <si>
    <t>4 PM                 [NTU]</t>
  </si>
  <si>
    <t>8 PM          [NTU]</t>
  </si>
  <si>
    <r>
      <t xml:space="preserve">Highest Reading of the Day </t>
    </r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[NTU]</t>
    </r>
  </si>
  <si>
    <t xml:space="preserve">WTP :  TP - </t>
  </si>
  <si>
    <t>Month/Year:</t>
  </si>
  <si>
    <t>WTP - :</t>
  </si>
  <si>
    <t>CT's met everyday?
 (see back)</t>
  </si>
  <si>
    <t xml:space="preserve">All Cl2 residual at entry point
  ≥ 0.2 mg/l? </t>
  </si>
  <si>
    <r>
      <t xml:space="preserve">      1  </t>
    </r>
    <r>
      <rPr>
        <sz val="10"/>
        <rFont val="Arial"/>
        <family val="2"/>
      </rPr>
      <t xml:space="preserve">Including continuous NTU data, if applicable, for optimization recording purposes.  Compliance values in columns 12 AM through 8 PM may not </t>
    </r>
    <r>
      <rPr>
        <b/>
        <sz val="10"/>
        <rFont val="Arial"/>
        <family val="2"/>
      </rPr>
      <t xml:space="preserve">   </t>
    </r>
    <r>
      <rPr>
        <b/>
        <vertAlign val="superscript"/>
        <sz val="10"/>
        <rFont val="Arial"/>
        <family val="2"/>
      </rPr>
      <t xml:space="preserve">             </t>
    </r>
    <r>
      <rPr>
        <vertAlign val="superscript"/>
        <sz val="10"/>
        <rFont val="Arial"/>
        <family val="2"/>
      </rPr>
      <t xml:space="preserve"> </t>
    </r>
  </si>
  <si>
    <t>95% of 4-hour turbidity readings ≤ 0.3 NTU?</t>
  </si>
  <si>
    <t>All 4-hour turbidity readings ≤ 1 NTU?</t>
  </si>
  <si>
    <t xml:space="preserve">OHA - Drinking Water Services -Turbidity Monitoring Report Form </t>
  </si>
  <si>
    <r>
      <rPr>
        <vertAlign val="superscript"/>
        <sz val="11"/>
        <rFont val="Arial"/>
        <family val="2"/>
      </rPr>
      <t>3</t>
    </r>
    <r>
      <rPr>
        <sz val="11"/>
        <rFont val="Arial"/>
        <family val="2"/>
      </rPr>
      <t xml:space="preserve"> If Cl</t>
    </r>
    <r>
      <rPr>
        <vertAlign val="subscript"/>
        <sz val="11"/>
        <rFont val="Arial"/>
        <family val="2"/>
      </rPr>
      <t>2</t>
    </r>
    <r>
      <rPr>
        <sz val="11"/>
        <rFont val="Arial"/>
        <family val="2"/>
      </rPr>
      <t xml:space="preserve"> at entry point &lt; 0.2 mg/l or CT not met, notify DWS within 24 hours.  </t>
    </r>
  </si>
  <si>
    <r>
      <t xml:space="preserve">   </t>
    </r>
    <r>
      <rPr>
        <sz val="10"/>
        <rFont val="Arial"/>
        <family val="2"/>
      </rPr>
      <t xml:space="preserve">     correspond to continuous readings' maximum.  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IFE = Individ. Filter Effl. (333-061-0040(1)(d)(B&amp;C)) </t>
    </r>
  </si>
  <si>
    <r>
      <t xml:space="preserve"> Disinfection </t>
    </r>
    <r>
      <rPr>
        <b/>
        <i/>
        <sz val="10"/>
        <rFont val="Arial"/>
        <family val="2"/>
      </rPr>
      <t>Giardia</t>
    </r>
    <r>
      <rPr>
        <b/>
        <sz val="10"/>
        <rFont val="Arial"/>
        <family val="2"/>
      </rPr>
      <t xml:space="preserve"> Log Inactive:</t>
    </r>
  </si>
  <si>
    <t>Revised November 2022</t>
  </si>
  <si>
    <r>
      <rPr>
        <b/>
        <sz val="10"/>
        <rFont val="Arial"/>
        <family val="2"/>
      </rPr>
      <t>Return by 10th of following month by email, fax, or mail to:</t>
    </r>
    <r>
      <rPr>
        <sz val="10"/>
        <rFont val="Arial"/>
        <family val="2"/>
      </rPr>
      <t xml:space="preserve"> 
</t>
    </r>
    <r>
      <rPr>
        <u/>
        <sz val="10"/>
        <rFont val="Arial"/>
        <family val="2"/>
      </rPr>
      <t>dwp.dmce@oha.oregon.gov;</t>
    </r>
    <r>
      <rPr>
        <sz val="10"/>
        <rFont val="Arial"/>
        <family val="2"/>
      </rPr>
      <t xml:space="preserve"> 971-673-0694; or Drinking Water Services, PO Box 14350, Portland, OR  97293-0350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</si>
</sst>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h:mm;@"/>
  </numFmts>
  <fonts count="16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vertAlign val="subscript"/>
      <sz val="11"/>
      <name val="Arial"/>
      <family val="2"/>
    </font>
    <font>
      <vertAlign val="superscript"/>
      <sz val="11"/>
      <name val="Arial"/>
      <family val="2"/>
    </font>
    <font>
      <sz val="10"/>
      <name val="Arial"/>
      <family val="2"/>
    </font>
    <font>
      <vertAlign val="superscript"/>
      <sz val="12"/>
      <name val="Arial"/>
      <family val="2"/>
    </font>
    <font>
      <vertAlign val="superscript"/>
      <sz val="10"/>
      <name val="Arial"/>
      <family val="2"/>
    </font>
    <font>
      <u/>
      <sz val="11"/>
      <name val="Arial"/>
      <family val="2"/>
    </font>
    <font>
      <b/>
      <i/>
      <sz val="10"/>
      <name val="Arial"/>
      <family val="2"/>
    </font>
    <font>
      <b/>
      <vertAlign val="superscript"/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8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/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8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8"/>
      </right>
      <top style="double">
        <color indexed="64"/>
      </top>
      <bottom/>
      <diagonal/>
    </border>
    <border>
      <left style="double">
        <color indexed="8"/>
      </left>
      <right/>
      <top/>
      <bottom/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8"/>
      </top>
      <bottom/>
      <diagonal/>
    </border>
    <border>
      <left style="double">
        <color indexed="64"/>
      </left>
      <right/>
      <top/>
      <bottom style="double">
        <color indexed="8"/>
      </bottom>
      <diagonal/>
    </border>
    <border>
      <left/>
      <right style="double">
        <color indexed="64"/>
      </right>
      <top/>
      <bottom style="double">
        <color indexed="8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thin">
        <color indexed="64"/>
      </right>
      <top/>
      <bottom style="double">
        <color indexed="8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8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6" fillId="0" borderId="0" xfId="0" applyFont="1" applyProtection="1">
      <protection locked="0"/>
    </xf>
    <xf numFmtId="0" fontId="6" fillId="0" borderId="1" xfId="0" applyFont="1" applyBorder="1" applyAlignment="1" applyProtection="1">
      <alignment horizontal="center"/>
      <protection locked="0"/>
    </xf>
    <xf numFmtId="2" fontId="6" fillId="0" borderId="2" xfId="0" applyNumberFormat="1" applyFont="1" applyBorder="1" applyAlignment="1" applyProtection="1">
      <alignment horizontal="center"/>
      <protection locked="0"/>
    </xf>
    <xf numFmtId="0" fontId="6" fillId="0" borderId="3" xfId="0" applyFont="1" applyBorder="1" applyAlignment="1" applyProtection="1">
      <alignment horizontal="center"/>
      <protection locked="0"/>
    </xf>
    <xf numFmtId="2" fontId="6" fillId="0" borderId="4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Protection="1">
      <protection locked="0"/>
    </xf>
    <xf numFmtId="2" fontId="6" fillId="0" borderId="1" xfId="0" applyNumberFormat="1" applyFont="1" applyBorder="1" applyAlignment="1" applyProtection="1">
      <alignment horizontal="center"/>
      <protection locked="0"/>
    </xf>
    <xf numFmtId="2" fontId="6" fillId="0" borderId="7" xfId="0" applyNumberFormat="1" applyFont="1" applyBorder="1" applyAlignment="1" applyProtection="1">
      <alignment horizontal="center"/>
      <protection locked="0"/>
    </xf>
    <xf numFmtId="2" fontId="6" fillId="0" borderId="8" xfId="0" applyNumberFormat="1" applyFont="1" applyBorder="1" applyAlignment="1" applyProtection="1">
      <alignment horizontal="center"/>
      <protection locked="0"/>
    </xf>
    <xf numFmtId="2" fontId="6" fillId="0" borderId="3" xfId="0" applyNumberFormat="1" applyFont="1" applyBorder="1" applyAlignment="1" applyProtection="1">
      <alignment horizontal="center"/>
      <protection locked="0"/>
    </xf>
    <xf numFmtId="2" fontId="6" fillId="0" borderId="9" xfId="0" applyNumberFormat="1" applyFont="1" applyBorder="1" applyAlignment="1" applyProtection="1">
      <alignment horizontal="center"/>
      <protection locked="0"/>
    </xf>
    <xf numFmtId="2" fontId="6" fillId="0" borderId="10" xfId="0" applyNumberFormat="1" applyFont="1" applyBorder="1" applyAlignment="1" applyProtection="1">
      <alignment horizontal="center"/>
      <protection locked="0"/>
    </xf>
    <xf numFmtId="2" fontId="6" fillId="0" borderId="11" xfId="0" applyNumberFormat="1" applyFont="1" applyBorder="1" applyAlignment="1" applyProtection="1">
      <alignment horizontal="center"/>
      <protection locked="0"/>
    </xf>
    <xf numFmtId="2" fontId="6" fillId="0" borderId="5" xfId="0" applyNumberFormat="1" applyFont="1" applyBorder="1" applyAlignment="1" applyProtection="1">
      <alignment horizontal="center"/>
      <protection locked="0"/>
    </xf>
    <xf numFmtId="2" fontId="6" fillId="0" borderId="12" xfId="0" applyNumberFormat="1" applyFont="1" applyBorder="1" applyAlignment="1" applyProtection="1">
      <alignment horizontal="center"/>
      <protection locked="0"/>
    </xf>
    <xf numFmtId="2" fontId="6" fillId="0" borderId="13" xfId="0" applyNumberFormat="1" applyFont="1" applyBorder="1" applyAlignment="1" applyProtection="1">
      <alignment horizontal="center"/>
      <protection locked="0"/>
    </xf>
    <xf numFmtId="2" fontId="6" fillId="0" borderId="14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wrapText="1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horizontal="center" vertical="center"/>
      <protection locked="0"/>
    </xf>
    <xf numFmtId="165" fontId="6" fillId="0" borderId="0" xfId="0" applyNumberFormat="1" applyFont="1" applyBorder="1" applyAlignment="1" applyProtection="1">
      <alignment horizontal="left"/>
      <protection locked="0"/>
    </xf>
    <xf numFmtId="0" fontId="6" fillId="0" borderId="0" xfId="0" applyFont="1" applyBorder="1" applyAlignment="1" applyProtection="1">
      <alignment horizontal="center"/>
      <protection locked="0"/>
    </xf>
    <xf numFmtId="164" fontId="6" fillId="0" borderId="0" xfId="0" applyNumberFormat="1" applyFont="1" applyBorder="1" applyAlignment="1" applyProtection="1">
      <alignment horizontal="center"/>
      <protection locked="0"/>
    </xf>
    <xf numFmtId="2" fontId="6" fillId="0" borderId="0" xfId="0" applyNumberFormat="1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164" fontId="6" fillId="0" borderId="10" xfId="0" applyNumberFormat="1" applyFont="1" applyBorder="1" applyAlignment="1" applyProtection="1">
      <alignment horizontal="center"/>
    </xf>
    <xf numFmtId="164" fontId="6" fillId="0" borderId="13" xfId="0" applyNumberFormat="1" applyFont="1" applyBorder="1" applyAlignment="1" applyProtection="1">
      <alignment horizontal="center"/>
    </xf>
    <xf numFmtId="164" fontId="6" fillId="0" borderId="19" xfId="0" applyNumberFormat="1" applyFont="1" applyBorder="1" applyAlignment="1" applyProtection="1">
      <alignment horizontal="center"/>
    </xf>
    <xf numFmtId="0" fontId="0" fillId="0" borderId="0" xfId="0" applyBorder="1" applyProtection="1">
      <protection locked="0"/>
    </xf>
    <xf numFmtId="0" fontId="5" fillId="0" borderId="20" xfId="0" applyFont="1" applyBorder="1" applyAlignment="1" applyProtection="1">
      <alignment horizontal="right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2" fontId="6" fillId="0" borderId="21" xfId="0" applyNumberFormat="1" applyFont="1" applyBorder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" fillId="0" borderId="10" xfId="0" applyFont="1" applyBorder="1" applyAlignment="1" applyProtection="1">
      <alignment horizontal="center"/>
      <protection locked="0"/>
    </xf>
    <xf numFmtId="17" fontId="1" fillId="0" borderId="10" xfId="0" applyNumberFormat="1" applyFont="1" applyBorder="1" applyAlignment="1" applyProtection="1">
      <alignment horizontal="center"/>
      <protection locked="0"/>
    </xf>
    <xf numFmtId="164" fontId="5" fillId="0" borderId="1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center"/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164" fontId="6" fillId="0" borderId="11" xfId="0" applyNumberFormat="1" applyFont="1" applyBorder="1" applyAlignment="1" applyProtection="1">
      <alignment horizontal="center"/>
      <protection locked="0"/>
    </xf>
    <xf numFmtId="164" fontId="6" fillId="0" borderId="14" xfId="0" applyNumberFormat="1" applyFont="1" applyBorder="1" applyAlignment="1" applyProtection="1">
      <alignment horizontal="center"/>
      <protection locked="0"/>
    </xf>
    <xf numFmtId="164" fontId="6" fillId="0" borderId="21" xfId="0" applyNumberFormat="1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/>
      <protection locked="0"/>
    </xf>
    <xf numFmtId="164" fontId="6" fillId="0" borderId="8" xfId="0" applyNumberFormat="1" applyFont="1" applyBorder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right" vertical="center"/>
      <protection locked="0"/>
    </xf>
    <xf numFmtId="0" fontId="5" fillId="0" borderId="29" xfId="0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0" fontId="5" fillId="0" borderId="20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30" xfId="0" applyFont="1" applyBorder="1" applyAlignment="1" applyProtection="1">
      <alignment horizontal="center" vertical="center" wrapText="1"/>
      <protection locked="0"/>
    </xf>
    <xf numFmtId="0" fontId="6" fillId="0" borderId="31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3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center" vertical="center" wrapText="1"/>
      <protection locked="0"/>
    </xf>
    <xf numFmtId="0" fontId="4" fillId="0" borderId="35" xfId="0" applyNumberFormat="1" applyFont="1" applyBorder="1" applyAlignment="1" applyProtection="1">
      <alignment horizontal="center"/>
      <protection locked="0"/>
    </xf>
    <xf numFmtId="0" fontId="4" fillId="0" borderId="26" xfId="0" applyNumberFormat="1" applyFont="1" applyBorder="1" applyAlignment="1" applyProtection="1">
      <alignment horizontal="center"/>
      <protection locked="0"/>
    </xf>
    <xf numFmtId="0" fontId="4" fillId="0" borderId="27" xfId="0" applyNumberFormat="1" applyFont="1" applyBorder="1" applyAlignment="1" applyProtection="1">
      <alignment horizontal="center"/>
      <protection locked="0"/>
    </xf>
    <xf numFmtId="49" fontId="5" fillId="0" borderId="9" xfId="0" applyNumberFormat="1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1" fontId="6" fillId="0" borderId="0" xfId="0" applyNumberFormat="1" applyFont="1" applyBorder="1" applyAlignment="1" applyProtection="1">
      <alignment horizontal="center"/>
      <protection locked="0"/>
    </xf>
    <xf numFmtId="0" fontId="3" fillId="0" borderId="29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4" fillId="0" borderId="60" xfId="0" applyFont="1" applyBorder="1" applyAlignment="1" applyProtection="1">
      <alignment horizontal="left" vertical="top" wrapText="1"/>
      <protection locked="0"/>
    </xf>
    <xf numFmtId="0" fontId="5" fillId="0" borderId="54" xfId="0" applyFont="1" applyBorder="1" applyAlignment="1" applyProtection="1">
      <alignment wrapText="1"/>
      <protection locked="0"/>
    </xf>
    <xf numFmtId="0" fontId="5" fillId="0" borderId="55" xfId="0" applyFont="1" applyBorder="1" applyAlignment="1" applyProtection="1">
      <alignment wrapText="1"/>
      <protection locked="0"/>
    </xf>
    <xf numFmtId="0" fontId="5" fillId="0" borderId="56" xfId="0" applyFont="1" applyBorder="1" applyAlignment="1" applyProtection="1">
      <alignment wrapText="1"/>
      <protection locked="0"/>
    </xf>
    <xf numFmtId="2" fontId="6" fillId="0" borderId="53" xfId="0" applyNumberFormat="1" applyFont="1" applyBorder="1" applyAlignment="1" applyProtection="1">
      <alignment horizontal="center"/>
      <protection locked="0"/>
    </xf>
    <xf numFmtId="2" fontId="6" fillId="0" borderId="23" xfId="0" applyNumberFormat="1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center" vertical="center" shrinkToFit="1"/>
      <protection locked="0"/>
    </xf>
    <xf numFmtId="2" fontId="6" fillId="0" borderId="61" xfId="0" applyNumberFormat="1" applyFont="1" applyBorder="1" applyAlignment="1" applyProtection="1">
      <alignment horizontal="center"/>
      <protection locked="0"/>
    </xf>
    <xf numFmtId="2" fontId="6" fillId="0" borderId="24" xfId="0" applyNumberFormat="1" applyFont="1" applyBorder="1" applyAlignment="1" applyProtection="1">
      <alignment horizontal="center"/>
      <protection locked="0"/>
    </xf>
    <xf numFmtId="49" fontId="5" fillId="0" borderId="20" xfId="0" applyNumberFormat="1" applyFont="1" applyBorder="1" applyAlignment="1" applyProtection="1">
      <protection locked="0"/>
    </xf>
    <xf numFmtId="49" fontId="0" fillId="0" borderId="20" xfId="0" applyNumberFormat="1" applyBorder="1" applyAlignment="1" applyProtection="1">
      <protection locked="0"/>
    </xf>
    <xf numFmtId="0" fontId="6" fillId="0" borderId="48" xfId="0" applyFont="1" applyBorder="1" applyAlignment="1" applyProtection="1">
      <alignment horizontal="center" vertical="center" wrapText="1"/>
      <protection locked="0"/>
    </xf>
    <xf numFmtId="0" fontId="6" fillId="0" borderId="17" xfId="0" applyFont="1" applyBorder="1" applyAlignment="1" applyProtection="1">
      <alignment horizontal="center" vertical="center" wrapText="1"/>
      <protection locked="0"/>
    </xf>
    <xf numFmtId="2" fontId="6" fillId="0" borderId="58" xfId="0" applyNumberFormat="1" applyFont="1" applyBorder="1" applyAlignment="1" applyProtection="1">
      <alignment horizontal="center"/>
      <protection locked="0"/>
    </xf>
    <xf numFmtId="2" fontId="6" fillId="0" borderId="59" xfId="0" applyNumberFormat="1" applyFont="1" applyBorder="1" applyAlignment="1" applyProtection="1">
      <alignment horizontal="center"/>
      <protection locked="0"/>
    </xf>
    <xf numFmtId="0" fontId="12" fillId="0" borderId="40" xfId="0" applyFont="1" applyBorder="1" applyAlignment="1" applyProtection="1">
      <alignment horizontal="center"/>
      <protection locked="0"/>
    </xf>
    <xf numFmtId="0" fontId="0" fillId="0" borderId="40" xfId="0" applyBorder="1" applyAlignment="1" applyProtection="1">
      <alignment horizontal="center"/>
      <protection locked="0"/>
    </xf>
    <xf numFmtId="0" fontId="3" fillId="0" borderId="29" xfId="0" applyFont="1" applyBorder="1" applyAlignment="1" applyProtection="1">
      <alignment horizontal="center" vertical="center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57" xfId="0" applyBorder="1" applyAlignment="1" applyProtection="1">
      <alignment horizontal="center" vertical="center"/>
      <protection locked="0"/>
    </xf>
    <xf numFmtId="0" fontId="6" fillId="0" borderId="50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5" fillId="0" borderId="36" xfId="0" applyFont="1" applyBorder="1" applyAlignment="1" applyProtection="1">
      <alignment horizontal="center" wrapText="1"/>
      <protection locked="0"/>
    </xf>
    <xf numFmtId="0" fontId="5" fillId="0" borderId="37" xfId="0" applyFont="1" applyBorder="1" applyAlignment="1" applyProtection="1">
      <alignment horizontal="center" wrapText="1"/>
      <protection locked="0"/>
    </xf>
    <xf numFmtId="0" fontId="5" fillId="0" borderId="38" xfId="0" applyFont="1" applyBorder="1" applyAlignment="1" applyProtection="1">
      <alignment horizontal="center" wrapText="1"/>
      <protection locked="0"/>
    </xf>
    <xf numFmtId="0" fontId="5" fillId="0" borderId="39" xfId="0" applyFont="1" applyBorder="1" applyAlignment="1" applyProtection="1">
      <alignment horizontal="center" wrapText="1"/>
      <protection locked="0"/>
    </xf>
    <xf numFmtId="0" fontId="6" fillId="0" borderId="40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/>
      <protection locked="0"/>
    </xf>
    <xf numFmtId="0" fontId="6" fillId="0" borderId="41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vertical="top" wrapText="1"/>
      <protection locked="0"/>
    </xf>
    <xf numFmtId="0" fontId="6" fillId="0" borderId="0" xfId="0" applyFont="1" applyBorder="1" applyAlignment="1" applyProtection="1">
      <protection locked="0"/>
    </xf>
    <xf numFmtId="0" fontId="6" fillId="0" borderId="43" xfId="0" applyFont="1" applyBorder="1" applyAlignment="1" applyProtection="1">
      <protection locked="0"/>
    </xf>
    <xf numFmtId="0" fontId="6" fillId="0" borderId="0" xfId="0" applyFont="1" applyAlignment="1" applyProtection="1">
      <protection locked="0"/>
    </xf>
    <xf numFmtId="0" fontId="5" fillId="0" borderId="44" xfId="0" applyFont="1" applyBorder="1" applyAlignment="1" applyProtection="1">
      <alignment vertical="top" wrapText="1"/>
      <protection locked="0"/>
    </xf>
    <xf numFmtId="0" fontId="6" fillId="0" borderId="45" xfId="0" applyFont="1" applyBorder="1" applyAlignment="1" applyProtection="1">
      <protection locked="0"/>
    </xf>
    <xf numFmtId="0" fontId="6" fillId="0" borderId="15" xfId="0" applyFont="1" applyBorder="1" applyAlignment="1" applyProtection="1">
      <protection locked="0"/>
    </xf>
    <xf numFmtId="0" fontId="6" fillId="0" borderId="46" xfId="0" applyFont="1" applyBorder="1" applyAlignment="1" applyProtection="1">
      <alignment horizontal="center" vertical="center" wrapText="1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6" fillId="0" borderId="48" xfId="0" applyFont="1" applyBorder="1" applyAlignment="1" applyProtection="1">
      <alignment horizontal="center" vertical="center"/>
      <protection locked="0"/>
    </xf>
    <xf numFmtId="0" fontId="0" fillId="0" borderId="49" xfId="0" applyBorder="1" applyProtection="1"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52" xfId="0" applyBorder="1" applyAlignment="1" applyProtection="1">
      <alignment horizontal="center" vertical="center"/>
      <protection locked="0"/>
    </xf>
    <xf numFmtId="0" fontId="14" fillId="0" borderId="0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4"/>
  <sheetViews>
    <sheetView tabSelected="1" view="pageBreakPreview" topLeftCell="A4" zoomScaleNormal="80" zoomScaleSheetLayoutView="100" workbookViewId="0">
      <selection activeCell="A83" sqref="A83:I83"/>
    </sheetView>
  </sheetViews>
  <sheetFormatPr defaultRowHeight="12.75" x14ac:dyDescent="0.2"/>
  <cols>
    <col min="1" max="1" width="15.85546875" style="1" customWidth="1"/>
    <col min="2" max="7" width="14.7109375" style="1" customWidth="1"/>
    <col min="8" max="8" width="19.85546875" style="1" customWidth="1"/>
    <col min="9" max="9" width="17.7109375" style="1" customWidth="1"/>
    <col min="10" max="16384" width="9.140625" style="1"/>
  </cols>
  <sheetData>
    <row r="1" spans="1:9" s="2" customFormat="1" ht="20.100000000000001" customHeight="1" x14ac:dyDescent="0.2">
      <c r="A1" s="113" t="s">
        <v>48</v>
      </c>
      <c r="B1" s="113"/>
      <c r="C1" s="113"/>
      <c r="D1" s="113"/>
      <c r="E1" s="113"/>
      <c r="F1" s="113"/>
      <c r="G1" s="113"/>
      <c r="H1" s="61" t="s">
        <v>5</v>
      </c>
      <c r="I1" s="43"/>
    </row>
    <row r="2" spans="1:9" s="2" customFormat="1" ht="20.25" customHeight="1" x14ac:dyDescent="0.2">
      <c r="A2" s="86" t="s">
        <v>23</v>
      </c>
      <c r="B2" s="86"/>
      <c r="C2" s="86"/>
      <c r="D2" s="86"/>
      <c r="E2" s="86"/>
      <c r="F2" s="86"/>
      <c r="G2" s="86"/>
      <c r="H2" s="62" t="s">
        <v>11</v>
      </c>
      <c r="I2" s="44"/>
    </row>
    <row r="3" spans="1:9" s="10" customFormat="1" ht="20.100000000000001" customHeight="1" x14ac:dyDescent="0.25">
      <c r="A3" s="63" t="s">
        <v>19</v>
      </c>
      <c r="B3" s="95"/>
      <c r="C3" s="95"/>
      <c r="D3" s="95"/>
      <c r="E3" s="64" t="s">
        <v>10</v>
      </c>
      <c r="F3" s="98"/>
      <c r="G3" s="99"/>
      <c r="H3" s="37" t="s">
        <v>40</v>
      </c>
      <c r="I3" s="45"/>
    </row>
    <row r="4" spans="1:9" s="3" customFormat="1" ht="31.5" customHeight="1" thickBot="1" x14ac:dyDescent="0.25">
      <c r="A4" s="65" t="s">
        <v>13</v>
      </c>
      <c r="B4" s="66" t="s">
        <v>33</v>
      </c>
      <c r="C4" s="67" t="s">
        <v>34</v>
      </c>
      <c r="D4" s="68" t="s">
        <v>35</v>
      </c>
      <c r="E4" s="69" t="s">
        <v>36</v>
      </c>
      <c r="F4" s="70" t="s">
        <v>37</v>
      </c>
      <c r="G4" s="71" t="s">
        <v>38</v>
      </c>
      <c r="H4" s="100" t="s">
        <v>39</v>
      </c>
      <c r="I4" s="101"/>
    </row>
    <row r="5" spans="1:9" ht="22.15" customHeight="1" thickTop="1" x14ac:dyDescent="0.2">
      <c r="A5" s="72">
        <v>1</v>
      </c>
      <c r="B5" s="11"/>
      <c r="C5" s="41"/>
      <c r="D5" s="41"/>
      <c r="E5" s="13"/>
      <c r="F5" s="12"/>
      <c r="G5" s="5"/>
      <c r="H5" s="102"/>
      <c r="I5" s="103"/>
    </row>
    <row r="6" spans="1:9" ht="22.15" customHeight="1" x14ac:dyDescent="0.2">
      <c r="A6" s="73">
        <v>2</v>
      </c>
      <c r="B6" s="14"/>
      <c r="C6" s="16"/>
      <c r="D6" s="16"/>
      <c r="E6" s="17"/>
      <c r="F6" s="15"/>
      <c r="G6" s="7"/>
      <c r="H6" s="93"/>
      <c r="I6" s="94"/>
    </row>
    <row r="7" spans="1:9" ht="22.15" customHeight="1" x14ac:dyDescent="0.2">
      <c r="A7" s="73">
        <v>3</v>
      </c>
      <c r="B7" s="14"/>
      <c r="C7" s="16"/>
      <c r="D7" s="16"/>
      <c r="E7" s="17"/>
      <c r="F7" s="15"/>
      <c r="G7" s="7"/>
      <c r="H7" s="93"/>
      <c r="I7" s="94"/>
    </row>
    <row r="8" spans="1:9" ht="22.15" customHeight="1" x14ac:dyDescent="0.2">
      <c r="A8" s="73">
        <v>4</v>
      </c>
      <c r="B8" s="14"/>
      <c r="C8" s="16"/>
      <c r="D8" s="16"/>
      <c r="E8" s="17"/>
      <c r="F8" s="15"/>
      <c r="G8" s="7"/>
      <c r="H8" s="93"/>
      <c r="I8" s="94"/>
    </row>
    <row r="9" spans="1:9" ht="22.15" customHeight="1" x14ac:dyDescent="0.2">
      <c r="A9" s="73">
        <v>5</v>
      </c>
      <c r="B9" s="14"/>
      <c r="C9" s="16"/>
      <c r="D9" s="16"/>
      <c r="E9" s="17"/>
      <c r="F9" s="15"/>
      <c r="G9" s="7"/>
      <c r="H9" s="93"/>
      <c r="I9" s="94"/>
    </row>
    <row r="10" spans="1:9" ht="22.15" customHeight="1" x14ac:dyDescent="0.2">
      <c r="A10" s="73">
        <v>6</v>
      </c>
      <c r="B10" s="14"/>
      <c r="C10" s="16"/>
      <c r="D10" s="16"/>
      <c r="E10" s="17"/>
      <c r="F10" s="15"/>
      <c r="G10" s="7"/>
      <c r="H10" s="93"/>
      <c r="I10" s="94"/>
    </row>
    <row r="11" spans="1:9" ht="22.15" customHeight="1" x14ac:dyDescent="0.2">
      <c r="A11" s="73">
        <v>7</v>
      </c>
      <c r="B11" s="14"/>
      <c r="C11" s="16"/>
      <c r="D11" s="16"/>
      <c r="E11" s="17"/>
      <c r="F11" s="15"/>
      <c r="G11" s="7"/>
      <c r="H11" s="93"/>
      <c r="I11" s="94"/>
    </row>
    <row r="12" spans="1:9" ht="22.15" customHeight="1" x14ac:dyDescent="0.2">
      <c r="A12" s="73">
        <v>8</v>
      </c>
      <c r="B12" s="14"/>
      <c r="C12" s="16"/>
      <c r="D12" s="16"/>
      <c r="E12" s="17"/>
      <c r="F12" s="15"/>
      <c r="G12" s="7"/>
      <c r="H12" s="93"/>
      <c r="I12" s="94"/>
    </row>
    <row r="13" spans="1:9" ht="22.15" customHeight="1" x14ac:dyDescent="0.2">
      <c r="A13" s="73">
        <v>9</v>
      </c>
      <c r="B13" s="14"/>
      <c r="C13" s="16"/>
      <c r="D13" s="16"/>
      <c r="E13" s="17"/>
      <c r="F13" s="15"/>
      <c r="G13" s="7"/>
      <c r="H13" s="93"/>
      <c r="I13" s="94"/>
    </row>
    <row r="14" spans="1:9" ht="22.15" customHeight="1" x14ac:dyDescent="0.2">
      <c r="A14" s="73">
        <v>10</v>
      </c>
      <c r="B14" s="14"/>
      <c r="C14" s="16"/>
      <c r="D14" s="16"/>
      <c r="E14" s="17"/>
      <c r="F14" s="15"/>
      <c r="G14" s="7"/>
      <c r="H14" s="93"/>
      <c r="I14" s="94"/>
    </row>
    <row r="15" spans="1:9" ht="22.15" customHeight="1" x14ac:dyDescent="0.2">
      <c r="A15" s="73">
        <v>11</v>
      </c>
      <c r="B15" s="14"/>
      <c r="C15" s="16"/>
      <c r="D15" s="16"/>
      <c r="E15" s="17"/>
      <c r="F15" s="15"/>
      <c r="G15" s="7"/>
      <c r="H15" s="93"/>
      <c r="I15" s="94"/>
    </row>
    <row r="16" spans="1:9" ht="22.15" customHeight="1" x14ac:dyDescent="0.2">
      <c r="A16" s="73">
        <v>12</v>
      </c>
      <c r="B16" s="14"/>
      <c r="C16" s="16"/>
      <c r="D16" s="16"/>
      <c r="E16" s="17"/>
      <c r="F16" s="15"/>
      <c r="G16" s="7"/>
      <c r="H16" s="93"/>
      <c r="I16" s="94"/>
    </row>
    <row r="17" spans="1:9" ht="22.15" customHeight="1" x14ac:dyDescent="0.2">
      <c r="A17" s="73">
        <v>13</v>
      </c>
      <c r="B17" s="14"/>
      <c r="C17" s="16"/>
      <c r="D17" s="16"/>
      <c r="E17" s="17"/>
      <c r="F17" s="15"/>
      <c r="G17" s="7"/>
      <c r="H17" s="93"/>
      <c r="I17" s="94"/>
    </row>
    <row r="18" spans="1:9" ht="22.15" customHeight="1" x14ac:dyDescent="0.2">
      <c r="A18" s="73">
        <v>14</v>
      </c>
      <c r="B18" s="14"/>
      <c r="C18" s="16"/>
      <c r="D18" s="16"/>
      <c r="E18" s="17"/>
      <c r="F18" s="15"/>
      <c r="G18" s="7"/>
      <c r="H18" s="93"/>
      <c r="I18" s="94"/>
    </row>
    <row r="19" spans="1:9" ht="22.15" customHeight="1" x14ac:dyDescent="0.2">
      <c r="A19" s="73">
        <v>15</v>
      </c>
      <c r="B19" s="14"/>
      <c r="C19" s="16"/>
      <c r="D19" s="16"/>
      <c r="E19" s="17"/>
      <c r="F19" s="15"/>
      <c r="G19" s="7"/>
      <c r="H19" s="93"/>
      <c r="I19" s="94"/>
    </row>
    <row r="20" spans="1:9" ht="22.15" customHeight="1" x14ac:dyDescent="0.2">
      <c r="A20" s="73">
        <v>16</v>
      </c>
      <c r="B20" s="14"/>
      <c r="C20" s="16"/>
      <c r="D20" s="16"/>
      <c r="E20" s="17"/>
      <c r="F20" s="15"/>
      <c r="G20" s="7"/>
      <c r="H20" s="93"/>
      <c r="I20" s="94"/>
    </row>
    <row r="21" spans="1:9" ht="22.15" customHeight="1" x14ac:dyDescent="0.2">
      <c r="A21" s="73">
        <v>17</v>
      </c>
      <c r="B21" s="14"/>
      <c r="C21" s="16"/>
      <c r="D21" s="16"/>
      <c r="E21" s="17"/>
      <c r="F21" s="15"/>
      <c r="G21" s="7"/>
      <c r="H21" s="93"/>
      <c r="I21" s="94"/>
    </row>
    <row r="22" spans="1:9" ht="22.15" customHeight="1" x14ac:dyDescent="0.2">
      <c r="A22" s="73">
        <v>18</v>
      </c>
      <c r="B22" s="14"/>
      <c r="C22" s="16"/>
      <c r="D22" s="16"/>
      <c r="E22" s="17"/>
      <c r="F22" s="15"/>
      <c r="G22" s="7"/>
      <c r="H22" s="93"/>
      <c r="I22" s="94"/>
    </row>
    <row r="23" spans="1:9" ht="22.15" customHeight="1" x14ac:dyDescent="0.2">
      <c r="A23" s="73">
        <v>19</v>
      </c>
      <c r="B23" s="14"/>
      <c r="C23" s="16"/>
      <c r="D23" s="16"/>
      <c r="E23" s="17"/>
      <c r="F23" s="15"/>
      <c r="G23" s="7"/>
      <c r="H23" s="93"/>
      <c r="I23" s="94"/>
    </row>
    <row r="24" spans="1:9" ht="22.15" customHeight="1" x14ac:dyDescent="0.2">
      <c r="A24" s="73">
        <v>20</v>
      </c>
      <c r="B24" s="14"/>
      <c r="C24" s="16"/>
      <c r="D24" s="16"/>
      <c r="E24" s="17"/>
      <c r="F24" s="15"/>
      <c r="G24" s="7"/>
      <c r="H24" s="93"/>
      <c r="I24" s="94"/>
    </row>
    <row r="25" spans="1:9" ht="22.15" customHeight="1" x14ac:dyDescent="0.2">
      <c r="A25" s="73">
        <v>21</v>
      </c>
      <c r="B25" s="14"/>
      <c r="C25" s="16"/>
      <c r="D25" s="16"/>
      <c r="E25" s="17"/>
      <c r="F25" s="15"/>
      <c r="G25" s="7"/>
      <c r="H25" s="93"/>
      <c r="I25" s="94"/>
    </row>
    <row r="26" spans="1:9" ht="22.15" customHeight="1" x14ac:dyDescent="0.2">
      <c r="A26" s="73">
        <v>22</v>
      </c>
      <c r="B26" s="14"/>
      <c r="C26" s="16"/>
      <c r="D26" s="16"/>
      <c r="E26" s="17"/>
      <c r="F26" s="15"/>
      <c r="G26" s="7"/>
      <c r="H26" s="93"/>
      <c r="I26" s="94"/>
    </row>
    <row r="27" spans="1:9" ht="22.15" customHeight="1" x14ac:dyDescent="0.2">
      <c r="A27" s="73">
        <v>23</v>
      </c>
      <c r="B27" s="14"/>
      <c r="C27" s="16"/>
      <c r="D27" s="16"/>
      <c r="E27" s="17"/>
      <c r="F27" s="15"/>
      <c r="G27" s="7"/>
      <c r="H27" s="93"/>
      <c r="I27" s="94"/>
    </row>
    <row r="28" spans="1:9" ht="22.15" customHeight="1" x14ac:dyDescent="0.2">
      <c r="A28" s="73">
        <v>24</v>
      </c>
      <c r="B28" s="14"/>
      <c r="C28" s="16"/>
      <c r="D28" s="16"/>
      <c r="E28" s="17"/>
      <c r="F28" s="15"/>
      <c r="G28" s="7"/>
      <c r="H28" s="93"/>
      <c r="I28" s="94"/>
    </row>
    <row r="29" spans="1:9" ht="22.15" customHeight="1" x14ac:dyDescent="0.2">
      <c r="A29" s="73">
        <v>25</v>
      </c>
      <c r="B29" s="14"/>
      <c r="C29" s="16"/>
      <c r="D29" s="16"/>
      <c r="E29" s="17"/>
      <c r="F29" s="15"/>
      <c r="G29" s="7"/>
      <c r="H29" s="93"/>
      <c r="I29" s="94"/>
    </row>
    <row r="30" spans="1:9" ht="22.15" customHeight="1" x14ac:dyDescent="0.2">
      <c r="A30" s="73">
        <v>26</v>
      </c>
      <c r="B30" s="14"/>
      <c r="C30" s="16"/>
      <c r="D30" s="16"/>
      <c r="E30" s="17"/>
      <c r="F30" s="15"/>
      <c r="G30" s="7"/>
      <c r="H30" s="93"/>
      <c r="I30" s="94"/>
    </row>
    <row r="31" spans="1:9" ht="22.15" customHeight="1" x14ac:dyDescent="0.2">
      <c r="A31" s="73">
        <v>27</v>
      </c>
      <c r="B31" s="14"/>
      <c r="C31" s="16"/>
      <c r="D31" s="16"/>
      <c r="E31" s="17"/>
      <c r="F31" s="15"/>
      <c r="G31" s="7"/>
      <c r="H31" s="93"/>
      <c r="I31" s="94"/>
    </row>
    <row r="32" spans="1:9" ht="22.15" customHeight="1" x14ac:dyDescent="0.2">
      <c r="A32" s="73">
        <v>28</v>
      </c>
      <c r="B32" s="14"/>
      <c r="C32" s="16"/>
      <c r="D32" s="16"/>
      <c r="E32" s="17"/>
      <c r="F32" s="15"/>
      <c r="G32" s="7"/>
      <c r="H32" s="93"/>
      <c r="I32" s="94"/>
    </row>
    <row r="33" spans="1:9" ht="22.15" customHeight="1" x14ac:dyDescent="0.2">
      <c r="A33" s="73">
        <v>29</v>
      </c>
      <c r="B33" s="14"/>
      <c r="C33" s="16"/>
      <c r="D33" s="16"/>
      <c r="E33" s="17"/>
      <c r="F33" s="15"/>
      <c r="G33" s="7"/>
      <c r="H33" s="93"/>
      <c r="I33" s="94"/>
    </row>
    <row r="34" spans="1:9" ht="22.15" customHeight="1" x14ac:dyDescent="0.2">
      <c r="A34" s="73">
        <v>30</v>
      </c>
      <c r="B34" s="14"/>
      <c r="C34" s="16"/>
      <c r="D34" s="16"/>
      <c r="E34" s="17"/>
      <c r="F34" s="15"/>
      <c r="G34" s="7"/>
      <c r="H34" s="93"/>
      <c r="I34" s="94"/>
    </row>
    <row r="35" spans="1:9" ht="22.15" customHeight="1" thickBot="1" x14ac:dyDescent="0.25">
      <c r="A35" s="74">
        <v>31</v>
      </c>
      <c r="B35" s="18"/>
      <c r="C35" s="20"/>
      <c r="D35" s="20"/>
      <c r="E35" s="21"/>
      <c r="F35" s="19"/>
      <c r="G35" s="9"/>
      <c r="H35" s="96"/>
      <c r="I35" s="97"/>
    </row>
    <row r="36" spans="1:9" s="3" customFormat="1" ht="20.65" customHeight="1" thickTop="1" thickBot="1" x14ac:dyDescent="0.3">
      <c r="A36" s="117" t="s">
        <v>23</v>
      </c>
      <c r="B36" s="118"/>
      <c r="C36" s="119"/>
      <c r="D36" s="119"/>
      <c r="E36" s="120"/>
      <c r="F36" s="114" t="s">
        <v>14</v>
      </c>
      <c r="G36" s="115"/>
      <c r="H36" s="115"/>
      <c r="I36" s="116"/>
    </row>
    <row r="37" spans="1:9" s="22" customFormat="1" ht="36.950000000000003" customHeight="1" thickTop="1" x14ac:dyDescent="0.2">
      <c r="A37" s="128" t="s">
        <v>46</v>
      </c>
      <c r="B37" s="129"/>
      <c r="C37" s="129"/>
      <c r="D37" s="129"/>
      <c r="E37" s="24" t="s">
        <v>8</v>
      </c>
      <c r="F37" s="111" t="s">
        <v>43</v>
      </c>
      <c r="G37" s="111"/>
      <c r="H37" s="111" t="s">
        <v>44</v>
      </c>
      <c r="I37" s="111"/>
    </row>
    <row r="38" spans="1:9" s="22" customFormat="1" ht="15" x14ac:dyDescent="0.2">
      <c r="A38" s="130" t="s">
        <v>47</v>
      </c>
      <c r="B38" s="131"/>
      <c r="C38" s="131"/>
      <c r="D38" s="131"/>
      <c r="E38" s="26" t="s">
        <v>8</v>
      </c>
      <c r="F38" s="107" t="s">
        <v>8</v>
      </c>
      <c r="G38" s="108"/>
      <c r="H38" s="107" t="s">
        <v>8</v>
      </c>
      <c r="I38" s="134"/>
    </row>
    <row r="39" spans="1:9" s="22" customFormat="1" ht="22.5" customHeight="1" thickBot="1" x14ac:dyDescent="0.25">
      <c r="A39" s="132" t="s">
        <v>24</v>
      </c>
      <c r="B39" s="133"/>
      <c r="C39" s="133"/>
      <c r="D39" s="133"/>
      <c r="E39" s="25" t="s">
        <v>8</v>
      </c>
      <c r="F39" s="109"/>
      <c r="G39" s="110"/>
      <c r="H39" s="109"/>
      <c r="I39" s="135"/>
    </row>
    <row r="40" spans="1:9" s="3" customFormat="1" ht="20.25" customHeight="1" thickTop="1" thickBot="1" x14ac:dyDescent="0.3">
      <c r="A40" s="121" t="s">
        <v>21</v>
      </c>
      <c r="B40" s="122"/>
      <c r="C40" s="122"/>
      <c r="D40" s="122"/>
      <c r="E40" s="123"/>
      <c r="F40" s="90" t="s">
        <v>15</v>
      </c>
      <c r="G40" s="91"/>
      <c r="H40" s="91"/>
      <c r="I40" s="92"/>
    </row>
    <row r="41" spans="1:9" s="3" customFormat="1" ht="20.25" customHeight="1" thickTop="1" thickBot="1" x14ac:dyDescent="0.3">
      <c r="A41" s="121"/>
      <c r="B41" s="124"/>
      <c r="C41" s="124"/>
      <c r="D41" s="124"/>
      <c r="E41" s="123"/>
      <c r="F41" s="90" t="s">
        <v>16</v>
      </c>
      <c r="G41" s="91"/>
      <c r="H41" s="92"/>
      <c r="I41" s="23" t="s">
        <v>17</v>
      </c>
    </row>
    <row r="42" spans="1:9" s="3" customFormat="1" ht="21" customHeight="1" thickTop="1" thickBot="1" x14ac:dyDescent="0.3">
      <c r="A42" s="125"/>
      <c r="B42" s="126"/>
      <c r="C42" s="126"/>
      <c r="D42" s="126"/>
      <c r="E42" s="127"/>
      <c r="F42" s="90" t="s">
        <v>20</v>
      </c>
      <c r="G42" s="91"/>
      <c r="H42" s="92"/>
      <c r="I42" s="23" t="s">
        <v>18</v>
      </c>
    </row>
    <row r="43" spans="1:9" s="42" customFormat="1" ht="14.25" customHeight="1" thickTop="1" x14ac:dyDescent="0.2">
      <c r="A43" s="89" t="s">
        <v>45</v>
      </c>
      <c r="B43" s="89"/>
      <c r="C43" s="89"/>
      <c r="D43" s="89"/>
      <c r="E43" s="89"/>
      <c r="F43" s="89"/>
      <c r="G43" s="89"/>
      <c r="H43" s="89"/>
      <c r="I43" s="89"/>
    </row>
    <row r="44" spans="1:9" s="42" customFormat="1" ht="18.75" customHeight="1" x14ac:dyDescent="0.2">
      <c r="A44" s="136" t="s">
        <v>50</v>
      </c>
      <c r="B44" s="136"/>
      <c r="C44" s="136"/>
      <c r="D44" s="136"/>
      <c r="E44" s="136"/>
      <c r="F44" s="136"/>
      <c r="G44" s="136"/>
      <c r="H44" s="136"/>
      <c r="I44" s="136"/>
    </row>
    <row r="45" spans="1:9" ht="12.75" customHeight="1" x14ac:dyDescent="0.2">
      <c r="A45" s="88" t="s">
        <v>25</v>
      </c>
      <c r="B45" s="88"/>
      <c r="C45" s="88"/>
      <c r="D45" s="88"/>
      <c r="E45" s="88"/>
      <c r="F45" s="88"/>
      <c r="G45" s="88"/>
      <c r="H45" s="88"/>
      <c r="I45" s="88"/>
    </row>
    <row r="46" spans="1:9" ht="15.75" x14ac:dyDescent="0.2">
      <c r="A46" s="106" t="s">
        <v>4</v>
      </c>
      <c r="B46" s="106"/>
      <c r="C46" s="106"/>
      <c r="D46" s="106"/>
      <c r="E46" s="106"/>
      <c r="F46" s="106"/>
      <c r="G46" s="106"/>
      <c r="H46" s="75" t="s">
        <v>42</v>
      </c>
      <c r="I46" s="32"/>
    </row>
    <row r="47" spans="1:9" ht="25.5" x14ac:dyDescent="0.2">
      <c r="A47" s="63" t="s">
        <v>19</v>
      </c>
      <c r="B47" s="95"/>
      <c r="C47" s="95"/>
      <c r="D47" s="46" t="s">
        <v>10</v>
      </c>
      <c r="E47" s="47"/>
      <c r="F47" s="46" t="s">
        <v>41</v>
      </c>
      <c r="G47" s="46"/>
      <c r="H47" s="76" t="s">
        <v>51</v>
      </c>
      <c r="I47" s="38">
        <v>1</v>
      </c>
    </row>
    <row r="48" spans="1:9" x14ac:dyDescent="0.2">
      <c r="A48" s="39"/>
      <c r="B48" s="36"/>
      <c r="C48" s="36"/>
      <c r="D48" s="36"/>
      <c r="E48" s="36"/>
      <c r="F48" s="36"/>
      <c r="G48" s="36"/>
      <c r="H48" s="36"/>
      <c r="I48" s="40"/>
    </row>
    <row r="49" spans="1:9" ht="62.25" x14ac:dyDescent="0.2">
      <c r="A49" s="77" t="s">
        <v>7</v>
      </c>
      <c r="B49" s="78" t="s">
        <v>26</v>
      </c>
      <c r="C49" s="79" t="s">
        <v>22</v>
      </c>
      <c r="D49" s="79" t="s">
        <v>9</v>
      </c>
      <c r="E49" s="79" t="s">
        <v>0</v>
      </c>
      <c r="F49" s="79" t="s">
        <v>1</v>
      </c>
      <c r="G49" s="79" t="s">
        <v>6</v>
      </c>
      <c r="H49" s="79" t="s">
        <v>27</v>
      </c>
      <c r="I49" s="80" t="s">
        <v>28</v>
      </c>
    </row>
    <row r="50" spans="1:9" ht="15.75" thickBot="1" x14ac:dyDescent="0.25">
      <c r="A50" s="81"/>
      <c r="B50" s="82" t="s">
        <v>29</v>
      </c>
      <c r="C50" s="82" t="s">
        <v>30</v>
      </c>
      <c r="D50" s="83" t="s">
        <v>2</v>
      </c>
      <c r="E50" s="82" t="s">
        <v>31</v>
      </c>
      <c r="F50" s="82"/>
      <c r="G50" s="82" t="s">
        <v>3</v>
      </c>
      <c r="H50" s="82" t="s">
        <v>8</v>
      </c>
      <c r="I50" s="84" t="s">
        <v>32</v>
      </c>
    </row>
    <row r="51" spans="1:9" ht="24" customHeight="1" thickTop="1" x14ac:dyDescent="0.2">
      <c r="A51" s="72">
        <v>1</v>
      </c>
      <c r="B51" s="4"/>
      <c r="C51" s="59"/>
      <c r="D51" s="58" t="str">
        <f t="shared" ref="D51:D81" si="0">IF(B51="","",B51*C51)</f>
        <v/>
      </c>
      <c r="E51" s="60"/>
      <c r="F51" s="12"/>
      <c r="G51" s="35" t="str">
        <f t="shared" ref="G51:G81" si="1">IF(B51="","",IF(E51&lt;12.5,(0.353*$I$47)*(12.006+EXP(2.46-0.073*E51+0.125*B51+0.389*F51)),(0.361*$I$47)*(-2.261+EXP(2.69-0.065*E51+0.111*B51+0.361*F51))))</f>
        <v/>
      </c>
      <c r="H51" s="48" t="str">
        <f>IF(D51="","",IF(D51&gt;=G51,"YES","NO"))</f>
        <v/>
      </c>
      <c r="I51" s="51"/>
    </row>
    <row r="52" spans="1:9" ht="24" customHeight="1" x14ac:dyDescent="0.2">
      <c r="A52" s="73">
        <v>2</v>
      </c>
      <c r="B52" s="6"/>
      <c r="C52" s="54"/>
      <c r="D52" s="33" t="str">
        <f t="shared" si="0"/>
        <v/>
      </c>
      <c r="E52" s="56"/>
      <c r="F52" s="15"/>
      <c r="G52" s="35" t="str">
        <f t="shared" si="1"/>
        <v/>
      </c>
      <c r="H52" s="49" t="str">
        <f t="shared" ref="H52:H81" si="2">IF(D52="","",IF(D52&gt;=G52,"YES","NO"))</f>
        <v/>
      </c>
      <c r="I52" s="52"/>
    </row>
    <row r="53" spans="1:9" ht="24" customHeight="1" x14ac:dyDescent="0.2">
      <c r="A53" s="73">
        <v>3</v>
      </c>
      <c r="B53" s="6"/>
      <c r="C53" s="54"/>
      <c r="D53" s="33" t="str">
        <f t="shared" si="0"/>
        <v/>
      </c>
      <c r="E53" s="56"/>
      <c r="F53" s="15"/>
      <c r="G53" s="35" t="str">
        <f t="shared" si="1"/>
        <v/>
      </c>
      <c r="H53" s="49" t="str">
        <f t="shared" si="2"/>
        <v/>
      </c>
      <c r="I53" s="52"/>
    </row>
    <row r="54" spans="1:9" ht="24" customHeight="1" x14ac:dyDescent="0.2">
      <c r="A54" s="73">
        <v>4</v>
      </c>
      <c r="B54" s="6"/>
      <c r="C54" s="54"/>
      <c r="D54" s="33" t="str">
        <f t="shared" si="0"/>
        <v/>
      </c>
      <c r="E54" s="56"/>
      <c r="F54" s="15"/>
      <c r="G54" s="35" t="str">
        <f t="shared" si="1"/>
        <v/>
      </c>
      <c r="H54" s="49" t="str">
        <f t="shared" si="2"/>
        <v/>
      </c>
      <c r="I54" s="52"/>
    </row>
    <row r="55" spans="1:9" ht="24" customHeight="1" x14ac:dyDescent="0.2">
      <c r="A55" s="73">
        <v>5</v>
      </c>
      <c r="B55" s="6"/>
      <c r="C55" s="54"/>
      <c r="D55" s="33" t="str">
        <f t="shared" si="0"/>
        <v/>
      </c>
      <c r="E55" s="56"/>
      <c r="F55" s="15"/>
      <c r="G55" s="35" t="str">
        <f t="shared" si="1"/>
        <v/>
      </c>
      <c r="H55" s="49" t="str">
        <f t="shared" si="2"/>
        <v/>
      </c>
      <c r="I55" s="52"/>
    </row>
    <row r="56" spans="1:9" ht="24" customHeight="1" x14ac:dyDescent="0.2">
      <c r="A56" s="73">
        <v>6</v>
      </c>
      <c r="B56" s="6"/>
      <c r="C56" s="54"/>
      <c r="D56" s="33" t="str">
        <f t="shared" si="0"/>
        <v/>
      </c>
      <c r="E56" s="56"/>
      <c r="F56" s="15"/>
      <c r="G56" s="35" t="str">
        <f t="shared" si="1"/>
        <v/>
      </c>
      <c r="H56" s="49" t="str">
        <f t="shared" si="2"/>
        <v/>
      </c>
      <c r="I56" s="52"/>
    </row>
    <row r="57" spans="1:9" ht="24" customHeight="1" x14ac:dyDescent="0.2">
      <c r="A57" s="73">
        <v>7</v>
      </c>
      <c r="B57" s="6"/>
      <c r="C57" s="54"/>
      <c r="D57" s="33" t="str">
        <f t="shared" si="0"/>
        <v/>
      </c>
      <c r="E57" s="56"/>
      <c r="F57" s="15"/>
      <c r="G57" s="35" t="str">
        <f t="shared" si="1"/>
        <v/>
      </c>
      <c r="H57" s="49" t="str">
        <f t="shared" si="2"/>
        <v/>
      </c>
      <c r="I57" s="52"/>
    </row>
    <row r="58" spans="1:9" ht="24" customHeight="1" x14ac:dyDescent="0.2">
      <c r="A58" s="73">
        <v>8</v>
      </c>
      <c r="B58" s="6"/>
      <c r="C58" s="54"/>
      <c r="D58" s="33" t="str">
        <f t="shared" si="0"/>
        <v/>
      </c>
      <c r="E58" s="56"/>
      <c r="F58" s="15"/>
      <c r="G58" s="35" t="str">
        <f t="shared" si="1"/>
        <v/>
      </c>
      <c r="H58" s="49" t="str">
        <f t="shared" si="2"/>
        <v/>
      </c>
      <c r="I58" s="52"/>
    </row>
    <row r="59" spans="1:9" ht="24" customHeight="1" x14ac:dyDescent="0.2">
      <c r="A59" s="73">
        <v>9</v>
      </c>
      <c r="B59" s="6"/>
      <c r="C59" s="54"/>
      <c r="D59" s="33" t="str">
        <f t="shared" si="0"/>
        <v/>
      </c>
      <c r="E59" s="56"/>
      <c r="F59" s="15"/>
      <c r="G59" s="35" t="str">
        <f t="shared" si="1"/>
        <v/>
      </c>
      <c r="H59" s="49" t="str">
        <f t="shared" si="2"/>
        <v/>
      </c>
      <c r="I59" s="52"/>
    </row>
    <row r="60" spans="1:9" ht="24" customHeight="1" x14ac:dyDescent="0.2">
      <c r="A60" s="73">
        <v>10</v>
      </c>
      <c r="B60" s="6"/>
      <c r="C60" s="54"/>
      <c r="D60" s="33" t="str">
        <f t="shared" si="0"/>
        <v/>
      </c>
      <c r="E60" s="56"/>
      <c r="F60" s="15"/>
      <c r="G60" s="35" t="str">
        <f t="shared" si="1"/>
        <v/>
      </c>
      <c r="H60" s="49" t="str">
        <f t="shared" si="2"/>
        <v/>
      </c>
      <c r="I60" s="52"/>
    </row>
    <row r="61" spans="1:9" ht="24" customHeight="1" x14ac:dyDescent="0.2">
      <c r="A61" s="73">
        <v>11</v>
      </c>
      <c r="B61" s="6"/>
      <c r="C61" s="54"/>
      <c r="D61" s="33" t="str">
        <f t="shared" si="0"/>
        <v/>
      </c>
      <c r="E61" s="56"/>
      <c r="F61" s="15"/>
      <c r="G61" s="35" t="str">
        <f t="shared" si="1"/>
        <v/>
      </c>
      <c r="H61" s="49" t="str">
        <f t="shared" si="2"/>
        <v/>
      </c>
      <c r="I61" s="52"/>
    </row>
    <row r="62" spans="1:9" ht="24" customHeight="1" x14ac:dyDescent="0.2">
      <c r="A62" s="73">
        <v>12</v>
      </c>
      <c r="B62" s="6"/>
      <c r="C62" s="54"/>
      <c r="D62" s="33" t="str">
        <f t="shared" si="0"/>
        <v/>
      </c>
      <c r="E62" s="56"/>
      <c r="F62" s="15"/>
      <c r="G62" s="35" t="str">
        <f t="shared" si="1"/>
        <v/>
      </c>
      <c r="H62" s="49" t="str">
        <f t="shared" si="2"/>
        <v/>
      </c>
      <c r="I62" s="52"/>
    </row>
    <row r="63" spans="1:9" ht="24" customHeight="1" x14ac:dyDescent="0.2">
      <c r="A63" s="73">
        <v>13</v>
      </c>
      <c r="B63" s="6"/>
      <c r="C63" s="54"/>
      <c r="D63" s="33" t="str">
        <f t="shared" si="0"/>
        <v/>
      </c>
      <c r="E63" s="56"/>
      <c r="F63" s="15"/>
      <c r="G63" s="35" t="str">
        <f t="shared" si="1"/>
        <v/>
      </c>
      <c r="H63" s="49" t="str">
        <f t="shared" si="2"/>
        <v/>
      </c>
      <c r="I63" s="52"/>
    </row>
    <row r="64" spans="1:9" ht="24" customHeight="1" x14ac:dyDescent="0.2">
      <c r="A64" s="73">
        <v>14</v>
      </c>
      <c r="B64" s="6"/>
      <c r="C64" s="54"/>
      <c r="D64" s="33" t="str">
        <f t="shared" si="0"/>
        <v/>
      </c>
      <c r="E64" s="56"/>
      <c r="F64" s="15"/>
      <c r="G64" s="35" t="str">
        <f t="shared" si="1"/>
        <v/>
      </c>
      <c r="H64" s="49" t="str">
        <f t="shared" si="2"/>
        <v/>
      </c>
      <c r="I64" s="52"/>
    </row>
    <row r="65" spans="1:9" ht="24" customHeight="1" x14ac:dyDescent="0.2">
      <c r="A65" s="73">
        <v>15</v>
      </c>
      <c r="B65" s="6"/>
      <c r="C65" s="54"/>
      <c r="D65" s="33" t="str">
        <f t="shared" si="0"/>
        <v/>
      </c>
      <c r="E65" s="56"/>
      <c r="F65" s="15"/>
      <c r="G65" s="35" t="str">
        <f t="shared" si="1"/>
        <v/>
      </c>
      <c r="H65" s="49" t="str">
        <f t="shared" si="2"/>
        <v/>
      </c>
      <c r="I65" s="52"/>
    </row>
    <row r="66" spans="1:9" ht="24" customHeight="1" x14ac:dyDescent="0.2">
      <c r="A66" s="73">
        <v>16</v>
      </c>
      <c r="B66" s="6"/>
      <c r="C66" s="54"/>
      <c r="D66" s="33" t="str">
        <f t="shared" si="0"/>
        <v/>
      </c>
      <c r="E66" s="56"/>
      <c r="F66" s="15"/>
      <c r="G66" s="35" t="str">
        <f t="shared" si="1"/>
        <v/>
      </c>
      <c r="H66" s="49" t="str">
        <f t="shared" si="2"/>
        <v/>
      </c>
      <c r="I66" s="52"/>
    </row>
    <row r="67" spans="1:9" ht="24" customHeight="1" x14ac:dyDescent="0.2">
      <c r="A67" s="73">
        <v>17</v>
      </c>
      <c r="B67" s="6"/>
      <c r="C67" s="54"/>
      <c r="D67" s="33" t="str">
        <f t="shared" si="0"/>
        <v/>
      </c>
      <c r="E67" s="56"/>
      <c r="F67" s="15"/>
      <c r="G67" s="35" t="str">
        <f t="shared" si="1"/>
        <v/>
      </c>
      <c r="H67" s="49" t="str">
        <f t="shared" si="2"/>
        <v/>
      </c>
      <c r="I67" s="52"/>
    </row>
    <row r="68" spans="1:9" ht="24" customHeight="1" x14ac:dyDescent="0.2">
      <c r="A68" s="73">
        <v>18</v>
      </c>
      <c r="B68" s="6"/>
      <c r="C68" s="54"/>
      <c r="D68" s="33" t="str">
        <f t="shared" si="0"/>
        <v/>
      </c>
      <c r="E68" s="56"/>
      <c r="F68" s="15"/>
      <c r="G68" s="35" t="str">
        <f t="shared" si="1"/>
        <v/>
      </c>
      <c r="H68" s="49" t="str">
        <f t="shared" si="2"/>
        <v/>
      </c>
      <c r="I68" s="52"/>
    </row>
    <row r="69" spans="1:9" ht="24" customHeight="1" x14ac:dyDescent="0.2">
      <c r="A69" s="73">
        <v>19</v>
      </c>
      <c r="B69" s="6"/>
      <c r="C69" s="54"/>
      <c r="D69" s="33" t="str">
        <f t="shared" si="0"/>
        <v/>
      </c>
      <c r="E69" s="56"/>
      <c r="F69" s="15"/>
      <c r="G69" s="35" t="str">
        <f t="shared" si="1"/>
        <v/>
      </c>
      <c r="H69" s="49" t="str">
        <f t="shared" si="2"/>
        <v/>
      </c>
      <c r="I69" s="52"/>
    </row>
    <row r="70" spans="1:9" ht="24" customHeight="1" x14ac:dyDescent="0.2">
      <c r="A70" s="73">
        <v>20</v>
      </c>
      <c r="B70" s="6"/>
      <c r="C70" s="54"/>
      <c r="D70" s="33" t="str">
        <f t="shared" si="0"/>
        <v/>
      </c>
      <c r="E70" s="56"/>
      <c r="F70" s="15"/>
      <c r="G70" s="35" t="str">
        <f t="shared" si="1"/>
        <v/>
      </c>
      <c r="H70" s="49" t="str">
        <f t="shared" si="2"/>
        <v/>
      </c>
      <c r="I70" s="52"/>
    </row>
    <row r="71" spans="1:9" ht="24" customHeight="1" x14ac:dyDescent="0.2">
      <c r="A71" s="73">
        <v>21</v>
      </c>
      <c r="B71" s="6"/>
      <c r="C71" s="54"/>
      <c r="D71" s="33" t="str">
        <f t="shared" si="0"/>
        <v/>
      </c>
      <c r="E71" s="56"/>
      <c r="F71" s="15"/>
      <c r="G71" s="35" t="str">
        <f t="shared" si="1"/>
        <v/>
      </c>
      <c r="H71" s="49" t="str">
        <f t="shared" si="2"/>
        <v/>
      </c>
      <c r="I71" s="52"/>
    </row>
    <row r="72" spans="1:9" ht="24" customHeight="1" x14ac:dyDescent="0.2">
      <c r="A72" s="73">
        <v>22</v>
      </c>
      <c r="B72" s="6"/>
      <c r="C72" s="54"/>
      <c r="D72" s="33" t="str">
        <f t="shared" si="0"/>
        <v/>
      </c>
      <c r="E72" s="56"/>
      <c r="F72" s="15"/>
      <c r="G72" s="35" t="str">
        <f t="shared" si="1"/>
        <v/>
      </c>
      <c r="H72" s="49" t="str">
        <f t="shared" si="2"/>
        <v/>
      </c>
      <c r="I72" s="52"/>
    </row>
    <row r="73" spans="1:9" ht="24" customHeight="1" x14ac:dyDescent="0.2">
      <c r="A73" s="73">
        <v>23</v>
      </c>
      <c r="B73" s="6"/>
      <c r="C73" s="54"/>
      <c r="D73" s="33" t="str">
        <f t="shared" si="0"/>
        <v/>
      </c>
      <c r="E73" s="56"/>
      <c r="F73" s="15"/>
      <c r="G73" s="35" t="str">
        <f t="shared" si="1"/>
        <v/>
      </c>
      <c r="H73" s="49" t="str">
        <f t="shared" si="2"/>
        <v/>
      </c>
      <c r="I73" s="52"/>
    </row>
    <row r="74" spans="1:9" ht="24" customHeight="1" x14ac:dyDescent="0.2">
      <c r="A74" s="73">
        <v>24</v>
      </c>
      <c r="B74" s="6"/>
      <c r="C74" s="54"/>
      <c r="D74" s="33" t="str">
        <f t="shared" si="0"/>
        <v/>
      </c>
      <c r="E74" s="56"/>
      <c r="F74" s="15"/>
      <c r="G74" s="35" t="str">
        <f t="shared" si="1"/>
        <v/>
      </c>
      <c r="H74" s="49" t="str">
        <f t="shared" si="2"/>
        <v/>
      </c>
      <c r="I74" s="52"/>
    </row>
    <row r="75" spans="1:9" ht="24" customHeight="1" x14ac:dyDescent="0.2">
      <c r="A75" s="73">
        <v>25</v>
      </c>
      <c r="B75" s="6"/>
      <c r="C75" s="54"/>
      <c r="D75" s="33" t="str">
        <f t="shared" si="0"/>
        <v/>
      </c>
      <c r="E75" s="56"/>
      <c r="F75" s="15"/>
      <c r="G75" s="35" t="str">
        <f t="shared" si="1"/>
        <v/>
      </c>
      <c r="H75" s="49" t="str">
        <f t="shared" si="2"/>
        <v/>
      </c>
      <c r="I75" s="52"/>
    </row>
    <row r="76" spans="1:9" ht="24" customHeight="1" x14ac:dyDescent="0.2">
      <c r="A76" s="73">
        <v>26</v>
      </c>
      <c r="B76" s="6"/>
      <c r="C76" s="54"/>
      <c r="D76" s="33" t="str">
        <f t="shared" si="0"/>
        <v/>
      </c>
      <c r="E76" s="56"/>
      <c r="F76" s="15"/>
      <c r="G76" s="35" t="str">
        <f t="shared" si="1"/>
        <v/>
      </c>
      <c r="H76" s="49" t="str">
        <f t="shared" si="2"/>
        <v/>
      </c>
      <c r="I76" s="52"/>
    </row>
    <row r="77" spans="1:9" ht="24" customHeight="1" x14ac:dyDescent="0.2">
      <c r="A77" s="73">
        <v>27</v>
      </c>
      <c r="B77" s="6"/>
      <c r="C77" s="54"/>
      <c r="D77" s="33" t="str">
        <f t="shared" si="0"/>
        <v/>
      </c>
      <c r="E77" s="56"/>
      <c r="F77" s="15"/>
      <c r="G77" s="35" t="str">
        <f t="shared" si="1"/>
        <v/>
      </c>
      <c r="H77" s="49" t="str">
        <f t="shared" si="2"/>
        <v/>
      </c>
      <c r="I77" s="52"/>
    </row>
    <row r="78" spans="1:9" ht="24" customHeight="1" x14ac:dyDescent="0.2">
      <c r="A78" s="73">
        <v>28</v>
      </c>
      <c r="B78" s="6"/>
      <c r="C78" s="54"/>
      <c r="D78" s="33" t="str">
        <f t="shared" si="0"/>
        <v/>
      </c>
      <c r="E78" s="56"/>
      <c r="F78" s="15"/>
      <c r="G78" s="35" t="str">
        <f t="shared" si="1"/>
        <v/>
      </c>
      <c r="H78" s="49" t="str">
        <f t="shared" si="2"/>
        <v/>
      </c>
      <c r="I78" s="52"/>
    </row>
    <row r="79" spans="1:9" ht="24" customHeight="1" x14ac:dyDescent="0.2">
      <c r="A79" s="73">
        <v>29</v>
      </c>
      <c r="B79" s="6"/>
      <c r="C79" s="54"/>
      <c r="D79" s="33" t="str">
        <f t="shared" si="0"/>
        <v/>
      </c>
      <c r="E79" s="56"/>
      <c r="F79" s="15"/>
      <c r="G79" s="35" t="str">
        <f t="shared" si="1"/>
        <v/>
      </c>
      <c r="H79" s="49" t="str">
        <f t="shared" si="2"/>
        <v/>
      </c>
      <c r="I79" s="52"/>
    </row>
    <row r="80" spans="1:9" ht="24" customHeight="1" x14ac:dyDescent="0.2">
      <c r="A80" s="73">
        <v>30</v>
      </c>
      <c r="B80" s="6"/>
      <c r="C80" s="54"/>
      <c r="D80" s="33" t="str">
        <f t="shared" si="0"/>
        <v/>
      </c>
      <c r="E80" s="56"/>
      <c r="F80" s="15"/>
      <c r="G80" s="35" t="str">
        <f t="shared" si="1"/>
        <v/>
      </c>
      <c r="H80" s="49" t="str">
        <f t="shared" si="2"/>
        <v/>
      </c>
      <c r="I80" s="52"/>
    </row>
    <row r="81" spans="1:9" ht="24" customHeight="1" thickBot="1" x14ac:dyDescent="0.25">
      <c r="A81" s="74">
        <v>31</v>
      </c>
      <c r="B81" s="8"/>
      <c r="C81" s="55"/>
      <c r="D81" s="34" t="str">
        <f t="shared" si="0"/>
        <v/>
      </c>
      <c r="E81" s="57"/>
      <c r="F81" s="19"/>
      <c r="G81" s="34" t="str">
        <f t="shared" si="1"/>
        <v/>
      </c>
      <c r="H81" s="50" t="str">
        <f t="shared" si="2"/>
        <v/>
      </c>
      <c r="I81" s="53"/>
    </row>
    <row r="82" spans="1:9" ht="19.5" thickTop="1" x14ac:dyDescent="0.35">
      <c r="A82" s="27" t="s">
        <v>49</v>
      </c>
      <c r="B82" s="28"/>
      <c r="C82" s="28"/>
      <c r="D82" s="85"/>
      <c r="E82" s="29"/>
      <c r="F82" s="30"/>
      <c r="G82" s="29"/>
      <c r="H82" s="104" t="s">
        <v>52</v>
      </c>
      <c r="I82" s="105"/>
    </row>
    <row r="83" spans="1:9" ht="27" customHeight="1" x14ac:dyDescent="0.2">
      <c r="A83" s="112" t="s">
        <v>53</v>
      </c>
      <c r="B83" s="112"/>
      <c r="C83" s="112"/>
      <c r="D83" s="112"/>
      <c r="E83" s="112"/>
      <c r="F83" s="112"/>
      <c r="G83" s="112"/>
      <c r="H83" s="112"/>
      <c r="I83" s="112"/>
    </row>
    <row r="84" spans="1:9" ht="15" x14ac:dyDescent="0.25">
      <c r="A84" s="87" t="s">
        <v>12</v>
      </c>
      <c r="B84" s="87"/>
      <c r="C84" s="87"/>
      <c r="D84" s="87"/>
      <c r="E84" s="87"/>
      <c r="F84" s="87"/>
      <c r="G84" s="87"/>
      <c r="H84" s="87"/>
      <c r="I84" s="31"/>
    </row>
  </sheetData>
  <sheetProtection sheet="1"/>
  <mergeCells count="57">
    <mergeCell ref="H38:I39"/>
    <mergeCell ref="H13:I13"/>
    <mergeCell ref="H14:I14"/>
    <mergeCell ref="H15:I15"/>
    <mergeCell ref="A44:I44"/>
    <mergeCell ref="H31:I31"/>
    <mergeCell ref="H32:I32"/>
    <mergeCell ref="H23:I23"/>
    <mergeCell ref="A83:I83"/>
    <mergeCell ref="A1:G1"/>
    <mergeCell ref="F36:I36"/>
    <mergeCell ref="A36:E36"/>
    <mergeCell ref="A40:E42"/>
    <mergeCell ref="A37:D37"/>
    <mergeCell ref="A38:D38"/>
    <mergeCell ref="A39:D39"/>
    <mergeCell ref="H37:I37"/>
    <mergeCell ref="H9:I9"/>
    <mergeCell ref="H33:I33"/>
    <mergeCell ref="H22:I22"/>
    <mergeCell ref="H82:I82"/>
    <mergeCell ref="F40:I40"/>
    <mergeCell ref="A46:G46"/>
    <mergeCell ref="B47:C47"/>
    <mergeCell ref="H30:I30"/>
    <mergeCell ref="F38:G39"/>
    <mergeCell ref="F37:G37"/>
    <mergeCell ref="H10:I10"/>
    <mergeCell ref="H11:I11"/>
    <mergeCell ref="H12:I12"/>
    <mergeCell ref="H16:I16"/>
    <mergeCell ref="H17:I17"/>
    <mergeCell ref="H4:I4"/>
    <mergeCell ref="H5:I5"/>
    <mergeCell ref="H6:I6"/>
    <mergeCell ref="H7:I7"/>
    <mergeCell ref="H8:I8"/>
    <mergeCell ref="B3:D3"/>
    <mergeCell ref="H34:I34"/>
    <mergeCell ref="H35:I35"/>
    <mergeCell ref="H28:I28"/>
    <mergeCell ref="H29:I29"/>
    <mergeCell ref="H18:I18"/>
    <mergeCell ref="H19:I19"/>
    <mergeCell ref="H20:I20"/>
    <mergeCell ref="H21:I21"/>
    <mergeCell ref="F3:G3"/>
    <mergeCell ref="A2:G2"/>
    <mergeCell ref="A84:H84"/>
    <mergeCell ref="A45:I45"/>
    <mergeCell ref="A43:I43"/>
    <mergeCell ref="F42:H42"/>
    <mergeCell ref="F41:H41"/>
    <mergeCell ref="H24:I24"/>
    <mergeCell ref="H25:I25"/>
    <mergeCell ref="H26:I26"/>
    <mergeCell ref="H27:I27"/>
  </mergeCells>
  <phoneticPr fontId="0" type="noConversion"/>
  <printOptions horizontalCentered="1"/>
  <pageMargins left="0.28000000000000003" right="0.28000000000000003" top="0.5" bottom="0.5" header="0.5" footer="0.5"/>
  <pageSetup scale="72" fitToHeight="0" orientation="portrait" r:id="rId1"/>
  <headerFooter alignWithMargins="0"/>
  <rowBreaks count="1" manualBreakCount="1">
    <brk id="45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E4D76D1593E4FBA42D8CB642DF296" ma:contentTypeVersion="20" ma:contentTypeDescription="Create a new document." ma:contentTypeScope="" ma:versionID="990d24d7f9f4829e9cab2af50946c030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d2e0bc49-2a0d-4436-9478-07eea2b62d99" targetNamespace="http://schemas.microsoft.com/office/2006/metadata/properties" ma:root="true" ma:fieldsID="28da1e9c36946a258d5e5cd64b6496ef" ns1:_="" ns2:_="" ns3:_="">
    <xsd:import namespace="http://schemas.microsoft.com/sharepoint/v3"/>
    <xsd:import namespace="59da1016-2a1b-4f8a-9768-d7a4932f6f16"/>
    <xsd:import namespace="d2e0bc49-2a0d-4436-9478-07eea2b62d99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3:Meta_x0020_Description" minOccurs="0"/>
                <xsd:element ref="ns3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0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11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URL" ma:index="12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4" nillable="true" ma:displayName="IA Category" ma:format="Dropdown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5" nillable="true" ma:displayName="IA Topic" ma:format="Dropdown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6" nillable="true" ma:displayName="IA Subtopic" ma:format="Dropdown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7" nillable="true" ma:displayName="Document Expiration Date" ma:format="DateOnly" ma:internalName="DocumentExpirationDate" ma:readOnly="false">
      <xsd:simpleType>
        <xsd:restriction base="dms:DateTime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e0bc49-2a0d-4436-9478-07eea2b62d99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8" nillable="true" ma:displayName="Meta Description" ma:internalName="Meta_x0020_Description" ma:readOnly="false">
      <xsd:simpleType>
        <xsd:restriction base="dms:Text"/>
      </xsd:simpleType>
    </xsd:element>
    <xsd:element name="Meta_x0020_Keywords" ma:index="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4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>Public Health</IACategory>
    <DocumentExpirationDate xmlns="59da1016-2a1b-4f8a-9768-d7a4932f6f16">2030-12-31T08:00:00+00:00</DocumentExpirationDate>
    <IATopic xmlns="59da1016-2a1b-4f8a-9768-d7a4932f6f16">Public Health - Environment</IATopic>
    <Meta_x0020_Keywords xmlns="d2e0bc49-2a0d-4436-9478-07eea2b62d99" xsi:nil="true"/>
    <IASubtopic xmlns="59da1016-2a1b-4f8a-9768-d7a4932f6f16">Clean Water</IASubtopic>
    <URL xmlns="http://schemas.microsoft.com/sharepoint/v3">
      <Url>https://stage.oregon.gov/oha/PH/HEALTHYENVIRONMENTS/DRINKINGWATER/MONITORING/Documents/turb-conv-direct.xls</Url>
      <Description>Turbidity Reporting Form/CT Calculator - Conventional or Direct Filtration</Description>
    </URL>
    <Meta_x0020_Description xmlns="d2e0bc49-2a0d-4436-9478-07eea2b62d99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09060F-B8BF-42B0-8857-131F362B179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36BB598-7B2C-4795-8849-89BBE461C307}"/>
</file>

<file path=customXml/itemProps3.xml><?xml version="1.0" encoding="utf-8"?>
<ds:datastoreItem xmlns:ds="http://schemas.openxmlformats.org/officeDocument/2006/customXml" ds:itemID="{21A027F5-955F-49A1-B9C8-331B797A02C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ED29135-74D0-4CA5-A742-5F475CCA3086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Turbidity and CTs</vt:lpstr>
      <vt:lpstr>'Turbidity and CTs'!Print_Area</vt:lpstr>
    </vt:vector>
  </TitlesOfParts>
  <Company>City of Silverton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Turbidity Reporting Form/CT Calculator - Conventional or Direct Filtration</dc:title>
  <dc:creator>Operator</dc:creator>
  <cp:lastModifiedBy>DANIELS Bradley K</cp:lastModifiedBy>
  <cp:lastPrinted>2018-07-02T22:43:34Z</cp:lastPrinted>
  <dcterms:created xsi:type="dcterms:W3CDTF">2008-11-12T20:47:25Z</dcterms:created>
  <dcterms:modified xsi:type="dcterms:W3CDTF">2022-11-28T18:18:39Z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HOrganization">
    <vt:lpwstr>OHA</vt:lpwstr>
  </property>
  <property fmtid="{D5CDD505-2E9C-101B-9397-08002B2CF9AE}" pid="3" name="PHOffice">
    <vt:lpwstr/>
  </property>
  <property fmtid="{D5CDD505-2E9C-101B-9397-08002B2CF9AE}" pid="4" name="PHShortLinkDesc">
    <vt:lpwstr/>
  </property>
  <property fmtid="{D5CDD505-2E9C-101B-9397-08002B2CF9AE}" pid="5" name="ContentType">
    <vt:lpwstr>Public Health Root Document</vt:lpwstr>
  </property>
  <property fmtid="{D5CDD505-2E9C-101B-9397-08002B2CF9AE}" pid="6" name="PHLanguages">
    <vt:lpwstr>;#English;#</vt:lpwstr>
  </property>
  <property fmtid="{D5CDD505-2E9C-101B-9397-08002B2CF9AE}" pid="7" name="PHDivision">
    <vt:lpwstr/>
  </property>
  <property fmtid="{D5CDD505-2E9C-101B-9397-08002B2CF9AE}" pid="8" name="PHSection">
    <vt:lpwstr/>
  </property>
  <property fmtid="{D5CDD505-2E9C-101B-9397-08002B2CF9AE}" pid="9" name="PHProgram">
    <vt:lpwstr/>
  </property>
  <property fmtid="{D5CDD505-2E9C-101B-9397-08002B2CF9AE}" pid="10" name="PHSysOrthogonalTopic">
    <vt:lpwstr>;#&lt;none&gt;;#</vt:lpwstr>
  </property>
  <property fmtid="{D5CDD505-2E9C-101B-9397-08002B2CF9AE}" pid="11" name="PHPublicationTypesLvl2">
    <vt:lpwstr>&lt;none&gt;</vt:lpwstr>
  </property>
  <property fmtid="{D5CDD505-2E9C-101B-9397-08002B2CF9AE}" pid="12" name="PHLongLinkTitle">
    <vt:lpwstr/>
  </property>
  <property fmtid="{D5CDD505-2E9C-101B-9397-08002B2CF9AE}" pid="13" name="PHSysAssociatedTopics">
    <vt:lpwstr/>
  </property>
  <property fmtid="{D5CDD505-2E9C-101B-9397-08002B2CF9AE}" pid="14" name="WorkflowChangePath">
    <vt:lpwstr>54efda32-8423-4312-843f-d4f360edaf80,18;</vt:lpwstr>
  </property>
  <property fmtid="{D5CDD505-2E9C-101B-9397-08002B2CF9AE}" pid="15" name="display_urn:schemas-microsoft-com:office:office#Editor">
    <vt:lpwstr>Molly Keller</vt:lpwstr>
  </property>
  <property fmtid="{D5CDD505-2E9C-101B-9397-08002B2CF9AE}" pid="16" name="display_urn:schemas-microsoft-com:office:office#Author">
    <vt:lpwstr>JOHANNA  SWENSON</vt:lpwstr>
  </property>
  <property fmtid="{D5CDD505-2E9C-101B-9397-08002B2CF9AE}" pid="17" name="ContentTypeId">
    <vt:lpwstr>0x0101005CFE4D76D1593E4FBA42D8CB642DF296</vt:lpwstr>
  </property>
</Properties>
</file>