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stateoforegon.sharepoint.com/sites/OEM-RecoverySection/Shared Documents/General/2025 March 14 flooding/"/>
    </mc:Choice>
  </mc:AlternateContent>
  <xr:revisionPtr revIDLastSave="31" documentId="13_ncr:40009_{0CB6635C-E5F5-48BD-9629-ECA24582BE95}" xr6:coauthVersionLast="47" xr6:coauthVersionMax="47" xr10:uidLastSave="{B85F146F-F7C6-4616-8F62-8C774BF71CC1}"/>
  <bookViews>
    <workbookView xWindow="28680" yWindow="-120" windowWidth="29040" windowHeight="15720" xr2:uid="{00000000-000D-0000-FFFF-FFFF00000000}"/>
  </bookViews>
  <sheets>
    <sheet name="Impacts" sheetId="1" r:id="rId1"/>
    <sheet name="Cost Summary" sheetId="2" r:id="rId2"/>
    <sheet name="Instructions" sheetId="3" r:id="rId3"/>
  </sheets>
  <definedNames>
    <definedName name="_xlnm.Print_Area" localSheetId="1">'Cost Summary'!$A$1:$K$142</definedName>
    <definedName name="_xlnm.Print_Area" localSheetId="0">Impacts!$A$1:$J$97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30" i="2" l="1"/>
  <c r="D114" i="2"/>
  <c r="D98" i="2"/>
  <c r="D82" i="2"/>
  <c r="D66" i="2"/>
  <c r="E128" i="2"/>
  <c r="D128" i="2"/>
  <c r="E114" i="2"/>
  <c r="E98" i="2"/>
  <c r="E82" i="2"/>
  <c r="E66" i="2"/>
  <c r="D125" i="2"/>
  <c r="D124" i="2"/>
  <c r="D122" i="2"/>
  <c r="D48" i="2"/>
  <c r="D39" i="2"/>
  <c r="D30" i="2"/>
  <c r="E21" i="2"/>
  <c r="I2" i="2"/>
  <c r="I3" i="2"/>
  <c r="B5" i="2"/>
  <c r="I5" i="2"/>
  <c r="B7" i="2"/>
  <c r="G7" i="2"/>
  <c r="B8" i="2"/>
  <c r="B9" i="2"/>
  <c r="G9" i="2"/>
  <c r="D21" i="2"/>
  <c r="E30" i="2"/>
  <c r="E39" i="2"/>
  <c r="E48" i="2"/>
  <c r="D117" i="2"/>
  <c r="E117" i="2"/>
  <c r="D118" i="2"/>
  <c r="E118" i="2"/>
  <c r="D120" i="2"/>
  <c r="E120" i="2"/>
  <c r="D121" i="2"/>
  <c r="E121" i="2"/>
  <c r="E122" i="2"/>
  <c r="E124" i="2"/>
  <c r="E125" i="2"/>
  <c r="D126" i="2"/>
  <c r="E126" i="2"/>
  <c r="D127" i="2"/>
  <c r="E127" i="2"/>
  <c r="E130" i="2" l="1"/>
  <c r="D133" i="2"/>
  <c r="E13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jslevin</author>
    <author>jmurray</author>
  </authors>
  <commentList>
    <comment ref="I2" authorId="0" shapeId="0" xr:uid="{00000000-0006-0000-0000-000001000000}">
      <text>
        <r>
          <rPr>
            <b/>
            <sz val="8"/>
            <color indexed="81"/>
            <rFont val="Tahoma"/>
            <family val="2"/>
          </rPr>
          <t>Enter OERS incident number, if applicable.</t>
        </r>
        <r>
          <rPr>
            <sz val="8"/>
            <color indexed="81"/>
            <rFont val="Tahoma"/>
            <family val="2"/>
          </rPr>
          <t xml:space="preserve">
</t>
        </r>
      </text>
    </comment>
    <comment ref="B13" authorId="1" shapeId="0" xr:uid="{00000000-0006-0000-0000-000002000000}">
      <text>
        <r>
          <rPr>
            <sz val="8"/>
            <color indexed="81"/>
            <rFont val="Tahoma"/>
            <family val="2"/>
          </rPr>
          <t xml:space="preserve">MM/DD/YY
</t>
        </r>
      </text>
    </comment>
    <comment ref="C13" authorId="0" shapeId="0" xr:uid="{00000000-0006-0000-0000-000003000000}">
      <text>
        <r>
          <rPr>
            <sz val="8"/>
            <color indexed="81"/>
            <rFont val="Tahoma"/>
            <family val="2"/>
          </rPr>
          <t xml:space="preserve">Input time of report (e.g., 1300hrs)
</t>
        </r>
      </text>
    </comment>
    <comment ref="H13" authorId="1" shapeId="0" xr:uid="{00000000-0006-0000-0000-000004000000}">
      <text>
        <r>
          <rPr>
            <sz val="8"/>
            <color indexed="81"/>
            <rFont val="Tahoma"/>
            <family val="2"/>
          </rPr>
          <t xml:space="preserve">MM/DD/YY
</t>
        </r>
      </text>
    </comment>
    <comment ref="I13" authorId="0" shapeId="0" xr:uid="{00000000-0006-0000-0000-000005000000}">
      <text>
        <r>
          <rPr>
            <sz val="8"/>
            <color indexed="81"/>
            <rFont val="Tahoma"/>
            <family val="2"/>
          </rPr>
          <t xml:space="preserve">Input start hour of event (e.g., 1300hrs)
</t>
        </r>
      </text>
    </comment>
    <comment ref="E15" authorId="0" shapeId="0" xr:uid="{00000000-0006-0000-0000-000006000000}">
      <text>
        <r>
          <rPr>
            <sz val="8"/>
            <color indexed="81"/>
            <rFont val="Tahoma"/>
            <family val="2"/>
          </rPr>
          <t xml:space="preserve">Input EOC activation time (e.g., 1300hrs)
</t>
        </r>
      </text>
    </comment>
    <comment ref="G16" authorId="0" shapeId="0" xr:uid="{00000000-0006-0000-0000-000007000000}">
      <text>
        <r>
          <rPr>
            <sz val="8"/>
            <color indexed="81"/>
            <rFont val="Tahoma"/>
            <family val="2"/>
          </rPr>
          <t xml:space="preserve">Input type of emergency (e.g., earthquake magnitude 6.5, 2.1 km deep)
</t>
        </r>
      </text>
    </comment>
    <comment ref="E17" authorId="0" shapeId="0" xr:uid="{00000000-0006-0000-0000-000008000000}">
      <text>
        <r>
          <rPr>
            <sz val="8"/>
            <color indexed="81"/>
            <rFont val="Tahoma"/>
            <family val="2"/>
          </rPr>
          <t xml:space="preserve">Input EOC closure hour
</t>
        </r>
      </text>
    </comment>
    <comment ref="E21" authorId="0" shapeId="0" xr:uid="{00000000-0006-0000-0000-000009000000}">
      <text>
        <r>
          <rPr>
            <sz val="8"/>
            <color indexed="81"/>
            <rFont val="Tahoma"/>
            <family val="2"/>
          </rPr>
          <t xml:space="preserve">Input declaration hour 
</t>
        </r>
      </text>
    </comment>
    <comment ref="J24" authorId="0" shapeId="0" xr:uid="{00000000-0006-0000-0000-00000A000000}">
      <text>
        <r>
          <rPr>
            <sz val="8"/>
            <color indexed="81"/>
            <rFont val="Tahoma"/>
            <family val="2"/>
          </rPr>
          <t xml:space="preserve">Input geographic area of disaster.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jslevin</author>
  </authors>
  <commentList>
    <comment ref="I2" authorId="0" shapeId="0" xr:uid="{00000000-0006-0000-0100-000001000000}">
      <text>
        <r>
          <rPr>
            <b/>
            <sz val="8"/>
            <color indexed="81"/>
            <rFont val="Tahoma"/>
            <family val="2"/>
          </rPr>
          <t>Enter OERS incident number, if applicable.</t>
        </r>
        <r>
          <rPr>
            <sz val="8"/>
            <color indexed="81"/>
            <rFont val="Tahoma"/>
            <family val="2"/>
          </rPr>
          <t xml:space="preserve">
</t>
        </r>
      </text>
    </comment>
    <comment ref="D12" authorId="0" shapeId="0" xr:uid="{00000000-0006-0000-0100-000002000000}">
      <text>
        <r>
          <rPr>
            <sz val="8"/>
            <color indexed="81"/>
            <rFont val="Tahoma"/>
            <family val="2"/>
          </rPr>
          <t xml:space="preserve">Total number of sites
</t>
        </r>
      </text>
    </comment>
    <comment ref="E12" authorId="0" shapeId="0" xr:uid="{00000000-0006-0000-0100-000003000000}">
      <text>
        <r>
          <rPr>
            <sz val="8"/>
            <color indexed="81"/>
            <rFont val="Tahoma"/>
            <family val="2"/>
          </rPr>
          <t xml:space="preserve">Total estimated dollar value (deduct insurance proceeds, if known)
</t>
        </r>
      </text>
    </comment>
  </commentList>
</comments>
</file>

<file path=xl/sharedStrings.xml><?xml version="1.0" encoding="utf-8"?>
<sst xmlns="http://schemas.openxmlformats.org/spreadsheetml/2006/main" count="235" uniqueCount="144">
  <si>
    <t>TELEPHONE:</t>
  </si>
  <si>
    <t>NAME OF REPORTING OFFICIAL:</t>
  </si>
  <si>
    <t>TITLE:</t>
  </si>
  <si>
    <t>FAX:</t>
  </si>
  <si>
    <t>EOC ACTIVATED:</t>
  </si>
  <si>
    <t>THIS REPORT:</t>
  </si>
  <si>
    <t>EOC CLOSED:</t>
  </si>
  <si>
    <t>DECLARED:</t>
  </si>
  <si>
    <t>TYPE OF EMERGENCY:</t>
  </si>
  <si>
    <t>DEATHS:</t>
  </si>
  <si>
    <t>INJURIES:</t>
  </si>
  <si>
    <t>POP.STILL AT RISK:</t>
  </si>
  <si>
    <t>CURRENT SITUATION AND EXISTING CONDITIONS:</t>
  </si>
  <si>
    <t>IMPACTS OF THE DISASTER TO THE JURISDICTION:</t>
  </si>
  <si>
    <t>ASSISTANCE REQUESTED:</t>
  </si>
  <si>
    <t>HOUSING COSTS &amp; LOSS</t>
  </si>
  <si>
    <t>#</t>
  </si>
  <si>
    <t>$$s</t>
  </si>
  <si>
    <t>COMMENTS</t>
  </si>
  <si>
    <t>Destroyed:</t>
  </si>
  <si>
    <t>"Second" homes:</t>
  </si>
  <si>
    <t>BUSINESS COSTS &amp; LOSS</t>
  </si>
  <si>
    <t>Business interrupted:</t>
  </si>
  <si>
    <t>PRIVATE NONPROFIT COSTS &amp; LOSS</t>
  </si>
  <si>
    <t>Service interrupted:</t>
  </si>
  <si>
    <t>Crop loss (acres/$$s):</t>
  </si>
  <si>
    <t>Equipment lost/damaged:</t>
  </si>
  <si>
    <t>Livestock lost:</t>
  </si>
  <si>
    <t>Out-buildings damaged:</t>
  </si>
  <si>
    <t>C. Transportation system damage:</t>
  </si>
  <si>
    <t>Federal Aid System (FAS)</t>
  </si>
  <si>
    <t>non-Federal Aid System</t>
  </si>
  <si>
    <t>D. Water control facilities:</t>
  </si>
  <si>
    <t>insured</t>
  </si>
  <si>
    <t>uninsured</t>
  </si>
  <si>
    <t>G. Parks and other:</t>
  </si>
  <si>
    <t>TOTALS - ALL GOVERNMENTS</t>
  </si>
  <si>
    <t xml:space="preserve">EMAIL: </t>
  </si>
  <si>
    <t>AGRICULTURE COSTS &amp; LOSS</t>
  </si>
  <si>
    <t>CITY(IES) COSTS &amp; LOSS</t>
  </si>
  <si>
    <t>A. Debris removal:</t>
  </si>
  <si>
    <t>B. Protective measures:</t>
  </si>
  <si>
    <t>E. Public buildings / equipment:</t>
  </si>
  <si>
    <t>STATE FACILITIES COSTS &amp; LOSS</t>
  </si>
  <si>
    <t>F. Public utility systems:</t>
  </si>
  <si>
    <t>OERS INCIDENT #</t>
  </si>
  <si>
    <r>
      <t xml:space="preserve"> </t>
    </r>
    <r>
      <rPr>
        <b/>
        <sz val="14"/>
        <color indexed="13"/>
        <rFont val="Arial"/>
        <family val="2"/>
      </rPr>
      <t xml:space="preserve">     INITIAL DAMAGE ASSESSMENT (IDA)                                                    SUMMARY REPORT FORM</t>
    </r>
  </si>
  <si>
    <t>COUNTY:</t>
  </si>
  <si>
    <t xml:space="preserve">DATE - TIME OF </t>
  </si>
  <si>
    <t>LOCAL</t>
  </si>
  <si>
    <t>EMERGENCY</t>
  </si>
  <si>
    <t>Complete green areas of form below</t>
  </si>
  <si>
    <r>
      <t xml:space="preserve"> </t>
    </r>
    <r>
      <rPr>
        <b/>
        <sz val="14"/>
        <color indexed="13"/>
        <rFont val="Arial"/>
        <family val="2"/>
      </rPr>
      <t xml:space="preserve">                           INITIAL DAMAGE ASSESSMENT (IDA)</t>
    </r>
  </si>
  <si>
    <t xml:space="preserve">                     SUMMARY REPORT FORM</t>
  </si>
  <si>
    <t>INFRASTRUCTURE</t>
  </si>
  <si>
    <t>IDENTIFY/DESCRIBE CONDITIONS THAT CONSTITUTE A HEALTH/SAFETY HAZARD TO THE GENERAL PUBLIC:</t>
  </si>
  <si>
    <t>SPECIAL DISTRICTS COSTS &amp; LOSS</t>
  </si>
  <si>
    <t>COUNTY FACILITIES COSTS &amp; LOSS</t>
  </si>
  <si>
    <t>Complete green areas of form</t>
  </si>
  <si>
    <t>EMAIL:</t>
  </si>
  <si>
    <t>DESCRIBE THE GEOGRAPHIC BOUNDARIES (and attach map, if possible):</t>
  </si>
  <si>
    <t>DATE:</t>
  </si>
  <si>
    <t>TIME:</t>
  </si>
  <si>
    <t>ACTIONS TAKEN / RESOURCES COMMITTED:</t>
  </si>
  <si>
    <t>Jurisdiction total for all infrastructure:</t>
  </si>
  <si>
    <t>WHAT ECONOMIC ACTIVITIES ARE ADVERSELY AFFECTED BY THE LOSS OF PUBLIC FACILITIES OR DAMAGE?:</t>
  </si>
  <si>
    <t>JURISDICTION:</t>
  </si>
  <si>
    <t>JURISDICTION</t>
  </si>
  <si>
    <t>DATE - TIME OF START OF EVENT:</t>
  </si>
  <si>
    <t>Oregon Emergency Management</t>
  </si>
  <si>
    <t>OERS 24 hr line 1-800-452-0311</t>
  </si>
  <si>
    <t>DESCRIBE THE POPULATION ADVERSELY AFFECTED DIRECTLY OR INDIRECTLY BY THE LOSS OF PUBLIC FACILITIES OR DAMAGES:</t>
  </si>
  <si>
    <t>Major damage:</t>
  </si>
  <si>
    <t>Minor damage:</t>
  </si>
  <si>
    <t>Personal property (not included above):</t>
  </si>
  <si>
    <t>Affected habitable:</t>
  </si>
  <si>
    <t>IDA Cost Summary page 1/2</t>
  </si>
  <si>
    <t>IDA Cost Summary page 2/2</t>
  </si>
  <si>
    <t>IDA Impacts page 1/2</t>
  </si>
  <si>
    <t>IDA Impacts page 2/2</t>
  </si>
  <si>
    <t>Sites</t>
  </si>
  <si>
    <t>Grand total of housing, business, pnp, agriculture, infrastructure:</t>
  </si>
  <si>
    <t>Cost &amp; loss estimate for housing:</t>
  </si>
  <si>
    <t>Cost &amp; loss estimate for business:</t>
  </si>
  <si>
    <t>Cost &amp; loss estimate for PNPs:</t>
  </si>
  <si>
    <t>Cost estimate for agriculture:</t>
  </si>
  <si>
    <t>Cost &amp; loss estimate for city(ies):</t>
  </si>
  <si>
    <t>Cost &amp; loss estimate for special district(s):</t>
  </si>
  <si>
    <t>Cost &amp; loss estimate for state facilities:</t>
  </si>
  <si>
    <t>cost &amp; loss estimate for county facilities:</t>
  </si>
  <si>
    <t>INSTRUCTIONS FOR THE INITIAL DAMAGE ASSESSMENT SUMMARY REPORT FORM</t>
  </si>
  <si>
    <t>GENERAL INFORMATION</t>
  </si>
  <si>
    <t>Only those lines on the form which are not self-explanatory are further described in these instructions.</t>
  </si>
  <si>
    <t>IMPACTS TAB</t>
  </si>
  <si>
    <t>COST SUMMARY TAB</t>
  </si>
  <si>
    <t>Keep a list of affected business people and how they can be reached.</t>
  </si>
  <si>
    <t>Keep a list of affected farmers and how they can be reached.</t>
  </si>
  <si>
    <t>Maintain a copy of the report for your files.</t>
  </si>
  <si>
    <t>Housing</t>
  </si>
  <si>
    <t>Business</t>
  </si>
  <si>
    <t>Private nonprofits (PNPs)</t>
  </si>
  <si>
    <t>Agriculture</t>
  </si>
  <si>
    <t>Infrastructure</t>
  </si>
  <si>
    <t>Estimated total cost &amp; loss</t>
  </si>
  <si>
    <t>Transmittal</t>
  </si>
  <si>
    <t>Updates</t>
  </si>
  <si>
    <t>oem.pa-recovery@oem.oregon.gov</t>
  </si>
  <si>
    <t>1-800-452-0311 (24 hours)</t>
  </si>
  <si>
    <r>
      <t>COUNTY TRANSMITS TO:</t>
    </r>
    <r>
      <rPr>
        <sz val="10"/>
        <rFont val="Arial"/>
        <family val="2"/>
      </rPr>
      <t xml:space="preserve"> </t>
    </r>
  </si>
  <si>
    <t>OREGON DEPARTMENT OF EMERGENCY MANAGEMENT</t>
  </si>
  <si>
    <t>Above all else, remember that the Initial Damage Assessment (IDA) Summary Report is an estimate. While accuracy is desirable, with this report give an edge to speed over accuracy.</t>
  </si>
  <si>
    <t>Counties should include in their IDA Summary Report to OEM damage and costs associated with the event throughout the county.  Depending on how your county damage assessment method is established, this may include collecting IDA Summary Reports from the cities and special districts within the county, and summarizing their reports into one countywide report.  State agency costs associated with the event, and the costs associated with repairs to damaged state facilities within your jurisdiction should also be included in the county report.</t>
  </si>
  <si>
    <t>Name of reporting official is the name of the person filing the report.  Her or his title goes on the line below.  Next to "EOC activated:" note the date and time the EOC was first activated for this event.  If the EOC has been closed, please note this as well on the next line.  Next to the line "pop. still at risk," please estimate the number of people whose safety, health, and well-being are still at risk due to the emergency.</t>
  </si>
  <si>
    <t>Please supplement this form, as needed, with additional information which further describes the situation, including maps, charts, field damage assessment forms, etc.</t>
  </si>
  <si>
    <t>To the extent that it is made known, or can be effectively assessed, include the total estimated costs associated with damage to housing, whether insured or not insured.  In the "comments" column, estimate the percentage of insurance in place for the losses which have been experienced, but do not expend great effort in attempting to establish insurance coverage during an initial damage assessment.  These details can be collected later, if needed.</t>
  </si>
  <si>
    <t>[Note: There is an exception which may require an effort to more accurately estimate insurance coverage in-place; "small disasters" may require collecting insurance information during the IDA in order that the Small Business Administration can make a decision on whether or not to dispatch personnel to Oregon to lead an SBA "damage survey."]</t>
  </si>
  <si>
    <t>All "second" homes (vacation homes), no matter how affected, should be shown next to the line "second homes."  Generally, potential disaster assistance programs do not apply to second homes.</t>
  </si>
  <si>
    <t>Do not specifically seek personal property (contents) information, but where it is given, it may be included. If it is included with the dollar estimate assigned to "destroyed," "major," "minor," or "affected habitable," this is acceptable for the purposes of an initial damage assessment.  If it is given as a separate amount, include this amount next to the line "personal property (not included above)," but try to avoid double-counting the house under the "#" column (i.e.: count the personal property under "#" only if not already included in an above category).</t>
  </si>
  <si>
    <t>The Local Emergency Program Manager may wish to solicit information about losses through appropriate press releases and telephone banks (see Collecting Initial Damage Assessment Data by Telephone Bank).</t>
  </si>
  <si>
    <t>Keep a list of affected homeowners and how they can be reached.</t>
  </si>
  <si>
    <t>The process of collecting and analyzing information needed for businesses is different than that needed for housing, in large part because potential assistance programs have different criteria.  Ideally, the IDA Summary Report should consider the total estimated disaster-related costs to businesses and whether or not these costs are insured.</t>
  </si>
  <si>
    <t>Next to the line "business interrupted," show summary information on businesses which are not damaged, but are unable to operate because of the emergency conditions.  If known, loss of business and increased operating expenses should be included under this category. Like above, in the "comments" column, estimate any insurance which is in place for interruption of business due to the disaster conditions. Make appropriate clarifying comments.</t>
  </si>
  <si>
    <t>Consider trying to solicit information about losses through appropriate press releases and telephone banks (see Collecting Initial Damage Assessment Data by Telephone Bank).  Assistance may also be obtained through local groups such as the chamber of commerce.</t>
  </si>
  <si>
    <t>Generally, for the purposes of initial damage assessment, private nonprofits (PNPs) should be treated similar to businesses because the potential assistance programs for the vast majority of PNPs are similar to those for businesses.</t>
  </si>
  <si>
    <t>There are, however, a few exceptions.  The most common ones are PNPs which offer their services to the general public, and meet the following categories: educational, utility, emergency service or facility including medical facilities, custodial care, museums, zoos, community centers, libraries, homeless shelters, senior citizen centers, and rehabilitation facilities. PNPs meeting these specific categories should be shown under "infrastructure" on the IDA Summary Report (not under private nonprofit).  This is due to the fact that they may be eligible for infrastructure assistance if there is a Presidential major disaster declaration.</t>
  </si>
  <si>
    <t>Technically, PNPs are not special service districts, but PNPs meeting the specific categories listed in the previous paragraph should be included with the special districts for the purposes of the IDA Summary Report.  For example, PNP utilities (usually called "co-ops") should be included under "infrastructure, special districts, category 'F."</t>
  </si>
  <si>
    <t>For all other PNPs, determine the number with minor and major damage, and the number destroyed.  In the case of PNPs, "destroyed" should be assigned to those PNPs with 80% or greater uninsured losses, and "major" to PNPs with greater than 40% uninsured losses due to physical damage.  PNPs with lower percentages of uninsured physical damage should be shown as "minor."  Include in the dollar cost estimates repairs, damage to or loss of inventory, and clean-up costs.  In the "comments" column, estimate an overall percentage of insurance in place for the losses which have occurred.  Like the housing and business categories, the smaller the disaster, the more critical having a good estimate of insurance coverage in-place will be.</t>
  </si>
  <si>
    <t>Next to the line "service interrupted," show summary information on PNPs which are not damaged, but are unable to operate because of the emergency conditions.  If known, loss of service and increased operating expenses should be included under this category.  Make appropriate clarifying comments.</t>
  </si>
  <si>
    <t>Like the previous categories, one may be able to obtain the needed information about losses through press releases and telephone banks.  Keep a list of affected PNP points-of-contact and how they can be reached.</t>
  </si>
  <si>
    <t>Assessment of agricultural losses is usually led by the USDA County Emergency Board (CEB), which is typically comprised of county extension agents, soil and water conservation district representatives, and representatives of the Natural Resources Conservation Service (NRCS) and Farm Service Agency (FSA).</t>
  </si>
  <si>
    <t>Estimate the acres and dollars associated with crop loss; include with this figure the costs for replanting (if appropriate), reduced production due to the emergency, and the removal of debris from farm land. In the comments column next to crop loss, note the types of crops on those acres.  When appropriate and factually defensible, projected crop losses may be included.  Please do not include a dollar amount for soil lost to erosion; while loss of productive soil is tragic, and while dollar equivalents probably could be developed, they should not be reflected on the IDA Summary Report.</t>
  </si>
  <si>
    <t>Where it is known that damages will be covered by insurance, do not include this amount under dollar loss estimate. Do not expend great effort in attempting to establish insurance coverage during an initial damage assessment; these details can be collected later, if needed.</t>
  </si>
  <si>
    <t>Note the number of sites and cost associated with the jurisdiction's efforts at debris clearance, and with measures taken to protect lives and property.</t>
  </si>
  <si>
    <t>Note the number of sites and dollar estimates associated with transportation system damage (roads, bridges, etc.).  Separate this information into those sites on the Federal Aid System (FAS), and those off the System (non-FAS).</t>
  </si>
  <si>
    <t>Note the number of sites and estimated dollar costs associated with damage to water control facilities, public buildings and equipment, public utility systems, parks, etc.  For public buildings and equipment, divide losses into insured/uninsured categories.</t>
  </si>
  <si>
    <t>Please include the costs for special service districts and state facilities located within your jurisdiction, but do not include damage to federal facilities under infrastructure.  The category "county facilities costs &amp; loss" refers only to county facilities and county costs.  The cumulative totals for all infrastructure within a county should be calculated under "totals - all governments," and a grand total estimate for the infrastructure category shown just above the double line.</t>
  </si>
  <si>
    <t>Add the estimated total dollar cost and loss figures from housing, business, PNP, agriculture, and infrastructure.  Put the sum to the right of "Estimated Total Cost &amp; Loss."  Do not include the "#" fields under agriculture in this total.</t>
  </si>
  <si>
    <r>
      <t xml:space="preserve">Updates should be provided to OEM as they become available.  Updates should show </t>
    </r>
    <r>
      <rPr>
        <i/>
        <sz val="11"/>
        <rFont val="Arial"/>
        <family val="2"/>
      </rPr>
      <t>cumulative</t>
    </r>
    <r>
      <rPr>
        <sz val="11"/>
        <rFont val="Arial"/>
        <family val="2"/>
      </rPr>
      <t xml:space="preserve"> figures.</t>
    </r>
  </si>
  <si>
    <t>Determine the number of homes with minor and major damage, and the number destroyed. "Major" damage indicates those homes which are not habitable without costly or delayed repair. "Minor" damage refers to homes that are habitable with minor repair or clean-up. Include in the dollar cost estimates both repairs and clean-up. "Affected habitable" are homes which are not actually damaged and are habitable, but are affected in some way (for example: loss of potable water, loss of access road or bridge, etc.).</t>
  </si>
  <si>
    <t>Include rental units in the assessment and note as such under "comments."  Please note that rental homes should also be included as a "businesses" under that category.</t>
  </si>
  <si>
    <t>503-373-7833</t>
  </si>
  <si>
    <t>Determine the number of businesses with minor and major damage, and the number destroyed.  In the case of businesses, "destroyed" should be assigned to those businesses with 80% or greater uninsured losses, and "major" to businesses with greater than 40% uninsured losses due to physical damage. Businesses with lower percentages of uninsured physical damage should be shown as "minor." Include in the dollar cost estimates repairs, damage to or loss of inventory, and clean-up costs. In the "comments" column, report on your estimate of the overall percentage of insurance in place for the losses which have been experienced. Like the housing category, the smaller the disaster, the more critical having a good estimate of insurance coverage in-place will be.</t>
  </si>
  <si>
    <t>The IDA Summary Report should be submitted to Oregon Department of Emergency Management in the format shown via email (preferred) or fax. Please call OEM by telephone prior to sending the form via fax.</t>
  </si>
  <si>
    <t>I: Building Code and Floodplain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</si>
</sst>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5" formatCode="&quot;$&quot;#,##0_);\(&quot;$&quot;#,##0\)"/>
    <numFmt numFmtId="42" formatCode="_(&quot;$&quot;* #,##0_);_(&quot;$&quot;* \(#,##0\);_(&quot;$&quot;* &quot;-&quot;_);_(@_)"/>
    <numFmt numFmtId="164" formatCode="[&lt;=9999999]###\-####;\(###\)\ ###\-####"/>
    <numFmt numFmtId="165" formatCode="&quot;$&quot;#,##0.00"/>
    <numFmt numFmtId="166" formatCode="m/d/yy\ h:mm"/>
    <numFmt numFmtId="167" formatCode="mm/dd/yy"/>
    <numFmt numFmtId="168" formatCode="m/d/yy"/>
    <numFmt numFmtId="169" formatCode="h:mm;@"/>
  </numFmts>
  <fonts count="27" x14ac:knownFonts="1">
    <font>
      <sz val="10"/>
      <name val="Arial"/>
    </font>
    <font>
      <sz val="10"/>
      <name val="Arial"/>
      <family val="2"/>
    </font>
    <font>
      <u/>
      <sz val="10"/>
      <name val="Arial"/>
      <family val="2"/>
    </font>
    <font>
      <b/>
      <sz val="10"/>
      <name val="Arial"/>
      <family val="2"/>
    </font>
    <font>
      <b/>
      <sz val="9"/>
      <name val="Arial"/>
      <family val="2"/>
    </font>
    <font>
      <sz val="9"/>
      <name val="Arial"/>
      <family val="2"/>
    </font>
    <font>
      <u/>
      <sz val="10"/>
      <color indexed="12"/>
      <name val="Arial"/>
      <family val="2"/>
    </font>
    <font>
      <sz val="10"/>
      <color indexed="13"/>
      <name val="Arial"/>
      <family val="2"/>
    </font>
    <font>
      <i/>
      <sz val="8"/>
      <name val="Arial"/>
      <family val="2"/>
    </font>
    <font>
      <b/>
      <sz val="14"/>
      <color indexed="13"/>
      <name val="Arial"/>
      <family val="2"/>
    </font>
    <font>
      <b/>
      <sz val="11"/>
      <color indexed="13"/>
      <name val="Arial"/>
      <family val="2"/>
    </font>
    <font>
      <b/>
      <i/>
      <sz val="10"/>
      <color indexed="13"/>
      <name val="Arial"/>
      <family val="2"/>
    </font>
    <font>
      <i/>
      <sz val="10"/>
      <name val="Arial"/>
      <family val="2"/>
    </font>
    <font>
      <sz val="8"/>
      <color indexed="81"/>
      <name val="Tahoma"/>
      <family val="2"/>
    </font>
    <font>
      <b/>
      <sz val="8"/>
      <color indexed="81"/>
      <name val="Tahoma"/>
      <family val="2"/>
    </font>
    <font>
      <b/>
      <i/>
      <sz val="10"/>
      <name val="Arial"/>
      <family val="2"/>
    </font>
    <font>
      <sz val="8"/>
      <name val="Arial"/>
      <family val="2"/>
    </font>
    <font>
      <b/>
      <sz val="8"/>
      <name val="Arial"/>
      <family val="2"/>
    </font>
    <font>
      <b/>
      <sz val="9.5"/>
      <name val="Arial"/>
      <family val="2"/>
    </font>
    <font>
      <b/>
      <sz val="8"/>
      <color indexed="13"/>
      <name val="Arial"/>
      <family val="2"/>
    </font>
    <font>
      <i/>
      <sz val="8"/>
      <color indexed="13"/>
      <name val="Arial"/>
      <family val="2"/>
    </font>
    <font>
      <sz val="8"/>
      <color indexed="13"/>
      <name val="Arial"/>
      <family val="2"/>
    </font>
    <font>
      <i/>
      <sz val="10"/>
      <color indexed="13"/>
      <name val="Arial"/>
      <family val="2"/>
    </font>
    <font>
      <b/>
      <sz val="8.6999999999999993"/>
      <name val="Arial"/>
      <family val="2"/>
    </font>
    <font>
      <b/>
      <sz val="11"/>
      <name val="Arial"/>
      <family val="2"/>
    </font>
    <font>
      <sz val="11"/>
      <name val="Arial"/>
      <family val="2"/>
    </font>
    <font>
      <i/>
      <sz val="11"/>
      <name val="Arial"/>
      <family val="2"/>
    </font>
  </fonts>
  <fills count="7">
    <fill>
      <patternFill patternType="none"/>
    </fill>
    <fill>
      <patternFill patternType="gray125"/>
    </fill>
    <fill>
      <patternFill patternType="solid">
        <fgColor indexed="22"/>
        <bgColor indexed="64"/>
      </patternFill>
    </fill>
    <fill>
      <patternFill patternType="solid">
        <fgColor indexed="12"/>
        <bgColor indexed="64"/>
      </patternFill>
    </fill>
    <fill>
      <patternFill patternType="solid">
        <fgColor indexed="11"/>
        <bgColor indexed="64"/>
      </patternFill>
    </fill>
    <fill>
      <patternFill patternType="solid">
        <fgColor indexed="13"/>
        <bgColor indexed="64"/>
      </patternFill>
    </fill>
    <fill>
      <patternFill patternType="solid">
        <fgColor rgb="FFFFFF00"/>
        <bgColor indexed="64"/>
      </patternFill>
    </fill>
  </fills>
  <borders count="28">
    <border>
      <left/>
      <right/>
      <top/>
      <bottom/>
      <diagonal/>
    </border>
    <border>
      <left/>
      <right/>
      <top style="double">
        <color indexed="64"/>
      </top>
      <bottom style="double">
        <color indexed="64"/>
      </bottom>
      <diagonal/>
    </border>
    <border>
      <left style="thin">
        <color indexed="64"/>
      </left>
      <right/>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double">
        <color indexed="64"/>
      </top>
      <bottom/>
      <diagonal/>
    </border>
    <border>
      <left/>
      <right/>
      <top style="double">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double">
        <color indexed="64"/>
      </top>
      <bottom style="double">
        <color indexed="64"/>
      </bottom>
      <diagonal/>
    </border>
    <border>
      <left/>
      <right style="thin">
        <color indexed="64"/>
      </right>
      <top style="double">
        <color indexed="64"/>
      </top>
      <bottom style="thin">
        <color indexed="64"/>
      </bottom>
      <diagonal/>
    </border>
    <border>
      <left/>
      <right style="thin">
        <color indexed="64"/>
      </right>
      <top style="double">
        <color indexed="64"/>
      </top>
      <bottom/>
      <diagonal/>
    </border>
    <border>
      <left style="thin">
        <color indexed="64"/>
      </left>
      <right/>
      <top style="double">
        <color indexed="64"/>
      </top>
      <bottom style="double">
        <color indexed="64"/>
      </bottom>
      <diagonal/>
    </border>
    <border>
      <left style="thin">
        <color indexed="64"/>
      </left>
      <right/>
      <top style="double">
        <color indexed="64"/>
      </top>
      <bottom/>
      <diagonal/>
    </border>
    <border>
      <left style="thin">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335">
    <xf numFmtId="0" fontId="0" fillId="0" borderId="0" xfId="0"/>
    <xf numFmtId="0" fontId="0" fillId="2" borderId="1" xfId="0" applyFill="1" applyBorder="1"/>
    <xf numFmtId="0" fontId="7" fillId="3" borderId="0" xfId="0" applyFont="1" applyFill="1"/>
    <xf numFmtId="0" fontId="1" fillId="2" borderId="0" xfId="0" applyFont="1" applyFill="1"/>
    <xf numFmtId="0" fontId="1" fillId="3" borderId="2" xfId="0" applyFont="1" applyFill="1" applyBorder="1" applyAlignment="1">
      <alignment horizontal="left"/>
    </xf>
    <xf numFmtId="0" fontId="2" fillId="2" borderId="3" xfId="0" applyFont="1" applyFill="1" applyBorder="1"/>
    <xf numFmtId="0" fontId="0" fillId="2" borderId="4" xfId="0" applyFill="1" applyBorder="1"/>
    <xf numFmtId="0" fontId="0" fillId="3" borderId="5" xfId="0" applyFill="1" applyBorder="1"/>
    <xf numFmtId="0" fontId="0" fillId="3" borderId="3" xfId="0" applyFill="1" applyBorder="1"/>
    <xf numFmtId="0" fontId="0" fillId="3" borderId="6" xfId="0" applyFill="1" applyBorder="1"/>
    <xf numFmtId="0" fontId="1" fillId="2" borderId="2" xfId="0" applyFont="1" applyFill="1" applyBorder="1" applyAlignment="1">
      <alignment horizontal="left"/>
    </xf>
    <xf numFmtId="0" fontId="7" fillId="3" borderId="2" xfId="0" applyFont="1" applyFill="1" applyBorder="1"/>
    <xf numFmtId="0" fontId="7" fillId="3" borderId="7" xfId="0" applyFont="1" applyFill="1" applyBorder="1"/>
    <xf numFmtId="0" fontId="1" fillId="2" borderId="2" xfId="0" applyFont="1" applyFill="1" applyBorder="1"/>
    <xf numFmtId="0" fontId="0" fillId="4" borderId="8" xfId="0" applyFill="1" applyBorder="1" applyProtection="1">
      <protection locked="0"/>
    </xf>
    <xf numFmtId="0" fontId="0" fillId="4" borderId="9" xfId="0" applyFill="1" applyBorder="1" applyProtection="1">
      <protection locked="0"/>
    </xf>
    <xf numFmtId="0" fontId="0" fillId="2" borderId="10" xfId="0" applyFill="1" applyBorder="1"/>
    <xf numFmtId="0" fontId="0" fillId="2" borderId="11" xfId="0" applyFill="1" applyBorder="1" applyAlignment="1" applyProtection="1">
      <alignment horizontal="left"/>
      <protection locked="0"/>
    </xf>
    <xf numFmtId="0" fontId="0" fillId="2" borderId="11" xfId="0" applyFill="1" applyBorder="1" applyProtection="1">
      <protection locked="0"/>
    </xf>
    <xf numFmtId="165" fontId="0" fillId="2" borderId="11" xfId="0" applyNumberFormat="1" applyFill="1" applyBorder="1" applyProtection="1">
      <protection locked="0"/>
    </xf>
    <xf numFmtId="0" fontId="0" fillId="4" borderId="12"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11" fillId="3" borderId="3" xfId="0" applyFont="1" applyFill="1" applyBorder="1"/>
    <xf numFmtId="0" fontId="7" fillId="3" borderId="6" xfId="0" applyFont="1" applyFill="1" applyBorder="1"/>
    <xf numFmtId="0" fontId="0" fillId="2" borderId="11" xfId="0" applyFill="1" applyBorder="1"/>
    <xf numFmtId="0" fontId="0" fillId="2" borderId="11" xfId="0" applyFill="1" applyBorder="1" applyAlignment="1">
      <alignment horizontal="left"/>
    </xf>
    <xf numFmtId="0" fontId="7" fillId="3" borderId="3" xfId="0" applyFont="1" applyFill="1" applyBorder="1"/>
    <xf numFmtId="0" fontId="7" fillId="2" borderId="7" xfId="0" applyFont="1" applyFill="1" applyBorder="1"/>
    <xf numFmtId="3" fontId="0" fillId="4" borderId="8" xfId="0" applyNumberFormat="1" applyFill="1" applyBorder="1" applyProtection="1">
      <protection locked="0"/>
    </xf>
    <xf numFmtId="0" fontId="10" fillId="3" borderId="13" xfId="0" applyFont="1" applyFill="1" applyBorder="1" applyAlignment="1">
      <alignment horizontal="center" vertical="top" wrapText="1"/>
    </xf>
    <xf numFmtId="0" fontId="1" fillId="3" borderId="0" xfId="0" applyFont="1" applyFill="1"/>
    <xf numFmtId="0" fontId="3" fillId="2" borderId="1" xfId="0" applyFont="1" applyFill="1" applyBorder="1" applyAlignment="1">
      <alignment horizontal="center"/>
    </xf>
    <xf numFmtId="0" fontId="3" fillId="2" borderId="4" xfId="0" applyFont="1" applyFill="1" applyBorder="1" applyAlignment="1">
      <alignment horizontal="center"/>
    </xf>
    <xf numFmtId="0" fontId="0" fillId="2" borderId="8" xfId="0" applyFill="1" applyBorder="1" applyProtection="1">
      <protection locked="0"/>
    </xf>
    <xf numFmtId="0" fontId="0" fillId="2" borderId="12"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10" xfId="0" applyFill="1" applyBorder="1" applyAlignment="1">
      <alignment horizontal="left"/>
    </xf>
    <xf numFmtId="0" fontId="0" fillId="2" borderId="3" xfId="0" applyFill="1" applyBorder="1"/>
    <xf numFmtId="0" fontId="3" fillId="2" borderId="3" xfId="0" applyFont="1" applyFill="1" applyBorder="1" applyAlignment="1">
      <alignment horizontal="center"/>
    </xf>
    <xf numFmtId="0" fontId="0" fillId="2" borderId="3" xfId="0" applyFill="1" applyBorder="1" applyAlignment="1" applyProtection="1">
      <alignment horizontal="left" vertical="top" wrapText="1"/>
      <protection locked="0"/>
    </xf>
    <xf numFmtId="42" fontId="3" fillId="2" borderId="1" xfId="0" applyNumberFormat="1" applyFont="1" applyFill="1" applyBorder="1" applyAlignment="1">
      <alignment horizontal="center"/>
    </xf>
    <xf numFmtId="42" fontId="3" fillId="2" borderId="3" xfId="0" applyNumberFormat="1" applyFont="1" applyFill="1" applyBorder="1" applyAlignment="1">
      <alignment horizontal="center"/>
    </xf>
    <xf numFmtId="42" fontId="0" fillId="2" borderId="8" xfId="0" applyNumberFormat="1" applyFill="1" applyBorder="1" applyAlignment="1" applyProtection="1">
      <alignment horizontal="right"/>
      <protection locked="0"/>
    </xf>
    <xf numFmtId="42" fontId="3" fillId="2" borderId="4" xfId="0" applyNumberFormat="1" applyFont="1" applyFill="1" applyBorder="1" applyAlignment="1">
      <alignment horizontal="center"/>
    </xf>
    <xf numFmtId="42" fontId="3" fillId="2" borderId="1" xfId="0" applyNumberFormat="1" applyFont="1" applyFill="1" applyBorder="1" applyAlignment="1">
      <alignment horizontal="right"/>
    </xf>
    <xf numFmtId="42" fontId="0" fillId="2" borderId="11" xfId="0" applyNumberFormat="1" applyFill="1" applyBorder="1" applyAlignment="1">
      <alignment horizontal="right"/>
    </xf>
    <xf numFmtId="42" fontId="0" fillId="2" borderId="10" xfId="0" applyNumberFormat="1" applyFill="1" applyBorder="1" applyAlignment="1">
      <alignment horizontal="right"/>
    </xf>
    <xf numFmtId="42" fontId="3" fillId="2" borderId="0" xfId="0" applyNumberFormat="1" applyFont="1" applyFill="1" applyAlignment="1">
      <alignment horizontal="right"/>
    </xf>
    <xf numFmtId="0" fontId="1" fillId="2" borderId="0" xfId="0" applyFont="1" applyFill="1" applyAlignment="1">
      <alignment horizontal="left"/>
    </xf>
    <xf numFmtId="0" fontId="3" fillId="2" borderId="1" xfId="0" applyFont="1" applyFill="1" applyBorder="1" applyAlignment="1">
      <alignment horizontal="left"/>
    </xf>
    <xf numFmtId="0" fontId="15" fillId="2" borderId="14" xfId="0" applyFont="1" applyFill="1" applyBorder="1" applyAlignment="1">
      <alignment horizontal="left"/>
    </xf>
    <xf numFmtId="0" fontId="8" fillId="2" borderId="14" xfId="0" applyFont="1" applyFill="1" applyBorder="1" applyAlignment="1">
      <alignment horizontal="left"/>
    </xf>
    <xf numFmtId="0" fontId="7" fillId="2" borderId="0" xfId="0" applyFont="1" applyFill="1"/>
    <xf numFmtId="0" fontId="3" fillId="2" borderId="0" xfId="0" applyFont="1" applyFill="1" applyAlignment="1">
      <alignment horizontal="left" shrinkToFit="1"/>
    </xf>
    <xf numFmtId="0" fontId="0" fillId="2" borderId="0" xfId="0" applyFill="1"/>
    <xf numFmtId="0" fontId="0" fillId="2" borderId="13" xfId="0" applyFill="1" applyBorder="1"/>
    <xf numFmtId="5" fontId="0" fillId="4" borderId="8" xfId="0" applyNumberFormat="1" applyFill="1" applyBorder="1" applyAlignment="1" applyProtection="1">
      <alignment horizontal="right"/>
      <protection locked="0"/>
    </xf>
    <xf numFmtId="0" fontId="3" fillId="2" borderId="2" xfId="0" applyFont="1" applyFill="1" applyBorder="1" applyAlignment="1">
      <alignment horizontal="left"/>
    </xf>
    <xf numFmtId="0" fontId="3" fillId="2" borderId="0" xfId="0" applyFont="1" applyFill="1"/>
    <xf numFmtId="0" fontId="3" fillId="2" borderId="2" xfId="0" applyFont="1" applyFill="1" applyBorder="1"/>
    <xf numFmtId="0" fontId="0" fillId="3" borderId="0" xfId="0" applyFill="1"/>
    <xf numFmtId="0" fontId="0" fillId="2" borderId="7" xfId="0" applyFill="1" applyBorder="1"/>
    <xf numFmtId="0" fontId="7" fillId="3" borderId="0" xfId="0" applyFont="1" applyFill="1" applyAlignment="1">
      <alignment horizontal="left"/>
    </xf>
    <xf numFmtId="0" fontId="0" fillId="3" borderId="7" xfId="0" applyFill="1" applyBorder="1"/>
    <xf numFmtId="42" fontId="0" fillId="2" borderId="0" xfId="0" applyNumberFormat="1" applyFill="1" applyAlignment="1">
      <alignment horizontal="right"/>
    </xf>
    <xf numFmtId="0" fontId="3" fillId="5" borderId="0" xfId="0" applyFont="1" applyFill="1" applyAlignment="1">
      <alignment horizontal="left"/>
    </xf>
    <xf numFmtId="0" fontId="3" fillId="5" borderId="0" xfId="0" applyFont="1" applyFill="1"/>
    <xf numFmtId="5" fontId="3" fillId="5" borderId="0" xfId="0" applyNumberFormat="1" applyFont="1" applyFill="1" applyAlignment="1">
      <alignment horizontal="right"/>
    </xf>
    <xf numFmtId="0" fontId="0" fillId="2" borderId="0" xfId="0" applyFill="1" applyAlignment="1">
      <alignment horizontal="left"/>
    </xf>
    <xf numFmtId="0" fontId="0" fillId="5" borderId="0" xfId="0" applyFill="1" applyAlignment="1">
      <alignment horizontal="left"/>
    </xf>
    <xf numFmtId="0" fontId="0" fillId="5" borderId="0" xfId="0" applyFill="1"/>
    <xf numFmtId="3" fontId="3" fillId="5" borderId="0" xfId="0" applyNumberFormat="1" applyFont="1" applyFill="1"/>
    <xf numFmtId="0" fontId="1" fillId="2" borderId="0" xfId="0" applyFont="1" applyFill="1" applyAlignment="1">
      <alignment horizontal="right"/>
    </xf>
    <xf numFmtId="0" fontId="4" fillId="5" borderId="0" xfId="0" applyFont="1" applyFill="1" applyAlignment="1">
      <alignment horizontal="left"/>
    </xf>
    <xf numFmtId="0" fontId="4" fillId="5" borderId="0" xfId="0" applyFont="1" applyFill="1"/>
    <xf numFmtId="0" fontId="5" fillId="5" borderId="0" xfId="0" applyFont="1" applyFill="1" applyAlignment="1">
      <alignment horizontal="left"/>
    </xf>
    <xf numFmtId="0" fontId="5" fillId="5" borderId="0" xfId="0" applyFont="1" applyFill="1"/>
    <xf numFmtId="0" fontId="0" fillId="2" borderId="0" xfId="0" applyFill="1" applyAlignment="1">
      <alignment horizontal="right" vertical="top" wrapText="1"/>
    </xf>
    <xf numFmtId="0" fontId="3" fillId="2" borderId="0" xfId="0" applyFont="1" applyFill="1" applyAlignment="1">
      <alignment wrapText="1"/>
    </xf>
    <xf numFmtId="0" fontId="0" fillId="3" borderId="15" xfId="0" applyFill="1" applyBorder="1"/>
    <xf numFmtId="0" fontId="4" fillId="2" borderId="5" xfId="0" applyFont="1" applyFill="1" applyBorder="1"/>
    <xf numFmtId="0" fontId="0" fillId="2" borderId="16" xfId="0" applyFill="1" applyBorder="1"/>
    <xf numFmtId="0" fontId="0" fillId="2" borderId="16" xfId="0" applyFill="1" applyBorder="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0" fillId="2" borderId="2" xfId="0" applyFill="1" applyBorder="1"/>
    <xf numFmtId="0" fontId="4" fillId="5" borderId="2" xfId="0" applyFont="1" applyFill="1" applyBorder="1" applyAlignment="1">
      <alignment horizontal="left"/>
    </xf>
    <xf numFmtId="0" fontId="4" fillId="5" borderId="2" xfId="0" applyFont="1" applyFill="1" applyBorder="1" applyAlignment="1">
      <alignment horizontal="left" vertical="top"/>
    </xf>
    <xf numFmtId="0" fontId="0" fillId="2" borderId="2" xfId="0" applyFill="1" applyBorder="1" applyAlignment="1">
      <alignment horizontal="right" vertical="top" wrapText="1"/>
    </xf>
    <xf numFmtId="0" fontId="3" fillId="2" borderId="2" xfId="0" applyFont="1" applyFill="1" applyBorder="1" applyAlignment="1">
      <alignment horizontal="right" vertical="top" wrapText="1"/>
    </xf>
    <xf numFmtId="0" fontId="0" fillId="2" borderId="17" xfId="0" applyFill="1" applyBorder="1"/>
    <xf numFmtId="0" fontId="0" fillId="2" borderId="18" xfId="0" applyFill="1" applyBorder="1" applyProtection="1">
      <protection locked="0"/>
    </xf>
    <xf numFmtId="0" fontId="0" fillId="2" borderId="18" xfId="0" applyFill="1" applyBorder="1" applyAlignment="1">
      <alignment horizontal="left"/>
    </xf>
    <xf numFmtId="0" fontId="0" fillId="2" borderId="19" xfId="0" applyFill="1" applyBorder="1" applyAlignment="1">
      <alignment horizontal="left"/>
    </xf>
    <xf numFmtId="0" fontId="0" fillId="2" borderId="6" xfId="0" applyFill="1" applyBorder="1" applyAlignment="1" applyProtection="1">
      <alignment horizontal="left" vertical="top" wrapText="1"/>
      <protection locked="0"/>
    </xf>
    <xf numFmtId="0" fontId="0" fillId="3" borderId="2" xfId="0" applyFill="1" applyBorder="1"/>
    <xf numFmtId="0" fontId="4" fillId="2" borderId="20" xfId="0" applyFont="1" applyFill="1" applyBorder="1" applyAlignment="1">
      <alignment horizontal="left"/>
    </xf>
    <xf numFmtId="0" fontId="0" fillId="2" borderId="2" xfId="0" applyFill="1" applyBorder="1" applyAlignment="1">
      <alignment horizontal="left"/>
    </xf>
    <xf numFmtId="0" fontId="7" fillId="2" borderId="4" xfId="0" applyFont="1" applyFill="1" applyBorder="1"/>
    <xf numFmtId="0" fontId="7" fillId="2" borderId="16" xfId="0" applyFont="1" applyFill="1" applyBorder="1"/>
    <xf numFmtId="0" fontId="1" fillId="2" borderId="16" xfId="0" applyFont="1" applyFill="1" applyBorder="1" applyAlignment="1">
      <alignment horizontal="left" vertical="top" wrapText="1"/>
    </xf>
    <xf numFmtId="0" fontId="17" fillId="2" borderId="4" xfId="0" applyFont="1" applyFill="1" applyBorder="1" applyAlignment="1" applyProtection="1">
      <alignment horizontal="left" vertical="top" wrapText="1"/>
      <protection locked="0"/>
    </xf>
    <xf numFmtId="0" fontId="17" fillId="2" borderId="4" xfId="0" applyFont="1" applyFill="1" applyBorder="1"/>
    <xf numFmtId="0" fontId="17" fillId="2" borderId="16" xfId="0" applyFont="1" applyFill="1" applyBorder="1"/>
    <xf numFmtId="0" fontId="7" fillId="2" borderId="2" xfId="0" applyFont="1" applyFill="1" applyBorder="1"/>
    <xf numFmtId="0" fontId="0" fillId="2" borderId="5" xfId="0" applyFill="1" applyBorder="1"/>
    <xf numFmtId="0" fontId="0" fillId="2" borderId="6" xfId="0" applyFill="1" applyBorder="1"/>
    <xf numFmtId="0" fontId="7" fillId="2" borderId="7" xfId="0" applyFont="1" applyFill="1" applyBorder="1" applyAlignment="1">
      <alignment horizontal="left"/>
    </xf>
    <xf numFmtId="0" fontId="8" fillId="2" borderId="13" xfId="0" applyFont="1" applyFill="1" applyBorder="1"/>
    <xf numFmtId="166" fontId="1" fillId="2" borderId="0" xfId="0" applyNumberFormat="1" applyFont="1" applyFill="1" applyAlignment="1" applyProtection="1">
      <alignment horizontal="left"/>
      <protection locked="0"/>
    </xf>
    <xf numFmtId="14" fontId="7" fillId="2" borderId="0" xfId="0" applyNumberFormat="1" applyFont="1" applyFill="1"/>
    <xf numFmtId="167" fontId="7" fillId="2" borderId="0" xfId="0" applyNumberFormat="1" applyFont="1" applyFill="1"/>
    <xf numFmtId="0" fontId="1" fillId="2" borderId="0" xfId="0" applyFont="1" applyFill="1" applyAlignment="1" applyProtection="1">
      <alignment horizontal="right"/>
      <protection locked="0"/>
    </xf>
    <xf numFmtId="14" fontId="0" fillId="2" borderId="0" xfId="0" applyNumberFormat="1" applyFill="1"/>
    <xf numFmtId="0" fontId="4" fillId="2" borderId="21" xfId="0" applyFont="1" applyFill="1" applyBorder="1"/>
    <xf numFmtId="0" fontId="0" fillId="2" borderId="22" xfId="0" applyFill="1" applyBorder="1"/>
    <xf numFmtId="42" fontId="0" fillId="2" borderId="13" xfId="0" applyNumberFormat="1" applyFill="1" applyBorder="1" applyAlignment="1">
      <alignment horizontal="right"/>
    </xf>
    <xf numFmtId="22" fontId="1" fillId="2" borderId="7" xfId="0" applyNumberFormat="1" applyFont="1" applyFill="1" applyBorder="1" applyAlignment="1" applyProtection="1">
      <alignment horizontal="left"/>
      <protection locked="0"/>
    </xf>
    <xf numFmtId="0" fontId="1" fillId="2" borderId="7" xfId="0" applyFont="1" applyFill="1" applyBorder="1" applyAlignment="1" applyProtection="1">
      <alignment horizontal="left"/>
      <protection locked="0"/>
    </xf>
    <xf numFmtId="49" fontId="0" fillId="0" borderId="0" xfId="0" applyNumberFormat="1"/>
    <xf numFmtId="0" fontId="16" fillId="2" borderId="0" xfId="0" applyFont="1" applyFill="1" applyAlignment="1" applyProtection="1">
      <alignment horizontal="left" vertical="top"/>
      <protection locked="0"/>
    </xf>
    <xf numFmtId="0" fontId="1" fillId="2" borderId="0" xfId="0" applyFont="1" applyFill="1" applyAlignment="1" applyProtection="1">
      <alignment horizontal="left" vertical="top"/>
      <protection locked="0"/>
    </xf>
    <xf numFmtId="0" fontId="0" fillId="2" borderId="0" xfId="0" applyFill="1" applyAlignment="1" applyProtection="1">
      <alignment horizontal="left" vertical="top"/>
      <protection locked="0"/>
    </xf>
    <xf numFmtId="0" fontId="0" fillId="2" borderId="7" xfId="0" applyFill="1" applyBorder="1" applyAlignment="1" applyProtection="1">
      <alignment horizontal="left" vertical="top"/>
      <protection locked="0"/>
    </xf>
    <xf numFmtId="0" fontId="21" fillId="3" borderId="0" xfId="0" applyFont="1" applyFill="1"/>
    <xf numFmtId="0" fontId="8" fillId="2" borderId="15" xfId="0" applyFont="1" applyFill="1" applyBorder="1"/>
    <xf numFmtId="0" fontId="17" fillId="2" borderId="2" xfId="0" applyFont="1" applyFill="1" applyBorder="1" applyAlignment="1">
      <alignment horizontal="right"/>
    </xf>
    <xf numFmtId="0" fontId="17" fillId="2" borderId="0" xfId="0" applyFont="1" applyFill="1" applyAlignment="1">
      <alignment horizontal="right" shrinkToFit="1"/>
    </xf>
    <xf numFmtId="167" fontId="16" fillId="4" borderId="8" xfId="0" applyNumberFormat="1" applyFont="1" applyFill="1" applyBorder="1" applyAlignment="1" applyProtection="1">
      <alignment horizontal="left"/>
      <protection locked="0"/>
    </xf>
    <xf numFmtId="0" fontId="1" fillId="4" borderId="8" xfId="0" applyFont="1" applyFill="1" applyBorder="1" applyAlignment="1" applyProtection="1">
      <alignment horizontal="center"/>
      <protection locked="0"/>
    </xf>
    <xf numFmtId="22" fontId="1" fillId="2" borderId="0" xfId="0" applyNumberFormat="1" applyFont="1" applyFill="1" applyProtection="1">
      <protection locked="0"/>
    </xf>
    <xf numFmtId="1" fontId="1" fillId="4" borderId="8" xfId="0" applyNumberFormat="1" applyFont="1" applyFill="1" applyBorder="1" applyAlignment="1" applyProtection="1">
      <alignment horizontal="center"/>
      <protection locked="0"/>
    </xf>
    <xf numFmtId="22" fontId="16" fillId="2" borderId="0" xfId="0" applyNumberFormat="1" applyFont="1" applyFill="1" applyAlignment="1" applyProtection="1">
      <alignment horizontal="right"/>
      <protection locked="0"/>
    </xf>
    <xf numFmtId="0" fontId="16" fillId="2" borderId="0" xfId="0" applyFont="1" applyFill="1" applyAlignment="1">
      <alignment horizontal="right"/>
    </xf>
    <xf numFmtId="166" fontId="16" fillId="2" borderId="0" xfId="0" applyNumberFormat="1" applyFont="1" applyFill="1" applyAlignment="1">
      <alignment horizontal="right"/>
    </xf>
    <xf numFmtId="0" fontId="1" fillId="2" borderId="0" xfId="0" applyFont="1" applyFill="1" applyAlignment="1" applyProtection="1">
      <alignment horizontal="center"/>
      <protection locked="0"/>
    </xf>
    <xf numFmtId="1" fontId="1" fillId="2" borderId="0" xfId="0" applyNumberFormat="1" applyFont="1" applyFill="1" applyAlignment="1" applyProtection="1">
      <alignment horizontal="center"/>
      <protection locked="0"/>
    </xf>
    <xf numFmtId="0" fontId="17" fillId="2" borderId="12" xfId="0" applyFont="1" applyFill="1" applyBorder="1" applyProtection="1">
      <protection locked="0"/>
    </xf>
    <xf numFmtId="0" fontId="19" fillId="2" borderId="4" xfId="0" applyFont="1" applyFill="1" applyBorder="1" applyProtection="1">
      <protection locked="0"/>
    </xf>
    <xf numFmtId="0" fontId="19" fillId="2" borderId="16" xfId="0" applyFont="1" applyFill="1" applyBorder="1" applyProtection="1">
      <protection locked="0"/>
    </xf>
    <xf numFmtId="168" fontId="16" fillId="2" borderId="0" xfId="0" applyNumberFormat="1" applyFont="1" applyFill="1" applyAlignment="1" applyProtection="1">
      <alignment horizontal="left"/>
      <protection locked="0"/>
    </xf>
    <xf numFmtId="0" fontId="16" fillId="2" borderId="0" xfId="0" applyFont="1" applyFill="1" applyAlignment="1" applyProtection="1">
      <alignment horizontal="left"/>
      <protection locked="0"/>
    </xf>
    <xf numFmtId="0" fontId="16" fillId="2" borderId="0" xfId="0" applyFont="1" applyFill="1" applyAlignment="1" applyProtection="1">
      <alignment horizontal="right"/>
      <protection locked="0"/>
    </xf>
    <xf numFmtId="0" fontId="4" fillId="2" borderId="21" xfId="0" applyFont="1" applyFill="1" applyBorder="1" applyAlignment="1">
      <alignment horizontal="left"/>
    </xf>
    <xf numFmtId="0" fontId="4" fillId="2" borderId="10" xfId="0" applyFont="1" applyFill="1" applyBorder="1" applyAlignment="1">
      <alignment horizontal="left"/>
    </xf>
    <xf numFmtId="0" fontId="4" fillId="2" borderId="10" xfId="0" applyFont="1" applyFill="1" applyBorder="1"/>
    <xf numFmtId="0" fontId="3" fillId="2" borderId="10" xfId="0" applyFont="1" applyFill="1" applyBorder="1"/>
    <xf numFmtId="42" fontId="3" fillId="2" borderId="10" xfId="0" applyNumberFormat="1" applyFont="1" applyFill="1" applyBorder="1" applyAlignment="1">
      <alignment horizontal="right"/>
    </xf>
    <xf numFmtId="0" fontId="0" fillId="2" borderId="19" xfId="0" applyFill="1" applyBorder="1"/>
    <xf numFmtId="0" fontId="0" fillId="2" borderId="8" xfId="0" applyFill="1" applyBorder="1"/>
    <xf numFmtId="42" fontId="0" fillId="2" borderId="8" xfId="0" applyNumberFormat="1" applyFill="1" applyBorder="1" applyAlignment="1">
      <alignment horizontal="right"/>
    </xf>
    <xf numFmtId="0" fontId="17" fillId="2" borderId="12" xfId="0" applyFont="1" applyFill="1" applyBorder="1"/>
    <xf numFmtId="22" fontId="22" fillId="3" borderId="13" xfId="0" applyNumberFormat="1" applyFont="1" applyFill="1" applyBorder="1"/>
    <xf numFmtId="0" fontId="7" fillId="3" borderId="13" xfId="0" applyFont="1" applyFill="1" applyBorder="1"/>
    <xf numFmtId="0" fontId="22" fillId="3" borderId="13" xfId="0" applyFont="1" applyFill="1" applyBorder="1"/>
    <xf numFmtId="0" fontId="7" fillId="3" borderId="4" xfId="0" applyFont="1" applyFill="1" applyBorder="1"/>
    <xf numFmtId="0" fontId="20" fillId="3" borderId="13" xfId="0" applyFont="1" applyFill="1" applyBorder="1"/>
    <xf numFmtId="166" fontId="12" fillId="2" borderId="22" xfId="0" applyNumberFormat="1" applyFont="1" applyFill="1" applyBorder="1"/>
    <xf numFmtId="0" fontId="0" fillId="2" borderId="15" xfId="0" applyFill="1" applyBorder="1"/>
    <xf numFmtId="0" fontId="4" fillId="5" borderId="0" xfId="0" applyFont="1" applyFill="1" applyAlignment="1">
      <alignment horizontal="right"/>
    </xf>
    <xf numFmtId="0" fontId="23" fillId="5" borderId="2" xfId="0" applyFont="1" applyFill="1" applyBorder="1" applyAlignment="1">
      <alignment horizontal="left"/>
    </xf>
    <xf numFmtId="0" fontId="0" fillId="2" borderId="13" xfId="0" applyFill="1" applyBorder="1" applyAlignment="1">
      <alignment horizontal="right" vertical="top" wrapText="1"/>
    </xf>
    <xf numFmtId="0" fontId="0" fillId="0" borderId="0" xfId="0" applyAlignment="1">
      <alignment horizontal="right" vertical="top" wrapText="1"/>
    </xf>
    <xf numFmtId="42" fontId="3" fillId="0" borderId="0" xfId="0" applyNumberFormat="1" applyFont="1" applyAlignment="1">
      <alignment horizontal="left" vertical="top" wrapText="1"/>
    </xf>
    <xf numFmtId="0" fontId="0" fillId="0" borderId="0" xfId="0" applyAlignment="1">
      <alignment wrapText="1"/>
    </xf>
    <xf numFmtId="0" fontId="3" fillId="0" borderId="0" xfId="0" applyFont="1"/>
    <xf numFmtId="42" fontId="3" fillId="0" borderId="0" xfId="0" applyNumberFormat="1" applyFont="1" applyAlignment="1">
      <alignment horizontal="right"/>
    </xf>
    <xf numFmtId="0" fontId="12" fillId="0" borderId="0" xfId="0" applyFont="1"/>
    <xf numFmtId="0" fontId="8" fillId="0" borderId="0" xfId="0" applyFont="1"/>
    <xf numFmtId="0" fontId="3" fillId="6" borderId="0" xfId="0" applyFont="1" applyFill="1"/>
    <xf numFmtId="42" fontId="3" fillId="6" borderId="0" xfId="0" applyNumberFormat="1" applyFont="1" applyFill="1" applyAlignment="1">
      <alignment horizontal="right"/>
    </xf>
    <xf numFmtId="0" fontId="0" fillId="6" borderId="0" xfId="0" applyFill="1"/>
    <xf numFmtId="0" fontId="0" fillId="6" borderId="7" xfId="0" applyFill="1" applyBorder="1"/>
    <xf numFmtId="0" fontId="3" fillId="6" borderId="0" xfId="0" applyFont="1" applyFill="1" applyAlignment="1">
      <alignment horizontal="center" vertical="top" wrapText="1"/>
    </xf>
    <xf numFmtId="0" fontId="0" fillId="6" borderId="0" xfId="0" applyFill="1" applyAlignment="1">
      <alignment horizontal="center" vertical="top" wrapText="1"/>
    </xf>
    <xf numFmtId="0" fontId="3" fillId="6" borderId="0" xfId="0" applyFont="1" applyFill="1" applyAlignment="1">
      <alignment wrapText="1"/>
    </xf>
    <xf numFmtId="0" fontId="3" fillId="6" borderId="0" xfId="0" applyFont="1" applyFill="1" applyAlignment="1">
      <alignment horizontal="right" vertical="top" wrapText="1"/>
    </xf>
    <xf numFmtId="0" fontId="1" fillId="0" borderId="0" xfId="0" applyFont="1"/>
    <xf numFmtId="0" fontId="24" fillId="0" borderId="23" xfId="0" applyFont="1" applyBorder="1" applyAlignment="1">
      <alignment horizontal="center" vertical="top" wrapText="1"/>
    </xf>
    <xf numFmtId="0" fontId="25" fillId="0" borderId="27" xfId="0" applyFont="1" applyBorder="1" applyAlignment="1">
      <alignment wrapText="1"/>
    </xf>
    <xf numFmtId="0" fontId="24" fillId="0" borderId="23" xfId="0" applyFont="1" applyBorder="1" applyAlignment="1">
      <alignment wrapText="1"/>
    </xf>
    <xf numFmtId="0" fontId="25" fillId="0" borderId="24" xfId="0" applyFont="1" applyBorder="1" applyAlignment="1">
      <alignment wrapText="1"/>
    </xf>
    <xf numFmtId="0" fontId="24" fillId="0" borderId="24" xfId="0" applyFont="1" applyBorder="1" applyAlignment="1">
      <alignment wrapText="1"/>
    </xf>
    <xf numFmtId="0" fontId="25" fillId="0" borderId="24" xfId="0" applyFont="1" applyBorder="1" applyAlignment="1">
      <alignment vertical="center" wrapText="1"/>
    </xf>
    <xf numFmtId="0" fontId="24" fillId="0" borderId="25" xfId="0" applyFont="1" applyBorder="1" applyAlignment="1">
      <alignment wrapText="1"/>
    </xf>
    <xf numFmtId="0" fontId="25" fillId="0" borderId="26" xfId="0" applyFont="1" applyBorder="1" applyAlignment="1">
      <alignment wrapText="1"/>
    </xf>
    <xf numFmtId="0" fontId="25" fillId="0" borderId="26" xfId="0" applyFont="1" applyBorder="1" applyAlignment="1">
      <alignment vertical="center" wrapText="1"/>
    </xf>
    <xf numFmtId="0" fontId="25" fillId="0" borderId="0" xfId="0" applyFont="1" applyAlignment="1">
      <alignment wrapText="1"/>
    </xf>
    <xf numFmtId="0" fontId="25" fillId="0" borderId="0" xfId="0" applyFont="1"/>
    <xf numFmtId="169" fontId="16" fillId="4" borderId="8" xfId="0" applyNumberFormat="1" applyFont="1" applyFill="1" applyBorder="1" applyAlignment="1" applyProtection="1">
      <alignment horizontal="left"/>
      <protection locked="0"/>
    </xf>
    <xf numFmtId="0" fontId="20" fillId="3" borderId="4" xfId="0" applyFont="1" applyFill="1" applyBorder="1" applyAlignment="1">
      <alignment horizontal="right"/>
    </xf>
    <xf numFmtId="0" fontId="0" fillId="0" borderId="4" xfId="0" applyBorder="1" applyAlignment="1">
      <alignment horizontal="right"/>
    </xf>
    <xf numFmtId="0" fontId="0" fillId="3" borderId="12" xfId="0" applyFill="1" applyBorder="1" applyAlignment="1">
      <alignment horizontal="left" vertical="top"/>
    </xf>
    <xf numFmtId="0" fontId="0" fillId="3" borderId="4" xfId="0" applyFill="1" applyBorder="1" applyAlignment="1">
      <alignment horizontal="left" vertical="top"/>
    </xf>
    <xf numFmtId="0" fontId="0" fillId="3" borderId="16" xfId="0" applyFill="1" applyBorder="1" applyAlignment="1">
      <alignment horizontal="left" vertical="top"/>
    </xf>
    <xf numFmtId="0" fontId="17" fillId="2" borderId="12" xfId="0" applyFont="1" applyFill="1" applyBorder="1" applyAlignment="1">
      <alignment horizontal="left" shrinkToFit="1"/>
    </xf>
    <xf numFmtId="0" fontId="16" fillId="2" borderId="4" xfId="0" applyFont="1" applyFill="1" applyBorder="1" applyAlignment="1">
      <alignment horizontal="left" shrinkToFit="1"/>
    </xf>
    <xf numFmtId="0" fontId="16" fillId="2" borderId="16" xfId="0" applyFont="1" applyFill="1" applyBorder="1" applyAlignment="1">
      <alignment horizontal="left" shrinkToFit="1"/>
    </xf>
    <xf numFmtId="0" fontId="17" fillId="2" borderId="2" xfId="0" applyFont="1" applyFill="1" applyBorder="1" applyAlignment="1">
      <alignment horizontal="left"/>
    </xf>
    <xf numFmtId="0" fontId="0" fillId="2" borderId="0" xfId="0" applyFill="1" applyAlignment="1">
      <alignment horizontal="left"/>
    </xf>
    <xf numFmtId="0" fontId="0" fillId="2" borderId="7" xfId="0" applyFill="1" applyBorder="1" applyAlignment="1">
      <alignment horizontal="left"/>
    </xf>
    <xf numFmtId="0" fontId="0" fillId="3" borderId="12" xfId="0" applyFill="1" applyBorder="1"/>
    <xf numFmtId="0" fontId="0" fillId="3" borderId="4" xfId="0" applyFill="1" applyBorder="1"/>
    <xf numFmtId="0" fontId="0" fillId="3" borderId="16" xfId="0" applyFill="1" applyBorder="1"/>
    <xf numFmtId="0" fontId="5" fillId="4" borderId="5" xfId="0" applyFont="1" applyFill="1" applyBorder="1" applyAlignment="1" applyProtection="1">
      <alignment horizontal="left" vertical="top" wrapText="1"/>
      <protection locked="0"/>
    </xf>
    <xf numFmtId="0" fontId="5" fillId="4" borderId="3" xfId="0" applyFont="1" applyFill="1" applyBorder="1" applyAlignment="1" applyProtection="1">
      <alignment horizontal="left" vertical="top" wrapText="1"/>
      <protection locked="0"/>
    </xf>
    <xf numFmtId="0" fontId="5" fillId="4" borderId="6" xfId="0" applyFont="1" applyFill="1" applyBorder="1" applyAlignment="1" applyProtection="1">
      <alignment horizontal="left" vertical="top" wrapText="1"/>
      <protection locked="0"/>
    </xf>
    <xf numFmtId="0" fontId="5" fillId="4" borderId="2" xfId="0" applyFont="1" applyFill="1" applyBorder="1" applyAlignment="1" applyProtection="1">
      <alignment horizontal="left" vertical="top" wrapText="1"/>
      <protection locked="0"/>
    </xf>
    <xf numFmtId="0" fontId="5" fillId="4" borderId="0" xfId="0" applyFont="1" applyFill="1" applyAlignment="1" applyProtection="1">
      <alignment horizontal="left" vertical="top" wrapText="1"/>
      <protection locked="0"/>
    </xf>
    <xf numFmtId="0" fontId="5" fillId="4" borderId="7" xfId="0" applyFont="1" applyFill="1" applyBorder="1" applyAlignment="1" applyProtection="1">
      <alignment horizontal="left" vertical="top" wrapText="1"/>
      <protection locked="0"/>
    </xf>
    <xf numFmtId="0" fontId="5" fillId="4" borderId="22" xfId="0" applyFont="1" applyFill="1" applyBorder="1" applyAlignment="1" applyProtection="1">
      <alignment horizontal="left" vertical="top" wrapText="1"/>
      <protection locked="0"/>
    </xf>
    <xf numFmtId="0" fontId="5" fillId="4" borderId="13" xfId="0" applyFont="1" applyFill="1" applyBorder="1" applyAlignment="1" applyProtection="1">
      <alignment horizontal="left" vertical="top" wrapText="1"/>
      <protection locked="0"/>
    </xf>
    <xf numFmtId="0" fontId="5" fillId="4" borderId="15" xfId="0" applyFont="1" applyFill="1" applyBorder="1" applyAlignment="1" applyProtection="1">
      <alignment horizontal="left" vertical="top" wrapText="1"/>
      <protection locked="0"/>
    </xf>
    <xf numFmtId="0" fontId="16" fillId="3" borderId="22" xfId="0" applyFont="1" applyFill="1" applyBorder="1" applyAlignment="1">
      <alignment horizontal="left" vertical="top"/>
    </xf>
    <xf numFmtId="0" fontId="0" fillId="3" borderId="13" xfId="0" applyFill="1" applyBorder="1" applyAlignment="1">
      <alignment horizontal="left" vertical="top"/>
    </xf>
    <xf numFmtId="0" fontId="0" fillId="3" borderId="15" xfId="0" applyFill="1" applyBorder="1" applyAlignment="1">
      <alignment horizontal="left" vertical="top"/>
    </xf>
    <xf numFmtId="0" fontId="5" fillId="4" borderId="3" xfId="0" applyFont="1" applyFill="1" applyBorder="1" applyAlignment="1">
      <alignment horizontal="left" vertical="top" wrapText="1"/>
    </xf>
    <xf numFmtId="0" fontId="5" fillId="4" borderId="6" xfId="0" applyFont="1" applyFill="1" applyBorder="1" applyAlignment="1">
      <alignment horizontal="left" vertical="top" wrapText="1"/>
    </xf>
    <xf numFmtId="0" fontId="5" fillId="4" borderId="2" xfId="0" applyFont="1" applyFill="1" applyBorder="1" applyAlignment="1">
      <alignment horizontal="left" vertical="top" wrapText="1"/>
    </xf>
    <xf numFmtId="0" fontId="5" fillId="4" borderId="0" xfId="0" applyFont="1" applyFill="1" applyAlignment="1">
      <alignment horizontal="left" vertical="top" wrapText="1"/>
    </xf>
    <xf numFmtId="0" fontId="5" fillId="4" borderId="7" xfId="0" applyFont="1" applyFill="1" applyBorder="1" applyAlignment="1">
      <alignment horizontal="left" vertical="top" wrapText="1"/>
    </xf>
    <xf numFmtId="0" fontId="5" fillId="4" borderId="22" xfId="0" applyFont="1" applyFill="1" applyBorder="1" applyAlignment="1">
      <alignment horizontal="left" vertical="top" wrapText="1"/>
    </xf>
    <xf numFmtId="0" fontId="5" fillId="4" borderId="13" xfId="0" applyFont="1" applyFill="1" applyBorder="1" applyAlignment="1">
      <alignment horizontal="left" vertical="top" wrapText="1"/>
    </xf>
    <xf numFmtId="0" fontId="5" fillId="4" borderId="15" xfId="0" applyFont="1" applyFill="1" applyBorder="1" applyAlignment="1">
      <alignment horizontal="left" vertical="top" wrapText="1"/>
    </xf>
    <xf numFmtId="0" fontId="17" fillId="2" borderId="12" xfId="0" applyFont="1" applyFill="1" applyBorder="1"/>
    <xf numFmtId="0" fontId="0" fillId="2" borderId="4" xfId="0" applyFill="1" applyBorder="1"/>
    <xf numFmtId="0" fontId="0" fillId="2" borderId="16" xfId="0" applyFill="1" applyBorder="1"/>
    <xf numFmtId="0" fontId="10" fillId="3" borderId="5" xfId="0" applyFont="1" applyFill="1" applyBorder="1" applyAlignment="1">
      <alignment horizontal="center" vertical="top" wrapText="1"/>
    </xf>
    <xf numFmtId="0" fontId="0" fillId="3" borderId="3" xfId="0" applyFill="1" applyBorder="1" applyAlignment="1">
      <alignment horizontal="center" vertical="top" wrapText="1"/>
    </xf>
    <xf numFmtId="0" fontId="9" fillId="3" borderId="2" xfId="0" applyFont="1" applyFill="1" applyBorder="1" applyAlignment="1">
      <alignment horizontal="center" vertical="top" wrapText="1"/>
    </xf>
    <xf numFmtId="0" fontId="0" fillId="3" borderId="0" xfId="0" applyFill="1" applyAlignment="1">
      <alignment horizontal="center" vertical="top" wrapText="1"/>
    </xf>
    <xf numFmtId="0" fontId="3" fillId="2" borderId="0" xfId="0" applyFont="1" applyFill="1" applyAlignment="1">
      <alignment horizontal="left" shrinkToFit="1"/>
    </xf>
    <xf numFmtId="0" fontId="3" fillId="2" borderId="7" xfId="0" applyFont="1" applyFill="1" applyBorder="1" applyAlignment="1">
      <alignment horizontal="left" shrinkToFit="1"/>
    </xf>
    <xf numFmtId="0" fontId="10" fillId="3" borderId="22" xfId="0" applyFont="1" applyFill="1" applyBorder="1" applyAlignment="1">
      <alignment horizontal="center" vertical="top" wrapText="1"/>
    </xf>
    <xf numFmtId="0" fontId="0" fillId="3" borderId="13" xfId="0" applyFill="1" applyBorder="1" applyAlignment="1">
      <alignment horizontal="center" vertical="top" wrapText="1"/>
    </xf>
    <xf numFmtId="0" fontId="1" fillId="4" borderId="12" xfId="0" applyFont="1" applyFill="1" applyBorder="1" applyAlignment="1" applyProtection="1">
      <alignment horizontal="left"/>
      <protection locked="0"/>
    </xf>
    <xf numFmtId="0" fontId="1" fillId="4" borderId="4" xfId="0" applyFont="1" applyFill="1" applyBorder="1" applyAlignment="1" applyProtection="1">
      <alignment horizontal="left"/>
      <protection locked="0"/>
    </xf>
    <xf numFmtId="0" fontId="1" fillId="4" borderId="16" xfId="0" applyFont="1" applyFill="1" applyBorder="1" applyAlignment="1" applyProtection="1">
      <alignment horizontal="left"/>
      <protection locked="0"/>
    </xf>
    <xf numFmtId="0" fontId="21" fillId="3" borderId="13" xfId="0" applyFont="1" applyFill="1" applyBorder="1" applyAlignment="1">
      <alignment horizontal="right"/>
    </xf>
    <xf numFmtId="0" fontId="0" fillId="0" borderId="13" xfId="0" applyBorder="1" applyAlignment="1">
      <alignment horizontal="right"/>
    </xf>
    <xf numFmtId="0" fontId="0" fillId="0" borderId="15" xfId="0" applyBorder="1" applyAlignment="1">
      <alignment horizontal="right"/>
    </xf>
    <xf numFmtId="0" fontId="3" fillId="4" borderId="0" xfId="0" applyFont="1" applyFill="1" applyAlignment="1">
      <alignment horizontal="center"/>
    </xf>
    <xf numFmtId="0" fontId="3" fillId="4" borderId="7" xfId="0" applyFont="1" applyFill="1" applyBorder="1" applyAlignment="1">
      <alignment horizontal="center"/>
    </xf>
    <xf numFmtId="0" fontId="5" fillId="3" borderId="12" xfId="0" applyFont="1" applyFill="1" applyBorder="1" applyAlignment="1" applyProtection="1">
      <alignment horizontal="left" vertical="top"/>
      <protection locked="0"/>
    </xf>
    <xf numFmtId="0" fontId="0" fillId="3" borderId="4" xfId="0" applyFill="1" applyBorder="1" applyAlignment="1" applyProtection="1">
      <alignment horizontal="left" vertical="top"/>
      <protection locked="0"/>
    </xf>
    <xf numFmtId="0" fontId="0" fillId="3" borderId="16" xfId="0" applyFill="1" applyBorder="1" applyAlignment="1" applyProtection="1">
      <alignment horizontal="left" vertical="top"/>
      <protection locked="0"/>
    </xf>
    <xf numFmtId="0" fontId="20" fillId="3" borderId="12" xfId="0" applyFont="1" applyFill="1" applyBorder="1" applyAlignment="1">
      <alignment horizontal="right"/>
    </xf>
    <xf numFmtId="0" fontId="8" fillId="0" borderId="4" xfId="0" applyFont="1" applyBorder="1" applyAlignment="1">
      <alignment horizontal="right"/>
    </xf>
    <xf numFmtId="0" fontId="8" fillId="0" borderId="16" xfId="0" applyFont="1" applyBorder="1" applyAlignment="1">
      <alignment horizontal="right"/>
    </xf>
    <xf numFmtId="0" fontId="17" fillId="2" borderId="12" xfId="0" applyFont="1" applyFill="1" applyBorder="1" applyAlignment="1">
      <alignment horizontal="left" vertical="top" wrapText="1"/>
    </xf>
    <xf numFmtId="0" fontId="17" fillId="2" borderId="4" xfId="0" applyFont="1" applyFill="1" applyBorder="1" applyAlignment="1">
      <alignment horizontal="left" vertical="top" wrapText="1"/>
    </xf>
    <xf numFmtId="0" fontId="7" fillId="3" borderId="22" xfId="0" applyFont="1" applyFill="1" applyBorder="1"/>
    <xf numFmtId="0" fontId="0" fillId="3" borderId="13" xfId="0" applyFill="1" applyBorder="1"/>
    <xf numFmtId="0" fontId="0" fillId="3" borderId="15" xfId="0" applyFill="1" applyBorder="1"/>
    <xf numFmtId="0" fontId="0" fillId="0" borderId="4" xfId="0" applyBorder="1"/>
    <xf numFmtId="0" fontId="0" fillId="0" borderId="16" xfId="0" applyBorder="1"/>
    <xf numFmtId="0" fontId="17" fillId="2" borderId="4" xfId="0" applyFont="1" applyFill="1" applyBorder="1"/>
    <xf numFmtId="167" fontId="5" fillId="4" borderId="5" xfId="0" applyNumberFormat="1" applyFont="1" applyFill="1" applyBorder="1" applyAlignment="1" applyProtection="1">
      <alignment horizontal="left" vertical="top" wrapText="1"/>
      <protection locked="0"/>
    </xf>
    <xf numFmtId="167" fontId="5" fillId="4" borderId="3" xfId="0" applyNumberFormat="1" applyFont="1" applyFill="1" applyBorder="1" applyAlignment="1" applyProtection="1">
      <alignment horizontal="left" vertical="top" wrapText="1"/>
      <protection locked="0"/>
    </xf>
    <xf numFmtId="167" fontId="5" fillId="4" borderId="6" xfId="0" applyNumberFormat="1" applyFont="1" applyFill="1" applyBorder="1" applyAlignment="1" applyProtection="1">
      <alignment horizontal="left" vertical="top" wrapText="1"/>
      <protection locked="0"/>
    </xf>
    <xf numFmtId="167" fontId="5" fillId="4" borderId="2" xfId="0" applyNumberFormat="1" applyFont="1" applyFill="1" applyBorder="1" applyAlignment="1" applyProtection="1">
      <alignment horizontal="left" vertical="top" wrapText="1"/>
      <protection locked="0"/>
    </xf>
    <xf numFmtId="167" fontId="5" fillId="4" borderId="0" xfId="0" applyNumberFormat="1" applyFont="1" applyFill="1" applyAlignment="1" applyProtection="1">
      <alignment horizontal="left" vertical="top" wrapText="1"/>
      <protection locked="0"/>
    </xf>
    <xf numFmtId="167" fontId="5" fillId="4" borderId="7" xfId="0" applyNumberFormat="1" applyFont="1" applyFill="1" applyBorder="1" applyAlignment="1" applyProtection="1">
      <alignment horizontal="left" vertical="top" wrapText="1"/>
      <protection locked="0"/>
    </xf>
    <xf numFmtId="167" fontId="5" fillId="4" borderId="22" xfId="0" applyNumberFormat="1" applyFont="1" applyFill="1" applyBorder="1" applyAlignment="1" applyProtection="1">
      <alignment horizontal="left" vertical="top" wrapText="1"/>
      <protection locked="0"/>
    </xf>
    <xf numFmtId="167" fontId="5" fillId="4" borderId="13" xfId="0" applyNumberFormat="1" applyFont="1" applyFill="1" applyBorder="1" applyAlignment="1" applyProtection="1">
      <alignment horizontal="left" vertical="top" wrapText="1"/>
      <protection locked="0"/>
    </xf>
    <xf numFmtId="167" fontId="5" fillId="4" borderId="15" xfId="0" applyNumberFormat="1" applyFont="1" applyFill="1" applyBorder="1" applyAlignment="1" applyProtection="1">
      <alignment horizontal="left" vertical="top" wrapText="1"/>
      <protection locked="0"/>
    </xf>
    <xf numFmtId="0" fontId="1" fillId="4" borderId="5" xfId="0" applyFont="1" applyFill="1" applyBorder="1" applyAlignment="1" applyProtection="1">
      <alignment horizontal="left" vertical="top" wrapText="1"/>
      <protection locked="0"/>
    </xf>
    <xf numFmtId="0" fontId="1" fillId="4" borderId="3" xfId="0" applyFont="1" applyFill="1" applyBorder="1" applyAlignment="1" applyProtection="1">
      <alignment horizontal="left" vertical="top" wrapText="1"/>
      <protection locked="0"/>
    </xf>
    <xf numFmtId="0" fontId="1" fillId="4" borderId="6"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0" fontId="1" fillId="4" borderId="0" xfId="0" applyFont="1" applyFill="1" applyAlignment="1" applyProtection="1">
      <alignment horizontal="left" vertical="top" wrapText="1"/>
      <protection locked="0"/>
    </xf>
    <xf numFmtId="0" fontId="1" fillId="4" borderId="7" xfId="0" applyFont="1" applyFill="1" applyBorder="1" applyAlignment="1" applyProtection="1">
      <alignment horizontal="left" vertical="top" wrapText="1"/>
      <protection locked="0"/>
    </xf>
    <xf numFmtId="0" fontId="1" fillId="4" borderId="22" xfId="0" applyFont="1" applyFill="1" applyBorder="1" applyAlignment="1" applyProtection="1">
      <alignment horizontal="left" vertical="top" wrapText="1"/>
      <protection locked="0"/>
    </xf>
    <xf numFmtId="0" fontId="1" fillId="4" borderId="13" xfId="0" applyFont="1" applyFill="1" applyBorder="1" applyAlignment="1" applyProtection="1">
      <alignment horizontal="left" vertical="top" wrapText="1"/>
      <protection locked="0"/>
    </xf>
    <xf numFmtId="0" fontId="1" fillId="4" borderId="15" xfId="0" applyFont="1" applyFill="1" applyBorder="1" applyAlignment="1" applyProtection="1">
      <alignment horizontal="left" vertical="top" wrapText="1"/>
      <protection locked="0"/>
    </xf>
    <xf numFmtId="164" fontId="1" fillId="4" borderId="12" xfId="0" applyNumberFormat="1" applyFont="1" applyFill="1" applyBorder="1" applyAlignment="1" applyProtection="1">
      <alignment horizontal="left"/>
      <protection locked="0"/>
    </xf>
    <xf numFmtId="164" fontId="1" fillId="4" borderId="4" xfId="0" applyNumberFormat="1" applyFont="1" applyFill="1" applyBorder="1" applyAlignment="1" applyProtection="1">
      <alignment horizontal="left"/>
      <protection locked="0"/>
    </xf>
    <xf numFmtId="164" fontId="1" fillId="4" borderId="16" xfId="0" applyNumberFormat="1" applyFont="1" applyFill="1" applyBorder="1" applyAlignment="1" applyProtection="1">
      <alignment horizontal="left"/>
      <protection locked="0"/>
    </xf>
    <xf numFmtId="0" fontId="6" fillId="4" borderId="12" xfId="1" applyFill="1" applyBorder="1" applyAlignment="1" applyProtection="1">
      <alignment horizontal="left"/>
      <protection locked="0"/>
    </xf>
    <xf numFmtId="0" fontId="18" fillId="2" borderId="0" xfId="0" applyFont="1" applyFill="1" applyAlignment="1">
      <alignment horizontal="left" wrapText="1"/>
    </xf>
    <xf numFmtId="164" fontId="1" fillId="4" borderId="12" xfId="0" applyNumberFormat="1" applyFont="1" applyFill="1" applyBorder="1" applyProtection="1">
      <protection locked="0"/>
    </xf>
    <xf numFmtId="164" fontId="1" fillId="4" borderId="4" xfId="0" applyNumberFormat="1" applyFont="1" applyFill="1" applyBorder="1" applyProtection="1">
      <protection locked="0"/>
    </xf>
    <xf numFmtId="164" fontId="1" fillId="4" borderId="16" xfId="0" applyNumberFormat="1" applyFont="1" applyFill="1" applyBorder="1" applyProtection="1">
      <protection locked="0"/>
    </xf>
    <xf numFmtId="0" fontId="3" fillId="6" borderId="0" xfId="0" applyFont="1" applyFill="1" applyAlignment="1">
      <alignment horizontal="right" vertical="top"/>
    </xf>
    <xf numFmtId="0" fontId="3" fillId="6" borderId="0" xfId="0" applyFont="1" applyFill="1" applyAlignment="1">
      <alignment horizontal="left" wrapText="1"/>
    </xf>
    <xf numFmtId="0" fontId="3" fillId="6" borderId="7" xfId="0" applyFont="1" applyFill="1" applyBorder="1" applyAlignment="1">
      <alignment horizontal="left" wrapText="1"/>
    </xf>
    <xf numFmtId="0" fontId="0" fillId="4" borderId="12" xfId="0" applyFill="1" applyBorder="1" applyAlignment="1" applyProtection="1">
      <alignment horizontal="left" vertical="top" wrapText="1"/>
      <protection locked="0"/>
    </xf>
    <xf numFmtId="0" fontId="0" fillId="0" borderId="4" xfId="0" applyBorder="1" applyAlignment="1">
      <alignment horizontal="left" vertical="top" wrapText="1"/>
    </xf>
    <xf numFmtId="0" fontId="0" fillId="0" borderId="16" xfId="0" applyBorder="1" applyAlignment="1">
      <alignment horizontal="left" vertical="top" wrapText="1"/>
    </xf>
    <xf numFmtId="0" fontId="4" fillId="5" borderId="2" xfId="0" applyFont="1" applyFill="1" applyBorder="1" applyAlignment="1">
      <alignment horizontal="left"/>
    </xf>
    <xf numFmtId="0" fontId="4" fillId="5" borderId="0" xfId="0" applyFont="1" applyFill="1" applyAlignment="1">
      <alignment horizontal="left"/>
    </xf>
    <xf numFmtId="0" fontId="3" fillId="2" borderId="3" xfId="0" applyFont="1" applyFill="1" applyBorder="1" applyAlignment="1">
      <alignment horizontal="left"/>
    </xf>
    <xf numFmtId="164" fontId="1" fillId="5" borderId="12" xfId="0" applyNumberFormat="1" applyFont="1" applyFill="1" applyBorder="1" applyAlignment="1">
      <alignment horizontal="left"/>
    </xf>
    <xf numFmtId="0" fontId="0" fillId="0" borderId="4" xfId="0" applyBorder="1" applyAlignment="1">
      <alignment horizontal="left"/>
    </xf>
    <xf numFmtId="0" fontId="0" fillId="0" borderId="16" xfId="0" applyBorder="1" applyAlignment="1">
      <alignment horizontal="left"/>
    </xf>
    <xf numFmtId="0" fontId="0" fillId="2" borderId="12" xfId="0" applyFill="1" applyBorder="1" applyAlignment="1" applyProtection="1">
      <alignment horizontal="left" vertical="top" wrapText="1"/>
      <protection locked="0"/>
    </xf>
    <xf numFmtId="0" fontId="0" fillId="2" borderId="4" xfId="0" applyFill="1" applyBorder="1" applyAlignment="1" applyProtection="1">
      <alignment horizontal="left" vertical="top" wrapText="1"/>
      <protection locked="0"/>
    </xf>
    <xf numFmtId="0" fontId="0" fillId="2" borderId="16" xfId="0" applyFill="1" applyBorder="1" applyAlignment="1" applyProtection="1">
      <alignment horizontal="left" vertical="top" wrapText="1"/>
      <protection locked="0"/>
    </xf>
    <xf numFmtId="0" fontId="0" fillId="4" borderId="4" xfId="0" applyFill="1" applyBorder="1" applyAlignment="1" applyProtection="1">
      <alignment horizontal="left" vertical="top" wrapText="1"/>
      <protection locked="0"/>
    </xf>
    <xf numFmtId="0" fontId="0" fillId="4" borderId="16" xfId="0" applyFill="1" applyBorder="1" applyAlignment="1" applyProtection="1">
      <alignment horizontal="left" vertical="top" wrapText="1"/>
      <protection locked="0"/>
    </xf>
    <xf numFmtId="0" fontId="3" fillId="2" borderId="4" xfId="0" applyFont="1" applyFill="1" applyBorder="1" applyAlignment="1">
      <alignment horizontal="left"/>
    </xf>
    <xf numFmtId="42" fontId="3" fillId="6" borderId="0" xfId="0" applyNumberFormat="1" applyFont="1" applyFill="1" applyAlignment="1">
      <alignment horizontal="left" vertical="top" wrapText="1"/>
    </xf>
    <xf numFmtId="0" fontId="0" fillId="6" borderId="0" xfId="0" applyFill="1" applyAlignment="1">
      <alignment horizontal="left" vertical="top" wrapText="1"/>
    </xf>
    <xf numFmtId="0" fontId="3" fillId="6" borderId="0" xfId="0" applyFont="1" applyFill="1" applyAlignment="1">
      <alignment wrapText="1"/>
    </xf>
    <xf numFmtId="0" fontId="0" fillId="6" borderId="0" xfId="0" applyFill="1" applyAlignment="1">
      <alignment horizontal="right" vertical="top"/>
    </xf>
    <xf numFmtId="0" fontId="6" fillId="6" borderId="0" xfId="1" applyFill="1" applyBorder="1" applyAlignment="1" applyProtection="1">
      <alignment horizontal="left"/>
    </xf>
    <xf numFmtId="0" fontId="3" fillId="6" borderId="0" xfId="0" applyFont="1" applyFill="1" applyAlignment="1">
      <alignment horizontal="left" vertical="top" wrapText="1"/>
    </xf>
    <xf numFmtId="0" fontId="3" fillId="2" borderId="1" xfId="0" applyFont="1" applyFill="1" applyBorder="1" applyAlignment="1">
      <alignment horizontal="left"/>
    </xf>
    <xf numFmtId="0" fontId="1" fillId="4" borderId="12" xfId="0" applyFont="1" applyFill="1" applyBorder="1" applyAlignment="1" applyProtection="1">
      <alignment horizontal="left" vertical="top" wrapText="1"/>
      <protection locked="0"/>
    </xf>
    <xf numFmtId="164" fontId="1" fillId="5" borderId="4" xfId="0" applyNumberFormat="1" applyFont="1" applyFill="1" applyBorder="1" applyAlignment="1">
      <alignment horizontal="left"/>
    </xf>
    <xf numFmtId="164" fontId="0" fillId="5" borderId="16" xfId="0" applyNumberFormat="1" applyFill="1" applyBorder="1"/>
    <xf numFmtId="0" fontId="1" fillId="5" borderId="12" xfId="0" applyFont="1" applyFill="1" applyBorder="1" applyAlignment="1">
      <alignment horizontal="left"/>
    </xf>
    <xf numFmtId="0" fontId="1" fillId="5" borderId="4" xfId="0" applyFont="1" applyFill="1" applyBorder="1" applyAlignment="1">
      <alignment horizontal="left"/>
    </xf>
    <xf numFmtId="0" fontId="1" fillId="5" borderId="16" xfId="0" applyFont="1" applyFill="1" applyBorder="1" applyAlignment="1">
      <alignment horizontal="left"/>
    </xf>
    <xf numFmtId="0" fontId="0" fillId="2" borderId="3" xfId="0" applyFill="1" applyBorder="1" applyAlignment="1">
      <alignment horizontal="left"/>
    </xf>
    <xf numFmtId="0" fontId="0" fillId="2" borderId="6" xfId="0" applyFill="1" applyBorder="1" applyAlignment="1">
      <alignment horizontal="left"/>
    </xf>
    <xf numFmtId="0" fontId="0" fillId="4" borderId="12" xfId="0" applyFill="1" applyBorder="1" applyAlignment="1" applyProtection="1">
      <alignment horizontal="left"/>
      <protection locked="0"/>
    </xf>
    <xf numFmtId="0" fontId="0" fillId="4" borderId="4" xfId="0" applyFill="1" applyBorder="1" applyAlignment="1" applyProtection="1">
      <alignment horizontal="left"/>
      <protection locked="0"/>
    </xf>
    <xf numFmtId="0" fontId="0" fillId="4" borderId="16" xfId="0" applyFill="1" applyBorder="1" applyAlignment="1" applyProtection="1">
      <alignment horizontal="left"/>
      <protection locked="0"/>
    </xf>
    <xf numFmtId="0" fontId="1" fillId="2" borderId="2" xfId="0" applyFont="1" applyFill="1" applyBorder="1" applyAlignment="1">
      <alignment horizontal="center"/>
    </xf>
    <xf numFmtId="0" fontId="0" fillId="0" borderId="0" xfId="0" applyAlignment="1">
      <alignment horizontal="center"/>
    </xf>
    <xf numFmtId="0" fontId="0" fillId="0" borderId="7" xfId="0" applyBorder="1" applyAlignment="1">
      <alignment horizontal="center"/>
    </xf>
    <xf numFmtId="0" fontId="10" fillId="3" borderId="3" xfId="0" applyFont="1" applyFill="1" applyBorder="1" applyAlignment="1">
      <alignment horizontal="center" vertical="top" wrapText="1"/>
    </xf>
    <xf numFmtId="0" fontId="10" fillId="3" borderId="2" xfId="0" applyFont="1" applyFill="1" applyBorder="1" applyAlignment="1">
      <alignment horizontal="center" vertical="top" wrapText="1"/>
    </xf>
    <xf numFmtId="0" fontId="10" fillId="3" borderId="0" xfId="0" applyFont="1" applyFill="1" applyAlignment="1">
      <alignment horizontal="center" vertical="top" wrapText="1"/>
    </xf>
    <xf numFmtId="0" fontId="10" fillId="3" borderId="13" xfId="0" applyFont="1" applyFill="1" applyBorder="1" applyAlignment="1">
      <alignment horizontal="center" vertical="top" wrapText="1"/>
    </xf>
    <xf numFmtId="0" fontId="3" fillId="5" borderId="0" xfId="0" applyFont="1" applyFill="1" applyAlignment="1">
      <alignment horizontal="center"/>
    </xf>
    <xf numFmtId="0" fontId="3" fillId="2" borderId="0" xfId="0" applyFont="1" applyFill="1" applyAlignment="1">
      <alignment horizontal="left"/>
    </xf>
    <xf numFmtId="0" fontId="6" fillId="5" borderId="12" xfId="1" applyFill="1" applyBorder="1" applyAlignment="1" applyProtection="1">
      <alignment horizontal="left"/>
    </xf>
    <xf numFmtId="0" fontId="0" fillId="2" borderId="12"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16" xfId="0" applyFill="1" applyBorder="1" applyAlignment="1" applyProtection="1">
      <alignment horizontal="left"/>
      <protection locked="0"/>
    </xf>
    <xf numFmtId="0" fontId="0" fillId="5" borderId="8" xfId="0" applyFill="1" applyBorder="1" applyProtection="1">
      <protection locked="0"/>
    </xf>
    <xf numFmtId="5" fontId="0" fillId="5" borderId="8" xfId="0" applyNumberFormat="1" applyFill="1" applyBorder="1" applyAlignment="1" applyProtection="1">
      <alignment horizontal="right"/>
      <protection locked="0"/>
    </xf>
    <xf numFmtId="0" fontId="0" fillId="0" borderId="4" xfId="0" applyBorder="1" applyAlignment="1" applyProtection="1">
      <alignment horizontal="left" vertical="top" wrapText="1"/>
      <protection locked="0"/>
    </xf>
    <xf numFmtId="0" fontId="0" fillId="0" borderId="16" xfId="0" applyBorder="1" applyAlignment="1" applyProtection="1">
      <alignment horizontal="left" vertical="top" wrapText="1"/>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2.bin"/><Relationship Id="rId1" Type="http://schemas.openxmlformats.org/officeDocument/2006/relationships/hyperlink" Target="mailto:oem.pa-recovery@oem.oregon.gov" TargetMode="Externa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L97"/>
  <sheetViews>
    <sheetView showGridLines="0" tabSelected="1" topLeftCell="A21" zoomScale="115" zoomScaleNormal="115" zoomScaleSheetLayoutView="110" workbookViewId="0">
      <selection activeCell="M15" sqref="M15"/>
    </sheetView>
  </sheetViews>
  <sheetFormatPr defaultRowHeight="13.2" x14ac:dyDescent="0.25"/>
  <cols>
    <col min="1" max="1" width="17" customWidth="1"/>
    <col min="2" max="2" width="8.88671875" customWidth="1"/>
    <col min="3" max="3" width="8.33203125" customWidth="1"/>
    <col min="4" max="4" width="7.33203125" customWidth="1"/>
    <col min="5" max="5" width="6.88671875" customWidth="1"/>
    <col min="6" max="6" width="6.6640625" customWidth="1"/>
    <col min="7" max="7" width="10" customWidth="1"/>
    <col min="8" max="8" width="11.109375" customWidth="1"/>
    <col min="10" max="10" width="11.6640625" customWidth="1"/>
    <col min="14" max="14" width="7.6640625" customWidth="1"/>
    <col min="15" max="15" width="12.88671875" customWidth="1"/>
  </cols>
  <sheetData>
    <row r="1" spans="1:10" ht="21" customHeight="1" x14ac:dyDescent="0.25">
      <c r="A1" s="226" t="s">
        <v>52</v>
      </c>
      <c r="B1" s="227"/>
      <c r="C1" s="227"/>
      <c r="D1" s="227"/>
      <c r="E1" s="227"/>
      <c r="F1" s="227"/>
      <c r="G1" s="227"/>
      <c r="H1" s="227"/>
      <c r="I1" s="22" t="s">
        <v>45</v>
      </c>
      <c r="J1" s="23"/>
    </row>
    <row r="2" spans="1:10" ht="20.25" customHeight="1" x14ac:dyDescent="0.25">
      <c r="A2" s="228" t="s">
        <v>53</v>
      </c>
      <c r="B2" s="229"/>
      <c r="C2" s="229"/>
      <c r="D2" s="229"/>
      <c r="E2" s="229"/>
      <c r="F2" s="229"/>
      <c r="G2" s="229"/>
      <c r="H2" s="229"/>
      <c r="I2" s="240"/>
      <c r="J2" s="241"/>
    </row>
    <row r="3" spans="1:10" ht="13.8" x14ac:dyDescent="0.25">
      <c r="A3" s="232" t="s">
        <v>58</v>
      </c>
      <c r="B3" s="233"/>
      <c r="C3" s="233"/>
      <c r="D3" s="29"/>
      <c r="E3" s="29"/>
      <c r="F3" s="29"/>
      <c r="G3" s="29"/>
      <c r="H3" s="237" t="s">
        <v>70</v>
      </c>
      <c r="I3" s="238"/>
      <c r="J3" s="239"/>
    </row>
    <row r="4" spans="1:10" x14ac:dyDescent="0.25">
      <c r="A4" s="104"/>
      <c r="B4" s="37"/>
      <c r="C4" s="37"/>
      <c r="D4" s="37"/>
      <c r="E4" s="37"/>
      <c r="F4" s="37"/>
      <c r="G4" s="37"/>
      <c r="H4" s="37"/>
      <c r="I4" s="37"/>
      <c r="J4" s="105"/>
    </row>
    <row r="5" spans="1:10" x14ac:dyDescent="0.25">
      <c r="A5" s="57" t="s">
        <v>66</v>
      </c>
      <c r="B5" s="234"/>
      <c r="C5" s="235"/>
      <c r="D5" s="236"/>
      <c r="E5" s="10"/>
      <c r="F5" s="230" t="s">
        <v>1</v>
      </c>
      <c r="G5" s="230"/>
      <c r="H5" s="231"/>
      <c r="I5" s="234"/>
      <c r="J5" s="236"/>
    </row>
    <row r="6" spans="1:10" x14ac:dyDescent="0.25">
      <c r="A6" s="57" t="s">
        <v>47</v>
      </c>
      <c r="B6" s="234"/>
      <c r="C6" s="235"/>
      <c r="D6" s="236"/>
      <c r="E6" s="48"/>
      <c r="F6" s="54"/>
      <c r="G6" s="54"/>
      <c r="H6" s="54"/>
      <c r="I6" s="54"/>
      <c r="J6" s="117"/>
    </row>
    <row r="7" spans="1:10" x14ac:dyDescent="0.25">
      <c r="A7" s="103"/>
      <c r="B7" s="54"/>
      <c r="C7" s="54"/>
      <c r="D7" s="54"/>
      <c r="E7" s="52"/>
      <c r="F7" s="58" t="s">
        <v>2</v>
      </c>
      <c r="G7" s="234"/>
      <c r="H7" s="235"/>
      <c r="I7" s="236"/>
      <c r="J7" s="27"/>
    </row>
    <row r="8" spans="1:10" x14ac:dyDescent="0.25">
      <c r="A8" s="59" t="s">
        <v>37</v>
      </c>
      <c r="B8" s="277"/>
      <c r="C8" s="235"/>
      <c r="D8" s="236"/>
      <c r="E8" s="110"/>
      <c r="F8" s="54"/>
      <c r="G8" s="54"/>
      <c r="H8" s="54"/>
      <c r="I8" s="54"/>
      <c r="J8" s="106"/>
    </row>
    <row r="9" spans="1:10" x14ac:dyDescent="0.25">
      <c r="A9" s="103"/>
      <c r="B9" s="54"/>
      <c r="C9" s="54"/>
      <c r="D9" s="54"/>
      <c r="E9" s="52"/>
      <c r="F9" s="52"/>
      <c r="G9" s="52"/>
      <c r="H9" s="52"/>
      <c r="I9" s="52"/>
      <c r="J9" s="27"/>
    </row>
    <row r="10" spans="1:10" x14ac:dyDescent="0.25">
      <c r="A10" s="59" t="s">
        <v>0</v>
      </c>
      <c r="B10" s="279"/>
      <c r="C10" s="280"/>
      <c r="D10" s="281"/>
      <c r="E10" s="52"/>
      <c r="F10" s="58" t="s">
        <v>3</v>
      </c>
      <c r="G10" s="274"/>
      <c r="H10" s="275"/>
      <c r="I10" s="276"/>
      <c r="J10" s="27"/>
    </row>
    <row r="11" spans="1:10" x14ac:dyDescent="0.25">
      <c r="A11" s="103"/>
      <c r="B11" s="54"/>
      <c r="C11" s="52"/>
      <c r="D11" s="52"/>
      <c r="E11" s="52"/>
      <c r="F11" s="52"/>
      <c r="G11" s="52"/>
      <c r="H11" s="52"/>
      <c r="I11" s="52"/>
      <c r="J11" s="27"/>
    </row>
    <row r="12" spans="1:10" ht="12.75" customHeight="1" x14ac:dyDescent="0.25">
      <c r="A12" s="59" t="s">
        <v>48</v>
      </c>
      <c r="B12" s="54"/>
      <c r="C12" s="54"/>
      <c r="D12" s="54"/>
      <c r="E12" s="52"/>
      <c r="F12" s="278" t="s">
        <v>68</v>
      </c>
      <c r="G12" s="278"/>
      <c r="H12" s="52"/>
      <c r="I12" s="52"/>
      <c r="J12" s="27"/>
    </row>
    <row r="13" spans="1:10" x14ac:dyDescent="0.25">
      <c r="A13" s="59" t="s">
        <v>5</v>
      </c>
      <c r="B13" s="127"/>
      <c r="C13" s="188"/>
      <c r="D13" s="129"/>
      <c r="E13" s="52"/>
      <c r="F13" s="278"/>
      <c r="G13" s="278"/>
      <c r="H13" s="127"/>
      <c r="I13" s="188"/>
      <c r="J13" s="116"/>
    </row>
    <row r="14" spans="1:10" x14ac:dyDescent="0.25">
      <c r="A14" s="59"/>
      <c r="B14" s="139"/>
      <c r="C14" s="140"/>
      <c r="D14" s="129"/>
      <c r="E14" s="52"/>
      <c r="F14" s="78"/>
      <c r="G14" s="78"/>
      <c r="H14" s="139"/>
      <c r="I14" s="141"/>
      <c r="J14" s="116"/>
    </row>
    <row r="15" spans="1:10" x14ac:dyDescent="0.25">
      <c r="A15" s="59" t="s">
        <v>4</v>
      </c>
      <c r="B15" s="132" t="s">
        <v>61</v>
      </c>
      <c r="C15" s="127"/>
      <c r="D15" s="131" t="s">
        <v>62</v>
      </c>
      <c r="E15" s="188"/>
      <c r="F15" s="52"/>
      <c r="G15" s="58" t="s">
        <v>8</v>
      </c>
      <c r="H15" s="54"/>
      <c r="I15" s="54"/>
      <c r="J15" s="27"/>
    </row>
    <row r="16" spans="1:10" x14ac:dyDescent="0.25">
      <c r="A16" s="103"/>
      <c r="B16" s="54"/>
      <c r="C16" s="112"/>
      <c r="D16" s="54"/>
      <c r="E16" s="52"/>
      <c r="F16" s="52"/>
      <c r="G16" s="265"/>
      <c r="H16" s="266"/>
      <c r="I16" s="267"/>
      <c r="J16" s="27"/>
    </row>
    <row r="17" spans="1:12" x14ac:dyDescent="0.25">
      <c r="A17" s="59" t="s">
        <v>6</v>
      </c>
      <c r="B17" s="132" t="s">
        <v>61</v>
      </c>
      <c r="C17" s="127"/>
      <c r="D17" s="131" t="s">
        <v>62</v>
      </c>
      <c r="E17" s="188"/>
      <c r="F17" s="54"/>
      <c r="G17" s="268"/>
      <c r="H17" s="269"/>
      <c r="I17" s="270"/>
      <c r="J17" s="27"/>
    </row>
    <row r="18" spans="1:12" x14ac:dyDescent="0.25">
      <c r="A18" s="103"/>
      <c r="B18" s="52"/>
      <c r="C18" s="109"/>
      <c r="D18" s="52"/>
      <c r="E18" s="52"/>
      <c r="F18" s="54"/>
      <c r="G18" s="268"/>
      <c r="H18" s="269"/>
      <c r="I18" s="270"/>
      <c r="J18" s="61"/>
    </row>
    <row r="19" spans="1:12" x14ac:dyDescent="0.25">
      <c r="A19" s="59" t="s">
        <v>49</v>
      </c>
      <c r="B19" s="3"/>
      <c r="C19" s="110"/>
      <c r="D19" s="52"/>
      <c r="E19" s="52"/>
      <c r="F19" s="119"/>
      <c r="G19" s="268"/>
      <c r="H19" s="269"/>
      <c r="I19" s="270"/>
      <c r="J19" s="122"/>
    </row>
    <row r="20" spans="1:12" x14ac:dyDescent="0.25">
      <c r="A20" s="59" t="s">
        <v>50</v>
      </c>
      <c r="B20" s="54"/>
      <c r="C20" s="112"/>
      <c r="D20" s="54"/>
      <c r="E20" s="52"/>
      <c r="F20" s="120"/>
      <c r="G20" s="271"/>
      <c r="H20" s="272"/>
      <c r="I20" s="273"/>
      <c r="J20" s="122"/>
    </row>
    <row r="21" spans="1:12" x14ac:dyDescent="0.25">
      <c r="A21" s="59" t="s">
        <v>7</v>
      </c>
      <c r="B21" s="133" t="s">
        <v>61</v>
      </c>
      <c r="C21" s="127"/>
      <c r="D21" s="132" t="s">
        <v>62</v>
      </c>
      <c r="E21" s="188"/>
      <c r="F21" s="120"/>
      <c r="G21" s="121"/>
      <c r="H21" s="121"/>
      <c r="I21" s="121"/>
      <c r="J21" s="122"/>
    </row>
    <row r="22" spans="1:12" x14ac:dyDescent="0.25">
      <c r="A22" s="59"/>
      <c r="B22" s="108"/>
      <c r="C22" s="108"/>
      <c r="D22" s="108"/>
      <c r="E22" s="52"/>
      <c r="F22" s="120"/>
      <c r="G22" s="121"/>
      <c r="H22" s="121"/>
      <c r="I22" s="121"/>
      <c r="J22" s="122"/>
      <c r="L22" s="118"/>
    </row>
    <row r="23" spans="1:12" x14ac:dyDescent="0.25">
      <c r="A23" s="11"/>
      <c r="B23" s="60"/>
      <c r="C23" s="60"/>
      <c r="D23" s="60"/>
      <c r="E23" s="2"/>
      <c r="F23" s="2"/>
      <c r="G23" s="2"/>
      <c r="H23" s="2"/>
      <c r="I23" s="2"/>
      <c r="J23" s="12"/>
    </row>
    <row r="24" spans="1:12" ht="12.75" customHeight="1" x14ac:dyDescent="0.25">
      <c r="A24" s="150" t="s">
        <v>60</v>
      </c>
      <c r="B24" s="101"/>
      <c r="C24" s="101"/>
      <c r="D24" s="101"/>
      <c r="E24" s="102"/>
      <c r="F24" s="6"/>
      <c r="G24" s="6"/>
      <c r="H24" s="6"/>
      <c r="I24" s="6"/>
      <c r="J24" s="81"/>
    </row>
    <row r="25" spans="1:12" x14ac:dyDescent="0.25">
      <c r="A25" s="256"/>
      <c r="B25" s="257"/>
      <c r="C25" s="257"/>
      <c r="D25" s="257"/>
      <c r="E25" s="257"/>
      <c r="F25" s="257"/>
      <c r="G25" s="257"/>
      <c r="H25" s="257"/>
      <c r="I25" s="257"/>
      <c r="J25" s="258"/>
    </row>
    <row r="26" spans="1:12" ht="12.75" customHeight="1" x14ac:dyDescent="0.25">
      <c r="A26" s="259"/>
      <c r="B26" s="260"/>
      <c r="C26" s="260"/>
      <c r="D26" s="260"/>
      <c r="E26" s="260"/>
      <c r="F26" s="260"/>
      <c r="G26" s="260"/>
      <c r="H26" s="260"/>
      <c r="I26" s="260"/>
      <c r="J26" s="261"/>
    </row>
    <row r="27" spans="1:12" x14ac:dyDescent="0.25">
      <c r="A27" s="259"/>
      <c r="B27" s="260"/>
      <c r="C27" s="260"/>
      <c r="D27" s="260"/>
      <c r="E27" s="260"/>
      <c r="F27" s="260"/>
      <c r="G27" s="260"/>
      <c r="H27" s="260"/>
      <c r="I27" s="260"/>
      <c r="J27" s="261"/>
    </row>
    <row r="28" spans="1:12" x14ac:dyDescent="0.25">
      <c r="A28" s="259"/>
      <c r="B28" s="260"/>
      <c r="C28" s="260"/>
      <c r="D28" s="260"/>
      <c r="E28" s="260"/>
      <c r="F28" s="260"/>
      <c r="G28" s="260"/>
      <c r="H28" s="260"/>
      <c r="I28" s="260"/>
      <c r="J28" s="261"/>
    </row>
    <row r="29" spans="1:12" x14ac:dyDescent="0.25">
      <c r="A29" s="259"/>
      <c r="B29" s="260"/>
      <c r="C29" s="260"/>
      <c r="D29" s="260"/>
      <c r="E29" s="260"/>
      <c r="F29" s="260"/>
      <c r="G29" s="260"/>
      <c r="H29" s="260"/>
      <c r="I29" s="260"/>
      <c r="J29" s="261"/>
    </row>
    <row r="30" spans="1:12" x14ac:dyDescent="0.25">
      <c r="A30" s="259"/>
      <c r="B30" s="260"/>
      <c r="C30" s="260"/>
      <c r="D30" s="260"/>
      <c r="E30" s="260"/>
      <c r="F30" s="260"/>
      <c r="G30" s="260"/>
      <c r="H30" s="260"/>
      <c r="I30" s="260"/>
      <c r="J30" s="261"/>
    </row>
    <row r="31" spans="1:12" x14ac:dyDescent="0.25">
      <c r="A31" s="262"/>
      <c r="B31" s="263"/>
      <c r="C31" s="263"/>
      <c r="D31" s="263"/>
      <c r="E31" s="263"/>
      <c r="F31" s="263"/>
      <c r="G31" s="263"/>
      <c r="H31" s="263"/>
      <c r="I31" s="263"/>
      <c r="J31" s="264"/>
    </row>
    <row r="32" spans="1:12" x14ac:dyDescent="0.25">
      <c r="A32" s="103"/>
      <c r="B32" s="54"/>
      <c r="C32" s="54"/>
      <c r="D32" s="54"/>
      <c r="E32" s="52"/>
      <c r="F32" s="52"/>
      <c r="G32" s="52"/>
      <c r="H32" s="52"/>
      <c r="I32" s="52"/>
      <c r="J32" s="27"/>
    </row>
    <row r="33" spans="1:10" x14ac:dyDescent="0.25">
      <c r="A33" s="125" t="s">
        <v>9</v>
      </c>
      <c r="B33" s="128"/>
      <c r="C33" s="126" t="s">
        <v>10</v>
      </c>
      <c r="D33" s="130"/>
      <c r="E33" s="111"/>
      <c r="F33" s="230" t="s">
        <v>11</v>
      </c>
      <c r="G33" s="231"/>
      <c r="H33" s="128"/>
      <c r="I33" s="52"/>
      <c r="J33" s="27"/>
    </row>
    <row r="34" spans="1:10" x14ac:dyDescent="0.25">
      <c r="A34" s="125"/>
      <c r="B34" s="134"/>
      <c r="C34" s="126"/>
      <c r="D34" s="135"/>
      <c r="E34" s="111"/>
      <c r="F34" s="53"/>
      <c r="G34" s="53"/>
      <c r="H34" s="134"/>
      <c r="I34" s="52"/>
      <c r="J34" s="27"/>
    </row>
    <row r="35" spans="1:10" x14ac:dyDescent="0.25">
      <c r="A35" s="250"/>
      <c r="B35" s="251"/>
      <c r="C35" s="251"/>
      <c r="D35" s="251"/>
      <c r="E35" s="251"/>
      <c r="F35" s="251"/>
      <c r="G35" s="251"/>
      <c r="H35" s="251"/>
      <c r="I35" s="251"/>
      <c r="J35" s="252"/>
    </row>
    <row r="36" spans="1:10" x14ac:dyDescent="0.25">
      <c r="A36" s="223" t="s">
        <v>12</v>
      </c>
      <c r="B36" s="253"/>
      <c r="C36" s="253"/>
      <c r="D36" s="253"/>
      <c r="E36" s="253"/>
      <c r="F36" s="253"/>
      <c r="G36" s="253"/>
      <c r="H36" s="253"/>
      <c r="I36" s="253"/>
      <c r="J36" s="254"/>
    </row>
    <row r="37" spans="1:10" ht="12.75" customHeight="1" x14ac:dyDescent="0.25">
      <c r="A37" s="203"/>
      <c r="B37" s="204"/>
      <c r="C37" s="204"/>
      <c r="D37" s="204"/>
      <c r="E37" s="204"/>
      <c r="F37" s="204"/>
      <c r="G37" s="204"/>
      <c r="H37" s="204"/>
      <c r="I37" s="204"/>
      <c r="J37" s="205"/>
    </row>
    <row r="38" spans="1:10" ht="12.75" customHeight="1" x14ac:dyDescent="0.25">
      <c r="A38" s="206"/>
      <c r="B38" s="207"/>
      <c r="C38" s="207"/>
      <c r="D38" s="207"/>
      <c r="E38" s="207"/>
      <c r="F38" s="207"/>
      <c r="G38" s="207"/>
      <c r="H38" s="207"/>
      <c r="I38" s="207"/>
      <c r="J38" s="208"/>
    </row>
    <row r="39" spans="1:10" ht="12.75" customHeight="1" x14ac:dyDescent="0.25">
      <c r="A39" s="206"/>
      <c r="B39" s="207"/>
      <c r="C39" s="207"/>
      <c r="D39" s="207"/>
      <c r="E39" s="207"/>
      <c r="F39" s="207"/>
      <c r="G39" s="207"/>
      <c r="H39" s="207"/>
      <c r="I39" s="207"/>
      <c r="J39" s="208"/>
    </row>
    <row r="40" spans="1:10" x14ac:dyDescent="0.25">
      <c r="A40" s="206"/>
      <c r="B40" s="207"/>
      <c r="C40" s="207"/>
      <c r="D40" s="207"/>
      <c r="E40" s="207"/>
      <c r="F40" s="207"/>
      <c r="G40" s="207"/>
      <c r="H40" s="207"/>
      <c r="I40" s="207"/>
      <c r="J40" s="208"/>
    </row>
    <row r="41" spans="1:10" x14ac:dyDescent="0.25">
      <c r="A41" s="206"/>
      <c r="B41" s="207"/>
      <c r="C41" s="207"/>
      <c r="D41" s="207"/>
      <c r="E41" s="207"/>
      <c r="F41" s="207"/>
      <c r="G41" s="207"/>
      <c r="H41" s="207"/>
      <c r="I41" s="207"/>
      <c r="J41" s="208"/>
    </row>
    <row r="42" spans="1:10" x14ac:dyDescent="0.25">
      <c r="A42" s="206"/>
      <c r="B42" s="207"/>
      <c r="C42" s="207"/>
      <c r="D42" s="207"/>
      <c r="E42" s="207"/>
      <c r="F42" s="207"/>
      <c r="G42" s="207"/>
      <c r="H42" s="207"/>
      <c r="I42" s="207"/>
      <c r="J42" s="208"/>
    </row>
    <row r="43" spans="1:10" x14ac:dyDescent="0.25">
      <c r="A43" s="209"/>
      <c r="B43" s="210"/>
      <c r="C43" s="210"/>
      <c r="D43" s="210"/>
      <c r="E43" s="210"/>
      <c r="F43" s="210"/>
      <c r="G43" s="210"/>
      <c r="H43" s="210"/>
      <c r="I43" s="210"/>
      <c r="J43" s="211"/>
    </row>
    <row r="44" spans="1:10" x14ac:dyDescent="0.25">
      <c r="A44" s="11"/>
      <c r="B44" s="30"/>
      <c r="C44" s="30"/>
      <c r="D44" s="30"/>
      <c r="E44" s="2"/>
      <c r="F44" s="2"/>
      <c r="G44" s="2"/>
      <c r="H44" s="2"/>
      <c r="I44" s="2"/>
      <c r="J44" s="12"/>
    </row>
    <row r="45" spans="1:10" x14ac:dyDescent="0.25">
      <c r="A45" s="223" t="s">
        <v>13</v>
      </c>
      <c r="B45" s="255"/>
      <c r="C45" s="255"/>
      <c r="D45" s="255"/>
      <c r="E45" s="255"/>
      <c r="F45" s="255"/>
      <c r="G45" s="97"/>
      <c r="H45" s="97"/>
      <c r="I45" s="97"/>
      <c r="J45" s="98"/>
    </row>
    <row r="46" spans="1:10" ht="12.75" customHeight="1" x14ac:dyDescent="0.25">
      <c r="A46" s="203"/>
      <c r="B46" s="215"/>
      <c r="C46" s="215"/>
      <c r="D46" s="215"/>
      <c r="E46" s="215"/>
      <c r="F46" s="215"/>
      <c r="G46" s="215"/>
      <c r="H46" s="215"/>
      <c r="I46" s="215"/>
      <c r="J46" s="216"/>
    </row>
    <row r="47" spans="1:10" x14ac:dyDescent="0.25">
      <c r="A47" s="217"/>
      <c r="B47" s="218"/>
      <c r="C47" s="218"/>
      <c r="D47" s="218"/>
      <c r="E47" s="218"/>
      <c r="F47" s="218"/>
      <c r="G47" s="218"/>
      <c r="H47" s="218"/>
      <c r="I47" s="218"/>
      <c r="J47" s="219"/>
    </row>
    <row r="48" spans="1:10" x14ac:dyDescent="0.25">
      <c r="A48" s="217"/>
      <c r="B48" s="218"/>
      <c r="C48" s="218"/>
      <c r="D48" s="218"/>
      <c r="E48" s="218"/>
      <c r="F48" s="218"/>
      <c r="G48" s="218"/>
      <c r="H48" s="218"/>
      <c r="I48" s="218"/>
      <c r="J48" s="219"/>
    </row>
    <row r="49" spans="1:10" x14ac:dyDescent="0.25">
      <c r="A49" s="217"/>
      <c r="B49" s="218"/>
      <c r="C49" s="218"/>
      <c r="D49" s="218"/>
      <c r="E49" s="218"/>
      <c r="F49" s="218"/>
      <c r="G49" s="218"/>
      <c r="H49" s="218"/>
      <c r="I49" s="218"/>
      <c r="J49" s="219"/>
    </row>
    <row r="50" spans="1:10" x14ac:dyDescent="0.25">
      <c r="A50" s="217"/>
      <c r="B50" s="218"/>
      <c r="C50" s="218"/>
      <c r="D50" s="218"/>
      <c r="E50" s="218"/>
      <c r="F50" s="218"/>
      <c r="G50" s="218"/>
      <c r="H50" s="218"/>
      <c r="I50" s="218"/>
      <c r="J50" s="219"/>
    </row>
    <row r="51" spans="1:10" x14ac:dyDescent="0.25">
      <c r="A51" s="217"/>
      <c r="B51" s="218"/>
      <c r="C51" s="218"/>
      <c r="D51" s="218"/>
      <c r="E51" s="218"/>
      <c r="F51" s="218"/>
      <c r="G51" s="218"/>
      <c r="H51" s="218"/>
      <c r="I51" s="218"/>
      <c r="J51" s="219"/>
    </row>
    <row r="52" spans="1:10" x14ac:dyDescent="0.25">
      <c r="A52" s="220"/>
      <c r="B52" s="221"/>
      <c r="C52" s="221"/>
      <c r="D52" s="221"/>
      <c r="E52" s="221"/>
      <c r="F52" s="221"/>
      <c r="G52" s="221"/>
      <c r="H52" s="221"/>
      <c r="I52" s="221"/>
      <c r="J52" s="222"/>
    </row>
    <row r="53" spans="1:10" x14ac:dyDescent="0.25">
      <c r="A53" s="245" t="s">
        <v>78</v>
      </c>
      <c r="B53" s="246"/>
      <c r="C53" s="246"/>
      <c r="D53" s="246"/>
      <c r="E53" s="246"/>
      <c r="F53" s="246"/>
      <c r="G53" s="246"/>
      <c r="H53" s="246"/>
      <c r="I53" s="246"/>
      <c r="J53" s="247"/>
    </row>
    <row r="54" spans="1:10" ht="12.75" customHeight="1" x14ac:dyDescent="0.25">
      <c r="A54" s="248" t="s">
        <v>55</v>
      </c>
      <c r="B54" s="249"/>
      <c r="C54" s="249"/>
      <c r="D54" s="249"/>
      <c r="E54" s="249"/>
      <c r="F54" s="249"/>
      <c r="G54" s="249"/>
      <c r="H54" s="249"/>
      <c r="I54" s="249"/>
      <c r="J54" s="99"/>
    </row>
    <row r="55" spans="1:10" ht="12.75" customHeight="1" x14ac:dyDescent="0.25">
      <c r="A55" s="203"/>
      <c r="B55" s="204"/>
      <c r="C55" s="204"/>
      <c r="D55" s="204"/>
      <c r="E55" s="204"/>
      <c r="F55" s="204"/>
      <c r="G55" s="204"/>
      <c r="H55" s="204"/>
      <c r="I55" s="204"/>
      <c r="J55" s="205"/>
    </row>
    <row r="56" spans="1:10" ht="12.75" customHeight="1" x14ac:dyDescent="0.25">
      <c r="A56" s="206"/>
      <c r="B56" s="207"/>
      <c r="C56" s="207"/>
      <c r="D56" s="207"/>
      <c r="E56" s="207"/>
      <c r="F56" s="207"/>
      <c r="G56" s="207"/>
      <c r="H56" s="207"/>
      <c r="I56" s="207"/>
      <c r="J56" s="208"/>
    </row>
    <row r="57" spans="1:10" x14ac:dyDescent="0.25">
      <c r="A57" s="206"/>
      <c r="B57" s="207"/>
      <c r="C57" s="207"/>
      <c r="D57" s="207"/>
      <c r="E57" s="207"/>
      <c r="F57" s="207"/>
      <c r="G57" s="207"/>
      <c r="H57" s="207"/>
      <c r="I57" s="207"/>
      <c r="J57" s="208"/>
    </row>
    <row r="58" spans="1:10" x14ac:dyDescent="0.25">
      <c r="A58" s="206"/>
      <c r="B58" s="207"/>
      <c r="C58" s="207"/>
      <c r="D58" s="207"/>
      <c r="E58" s="207"/>
      <c r="F58" s="207"/>
      <c r="G58" s="207"/>
      <c r="H58" s="207"/>
      <c r="I58" s="207"/>
      <c r="J58" s="208"/>
    </row>
    <row r="59" spans="1:10" x14ac:dyDescent="0.25">
      <c r="A59" s="206"/>
      <c r="B59" s="207"/>
      <c r="C59" s="207"/>
      <c r="D59" s="207"/>
      <c r="E59" s="207"/>
      <c r="F59" s="207"/>
      <c r="G59" s="207"/>
      <c r="H59" s="207"/>
      <c r="I59" s="207"/>
      <c r="J59" s="208"/>
    </row>
    <row r="60" spans="1:10" x14ac:dyDescent="0.25">
      <c r="A60" s="206"/>
      <c r="B60" s="207"/>
      <c r="C60" s="207"/>
      <c r="D60" s="207"/>
      <c r="E60" s="207"/>
      <c r="F60" s="207"/>
      <c r="G60" s="207"/>
      <c r="H60" s="207"/>
      <c r="I60" s="207"/>
      <c r="J60" s="208"/>
    </row>
    <row r="61" spans="1:10" x14ac:dyDescent="0.25">
      <c r="A61" s="209"/>
      <c r="B61" s="210"/>
      <c r="C61" s="210"/>
      <c r="D61" s="210"/>
      <c r="E61" s="210"/>
      <c r="F61" s="210"/>
      <c r="G61" s="210"/>
      <c r="H61" s="210"/>
      <c r="I61" s="210"/>
      <c r="J61" s="211"/>
    </row>
    <row r="62" spans="1:10" x14ac:dyDescent="0.25">
      <c r="A62" s="200"/>
      <c r="B62" s="201"/>
      <c r="C62" s="201"/>
      <c r="D62" s="201"/>
      <c r="E62" s="201"/>
      <c r="F62" s="201"/>
      <c r="G62" s="201"/>
      <c r="H62" s="201"/>
      <c r="I62" s="201"/>
      <c r="J62" s="202"/>
    </row>
    <row r="63" spans="1:10" x14ac:dyDescent="0.25">
      <c r="A63" s="194" t="s">
        <v>71</v>
      </c>
      <c r="B63" s="195"/>
      <c r="C63" s="195"/>
      <c r="D63" s="195"/>
      <c r="E63" s="195"/>
      <c r="F63" s="195"/>
      <c r="G63" s="195"/>
      <c r="H63" s="195"/>
      <c r="I63" s="195"/>
      <c r="J63" s="196"/>
    </row>
    <row r="64" spans="1:10" ht="12.75" customHeight="1" x14ac:dyDescent="0.25">
      <c r="A64" s="203"/>
      <c r="B64" s="204"/>
      <c r="C64" s="204"/>
      <c r="D64" s="204"/>
      <c r="E64" s="204"/>
      <c r="F64" s="204"/>
      <c r="G64" s="204"/>
      <c r="H64" s="204"/>
      <c r="I64" s="204"/>
      <c r="J64" s="205"/>
    </row>
    <row r="65" spans="1:10" x14ac:dyDescent="0.25">
      <c r="A65" s="206"/>
      <c r="B65" s="207"/>
      <c r="C65" s="207"/>
      <c r="D65" s="207"/>
      <c r="E65" s="207"/>
      <c r="F65" s="207"/>
      <c r="G65" s="207"/>
      <c r="H65" s="207"/>
      <c r="I65" s="207"/>
      <c r="J65" s="208"/>
    </row>
    <row r="66" spans="1:10" x14ac:dyDescent="0.25">
      <c r="A66" s="206"/>
      <c r="B66" s="207"/>
      <c r="C66" s="207"/>
      <c r="D66" s="207"/>
      <c r="E66" s="207"/>
      <c r="F66" s="207"/>
      <c r="G66" s="207"/>
      <c r="H66" s="207"/>
      <c r="I66" s="207"/>
      <c r="J66" s="208"/>
    </row>
    <row r="67" spans="1:10" x14ac:dyDescent="0.25">
      <c r="A67" s="206"/>
      <c r="B67" s="207"/>
      <c r="C67" s="207"/>
      <c r="D67" s="207"/>
      <c r="E67" s="207"/>
      <c r="F67" s="207"/>
      <c r="G67" s="207"/>
      <c r="H67" s="207"/>
      <c r="I67" s="207"/>
      <c r="J67" s="208"/>
    </row>
    <row r="68" spans="1:10" x14ac:dyDescent="0.25">
      <c r="A68" s="206"/>
      <c r="B68" s="207"/>
      <c r="C68" s="207"/>
      <c r="D68" s="207"/>
      <c r="E68" s="207"/>
      <c r="F68" s="207"/>
      <c r="G68" s="207"/>
      <c r="H68" s="207"/>
      <c r="I68" s="207"/>
      <c r="J68" s="208"/>
    </row>
    <row r="69" spans="1:10" x14ac:dyDescent="0.25">
      <c r="A69" s="206"/>
      <c r="B69" s="207"/>
      <c r="C69" s="207"/>
      <c r="D69" s="207"/>
      <c r="E69" s="207"/>
      <c r="F69" s="207"/>
      <c r="G69" s="207"/>
      <c r="H69" s="207"/>
      <c r="I69" s="207"/>
      <c r="J69" s="208"/>
    </row>
    <row r="70" spans="1:10" x14ac:dyDescent="0.25">
      <c r="A70" s="209"/>
      <c r="B70" s="210"/>
      <c r="C70" s="210"/>
      <c r="D70" s="210"/>
      <c r="E70" s="210"/>
      <c r="F70" s="210"/>
      <c r="G70" s="210"/>
      <c r="H70" s="210"/>
      <c r="I70" s="210"/>
      <c r="J70" s="211"/>
    </row>
    <row r="71" spans="1:10" ht="12.75" customHeight="1" x14ac:dyDescent="0.25">
      <c r="A71" s="242"/>
      <c r="B71" s="243"/>
      <c r="C71" s="243"/>
      <c r="D71" s="243"/>
      <c r="E71" s="243"/>
      <c r="F71" s="243"/>
      <c r="G71" s="243"/>
      <c r="H71" s="243"/>
      <c r="I71" s="243"/>
      <c r="J71" s="244"/>
    </row>
    <row r="72" spans="1:10" x14ac:dyDescent="0.25">
      <c r="A72" s="197" t="s">
        <v>65</v>
      </c>
      <c r="B72" s="198"/>
      <c r="C72" s="198"/>
      <c r="D72" s="198"/>
      <c r="E72" s="198"/>
      <c r="F72" s="198"/>
      <c r="G72" s="198"/>
      <c r="H72" s="198"/>
      <c r="I72" s="198"/>
      <c r="J72" s="199"/>
    </row>
    <row r="73" spans="1:10" x14ac:dyDescent="0.25">
      <c r="A73" s="203"/>
      <c r="B73" s="204"/>
      <c r="C73" s="204"/>
      <c r="D73" s="204"/>
      <c r="E73" s="204"/>
      <c r="F73" s="204"/>
      <c r="G73" s="204"/>
      <c r="H73" s="204"/>
      <c r="I73" s="204"/>
      <c r="J73" s="205"/>
    </row>
    <row r="74" spans="1:10" x14ac:dyDescent="0.25">
      <c r="A74" s="206"/>
      <c r="B74" s="207"/>
      <c r="C74" s="207"/>
      <c r="D74" s="207"/>
      <c r="E74" s="207"/>
      <c r="F74" s="207"/>
      <c r="G74" s="207"/>
      <c r="H74" s="207"/>
      <c r="I74" s="207"/>
      <c r="J74" s="208"/>
    </row>
    <row r="75" spans="1:10" x14ac:dyDescent="0.25">
      <c r="A75" s="206"/>
      <c r="B75" s="207"/>
      <c r="C75" s="207"/>
      <c r="D75" s="207"/>
      <c r="E75" s="207"/>
      <c r="F75" s="207"/>
      <c r="G75" s="207"/>
      <c r="H75" s="207"/>
      <c r="I75" s="207"/>
      <c r="J75" s="208"/>
    </row>
    <row r="76" spans="1:10" x14ac:dyDescent="0.25">
      <c r="A76" s="206"/>
      <c r="B76" s="207"/>
      <c r="C76" s="207"/>
      <c r="D76" s="207"/>
      <c r="E76" s="207"/>
      <c r="F76" s="207"/>
      <c r="G76" s="207"/>
      <c r="H76" s="207"/>
      <c r="I76" s="207"/>
      <c r="J76" s="208"/>
    </row>
    <row r="77" spans="1:10" x14ac:dyDescent="0.25">
      <c r="A77" s="206"/>
      <c r="B77" s="207"/>
      <c r="C77" s="207"/>
      <c r="D77" s="207"/>
      <c r="E77" s="207"/>
      <c r="F77" s="207"/>
      <c r="G77" s="207"/>
      <c r="H77" s="207"/>
      <c r="I77" s="207"/>
      <c r="J77" s="208"/>
    </row>
    <row r="78" spans="1:10" x14ac:dyDescent="0.25">
      <c r="A78" s="206"/>
      <c r="B78" s="207"/>
      <c r="C78" s="207"/>
      <c r="D78" s="207"/>
      <c r="E78" s="207"/>
      <c r="F78" s="207"/>
      <c r="G78" s="207"/>
      <c r="H78" s="207"/>
      <c r="I78" s="207"/>
      <c r="J78" s="208"/>
    </row>
    <row r="79" spans="1:10" x14ac:dyDescent="0.25">
      <c r="A79" s="209"/>
      <c r="B79" s="210"/>
      <c r="C79" s="210"/>
      <c r="D79" s="210"/>
      <c r="E79" s="210"/>
      <c r="F79" s="210"/>
      <c r="G79" s="210"/>
      <c r="H79" s="210"/>
      <c r="I79" s="210"/>
      <c r="J79" s="211"/>
    </row>
    <row r="80" spans="1:10" x14ac:dyDescent="0.25">
      <c r="A80" s="191"/>
      <c r="B80" s="192"/>
      <c r="C80" s="192"/>
      <c r="D80" s="192"/>
      <c r="E80" s="192"/>
      <c r="F80" s="192"/>
      <c r="G80" s="192"/>
      <c r="H80" s="192"/>
      <c r="I80" s="192"/>
      <c r="J80" s="193"/>
    </row>
    <row r="81" spans="1:10" x14ac:dyDescent="0.25">
      <c r="A81" s="223" t="s">
        <v>63</v>
      </c>
      <c r="B81" s="224"/>
      <c r="C81" s="224"/>
      <c r="D81" s="224"/>
      <c r="E81" s="224"/>
      <c r="F81" s="224"/>
      <c r="G81" s="224"/>
      <c r="H81" s="224"/>
      <c r="I81" s="224"/>
      <c r="J81" s="225"/>
    </row>
    <row r="82" spans="1:10" x14ac:dyDescent="0.25">
      <c r="A82" s="203"/>
      <c r="B82" s="215"/>
      <c r="C82" s="215"/>
      <c r="D82" s="215"/>
      <c r="E82" s="215"/>
      <c r="F82" s="215"/>
      <c r="G82" s="215"/>
      <c r="H82" s="215"/>
      <c r="I82" s="215"/>
      <c r="J82" s="216"/>
    </row>
    <row r="83" spans="1:10" x14ac:dyDescent="0.25">
      <c r="A83" s="217"/>
      <c r="B83" s="218"/>
      <c r="C83" s="218"/>
      <c r="D83" s="218"/>
      <c r="E83" s="218"/>
      <c r="F83" s="218"/>
      <c r="G83" s="218"/>
      <c r="H83" s="218"/>
      <c r="I83" s="218"/>
      <c r="J83" s="219"/>
    </row>
    <row r="84" spans="1:10" ht="12.75" customHeight="1" x14ac:dyDescent="0.25">
      <c r="A84" s="217"/>
      <c r="B84" s="218"/>
      <c r="C84" s="218"/>
      <c r="D84" s="218"/>
      <c r="E84" s="218"/>
      <c r="F84" s="218"/>
      <c r="G84" s="218"/>
      <c r="H84" s="218"/>
      <c r="I84" s="218"/>
      <c r="J84" s="219"/>
    </row>
    <row r="85" spans="1:10" x14ac:dyDescent="0.25">
      <c r="A85" s="217"/>
      <c r="B85" s="218"/>
      <c r="C85" s="218"/>
      <c r="D85" s="218"/>
      <c r="E85" s="218"/>
      <c r="F85" s="218"/>
      <c r="G85" s="218"/>
      <c r="H85" s="218"/>
      <c r="I85" s="218"/>
      <c r="J85" s="219"/>
    </row>
    <row r="86" spans="1:10" x14ac:dyDescent="0.25">
      <c r="A86" s="217"/>
      <c r="B86" s="218"/>
      <c r="C86" s="218"/>
      <c r="D86" s="218"/>
      <c r="E86" s="218"/>
      <c r="F86" s="218"/>
      <c r="G86" s="218"/>
      <c r="H86" s="218"/>
      <c r="I86" s="218"/>
      <c r="J86" s="219"/>
    </row>
    <row r="87" spans="1:10" x14ac:dyDescent="0.25">
      <c r="A87" s="220"/>
      <c r="B87" s="221"/>
      <c r="C87" s="221"/>
      <c r="D87" s="221"/>
      <c r="E87" s="221"/>
      <c r="F87" s="221"/>
      <c r="G87" s="221"/>
      <c r="H87" s="221"/>
      <c r="I87" s="221"/>
      <c r="J87" s="222"/>
    </row>
    <row r="88" spans="1:10" x14ac:dyDescent="0.25">
      <c r="A88" s="212"/>
      <c r="B88" s="213"/>
      <c r="C88" s="213"/>
      <c r="D88" s="213"/>
      <c r="E88" s="213"/>
      <c r="F88" s="213"/>
      <c r="G88" s="213"/>
      <c r="H88" s="213"/>
      <c r="I88" s="213"/>
      <c r="J88" s="214"/>
    </row>
    <row r="89" spans="1:10" x14ac:dyDescent="0.25">
      <c r="A89" s="136" t="s">
        <v>14</v>
      </c>
      <c r="B89" s="100"/>
      <c r="C89" s="100"/>
      <c r="D89" s="100"/>
      <c r="E89" s="137"/>
      <c r="F89" s="137"/>
      <c r="G89" s="137"/>
      <c r="H89" s="137"/>
      <c r="I89" s="137"/>
      <c r="J89" s="138"/>
    </row>
    <row r="90" spans="1:10" x14ac:dyDescent="0.25">
      <c r="A90" s="203"/>
      <c r="B90" s="204"/>
      <c r="C90" s="204"/>
      <c r="D90" s="204"/>
      <c r="E90" s="204"/>
      <c r="F90" s="204"/>
      <c r="G90" s="204"/>
      <c r="H90" s="204"/>
      <c r="I90" s="204"/>
      <c r="J90" s="205"/>
    </row>
    <row r="91" spans="1:10" x14ac:dyDescent="0.25">
      <c r="A91" s="206"/>
      <c r="B91" s="207"/>
      <c r="C91" s="207"/>
      <c r="D91" s="207"/>
      <c r="E91" s="207"/>
      <c r="F91" s="207"/>
      <c r="G91" s="207"/>
      <c r="H91" s="207"/>
      <c r="I91" s="207"/>
      <c r="J91" s="208"/>
    </row>
    <row r="92" spans="1:10" x14ac:dyDescent="0.25">
      <c r="A92" s="206"/>
      <c r="B92" s="207"/>
      <c r="C92" s="207"/>
      <c r="D92" s="207"/>
      <c r="E92" s="207"/>
      <c r="F92" s="207"/>
      <c r="G92" s="207"/>
      <c r="H92" s="207"/>
      <c r="I92" s="207"/>
      <c r="J92" s="208"/>
    </row>
    <row r="93" spans="1:10" x14ac:dyDescent="0.25">
      <c r="A93" s="206"/>
      <c r="B93" s="207"/>
      <c r="C93" s="207"/>
      <c r="D93" s="207"/>
      <c r="E93" s="207"/>
      <c r="F93" s="207"/>
      <c r="G93" s="207"/>
      <c r="H93" s="207"/>
      <c r="I93" s="207"/>
      <c r="J93" s="208"/>
    </row>
    <row r="94" spans="1:10" x14ac:dyDescent="0.25">
      <c r="A94" s="206"/>
      <c r="B94" s="207"/>
      <c r="C94" s="207"/>
      <c r="D94" s="207"/>
      <c r="E94" s="207"/>
      <c r="F94" s="207"/>
      <c r="G94" s="207"/>
      <c r="H94" s="207"/>
      <c r="I94" s="207"/>
      <c r="J94" s="208"/>
    </row>
    <row r="95" spans="1:10" x14ac:dyDescent="0.25">
      <c r="A95" s="206"/>
      <c r="B95" s="207"/>
      <c r="C95" s="207"/>
      <c r="D95" s="207"/>
      <c r="E95" s="207"/>
      <c r="F95" s="207"/>
      <c r="G95" s="207"/>
      <c r="H95" s="207"/>
      <c r="I95" s="207"/>
      <c r="J95" s="208"/>
    </row>
    <row r="96" spans="1:10" x14ac:dyDescent="0.25">
      <c r="A96" s="209"/>
      <c r="B96" s="210"/>
      <c r="C96" s="210"/>
      <c r="D96" s="210"/>
      <c r="E96" s="210"/>
      <c r="F96" s="210"/>
      <c r="G96" s="210"/>
      <c r="H96" s="210"/>
      <c r="I96" s="210"/>
      <c r="J96" s="211"/>
    </row>
    <row r="97" spans="1:10" x14ac:dyDescent="0.25">
      <c r="A97" s="151"/>
      <c r="B97" s="152"/>
      <c r="C97" s="153" t="s">
        <v>69</v>
      </c>
      <c r="D97" s="152"/>
      <c r="E97" s="154"/>
      <c r="F97" s="152"/>
      <c r="G97" s="155"/>
      <c r="H97" s="154"/>
      <c r="I97" s="189" t="s">
        <v>79</v>
      </c>
      <c r="J97" s="190"/>
    </row>
  </sheetData>
  <sheetProtection sheet="1"/>
  <mergeCells count="37">
    <mergeCell ref="G7:I7"/>
    <mergeCell ref="B6:D6"/>
    <mergeCell ref="A25:J31"/>
    <mergeCell ref="G16:I20"/>
    <mergeCell ref="G10:I10"/>
    <mergeCell ref="B8:D8"/>
    <mergeCell ref="F12:G13"/>
    <mergeCell ref="B10:D10"/>
    <mergeCell ref="F33:G33"/>
    <mergeCell ref="A71:J71"/>
    <mergeCell ref="A53:J53"/>
    <mergeCell ref="A54:I54"/>
    <mergeCell ref="A55:J61"/>
    <mergeCell ref="A35:J35"/>
    <mergeCell ref="A36:J36"/>
    <mergeCell ref="A37:J43"/>
    <mergeCell ref="A45:F45"/>
    <mergeCell ref="A46:J52"/>
    <mergeCell ref="A1:H1"/>
    <mergeCell ref="A2:H2"/>
    <mergeCell ref="F5:H5"/>
    <mergeCell ref="A3:C3"/>
    <mergeCell ref="B5:D5"/>
    <mergeCell ref="H3:J3"/>
    <mergeCell ref="I2:J2"/>
    <mergeCell ref="I5:J5"/>
    <mergeCell ref="I97:J97"/>
    <mergeCell ref="A80:J80"/>
    <mergeCell ref="A63:J63"/>
    <mergeCell ref="A72:J72"/>
    <mergeCell ref="A62:J62"/>
    <mergeCell ref="A64:J70"/>
    <mergeCell ref="A73:J79"/>
    <mergeCell ref="A90:J96"/>
    <mergeCell ref="A88:J88"/>
    <mergeCell ref="A82:J87"/>
    <mergeCell ref="A81:J81"/>
  </mergeCells>
  <phoneticPr fontId="0" type="noConversion"/>
  <printOptions horizontalCentered="1" verticalCentered="1"/>
  <pageMargins left="0.25" right="0.25" top="0.75" bottom="0.75" header="0.5" footer="0.25"/>
  <pageSetup fitToHeight="0" orientation="portrait" blackAndWhite="1" horizontalDpi="300" verticalDpi="300" r:id="rId1"/>
  <headerFooter alignWithMargins="0">
    <oddHeader>&amp;COregon Emergency Management</oddHeader>
    <oddFooter>&amp;L&amp;D&amp;T&amp;CIDA Summary Report Form&amp;R&amp;N</oddFooter>
  </headerFooter>
  <rowBreaks count="1" manualBreakCount="1">
    <brk id="53" max="9"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L145"/>
  <sheetViews>
    <sheetView showGridLines="0" zoomScale="105" zoomScaleNormal="105" zoomScaleSheetLayoutView="105" workbookViewId="0">
      <selection activeCell="B15" sqref="B15"/>
    </sheetView>
  </sheetViews>
  <sheetFormatPr defaultRowHeight="13.2" x14ac:dyDescent="0.25"/>
  <cols>
    <col min="1" max="1" width="14.109375" customWidth="1"/>
    <col min="3" max="3" width="16.21875" customWidth="1"/>
    <col min="5" max="5" width="15" bestFit="1" customWidth="1"/>
    <col min="8" max="8" width="11.88671875" customWidth="1"/>
    <col min="9" max="9" width="6.44140625" customWidth="1"/>
    <col min="10" max="10" width="10.109375" customWidth="1"/>
  </cols>
  <sheetData>
    <row r="1" spans="1:11" x14ac:dyDescent="0.25">
      <c r="A1" s="226" t="s">
        <v>46</v>
      </c>
      <c r="B1" s="321"/>
      <c r="C1" s="321"/>
      <c r="D1" s="321"/>
      <c r="E1" s="321"/>
      <c r="F1" s="321"/>
      <c r="G1" s="321"/>
      <c r="H1" s="321"/>
      <c r="I1" s="22" t="s">
        <v>45</v>
      </c>
      <c r="J1" s="26"/>
      <c r="K1" s="9"/>
    </row>
    <row r="2" spans="1:11" x14ac:dyDescent="0.25">
      <c r="A2" s="322"/>
      <c r="B2" s="323"/>
      <c r="C2" s="323"/>
      <c r="D2" s="323"/>
      <c r="E2" s="323"/>
      <c r="F2" s="323"/>
      <c r="G2" s="323"/>
      <c r="H2" s="323"/>
      <c r="I2" s="325">
        <f>Impacts!I2</f>
        <v>0</v>
      </c>
      <c r="J2" s="325"/>
      <c r="K2" s="63"/>
    </row>
    <row r="3" spans="1:11" x14ac:dyDescent="0.25">
      <c r="A3" s="232"/>
      <c r="B3" s="324"/>
      <c r="C3" s="324"/>
      <c r="D3" s="324"/>
      <c r="E3" s="324"/>
      <c r="F3" s="324"/>
      <c r="G3" s="324"/>
      <c r="H3" s="324"/>
      <c r="I3" s="123" t="str">
        <f>Impacts!H3</f>
        <v>OERS 24 hr line 1-800-452-0311</v>
      </c>
      <c r="J3" s="2"/>
      <c r="K3" s="79"/>
    </row>
    <row r="4" spans="1:11" x14ac:dyDescent="0.25">
      <c r="A4" s="7"/>
      <c r="B4" s="8"/>
      <c r="C4" s="8"/>
      <c r="D4" s="8"/>
      <c r="E4" s="8"/>
      <c r="F4" s="8"/>
      <c r="G4" s="8"/>
      <c r="H4" s="8"/>
      <c r="I4" s="8"/>
      <c r="J4" s="8"/>
      <c r="K4" s="63"/>
    </row>
    <row r="5" spans="1:11" x14ac:dyDescent="0.25">
      <c r="A5" s="57" t="s">
        <v>67</v>
      </c>
      <c r="B5" s="310">
        <f>Impacts!B5</f>
        <v>0</v>
      </c>
      <c r="C5" s="311"/>
      <c r="D5" s="312"/>
      <c r="E5" s="4"/>
      <c r="F5" s="326" t="s">
        <v>1</v>
      </c>
      <c r="G5" s="326"/>
      <c r="H5" s="326"/>
      <c r="I5" s="310">
        <f>Impacts!I5</f>
        <v>0</v>
      </c>
      <c r="J5" s="312"/>
      <c r="K5" s="63"/>
    </row>
    <row r="6" spans="1:11" x14ac:dyDescent="0.25">
      <c r="A6" s="94"/>
      <c r="B6" s="60"/>
      <c r="C6" s="60"/>
      <c r="D6" s="60"/>
      <c r="E6" s="2"/>
      <c r="F6" s="2"/>
      <c r="G6" s="2"/>
      <c r="H6" s="2"/>
      <c r="I6" s="2"/>
      <c r="J6" s="2"/>
      <c r="K6" s="63"/>
    </row>
    <row r="7" spans="1:11" x14ac:dyDescent="0.25">
      <c r="A7" s="57" t="s">
        <v>47</v>
      </c>
      <c r="B7" s="310">
        <f>Impacts!B6</f>
        <v>0</v>
      </c>
      <c r="C7" s="311"/>
      <c r="D7" s="312"/>
      <c r="E7" s="2"/>
      <c r="F7" s="58" t="s">
        <v>2</v>
      </c>
      <c r="G7" s="310">
        <f>Impacts!G7</f>
        <v>0</v>
      </c>
      <c r="H7" s="311"/>
      <c r="I7" s="312"/>
      <c r="J7" s="62"/>
      <c r="K7" s="63"/>
    </row>
    <row r="8" spans="1:11" x14ac:dyDescent="0.25">
      <c r="A8" s="59" t="s">
        <v>37</v>
      </c>
      <c r="B8" s="327">
        <f>Impacts!B8</f>
        <v>0</v>
      </c>
      <c r="C8" s="311"/>
      <c r="D8" s="312"/>
      <c r="E8" s="2"/>
      <c r="F8" s="2"/>
      <c r="G8" s="2"/>
      <c r="H8" s="2"/>
      <c r="I8" s="2"/>
      <c r="J8" s="2"/>
      <c r="K8" s="63"/>
    </row>
    <row r="9" spans="1:11" x14ac:dyDescent="0.25">
      <c r="A9" s="59" t="s">
        <v>0</v>
      </c>
      <c r="B9" s="291">
        <f>Impacts!B10</f>
        <v>0</v>
      </c>
      <c r="C9" s="292"/>
      <c r="D9" s="293"/>
      <c r="E9" s="2"/>
      <c r="F9" s="58" t="s">
        <v>3</v>
      </c>
      <c r="G9" s="291">
        <f>Impacts!G10</f>
        <v>0</v>
      </c>
      <c r="H9" s="308"/>
      <c r="I9" s="309"/>
      <c r="J9" s="2"/>
      <c r="K9" s="63"/>
    </row>
    <row r="10" spans="1:11" x14ac:dyDescent="0.25">
      <c r="A10" s="94"/>
      <c r="B10" s="60"/>
      <c r="C10" s="60"/>
      <c r="D10" s="60"/>
      <c r="E10" s="60"/>
      <c r="F10" s="60"/>
      <c r="G10" s="60"/>
      <c r="H10" s="60"/>
      <c r="I10" s="60"/>
      <c r="J10" s="60"/>
      <c r="K10" s="63"/>
    </row>
    <row r="11" spans="1:11" ht="13.8" thickBot="1" x14ac:dyDescent="0.3">
      <c r="A11" s="84"/>
      <c r="B11" s="50" t="s">
        <v>51</v>
      </c>
      <c r="C11" s="51"/>
      <c r="D11" s="51"/>
      <c r="E11" s="51"/>
      <c r="F11" s="51"/>
      <c r="G11" s="51"/>
      <c r="H11" s="54"/>
      <c r="I11" s="54"/>
      <c r="J11" s="54"/>
      <c r="K11" s="61"/>
    </row>
    <row r="12" spans="1:11" ht="14.4" thickTop="1" thickBot="1" x14ac:dyDescent="0.3">
      <c r="A12" s="95" t="s">
        <v>15</v>
      </c>
      <c r="B12" s="49"/>
      <c r="C12" s="49"/>
      <c r="D12" s="31" t="s">
        <v>16</v>
      </c>
      <c r="E12" s="31" t="s">
        <v>17</v>
      </c>
      <c r="F12" s="306" t="s">
        <v>18</v>
      </c>
      <c r="G12" s="306"/>
      <c r="H12" s="1"/>
      <c r="I12" s="1"/>
      <c r="J12" s="1"/>
      <c r="K12" s="89"/>
    </row>
    <row r="13" spans="1:11" ht="13.8" thickTop="1" x14ac:dyDescent="0.25">
      <c r="A13" s="84"/>
      <c r="B13" s="54"/>
      <c r="C13" s="54"/>
      <c r="D13" s="18"/>
      <c r="E13" s="19"/>
      <c r="F13" s="17"/>
      <c r="G13" s="17"/>
      <c r="H13" s="17"/>
      <c r="I13" s="18"/>
      <c r="J13" s="18"/>
      <c r="K13" s="90"/>
    </row>
    <row r="14" spans="1:11" x14ac:dyDescent="0.25">
      <c r="A14" s="10" t="s">
        <v>19</v>
      </c>
      <c r="B14" s="48"/>
      <c r="C14" s="3"/>
      <c r="D14" s="14"/>
      <c r="E14" s="56"/>
      <c r="F14" s="285"/>
      <c r="G14" s="297"/>
      <c r="H14" s="297"/>
      <c r="I14" s="297"/>
      <c r="J14" s="297"/>
      <c r="K14" s="298"/>
    </row>
    <row r="15" spans="1:11" x14ac:dyDescent="0.25">
      <c r="A15" s="10" t="s">
        <v>72</v>
      </c>
      <c r="B15" s="48"/>
      <c r="C15" s="3"/>
      <c r="D15" s="14"/>
      <c r="E15" s="56"/>
      <c r="F15" s="285"/>
      <c r="G15" s="297"/>
      <c r="H15" s="297"/>
      <c r="I15" s="297"/>
      <c r="J15" s="297"/>
      <c r="K15" s="298"/>
    </row>
    <row r="16" spans="1:11" x14ac:dyDescent="0.25">
      <c r="A16" s="10" t="s">
        <v>73</v>
      </c>
      <c r="B16" s="48"/>
      <c r="C16" s="3"/>
      <c r="D16" s="14"/>
      <c r="E16" s="56"/>
      <c r="F16" s="285"/>
      <c r="G16" s="297"/>
      <c r="H16" s="297"/>
      <c r="I16" s="297"/>
      <c r="J16" s="297"/>
      <c r="K16" s="298"/>
    </row>
    <row r="17" spans="1:11" x14ac:dyDescent="0.25">
      <c r="A17" s="10" t="s">
        <v>75</v>
      </c>
      <c r="B17" s="48"/>
      <c r="C17" s="3"/>
      <c r="D17" s="14"/>
      <c r="E17" s="56"/>
      <c r="F17" s="285"/>
      <c r="G17" s="297"/>
      <c r="H17" s="297"/>
      <c r="I17" s="297"/>
      <c r="J17" s="297"/>
      <c r="K17" s="298"/>
    </row>
    <row r="18" spans="1:11" x14ac:dyDescent="0.25">
      <c r="A18" s="10" t="s">
        <v>20</v>
      </c>
      <c r="B18" s="48"/>
      <c r="C18" s="3"/>
      <c r="D18" s="14"/>
      <c r="E18" s="56"/>
      <c r="F18" s="307"/>
      <c r="G18" s="297"/>
      <c r="H18" s="297"/>
      <c r="I18" s="297"/>
      <c r="J18" s="297"/>
      <c r="K18" s="298"/>
    </row>
    <row r="19" spans="1:11" x14ac:dyDescent="0.25">
      <c r="A19" s="10" t="s">
        <v>74</v>
      </c>
      <c r="B19" s="48"/>
      <c r="C19" s="3"/>
      <c r="D19" s="15"/>
      <c r="E19" s="56"/>
      <c r="F19" s="285"/>
      <c r="G19" s="297"/>
      <c r="H19" s="297"/>
      <c r="I19" s="297"/>
      <c r="J19" s="297"/>
      <c r="K19" s="298"/>
    </row>
    <row r="20" spans="1:11" x14ac:dyDescent="0.25">
      <c r="A20" s="84"/>
      <c r="B20" s="54"/>
      <c r="C20" s="54"/>
      <c r="D20" s="54"/>
      <c r="E20" s="64"/>
      <c r="F20" s="54"/>
      <c r="G20" s="54"/>
      <c r="H20" s="54"/>
      <c r="I20" s="54"/>
      <c r="J20" s="54"/>
      <c r="K20" s="61"/>
    </row>
    <row r="21" spans="1:11" x14ac:dyDescent="0.25">
      <c r="A21" s="85" t="s">
        <v>82</v>
      </c>
      <c r="B21" s="65"/>
      <c r="C21" s="65"/>
      <c r="D21" s="66">
        <f>SUM(D14:D19)</f>
        <v>0</v>
      </c>
      <c r="E21" s="67">
        <f>SUM(E14:E19)</f>
        <v>0</v>
      </c>
      <c r="F21" s="54"/>
      <c r="G21" s="54"/>
      <c r="H21" s="54"/>
      <c r="I21" s="54"/>
      <c r="J21" s="54"/>
      <c r="K21" s="61"/>
    </row>
    <row r="22" spans="1:11" ht="13.8" thickBot="1" x14ac:dyDescent="0.3">
      <c r="A22" s="84"/>
      <c r="B22" s="54"/>
      <c r="C22" s="54"/>
      <c r="D22" s="54"/>
      <c r="E22" s="64"/>
      <c r="F22" s="54"/>
      <c r="G22" s="54"/>
      <c r="H22" s="54"/>
      <c r="I22" s="54"/>
      <c r="J22" s="54"/>
      <c r="K22" s="61"/>
    </row>
    <row r="23" spans="1:11" ht="14.4" thickTop="1" thickBot="1" x14ac:dyDescent="0.3">
      <c r="A23" s="95" t="s">
        <v>21</v>
      </c>
      <c r="B23" s="49"/>
      <c r="C23" s="49"/>
      <c r="D23" s="31" t="s">
        <v>16</v>
      </c>
      <c r="E23" s="40" t="s">
        <v>17</v>
      </c>
      <c r="F23" s="306" t="s">
        <v>18</v>
      </c>
      <c r="G23" s="306"/>
      <c r="H23" s="1"/>
      <c r="I23" s="1"/>
      <c r="J23" s="1"/>
      <c r="K23" s="89"/>
    </row>
    <row r="24" spans="1:11" ht="13.8" thickTop="1" x14ac:dyDescent="0.25">
      <c r="A24" s="84"/>
      <c r="B24" s="54"/>
      <c r="C24" s="54"/>
      <c r="D24" s="24"/>
      <c r="E24" s="45"/>
      <c r="F24" s="25"/>
      <c r="G24" s="25"/>
      <c r="H24" s="25"/>
      <c r="I24" s="25"/>
      <c r="J24" s="25"/>
      <c r="K24" s="91"/>
    </row>
    <row r="25" spans="1:11" x14ac:dyDescent="0.25">
      <c r="A25" s="10" t="s">
        <v>19</v>
      </c>
      <c r="B25" s="48"/>
      <c r="C25" s="54"/>
      <c r="D25" s="14"/>
      <c r="E25" s="56"/>
      <c r="F25" s="285"/>
      <c r="G25" s="333"/>
      <c r="H25" s="333"/>
      <c r="I25" s="333"/>
      <c r="J25" s="333"/>
      <c r="K25" s="334"/>
    </row>
    <row r="26" spans="1:11" x14ac:dyDescent="0.25">
      <c r="A26" s="10" t="s">
        <v>72</v>
      </c>
      <c r="B26" s="48"/>
      <c r="C26" s="54"/>
      <c r="D26" s="14"/>
      <c r="E26" s="56"/>
      <c r="F26" s="285"/>
      <c r="G26" s="333"/>
      <c r="H26" s="333"/>
      <c r="I26" s="333"/>
      <c r="J26" s="333"/>
      <c r="K26" s="334"/>
    </row>
    <row r="27" spans="1:11" x14ac:dyDescent="0.25">
      <c r="A27" s="10" t="s">
        <v>73</v>
      </c>
      <c r="B27" s="48"/>
      <c r="C27" s="54"/>
      <c r="D27" s="14"/>
      <c r="E27" s="56"/>
      <c r="F27" s="285"/>
      <c r="G27" s="333"/>
      <c r="H27" s="333"/>
      <c r="I27" s="333"/>
      <c r="J27" s="333"/>
      <c r="K27" s="334"/>
    </row>
    <row r="28" spans="1:11" x14ac:dyDescent="0.25">
      <c r="A28" s="10" t="s">
        <v>22</v>
      </c>
      <c r="B28" s="48"/>
      <c r="C28" s="54"/>
      <c r="D28" s="14"/>
      <c r="E28" s="56"/>
      <c r="F28" s="285"/>
      <c r="G28" s="333"/>
      <c r="H28" s="333"/>
      <c r="I28" s="333"/>
      <c r="J28" s="333"/>
      <c r="K28" s="334"/>
    </row>
    <row r="29" spans="1:11" x14ac:dyDescent="0.25">
      <c r="A29" s="96"/>
      <c r="B29" s="68"/>
      <c r="C29" s="54"/>
      <c r="D29" s="54"/>
      <c r="E29" s="64"/>
      <c r="F29" s="198"/>
      <c r="G29" s="198"/>
      <c r="H29" s="198"/>
      <c r="I29" s="54"/>
      <c r="J29" s="54"/>
      <c r="K29" s="61"/>
    </row>
    <row r="30" spans="1:11" x14ac:dyDescent="0.25">
      <c r="A30" s="85" t="s">
        <v>83</v>
      </c>
      <c r="B30" s="69"/>
      <c r="C30" s="70"/>
      <c r="D30" s="66">
        <f>SUM(D25:D28)</f>
        <v>0</v>
      </c>
      <c r="E30" s="67">
        <f>SUM(E25:E28)</f>
        <v>0</v>
      </c>
      <c r="F30" s="198"/>
      <c r="G30" s="198"/>
      <c r="H30" s="198"/>
      <c r="I30" s="54"/>
      <c r="J30" s="54"/>
      <c r="K30" s="61"/>
    </row>
    <row r="31" spans="1:11" ht="13.8" thickBot="1" x14ac:dyDescent="0.3">
      <c r="A31" s="84"/>
      <c r="B31" s="54"/>
      <c r="C31" s="54"/>
      <c r="D31" s="54"/>
      <c r="E31" s="64"/>
      <c r="F31" s="54"/>
      <c r="G31" s="54"/>
      <c r="H31" s="54"/>
      <c r="I31" s="54"/>
      <c r="J31" s="54"/>
      <c r="K31" s="61"/>
    </row>
    <row r="32" spans="1:11" ht="14.4" thickTop="1" thickBot="1" x14ac:dyDescent="0.3">
      <c r="A32" s="95" t="s">
        <v>23</v>
      </c>
      <c r="B32" s="49"/>
      <c r="C32" s="49"/>
      <c r="D32" s="31" t="s">
        <v>16</v>
      </c>
      <c r="E32" s="40" t="s">
        <v>17</v>
      </c>
      <c r="F32" s="306" t="s">
        <v>18</v>
      </c>
      <c r="G32" s="306"/>
      <c r="H32" s="1"/>
      <c r="I32" s="1"/>
      <c r="J32" s="1"/>
      <c r="K32" s="89"/>
    </row>
    <row r="33" spans="1:11" ht="13.8" thickTop="1" x14ac:dyDescent="0.25">
      <c r="A33" s="84"/>
      <c r="B33" s="54"/>
      <c r="C33" s="54"/>
      <c r="D33" s="24"/>
      <c r="E33" s="45"/>
      <c r="F33" s="25"/>
      <c r="G33" s="25"/>
      <c r="H33" s="25"/>
      <c r="I33" s="25"/>
      <c r="J33" s="25"/>
      <c r="K33" s="91"/>
    </row>
    <row r="34" spans="1:11" x14ac:dyDescent="0.25">
      <c r="A34" s="10" t="s">
        <v>19</v>
      </c>
      <c r="B34" s="48"/>
      <c r="C34" s="54"/>
      <c r="D34" s="14"/>
      <c r="E34" s="56"/>
      <c r="F34" s="285"/>
      <c r="G34" s="286"/>
      <c r="H34" s="286"/>
      <c r="I34" s="286"/>
      <c r="J34" s="286"/>
      <c r="K34" s="287"/>
    </row>
    <row r="35" spans="1:11" x14ac:dyDescent="0.25">
      <c r="A35" s="10" t="s">
        <v>72</v>
      </c>
      <c r="B35" s="48"/>
      <c r="C35" s="54"/>
      <c r="D35" s="14"/>
      <c r="E35" s="56"/>
      <c r="F35" s="285"/>
      <c r="G35" s="286"/>
      <c r="H35" s="286"/>
      <c r="I35" s="286"/>
      <c r="J35" s="286"/>
      <c r="K35" s="287"/>
    </row>
    <row r="36" spans="1:11" x14ac:dyDescent="0.25">
      <c r="A36" s="10" t="s">
        <v>73</v>
      </c>
      <c r="B36" s="48"/>
      <c r="C36" s="54"/>
      <c r="D36" s="14"/>
      <c r="E36" s="56"/>
      <c r="F36" s="285"/>
      <c r="G36" s="286"/>
      <c r="H36" s="286"/>
      <c r="I36" s="286"/>
      <c r="J36" s="286"/>
      <c r="K36" s="287"/>
    </row>
    <row r="37" spans="1:11" x14ac:dyDescent="0.25">
      <c r="A37" s="10" t="s">
        <v>24</v>
      </c>
      <c r="B37" s="48"/>
      <c r="C37" s="54"/>
      <c r="D37" s="14"/>
      <c r="E37" s="56"/>
      <c r="F37" s="285"/>
      <c r="G37" s="286"/>
      <c r="H37" s="286"/>
      <c r="I37" s="286"/>
      <c r="J37" s="286"/>
      <c r="K37" s="287"/>
    </row>
    <row r="38" spans="1:11" x14ac:dyDescent="0.25">
      <c r="A38" s="96"/>
      <c r="B38" s="68"/>
      <c r="C38" s="54"/>
      <c r="D38" s="54"/>
      <c r="E38" s="64"/>
      <c r="F38" s="198"/>
      <c r="G38" s="198"/>
      <c r="H38" s="198"/>
      <c r="I38" s="54"/>
      <c r="J38" s="54"/>
      <c r="K38" s="61"/>
    </row>
    <row r="39" spans="1:11" x14ac:dyDescent="0.25">
      <c r="A39" s="85" t="s">
        <v>84</v>
      </c>
      <c r="B39" s="65"/>
      <c r="C39" s="66"/>
      <c r="D39" s="66">
        <f>SUM(D34:D37)</f>
        <v>0</v>
      </c>
      <c r="E39" s="67">
        <f>SUM(E34:E37)</f>
        <v>0</v>
      </c>
      <c r="F39" s="198"/>
      <c r="G39" s="198"/>
      <c r="H39" s="198"/>
      <c r="I39" s="54"/>
      <c r="J39" s="54"/>
      <c r="K39" s="61"/>
    </row>
    <row r="40" spans="1:11" ht="13.8" thickBot="1" x14ac:dyDescent="0.3">
      <c r="A40" s="84"/>
      <c r="B40" s="54"/>
      <c r="C40" s="54"/>
      <c r="D40" s="54"/>
      <c r="E40" s="64"/>
      <c r="F40" s="54"/>
      <c r="G40" s="54"/>
      <c r="H40" s="54"/>
      <c r="I40" s="54"/>
      <c r="J40" s="54"/>
      <c r="K40" s="61"/>
    </row>
    <row r="41" spans="1:11" ht="14.4" thickTop="1" thickBot="1" x14ac:dyDescent="0.3">
      <c r="A41" s="95" t="s">
        <v>38</v>
      </c>
      <c r="B41" s="49"/>
      <c r="C41" s="49"/>
      <c r="D41" s="31" t="s">
        <v>16</v>
      </c>
      <c r="E41" s="40" t="s">
        <v>17</v>
      </c>
      <c r="F41" s="306" t="s">
        <v>18</v>
      </c>
      <c r="G41" s="306"/>
      <c r="H41" s="1"/>
      <c r="I41" s="1"/>
      <c r="J41" s="1"/>
      <c r="K41" s="89"/>
    </row>
    <row r="42" spans="1:11" ht="13.8" thickTop="1" x14ac:dyDescent="0.25">
      <c r="A42" s="84"/>
      <c r="B42" s="54"/>
      <c r="C42" s="54"/>
      <c r="D42" s="24"/>
      <c r="E42" s="45"/>
      <c r="F42" s="25"/>
      <c r="G42" s="25"/>
      <c r="H42" s="25"/>
      <c r="I42" s="25"/>
      <c r="J42" s="25"/>
      <c r="K42" s="91"/>
    </row>
    <row r="43" spans="1:11" x14ac:dyDescent="0.25">
      <c r="A43" s="10" t="s">
        <v>25</v>
      </c>
      <c r="B43" s="48"/>
      <c r="C43" s="3"/>
      <c r="D43" s="28"/>
      <c r="E43" s="56"/>
      <c r="F43" s="285"/>
      <c r="G43" s="333"/>
      <c r="H43" s="333"/>
      <c r="I43" s="333"/>
      <c r="J43" s="333"/>
      <c r="K43" s="334"/>
    </row>
    <row r="44" spans="1:11" x14ac:dyDescent="0.25">
      <c r="A44" s="10" t="s">
        <v>26</v>
      </c>
      <c r="B44" s="48"/>
      <c r="C44" s="3"/>
      <c r="D44" s="14"/>
      <c r="E44" s="56"/>
      <c r="F44" s="285"/>
      <c r="G44" s="333"/>
      <c r="H44" s="333"/>
      <c r="I44" s="333"/>
      <c r="J44" s="333"/>
      <c r="K44" s="334"/>
    </row>
    <row r="45" spans="1:11" x14ac:dyDescent="0.25">
      <c r="A45" s="10" t="s">
        <v>27</v>
      </c>
      <c r="B45" s="48"/>
      <c r="C45" s="3"/>
      <c r="D45" s="14"/>
      <c r="E45" s="56"/>
      <c r="F45" s="285"/>
      <c r="G45" s="333"/>
      <c r="H45" s="333"/>
      <c r="I45" s="333"/>
      <c r="J45" s="333"/>
      <c r="K45" s="334"/>
    </row>
    <row r="46" spans="1:11" x14ac:dyDescent="0.25">
      <c r="A46" s="10" t="s">
        <v>28</v>
      </c>
      <c r="B46" s="48"/>
      <c r="C46" s="3"/>
      <c r="D46" s="14"/>
      <c r="E46" s="56"/>
      <c r="F46" s="285"/>
      <c r="G46" s="333"/>
      <c r="H46" s="333"/>
      <c r="I46" s="333"/>
      <c r="J46" s="333"/>
      <c r="K46" s="334"/>
    </row>
    <row r="47" spans="1:11" x14ac:dyDescent="0.25">
      <c r="A47" s="10"/>
      <c r="B47" s="48"/>
      <c r="C47" s="3"/>
      <c r="D47" s="54"/>
      <c r="E47" s="64"/>
      <c r="F47" s="313"/>
      <c r="G47" s="313"/>
      <c r="H47" s="313"/>
      <c r="I47" s="313"/>
      <c r="J47" s="313"/>
      <c r="K47" s="314"/>
    </row>
    <row r="48" spans="1:11" x14ac:dyDescent="0.25">
      <c r="A48" s="85" t="s">
        <v>85</v>
      </c>
      <c r="B48" s="69"/>
      <c r="C48" s="70"/>
      <c r="D48" s="66">
        <f>SUM(D43:D46)</f>
        <v>0</v>
      </c>
      <c r="E48" s="67">
        <f>SUM(E43:E46)</f>
        <v>0</v>
      </c>
      <c r="F48" s="198"/>
      <c r="G48" s="198"/>
      <c r="H48" s="198"/>
      <c r="I48" s="54"/>
      <c r="J48" s="54"/>
      <c r="K48" s="61"/>
    </row>
    <row r="49" spans="1:11" ht="13.8" thickBot="1" x14ac:dyDescent="0.3">
      <c r="A49" s="84"/>
      <c r="B49" s="54"/>
      <c r="C49" s="54"/>
      <c r="D49" s="54"/>
      <c r="E49" s="64"/>
      <c r="F49" s="54"/>
      <c r="G49" s="54"/>
      <c r="H49" s="54"/>
      <c r="I49" s="54"/>
      <c r="J49" s="54"/>
      <c r="K49" s="61"/>
    </row>
    <row r="50" spans="1:11" ht="14.4" thickTop="1" thickBot="1" x14ac:dyDescent="0.3">
      <c r="A50" s="95" t="s">
        <v>54</v>
      </c>
      <c r="B50" s="49"/>
      <c r="C50" s="49"/>
      <c r="D50" s="31"/>
      <c r="E50" s="44"/>
      <c r="F50" s="306"/>
      <c r="G50" s="306"/>
      <c r="H50" s="1"/>
      <c r="I50" s="1"/>
      <c r="J50" s="1"/>
      <c r="K50" s="89"/>
    </row>
    <row r="51" spans="1:11" ht="13.8" thickTop="1" x14ac:dyDescent="0.25">
      <c r="A51" s="113"/>
      <c r="B51" s="16"/>
      <c r="C51" s="16"/>
      <c r="D51" s="16"/>
      <c r="E51" s="46"/>
      <c r="F51" s="36"/>
      <c r="G51" s="36"/>
      <c r="H51" s="36"/>
      <c r="I51" s="36"/>
      <c r="J51" s="36"/>
      <c r="K51" s="92"/>
    </row>
    <row r="52" spans="1:11" x14ac:dyDescent="0.25">
      <c r="A52" s="80" t="s">
        <v>39</v>
      </c>
      <c r="B52" s="5"/>
      <c r="C52" s="37"/>
      <c r="D52" s="38" t="s">
        <v>16</v>
      </c>
      <c r="E52" s="41" t="s">
        <v>17</v>
      </c>
      <c r="F52" s="290" t="s">
        <v>18</v>
      </c>
      <c r="G52" s="290"/>
      <c r="H52" s="39"/>
      <c r="I52" s="39"/>
      <c r="J52" s="39"/>
      <c r="K52" s="93"/>
    </row>
    <row r="53" spans="1:11" x14ac:dyDescent="0.25">
      <c r="A53" s="10" t="s">
        <v>40</v>
      </c>
      <c r="B53" s="48"/>
      <c r="C53" s="3"/>
      <c r="D53" s="14"/>
      <c r="E53" s="56"/>
      <c r="F53" s="285"/>
      <c r="G53" s="333"/>
      <c r="H53" s="333"/>
      <c r="I53" s="333"/>
      <c r="J53" s="333"/>
      <c r="K53" s="334"/>
    </row>
    <row r="54" spans="1:11" x14ac:dyDescent="0.25">
      <c r="A54" s="10" t="s">
        <v>41</v>
      </c>
      <c r="B54" s="48"/>
      <c r="C54" s="3"/>
      <c r="D54" s="14"/>
      <c r="E54" s="56"/>
      <c r="F54" s="285"/>
      <c r="G54" s="333"/>
      <c r="H54" s="333"/>
      <c r="I54" s="333"/>
      <c r="J54" s="333"/>
      <c r="K54" s="334"/>
    </row>
    <row r="55" spans="1:11" x14ac:dyDescent="0.25">
      <c r="A55" s="10" t="s">
        <v>29</v>
      </c>
      <c r="B55" s="48"/>
      <c r="C55" s="3"/>
      <c r="D55" s="33"/>
      <c r="E55" s="42"/>
      <c r="F55" s="34"/>
      <c r="G55" s="35"/>
      <c r="H55" s="35"/>
      <c r="I55" s="35"/>
      <c r="J55" s="35"/>
      <c r="K55" s="82"/>
    </row>
    <row r="56" spans="1:11" x14ac:dyDescent="0.25">
      <c r="A56" s="318" t="s">
        <v>30</v>
      </c>
      <c r="B56" s="319"/>
      <c r="C56" s="320"/>
      <c r="D56" s="14"/>
      <c r="E56" s="56"/>
      <c r="F56" s="285"/>
      <c r="G56" s="333"/>
      <c r="H56" s="333"/>
      <c r="I56" s="333"/>
      <c r="J56" s="333"/>
      <c r="K56" s="334"/>
    </row>
    <row r="57" spans="1:11" x14ac:dyDescent="0.25">
      <c r="A57" s="318" t="s">
        <v>31</v>
      </c>
      <c r="B57" s="319"/>
      <c r="C57" s="320"/>
      <c r="D57" s="14"/>
      <c r="E57" s="56"/>
      <c r="F57" s="285"/>
      <c r="G57" s="333"/>
      <c r="H57" s="333"/>
      <c r="I57" s="333"/>
      <c r="J57" s="333"/>
      <c r="K57" s="334"/>
    </row>
    <row r="58" spans="1:11" x14ac:dyDescent="0.25">
      <c r="A58" s="10" t="s">
        <v>32</v>
      </c>
      <c r="B58" s="48"/>
      <c r="C58" s="3"/>
      <c r="D58" s="14"/>
      <c r="E58" s="56"/>
      <c r="F58" s="285"/>
      <c r="G58" s="333"/>
      <c r="H58" s="333"/>
      <c r="I58" s="333"/>
      <c r="J58" s="333"/>
      <c r="K58" s="334"/>
    </row>
    <row r="59" spans="1:11" x14ac:dyDescent="0.25">
      <c r="A59" s="10" t="s">
        <v>42</v>
      </c>
      <c r="B59" s="48"/>
      <c r="C59" s="3"/>
      <c r="D59" s="33"/>
      <c r="E59" s="42"/>
      <c r="F59" s="34"/>
      <c r="G59" s="35"/>
      <c r="H59" s="35"/>
      <c r="I59" s="35"/>
      <c r="J59" s="35"/>
      <c r="K59" s="82"/>
    </row>
    <row r="60" spans="1:11" x14ac:dyDescent="0.25">
      <c r="A60" s="10"/>
      <c r="B60" s="72" t="s">
        <v>33</v>
      </c>
      <c r="C60" s="72"/>
      <c r="D60" s="14"/>
      <c r="E60" s="56"/>
      <c r="F60" s="285"/>
      <c r="G60" s="333"/>
      <c r="H60" s="333"/>
      <c r="I60" s="333"/>
      <c r="J60" s="333"/>
      <c r="K60" s="334"/>
    </row>
    <row r="61" spans="1:11" x14ac:dyDescent="0.25">
      <c r="A61" s="13"/>
      <c r="B61" s="72" t="s">
        <v>34</v>
      </c>
      <c r="C61" s="72"/>
      <c r="D61" s="14"/>
      <c r="E61" s="56"/>
      <c r="F61" s="285"/>
      <c r="G61" s="333"/>
      <c r="H61" s="333"/>
      <c r="I61" s="333"/>
      <c r="J61" s="333"/>
      <c r="K61" s="334"/>
    </row>
    <row r="62" spans="1:11" x14ac:dyDescent="0.25">
      <c r="A62" s="13" t="s">
        <v>44</v>
      </c>
      <c r="B62" s="3"/>
      <c r="C62" s="3"/>
      <c r="D62" s="14"/>
      <c r="E62" s="56"/>
      <c r="F62" s="285"/>
      <c r="G62" s="333"/>
      <c r="H62" s="333"/>
      <c r="I62" s="333"/>
      <c r="J62" s="333"/>
      <c r="K62" s="334"/>
    </row>
    <row r="63" spans="1:11" x14ac:dyDescent="0.25">
      <c r="A63" s="13" t="s">
        <v>35</v>
      </c>
      <c r="B63" s="3"/>
      <c r="C63" s="3"/>
      <c r="D63" s="14"/>
      <c r="E63" s="56"/>
      <c r="F63" s="285"/>
      <c r="G63" s="333"/>
      <c r="H63" s="333"/>
      <c r="I63" s="333"/>
      <c r="J63" s="333"/>
      <c r="K63" s="334"/>
    </row>
    <row r="64" spans="1:11" x14ac:dyDescent="0.25">
      <c r="A64" s="13" t="s">
        <v>143</v>
      </c>
      <c r="B64" s="3"/>
      <c r="C64" s="3"/>
      <c r="D64" s="14"/>
      <c r="E64" s="56"/>
      <c r="F64" s="285"/>
      <c r="G64" s="333"/>
      <c r="H64" s="333"/>
      <c r="I64" s="333"/>
      <c r="J64" s="333"/>
      <c r="K64" s="334"/>
    </row>
    <row r="65" spans="1:11" x14ac:dyDescent="0.25">
      <c r="A65" s="84"/>
      <c r="B65" s="54"/>
      <c r="C65" s="54"/>
      <c r="D65" s="54"/>
      <c r="E65" s="64"/>
      <c r="F65" s="198"/>
      <c r="G65" s="198"/>
      <c r="H65" s="198"/>
      <c r="I65" s="54"/>
      <c r="J65" s="54"/>
      <c r="K65" s="61"/>
    </row>
    <row r="66" spans="1:11" x14ac:dyDescent="0.25">
      <c r="A66" s="85" t="s">
        <v>86</v>
      </c>
      <c r="B66" s="65"/>
      <c r="C66" s="66"/>
      <c r="D66" s="66">
        <f>SUM(D53,D54,D56:D58,D60:D64)</f>
        <v>0</v>
      </c>
      <c r="E66" s="67">
        <f>SUM(E53,E54,E56:E58,E60:E64)</f>
        <v>0</v>
      </c>
      <c r="F66" s="54"/>
      <c r="G66" s="54"/>
      <c r="H66" s="54"/>
      <c r="I66" s="54"/>
      <c r="J66" s="54"/>
      <c r="K66" s="61"/>
    </row>
    <row r="67" spans="1:11" x14ac:dyDescent="0.25">
      <c r="A67" s="114"/>
      <c r="B67" s="55"/>
      <c r="C67" s="55"/>
      <c r="D67" s="55"/>
      <c r="E67" s="115"/>
      <c r="F67" s="55"/>
      <c r="G67" s="55"/>
      <c r="H67" s="55"/>
      <c r="I67" s="107" t="s">
        <v>76</v>
      </c>
      <c r="J67" s="107"/>
      <c r="K67" s="124"/>
    </row>
    <row r="68" spans="1:11" x14ac:dyDescent="0.25">
      <c r="A68" s="80" t="s">
        <v>56</v>
      </c>
      <c r="B68" s="5"/>
      <c r="C68" s="5"/>
      <c r="D68" s="32" t="s">
        <v>16</v>
      </c>
      <c r="E68" s="43" t="s">
        <v>17</v>
      </c>
      <c r="F68" s="299" t="s">
        <v>18</v>
      </c>
      <c r="G68" s="299"/>
      <c r="H68" s="299"/>
      <c r="I68" s="6"/>
      <c r="J68" s="6"/>
      <c r="K68" s="81"/>
    </row>
    <row r="69" spans="1:11" x14ac:dyDescent="0.25">
      <c r="A69" s="10" t="s">
        <v>40</v>
      </c>
      <c r="B69" s="48"/>
      <c r="C69" s="3"/>
      <c r="D69" s="14"/>
      <c r="E69" s="56"/>
      <c r="F69" s="285"/>
      <c r="G69" s="333"/>
      <c r="H69" s="333"/>
      <c r="I69" s="333"/>
      <c r="J69" s="333"/>
      <c r="K69" s="334"/>
    </row>
    <row r="70" spans="1:11" x14ac:dyDescent="0.25">
      <c r="A70" s="10" t="s">
        <v>41</v>
      </c>
      <c r="B70" s="48"/>
      <c r="C70" s="3"/>
      <c r="D70" s="14"/>
      <c r="E70" s="56"/>
      <c r="F70" s="285"/>
      <c r="G70" s="333"/>
      <c r="H70" s="333"/>
      <c r="I70" s="333"/>
      <c r="J70" s="333"/>
      <c r="K70" s="334"/>
    </row>
    <row r="71" spans="1:11" x14ac:dyDescent="0.25">
      <c r="A71" s="10" t="s">
        <v>29</v>
      </c>
      <c r="B71" s="48"/>
      <c r="C71" s="3"/>
      <c r="D71" s="33"/>
      <c r="E71" s="42"/>
      <c r="F71" s="34"/>
      <c r="G71" s="35"/>
      <c r="H71" s="35"/>
      <c r="I71" s="35"/>
      <c r="J71" s="35"/>
      <c r="K71" s="82"/>
    </row>
    <row r="72" spans="1:11" x14ac:dyDescent="0.25">
      <c r="A72" s="318" t="s">
        <v>30</v>
      </c>
      <c r="B72" s="319"/>
      <c r="C72" s="320"/>
      <c r="D72" s="14"/>
      <c r="E72" s="56"/>
      <c r="F72" s="285"/>
      <c r="G72" s="333"/>
      <c r="H72" s="333"/>
      <c r="I72" s="333"/>
      <c r="J72" s="333"/>
      <c r="K72" s="334"/>
    </row>
    <row r="73" spans="1:11" x14ac:dyDescent="0.25">
      <c r="A73" s="318" t="s">
        <v>31</v>
      </c>
      <c r="B73" s="319"/>
      <c r="C73" s="320"/>
      <c r="D73" s="14"/>
      <c r="E73" s="56"/>
      <c r="F73" s="285"/>
      <c r="G73" s="333"/>
      <c r="H73" s="333"/>
      <c r="I73" s="333"/>
      <c r="J73" s="333"/>
      <c r="K73" s="334"/>
    </row>
    <row r="74" spans="1:11" x14ac:dyDescent="0.25">
      <c r="A74" s="10" t="s">
        <v>32</v>
      </c>
      <c r="B74" s="48"/>
      <c r="C74" s="3"/>
      <c r="D74" s="14"/>
      <c r="E74" s="56"/>
      <c r="F74" s="285"/>
      <c r="G74" s="333"/>
      <c r="H74" s="333"/>
      <c r="I74" s="333"/>
      <c r="J74" s="333"/>
      <c r="K74" s="334"/>
    </row>
    <row r="75" spans="1:11" x14ac:dyDescent="0.25">
      <c r="A75" s="10" t="s">
        <v>42</v>
      </c>
      <c r="B75" s="48"/>
      <c r="C75" s="3"/>
      <c r="D75" s="33"/>
      <c r="E75" s="42"/>
      <c r="F75" s="328"/>
      <c r="G75" s="329"/>
      <c r="H75" s="329"/>
      <c r="I75" s="329"/>
      <c r="J75" s="329"/>
      <c r="K75" s="330"/>
    </row>
    <row r="76" spans="1:11" x14ac:dyDescent="0.25">
      <c r="A76" s="10"/>
      <c r="B76" s="72" t="s">
        <v>33</v>
      </c>
      <c r="C76" s="72"/>
      <c r="D76" s="14"/>
      <c r="E76" s="56"/>
      <c r="F76" s="315"/>
      <c r="G76" s="316"/>
      <c r="H76" s="316"/>
      <c r="I76" s="316"/>
      <c r="J76" s="316"/>
      <c r="K76" s="317"/>
    </row>
    <row r="77" spans="1:11" x14ac:dyDescent="0.25">
      <c r="A77" s="13"/>
      <c r="B77" s="72" t="s">
        <v>34</v>
      </c>
      <c r="C77" s="72"/>
      <c r="D77" s="14"/>
      <c r="E77" s="56"/>
      <c r="F77" s="315"/>
      <c r="G77" s="316"/>
      <c r="H77" s="316"/>
      <c r="I77" s="316"/>
      <c r="J77" s="316"/>
      <c r="K77" s="317"/>
    </row>
    <row r="78" spans="1:11" x14ac:dyDescent="0.25">
      <c r="A78" s="13" t="s">
        <v>44</v>
      </c>
      <c r="B78" s="3"/>
      <c r="C78" s="3"/>
      <c r="D78" s="14"/>
      <c r="E78" s="56"/>
      <c r="F78" s="285"/>
      <c r="G78" s="297"/>
      <c r="H78" s="297"/>
      <c r="I78" s="297"/>
      <c r="J78" s="297"/>
      <c r="K78" s="298"/>
    </row>
    <row r="79" spans="1:11" x14ac:dyDescent="0.25">
      <c r="A79" s="13" t="s">
        <v>35</v>
      </c>
      <c r="B79" s="3"/>
      <c r="C79" s="3"/>
      <c r="D79" s="14"/>
      <c r="E79" s="56"/>
      <c r="F79" s="285"/>
      <c r="G79" s="297"/>
      <c r="H79" s="297"/>
      <c r="I79" s="297"/>
      <c r="J79" s="297"/>
      <c r="K79" s="298"/>
    </row>
    <row r="80" spans="1:11" x14ac:dyDescent="0.25">
      <c r="A80" s="13" t="s">
        <v>143</v>
      </c>
      <c r="B80" s="3"/>
      <c r="C80" s="3"/>
      <c r="D80" s="14"/>
      <c r="E80" s="56"/>
      <c r="F80" s="285"/>
      <c r="G80" s="297"/>
      <c r="H80" s="297"/>
      <c r="I80" s="297"/>
      <c r="J80" s="297"/>
      <c r="K80" s="298"/>
    </row>
    <row r="81" spans="1:11" x14ac:dyDescent="0.25">
      <c r="A81" s="84"/>
      <c r="B81" s="54"/>
      <c r="C81" s="54"/>
      <c r="D81" s="54"/>
      <c r="E81" s="64"/>
      <c r="F81" s="54"/>
      <c r="G81" s="54"/>
      <c r="H81" s="54"/>
      <c r="I81" s="54"/>
      <c r="J81" s="54"/>
      <c r="K81" s="61"/>
    </row>
    <row r="82" spans="1:11" x14ac:dyDescent="0.25">
      <c r="A82" s="159" t="s">
        <v>87</v>
      </c>
      <c r="B82" s="73"/>
      <c r="C82" s="74"/>
      <c r="D82" s="66">
        <f>SUM(D69,D70,D72:D74,D76:D80)</f>
        <v>0</v>
      </c>
      <c r="E82" s="67">
        <f>SUM(E69:E70,E72:E74,E76:E80)</f>
        <v>0</v>
      </c>
      <c r="F82" s="54"/>
      <c r="G82" s="54"/>
      <c r="H82" s="54"/>
      <c r="I82" s="54"/>
      <c r="J82" s="54"/>
      <c r="K82" s="61"/>
    </row>
    <row r="83" spans="1:11" x14ac:dyDescent="0.25">
      <c r="A83" s="84"/>
      <c r="B83" s="54"/>
      <c r="C83" s="54"/>
      <c r="D83" s="54"/>
      <c r="E83" s="64"/>
      <c r="F83" s="54"/>
      <c r="G83" s="54"/>
      <c r="H83" s="54"/>
      <c r="I83" s="54"/>
      <c r="J83" s="54"/>
      <c r="K83" s="61"/>
    </row>
    <row r="84" spans="1:11" x14ac:dyDescent="0.25">
      <c r="A84" s="80" t="s">
        <v>43</v>
      </c>
      <c r="B84" s="5"/>
      <c r="C84" s="5"/>
      <c r="D84" s="32" t="s">
        <v>16</v>
      </c>
      <c r="E84" s="43" t="s">
        <v>17</v>
      </c>
      <c r="F84" s="299" t="s">
        <v>18</v>
      </c>
      <c r="G84" s="299"/>
      <c r="H84" s="299"/>
      <c r="I84" s="6"/>
      <c r="J84" s="6"/>
      <c r="K84" s="81"/>
    </row>
    <row r="85" spans="1:11" x14ac:dyDescent="0.25">
      <c r="A85" s="10" t="s">
        <v>40</v>
      </c>
      <c r="B85" s="48"/>
      <c r="C85" s="3"/>
      <c r="D85" s="14"/>
      <c r="E85" s="56"/>
      <c r="F85" s="285"/>
      <c r="G85" s="297"/>
      <c r="H85" s="297"/>
      <c r="I85" s="297"/>
      <c r="J85" s="297"/>
      <c r="K85" s="298"/>
    </row>
    <row r="86" spans="1:11" x14ac:dyDescent="0.25">
      <c r="A86" s="10" t="s">
        <v>41</v>
      </c>
      <c r="B86" s="48"/>
      <c r="C86" s="3"/>
      <c r="D86" s="14"/>
      <c r="E86" s="56"/>
      <c r="F86" s="285"/>
      <c r="G86" s="297"/>
      <c r="H86" s="297"/>
      <c r="I86" s="297"/>
      <c r="J86" s="297"/>
      <c r="K86" s="298"/>
    </row>
    <row r="87" spans="1:11" x14ac:dyDescent="0.25">
      <c r="A87" s="10" t="s">
        <v>29</v>
      </c>
      <c r="B87" s="48"/>
      <c r="C87" s="3"/>
      <c r="D87" s="33"/>
      <c r="E87" s="42"/>
      <c r="F87" s="294"/>
      <c r="G87" s="295"/>
      <c r="H87" s="295"/>
      <c r="I87" s="295"/>
      <c r="J87" s="295"/>
      <c r="K87" s="296"/>
    </row>
    <row r="88" spans="1:11" x14ac:dyDescent="0.25">
      <c r="A88" s="318" t="s">
        <v>30</v>
      </c>
      <c r="B88" s="319"/>
      <c r="C88" s="320"/>
      <c r="D88" s="14"/>
      <c r="E88" s="56"/>
      <c r="F88" s="285"/>
      <c r="G88" s="297"/>
      <c r="H88" s="297"/>
      <c r="I88" s="297"/>
      <c r="J88" s="297"/>
      <c r="K88" s="298"/>
    </row>
    <row r="89" spans="1:11" x14ac:dyDescent="0.25">
      <c r="A89" s="318" t="s">
        <v>31</v>
      </c>
      <c r="B89" s="319"/>
      <c r="C89" s="320"/>
      <c r="D89" s="14"/>
      <c r="E89" s="56"/>
      <c r="F89" s="285"/>
      <c r="G89" s="297"/>
      <c r="H89" s="297"/>
      <c r="I89" s="297"/>
      <c r="J89" s="297"/>
      <c r="K89" s="298"/>
    </row>
    <row r="90" spans="1:11" x14ac:dyDescent="0.25">
      <c r="A90" s="10" t="s">
        <v>32</v>
      </c>
      <c r="B90" s="48"/>
      <c r="C90" s="3"/>
      <c r="D90" s="14"/>
      <c r="E90" s="56"/>
      <c r="F90" s="285"/>
      <c r="G90" s="297"/>
      <c r="H90" s="297"/>
      <c r="I90" s="297"/>
      <c r="J90" s="297"/>
      <c r="K90" s="298"/>
    </row>
    <row r="91" spans="1:11" x14ac:dyDescent="0.25">
      <c r="A91" s="10" t="s">
        <v>42</v>
      </c>
      <c r="B91" s="48"/>
      <c r="C91" s="3"/>
      <c r="D91" s="33"/>
      <c r="E91" s="42"/>
      <c r="F91" s="294"/>
      <c r="G91" s="295"/>
      <c r="H91" s="295"/>
      <c r="I91" s="295"/>
      <c r="J91" s="295"/>
      <c r="K91" s="296"/>
    </row>
    <row r="92" spans="1:11" x14ac:dyDescent="0.25">
      <c r="A92" s="10"/>
      <c r="B92" s="72" t="s">
        <v>33</v>
      </c>
      <c r="C92" s="3"/>
      <c r="D92" s="14"/>
      <c r="E92" s="56"/>
      <c r="F92" s="285"/>
      <c r="G92" s="297"/>
      <c r="H92" s="297"/>
      <c r="I92" s="297"/>
      <c r="J92" s="297"/>
      <c r="K92" s="298"/>
    </row>
    <row r="93" spans="1:11" x14ac:dyDescent="0.25">
      <c r="A93" s="13"/>
      <c r="B93" s="72" t="s">
        <v>34</v>
      </c>
      <c r="C93" s="3"/>
      <c r="D93" s="14"/>
      <c r="E93" s="56"/>
      <c r="F93" s="285"/>
      <c r="G93" s="297"/>
      <c r="H93" s="297"/>
      <c r="I93" s="297"/>
      <c r="J93" s="297"/>
      <c r="K93" s="298"/>
    </row>
    <row r="94" spans="1:11" x14ac:dyDescent="0.25">
      <c r="A94" s="13" t="s">
        <v>44</v>
      </c>
      <c r="B94" s="3"/>
      <c r="C94" s="3"/>
      <c r="D94" s="14"/>
      <c r="E94" s="56"/>
      <c r="F94" s="285"/>
      <c r="G94" s="297"/>
      <c r="H94" s="297"/>
      <c r="I94" s="297"/>
      <c r="J94" s="297"/>
      <c r="K94" s="298"/>
    </row>
    <row r="95" spans="1:11" x14ac:dyDescent="0.25">
      <c r="A95" s="13" t="s">
        <v>35</v>
      </c>
      <c r="B95" s="3"/>
      <c r="C95" s="3"/>
      <c r="D95" s="14"/>
      <c r="E95" s="56"/>
      <c r="F95" s="285"/>
      <c r="G95" s="333"/>
      <c r="H95" s="333"/>
      <c r="I95" s="333"/>
      <c r="J95" s="333"/>
      <c r="K95" s="334"/>
    </row>
    <row r="96" spans="1:11" x14ac:dyDescent="0.25">
      <c r="A96" s="13" t="s">
        <v>143</v>
      </c>
      <c r="B96" s="3"/>
      <c r="C96" s="3"/>
      <c r="D96" s="14"/>
      <c r="E96" s="56"/>
      <c r="F96" s="285"/>
      <c r="G96" s="333"/>
      <c r="H96" s="333"/>
      <c r="I96" s="333"/>
      <c r="J96" s="333"/>
      <c r="K96" s="334"/>
    </row>
    <row r="97" spans="1:11" x14ac:dyDescent="0.25">
      <c r="A97" s="59"/>
      <c r="B97" s="58"/>
      <c r="C97" s="54"/>
      <c r="D97" s="54"/>
      <c r="E97" s="64"/>
      <c r="F97" s="54"/>
      <c r="G97" s="54"/>
      <c r="H97" s="54"/>
      <c r="I97" s="54"/>
      <c r="J97" s="54"/>
      <c r="K97" s="61"/>
    </row>
    <row r="98" spans="1:11" x14ac:dyDescent="0.25">
      <c r="A98" s="85" t="s">
        <v>88</v>
      </c>
      <c r="B98" s="75"/>
      <c r="C98" s="76"/>
      <c r="D98" s="66">
        <f>SUM(D85,D86,D88:D90,D92:D96)</f>
        <v>0</v>
      </c>
      <c r="E98" s="67">
        <f>SUM(E85:E86,E88:E90,E92:E96)</f>
        <v>0</v>
      </c>
      <c r="F98" s="54"/>
      <c r="G98" s="54"/>
      <c r="H98" s="54"/>
      <c r="I98" s="54"/>
      <c r="J98" s="54"/>
      <c r="K98" s="61"/>
    </row>
    <row r="99" spans="1:11" x14ac:dyDescent="0.25">
      <c r="A99" s="84"/>
      <c r="B99" s="54"/>
      <c r="C99" s="54"/>
      <c r="D99" s="54"/>
      <c r="E99" s="64"/>
      <c r="F99" s="54"/>
      <c r="G99" s="54"/>
      <c r="H99" s="54"/>
      <c r="I99" s="54"/>
      <c r="J99" s="54"/>
      <c r="K99" s="61"/>
    </row>
    <row r="100" spans="1:11" x14ac:dyDescent="0.25">
      <c r="A100" s="80" t="s">
        <v>57</v>
      </c>
      <c r="B100" s="37"/>
      <c r="C100" s="37"/>
      <c r="D100" s="32" t="s">
        <v>16</v>
      </c>
      <c r="E100" s="43" t="s">
        <v>17</v>
      </c>
      <c r="F100" s="299" t="s">
        <v>18</v>
      </c>
      <c r="G100" s="299"/>
      <c r="H100" s="299"/>
      <c r="I100" s="6"/>
      <c r="J100" s="6"/>
      <c r="K100" s="81"/>
    </row>
    <row r="101" spans="1:11" x14ac:dyDescent="0.25">
      <c r="A101" s="10" t="s">
        <v>40</v>
      </c>
      <c r="B101" s="48"/>
      <c r="C101" s="3"/>
      <c r="D101" s="14"/>
      <c r="E101" s="56"/>
      <c r="F101" s="285"/>
      <c r="G101" s="333"/>
      <c r="H101" s="333"/>
      <c r="I101" s="333"/>
      <c r="J101" s="333"/>
      <c r="K101" s="334"/>
    </row>
    <row r="102" spans="1:11" x14ac:dyDescent="0.25">
      <c r="A102" s="10" t="s">
        <v>41</v>
      </c>
      <c r="B102" s="48"/>
      <c r="C102" s="3"/>
      <c r="D102" s="14"/>
      <c r="E102" s="56"/>
      <c r="F102" s="285"/>
      <c r="G102" s="333"/>
      <c r="H102" s="333"/>
      <c r="I102" s="333"/>
      <c r="J102" s="333"/>
      <c r="K102" s="334"/>
    </row>
    <row r="103" spans="1:11" x14ac:dyDescent="0.25">
      <c r="A103" s="10" t="s">
        <v>29</v>
      </c>
      <c r="B103" s="48"/>
      <c r="C103" s="3"/>
      <c r="D103" s="33"/>
      <c r="E103" s="42"/>
      <c r="F103" s="34"/>
      <c r="G103" s="35"/>
      <c r="H103" s="35"/>
      <c r="I103" s="35"/>
      <c r="J103" s="35"/>
      <c r="K103" s="82"/>
    </row>
    <row r="104" spans="1:11" x14ac:dyDescent="0.25">
      <c r="A104" s="318" t="s">
        <v>30</v>
      </c>
      <c r="B104" s="319"/>
      <c r="C104" s="320"/>
      <c r="D104" s="14"/>
      <c r="E104" s="56"/>
      <c r="F104" s="285"/>
      <c r="G104" s="333"/>
      <c r="H104" s="333"/>
      <c r="I104" s="333"/>
      <c r="J104" s="333"/>
      <c r="K104" s="334"/>
    </row>
    <row r="105" spans="1:11" x14ac:dyDescent="0.25">
      <c r="A105" s="318" t="s">
        <v>31</v>
      </c>
      <c r="B105" s="319"/>
      <c r="C105" s="320"/>
      <c r="D105" s="14"/>
      <c r="E105" s="56"/>
      <c r="F105" s="285"/>
      <c r="G105" s="333"/>
      <c r="H105" s="333"/>
      <c r="I105" s="333"/>
      <c r="J105" s="333"/>
      <c r="K105" s="334"/>
    </row>
    <row r="106" spans="1:11" x14ac:dyDescent="0.25">
      <c r="A106" s="10" t="s">
        <v>32</v>
      </c>
      <c r="B106" s="48"/>
      <c r="C106" s="3"/>
      <c r="D106" s="14"/>
      <c r="E106" s="56"/>
      <c r="F106" s="20"/>
      <c r="G106" s="21"/>
      <c r="H106" s="21"/>
      <c r="I106" s="21"/>
      <c r="J106" s="21"/>
      <c r="K106" s="83"/>
    </row>
    <row r="107" spans="1:11" x14ac:dyDescent="0.25">
      <c r="A107" s="10" t="s">
        <v>42</v>
      </c>
      <c r="B107" s="48"/>
      <c r="C107" s="3"/>
      <c r="D107" s="33"/>
      <c r="E107" s="42"/>
      <c r="F107" s="34"/>
      <c r="G107" s="35"/>
      <c r="H107" s="35"/>
      <c r="I107" s="35"/>
      <c r="J107" s="35"/>
      <c r="K107" s="82"/>
    </row>
    <row r="108" spans="1:11" x14ac:dyDescent="0.25">
      <c r="A108" s="10"/>
      <c r="B108" s="72" t="s">
        <v>33</v>
      </c>
      <c r="C108" s="72"/>
      <c r="D108" s="14"/>
      <c r="E108" s="56"/>
      <c r="F108" s="285"/>
      <c r="G108" s="333"/>
      <c r="H108" s="333"/>
      <c r="I108" s="333"/>
      <c r="J108" s="333"/>
      <c r="K108" s="334"/>
    </row>
    <row r="109" spans="1:11" x14ac:dyDescent="0.25">
      <c r="A109" s="13"/>
      <c r="B109" s="72" t="s">
        <v>34</v>
      </c>
      <c r="C109" s="72"/>
      <c r="D109" s="14"/>
      <c r="E109" s="56"/>
      <c r="F109" s="285"/>
      <c r="G109" s="333"/>
      <c r="H109" s="333"/>
      <c r="I109" s="333"/>
      <c r="J109" s="333"/>
      <c r="K109" s="334"/>
    </row>
    <row r="110" spans="1:11" x14ac:dyDescent="0.25">
      <c r="A110" s="13" t="s">
        <v>44</v>
      </c>
      <c r="B110" s="3"/>
      <c r="C110" s="3"/>
      <c r="D110" s="14"/>
      <c r="E110" s="56"/>
      <c r="F110" s="285"/>
      <c r="G110" s="333"/>
      <c r="H110" s="333"/>
      <c r="I110" s="333"/>
      <c r="J110" s="333"/>
      <c r="K110" s="334"/>
    </row>
    <row r="111" spans="1:11" x14ac:dyDescent="0.25">
      <c r="A111" s="13" t="s">
        <v>35</v>
      </c>
      <c r="B111" s="3"/>
      <c r="C111" s="3"/>
      <c r="D111" s="14"/>
      <c r="E111" s="56"/>
      <c r="F111" s="285"/>
      <c r="G111" s="333"/>
      <c r="H111" s="333"/>
      <c r="I111" s="333"/>
      <c r="J111" s="333"/>
      <c r="K111" s="334"/>
    </row>
    <row r="112" spans="1:11" x14ac:dyDescent="0.25">
      <c r="A112" s="13" t="s">
        <v>143</v>
      </c>
      <c r="B112" s="3"/>
      <c r="C112" s="3"/>
      <c r="D112" s="14"/>
      <c r="E112" s="56"/>
      <c r="F112" s="285"/>
      <c r="G112" s="333"/>
      <c r="H112" s="333"/>
      <c r="I112" s="333"/>
      <c r="J112" s="333"/>
      <c r="K112" s="334"/>
    </row>
    <row r="113" spans="1:11" x14ac:dyDescent="0.25">
      <c r="A113" s="84"/>
      <c r="B113" s="54"/>
      <c r="C113" s="54"/>
      <c r="D113" s="54"/>
      <c r="E113" s="64"/>
      <c r="F113" s="54"/>
      <c r="G113" s="54"/>
      <c r="H113" s="54"/>
      <c r="I113" s="54"/>
      <c r="J113" s="54"/>
      <c r="K113" s="61"/>
    </row>
    <row r="114" spans="1:11" x14ac:dyDescent="0.25">
      <c r="A114" s="85" t="s">
        <v>89</v>
      </c>
      <c r="B114" s="73"/>
      <c r="C114" s="74"/>
      <c r="D114" s="66">
        <f>SUM(D101,D102,D104:D106,D108:D112)</f>
        <v>0</v>
      </c>
      <c r="E114" s="67">
        <f>SUM(E101:E102,E104:E106,E108:E112)</f>
        <v>0</v>
      </c>
      <c r="F114" s="54"/>
      <c r="G114" s="54"/>
      <c r="H114" s="54"/>
      <c r="I114" s="54"/>
      <c r="J114" s="54"/>
      <c r="K114" s="61"/>
    </row>
    <row r="115" spans="1:11" x14ac:dyDescent="0.25">
      <c r="A115" s="84"/>
      <c r="B115" s="54"/>
      <c r="C115" s="54"/>
      <c r="D115" s="54"/>
      <c r="E115" s="64"/>
      <c r="F115" s="54"/>
      <c r="G115" s="54"/>
      <c r="H115" s="54"/>
      <c r="I115" s="54"/>
      <c r="J115" s="54"/>
      <c r="K115" s="61"/>
    </row>
    <row r="116" spans="1:11" x14ac:dyDescent="0.25">
      <c r="A116" s="80" t="s">
        <v>36</v>
      </c>
      <c r="B116" s="5"/>
      <c r="C116" s="5"/>
      <c r="D116" s="32" t="s">
        <v>16</v>
      </c>
      <c r="E116" s="43" t="s">
        <v>17</v>
      </c>
      <c r="F116" s="290" t="s">
        <v>18</v>
      </c>
      <c r="G116" s="290"/>
      <c r="H116" s="290"/>
      <c r="I116" s="6"/>
      <c r="J116" s="6"/>
      <c r="K116" s="81"/>
    </row>
    <row r="117" spans="1:11" x14ac:dyDescent="0.25">
      <c r="A117" s="10" t="s">
        <v>40</v>
      </c>
      <c r="B117" s="48"/>
      <c r="C117" s="3"/>
      <c r="D117" s="331">
        <f>SUM(D53, D69, D85, D101)</f>
        <v>0</v>
      </c>
      <c r="E117" s="332">
        <f>SUM(E53, E69, E85, E101)</f>
        <v>0</v>
      </c>
      <c r="F117" s="285"/>
      <c r="G117" s="333"/>
      <c r="H117" s="333"/>
      <c r="I117" s="333"/>
      <c r="J117" s="333"/>
      <c r="K117" s="334"/>
    </row>
    <row r="118" spans="1:11" x14ac:dyDescent="0.25">
      <c r="A118" s="10" t="s">
        <v>41</v>
      </c>
      <c r="B118" s="48"/>
      <c r="C118" s="3"/>
      <c r="D118" s="331">
        <f>SUM(D54, D70, D86, D102)</f>
        <v>0</v>
      </c>
      <c r="E118" s="332">
        <f>SUM(E54, E70, E86, E102)</f>
        <v>0</v>
      </c>
      <c r="F118" s="285"/>
      <c r="G118" s="333"/>
      <c r="H118" s="333"/>
      <c r="I118" s="333"/>
      <c r="J118" s="333"/>
      <c r="K118" s="334"/>
    </row>
    <row r="119" spans="1:11" x14ac:dyDescent="0.25">
      <c r="A119" s="10" t="s">
        <v>29</v>
      </c>
      <c r="B119" s="48"/>
      <c r="C119" s="3"/>
      <c r="D119" s="148"/>
      <c r="E119" s="149"/>
      <c r="F119" s="34"/>
      <c r="G119" s="35"/>
      <c r="H119" s="35"/>
      <c r="I119" s="35"/>
      <c r="J119" s="35"/>
      <c r="K119" s="82"/>
    </row>
    <row r="120" spans="1:11" x14ac:dyDescent="0.25">
      <c r="A120" s="318" t="s">
        <v>30</v>
      </c>
      <c r="B120" s="319"/>
      <c r="C120" s="320"/>
      <c r="D120" s="331">
        <f>SUM(D56, D72, D88, D104)</f>
        <v>0</v>
      </c>
      <c r="E120" s="332">
        <f>SUM(E56, E72, E88, E104)</f>
        <v>0</v>
      </c>
      <c r="F120" s="285"/>
      <c r="G120" s="333"/>
      <c r="H120" s="333"/>
      <c r="I120" s="333"/>
      <c r="J120" s="333"/>
      <c r="K120" s="334"/>
    </row>
    <row r="121" spans="1:11" x14ac:dyDescent="0.25">
      <c r="A121" s="318" t="s">
        <v>31</v>
      </c>
      <c r="B121" s="319"/>
      <c r="C121" s="320"/>
      <c r="D121" s="331">
        <f>SUM(D57, D73, D89, D105)</f>
        <v>0</v>
      </c>
      <c r="E121" s="332">
        <f>SUM(E57, E73, E89, E105)</f>
        <v>0</v>
      </c>
      <c r="F121" s="285"/>
      <c r="G121" s="333"/>
      <c r="H121" s="333"/>
      <c r="I121" s="333"/>
      <c r="J121" s="333"/>
      <c r="K121" s="334"/>
    </row>
    <row r="122" spans="1:11" x14ac:dyDescent="0.25">
      <c r="A122" s="10" t="s">
        <v>32</v>
      </c>
      <c r="B122" s="48"/>
      <c r="C122" s="3"/>
      <c r="D122" s="331">
        <f>SUM(D58, D74, D90, D106)</f>
        <v>0</v>
      </c>
      <c r="E122" s="332">
        <f>SUM(E58, E74, E90, E106)</f>
        <v>0</v>
      </c>
      <c r="F122" s="285"/>
      <c r="G122" s="333"/>
      <c r="H122" s="333"/>
      <c r="I122" s="333"/>
      <c r="J122" s="333"/>
      <c r="K122" s="334"/>
    </row>
    <row r="123" spans="1:11" x14ac:dyDescent="0.25">
      <c r="A123" s="10" t="s">
        <v>42</v>
      </c>
      <c r="B123" s="48"/>
      <c r="C123" s="3"/>
      <c r="D123" s="148"/>
      <c r="E123" s="149"/>
      <c r="F123" s="34"/>
      <c r="G123" s="35"/>
      <c r="H123" s="35"/>
      <c r="I123" s="35"/>
      <c r="J123" s="35"/>
      <c r="K123" s="82"/>
    </row>
    <row r="124" spans="1:11" x14ac:dyDescent="0.25">
      <c r="A124" s="10"/>
      <c r="B124" s="72" t="s">
        <v>33</v>
      </c>
      <c r="C124" s="72"/>
      <c r="D124" s="331">
        <f>SUM(D60, D76, D92, D108)</f>
        <v>0</v>
      </c>
      <c r="E124" s="332">
        <f>SUM(E60, E76, E92, E108)</f>
        <v>0</v>
      </c>
      <c r="F124" s="285"/>
      <c r="G124" s="333"/>
      <c r="H124" s="333"/>
      <c r="I124" s="333"/>
      <c r="J124" s="333"/>
      <c r="K124" s="334"/>
    </row>
    <row r="125" spans="1:11" x14ac:dyDescent="0.25">
      <c r="A125" s="13"/>
      <c r="B125" s="72" t="s">
        <v>34</v>
      </c>
      <c r="C125" s="72"/>
      <c r="D125" s="331">
        <f>SUM(D61, D77, D93, D109)</f>
        <v>0</v>
      </c>
      <c r="E125" s="332">
        <f>SUM(E61, E77, E93, E109)</f>
        <v>0</v>
      </c>
      <c r="F125" s="285"/>
      <c r="G125" s="333"/>
      <c r="H125" s="333"/>
      <c r="I125" s="333"/>
      <c r="J125" s="333"/>
      <c r="K125" s="334"/>
    </row>
    <row r="126" spans="1:11" x14ac:dyDescent="0.25">
      <c r="A126" s="13" t="s">
        <v>44</v>
      </c>
      <c r="B126" s="3"/>
      <c r="C126" s="3"/>
      <c r="D126" s="331">
        <f>SUM(D62, D78, D94, D110)</f>
        <v>0</v>
      </c>
      <c r="E126" s="332">
        <f>SUM(E62, E78, E94, E110)</f>
        <v>0</v>
      </c>
      <c r="F126" s="285"/>
      <c r="G126" s="333"/>
      <c r="H126" s="333"/>
      <c r="I126" s="333"/>
      <c r="J126" s="333"/>
      <c r="K126" s="334"/>
    </row>
    <row r="127" spans="1:11" x14ac:dyDescent="0.25">
      <c r="A127" s="13" t="s">
        <v>35</v>
      </c>
      <c r="B127" s="3"/>
      <c r="C127" s="3"/>
      <c r="D127" s="331">
        <f>SUM(D63, D79, D95, D111)</f>
        <v>0</v>
      </c>
      <c r="E127" s="332">
        <f>SUM(E63, E79, E95, E111)</f>
        <v>0</v>
      </c>
      <c r="F127" s="285"/>
      <c r="G127" s="333"/>
      <c r="H127" s="333"/>
      <c r="I127" s="333"/>
      <c r="J127" s="333"/>
      <c r="K127" s="334"/>
    </row>
    <row r="128" spans="1:11" x14ac:dyDescent="0.25">
      <c r="A128" s="13" t="s">
        <v>143</v>
      </c>
      <c r="B128" s="3"/>
      <c r="C128" s="3"/>
      <c r="D128" s="331">
        <f>SUM(D64, D80, D96, D112)</f>
        <v>0</v>
      </c>
      <c r="E128" s="332">
        <f>SUM(E64, E80, E96, E112)</f>
        <v>0</v>
      </c>
      <c r="F128" s="285"/>
      <c r="G128" s="333"/>
      <c r="H128" s="333"/>
      <c r="I128" s="333"/>
      <c r="J128" s="333"/>
      <c r="K128" s="334"/>
    </row>
    <row r="129" spans="1:12" x14ac:dyDescent="0.25">
      <c r="A129" s="84"/>
      <c r="B129" s="54"/>
      <c r="C129" s="54"/>
      <c r="D129" s="54"/>
      <c r="E129" s="64"/>
      <c r="F129" s="54"/>
      <c r="G129" s="54"/>
      <c r="H129" s="54"/>
      <c r="I129" s="54"/>
      <c r="J129" s="54"/>
      <c r="K129" s="61"/>
    </row>
    <row r="130" spans="1:12" ht="13.8" thickBot="1" x14ac:dyDescent="0.3">
      <c r="A130" s="288" t="s">
        <v>64</v>
      </c>
      <c r="B130" s="289"/>
      <c r="C130" s="289"/>
      <c r="D130" s="66">
        <f>SUM(D117:D118,D120:D122,D124:D128)</f>
        <v>0</v>
      </c>
      <c r="E130" s="67">
        <f>SUM(E66,E82,E98,E114)</f>
        <v>0</v>
      </c>
      <c r="F130" s="54"/>
      <c r="G130" s="54"/>
      <c r="H130" s="54"/>
      <c r="I130" s="54"/>
      <c r="J130" s="54"/>
      <c r="K130" s="61"/>
    </row>
    <row r="131" spans="1:12" ht="13.8" thickTop="1" x14ac:dyDescent="0.25">
      <c r="A131" s="142"/>
      <c r="B131" s="143"/>
      <c r="C131" s="144"/>
      <c r="D131" s="145"/>
      <c r="E131" s="146"/>
      <c r="F131" s="16"/>
      <c r="G131" s="16"/>
      <c r="H131" s="16"/>
      <c r="I131" s="16"/>
      <c r="J131" s="16"/>
      <c r="K131" s="147"/>
    </row>
    <row r="132" spans="1:12" ht="12.75" customHeight="1" x14ac:dyDescent="0.25">
      <c r="A132" s="86" t="s">
        <v>81</v>
      </c>
      <c r="B132" s="69"/>
      <c r="C132" s="69"/>
      <c r="D132" s="69"/>
      <c r="E132" s="69"/>
      <c r="F132" s="68"/>
      <c r="G132" s="54"/>
      <c r="H132" s="54"/>
      <c r="I132" s="54"/>
      <c r="J132" s="54"/>
      <c r="K132" s="61"/>
    </row>
    <row r="133" spans="1:12" x14ac:dyDescent="0.25">
      <c r="A133" s="84"/>
      <c r="B133" s="54"/>
      <c r="C133" s="158" t="s">
        <v>80</v>
      </c>
      <c r="D133" s="71">
        <f>SUM(D21,D30,D39,D66,D82,D98,D114)</f>
        <v>0</v>
      </c>
      <c r="E133" s="67">
        <f>SUM(E21,E30,E39,E48,E66,E82,E98,E114)</f>
        <v>0</v>
      </c>
      <c r="F133" s="54"/>
      <c r="G133" s="54"/>
      <c r="H133" s="54"/>
      <c r="I133" s="54"/>
      <c r="J133" s="54"/>
      <c r="K133" s="61"/>
    </row>
    <row r="134" spans="1:12" x14ac:dyDescent="0.25">
      <c r="A134" s="87"/>
      <c r="B134" s="77"/>
      <c r="C134" s="77"/>
      <c r="D134" s="58"/>
      <c r="E134" s="47"/>
      <c r="F134" s="54"/>
      <c r="G134" s="54"/>
      <c r="H134" s="54"/>
      <c r="I134" s="54"/>
      <c r="J134" s="54"/>
      <c r="K134" s="61"/>
    </row>
    <row r="135" spans="1:12" x14ac:dyDescent="0.25">
      <c r="A135" s="87"/>
      <c r="B135" s="77"/>
      <c r="C135" s="77"/>
      <c r="D135" s="168"/>
      <c r="E135" s="169"/>
      <c r="F135" s="170"/>
      <c r="G135" s="170"/>
      <c r="H135" s="170"/>
      <c r="I135" s="170"/>
      <c r="J135" s="170"/>
      <c r="K135" s="171"/>
      <c r="L135" s="176"/>
    </row>
    <row r="136" spans="1:12" ht="12.75" customHeight="1" x14ac:dyDescent="0.25">
      <c r="A136" s="88"/>
      <c r="B136" s="77"/>
      <c r="C136" s="77"/>
      <c r="D136" s="172"/>
      <c r="E136" s="282" t="s">
        <v>108</v>
      </c>
      <c r="F136" s="282"/>
      <c r="G136" s="283" t="s">
        <v>109</v>
      </c>
      <c r="H136" s="283"/>
      <c r="I136" s="283"/>
      <c r="J136" s="283"/>
      <c r="K136" s="284"/>
    </row>
    <row r="137" spans="1:12" x14ac:dyDescent="0.25">
      <c r="A137" s="88"/>
      <c r="B137" s="77"/>
      <c r="C137" s="77"/>
      <c r="D137" s="172"/>
      <c r="E137" s="173"/>
      <c r="F137" s="173"/>
      <c r="G137" s="283"/>
      <c r="H137" s="283"/>
      <c r="I137" s="283"/>
      <c r="J137" s="283"/>
      <c r="K137" s="284"/>
    </row>
    <row r="138" spans="1:12" ht="13.2" customHeight="1" x14ac:dyDescent="0.25">
      <c r="A138" s="87"/>
      <c r="B138" s="77"/>
      <c r="C138" s="77"/>
      <c r="D138" s="174"/>
      <c r="E138" s="174"/>
      <c r="F138" s="175" t="s">
        <v>59</v>
      </c>
      <c r="G138" s="304" t="s">
        <v>106</v>
      </c>
      <c r="H138" s="304"/>
      <c r="I138" s="304"/>
      <c r="J138" s="304"/>
      <c r="K138" s="171"/>
    </row>
    <row r="139" spans="1:12" ht="13.2" customHeight="1" x14ac:dyDescent="0.25">
      <c r="A139" s="87"/>
      <c r="B139" s="77"/>
      <c r="C139" s="77"/>
      <c r="D139" s="170"/>
      <c r="E139" s="175"/>
      <c r="F139" s="175" t="s">
        <v>3</v>
      </c>
      <c r="G139" s="305" t="s">
        <v>140</v>
      </c>
      <c r="H139" s="305"/>
      <c r="I139" s="305"/>
      <c r="J139" s="305"/>
      <c r="K139" s="171"/>
    </row>
    <row r="140" spans="1:12" ht="12.75" customHeight="1" x14ac:dyDescent="0.25">
      <c r="A140" s="87"/>
      <c r="B140" s="77"/>
      <c r="C140" s="77"/>
      <c r="D140" s="170"/>
      <c r="E140" s="282" t="s">
        <v>0</v>
      </c>
      <c r="F140" s="303"/>
      <c r="G140" s="305" t="s">
        <v>107</v>
      </c>
      <c r="H140" s="305"/>
      <c r="I140" s="305"/>
      <c r="J140" s="305"/>
      <c r="K140" s="171"/>
    </row>
    <row r="141" spans="1:12" x14ac:dyDescent="0.25">
      <c r="A141" s="87"/>
      <c r="B141" s="77"/>
      <c r="C141" s="77"/>
      <c r="D141" s="168"/>
      <c r="E141" s="300"/>
      <c r="F141" s="301"/>
      <c r="G141" s="302"/>
      <c r="H141" s="302"/>
      <c r="I141" s="302"/>
      <c r="J141" s="302"/>
      <c r="K141" s="171"/>
    </row>
    <row r="142" spans="1:12" x14ac:dyDescent="0.25">
      <c r="A142" s="156"/>
      <c r="B142" s="160"/>
      <c r="C142" s="160"/>
      <c r="D142" s="107" t="s">
        <v>77</v>
      </c>
      <c r="E142" s="55"/>
      <c r="F142" s="55"/>
      <c r="G142" s="55"/>
      <c r="H142" s="55"/>
      <c r="I142" s="55"/>
      <c r="J142" s="55"/>
      <c r="K142" s="157"/>
    </row>
    <row r="143" spans="1:12" ht="12.75" customHeight="1" x14ac:dyDescent="0.25">
      <c r="B143" s="161"/>
      <c r="C143" s="161"/>
      <c r="D143" s="162"/>
      <c r="E143" s="163"/>
      <c r="F143" s="163"/>
      <c r="G143" s="163"/>
      <c r="H143" s="163"/>
      <c r="I143" s="163"/>
      <c r="J143" s="163"/>
    </row>
    <row r="144" spans="1:12" x14ac:dyDescent="0.25">
      <c r="A144" s="161"/>
      <c r="B144" s="161"/>
      <c r="C144" s="161"/>
      <c r="D144" s="164"/>
      <c r="E144" s="165"/>
    </row>
    <row r="145" spans="3:9" x14ac:dyDescent="0.25">
      <c r="C145" s="166"/>
      <c r="G145" s="167"/>
      <c r="I145" s="167"/>
    </row>
  </sheetData>
  <sheetProtection sheet="1"/>
  <mergeCells count="116">
    <mergeCell ref="A89:C89"/>
    <mergeCell ref="A104:C104"/>
    <mergeCell ref="A105:C105"/>
    <mergeCell ref="A120:C120"/>
    <mergeCell ref="A121:C121"/>
    <mergeCell ref="F93:K93"/>
    <mergeCell ref="F94:K94"/>
    <mergeCell ref="F104:K104"/>
    <mergeCell ref="F105:K105"/>
    <mergeCell ref="F96:K96"/>
    <mergeCell ref="F112:K112"/>
    <mergeCell ref="A88:C88"/>
    <mergeCell ref="F12:G12"/>
    <mergeCell ref="A1:H3"/>
    <mergeCell ref="I2:J2"/>
    <mergeCell ref="B5:D5"/>
    <mergeCell ref="F5:H5"/>
    <mergeCell ref="I5:J5"/>
    <mergeCell ref="B8:D8"/>
    <mergeCell ref="G7:I7"/>
    <mergeCell ref="A56:C56"/>
    <mergeCell ref="A57:C57"/>
    <mergeCell ref="A72:C72"/>
    <mergeCell ref="A73:C73"/>
    <mergeCell ref="F75:K75"/>
    <mergeCell ref="F76:K76"/>
    <mergeCell ref="F62:K62"/>
    <mergeCell ref="F63:K63"/>
    <mergeCell ref="F69:K69"/>
    <mergeCell ref="F68:H68"/>
    <mergeCell ref="F64:K64"/>
    <mergeCell ref="F80:K80"/>
    <mergeCell ref="G9:I9"/>
    <mergeCell ref="B7:D7"/>
    <mergeCell ref="F14:K14"/>
    <mergeCell ref="F15:K15"/>
    <mergeCell ref="F16:K16"/>
    <mergeCell ref="F17:K17"/>
    <mergeCell ref="F41:G41"/>
    <mergeCell ref="F47:K47"/>
    <mergeCell ref="F77:K77"/>
    <mergeCell ref="F18:K18"/>
    <mergeCell ref="F19:K19"/>
    <mergeCell ref="F74:K74"/>
    <mergeCell ref="F100:H100"/>
    <mergeCell ref="F88:K88"/>
    <mergeCell ref="F89:K89"/>
    <mergeCell ref="F90:K90"/>
    <mergeCell ref="F91:K91"/>
    <mergeCell ref="F57:K57"/>
    <mergeCell ref="F58:K58"/>
    <mergeCell ref="F50:G50"/>
    <mergeCell ref="F52:G52"/>
    <mergeCell ref="E141:F141"/>
    <mergeCell ref="G141:J141"/>
    <mergeCell ref="E140:F140"/>
    <mergeCell ref="G138:J138"/>
    <mergeCell ref="G139:J139"/>
    <mergeCell ref="G140:J140"/>
    <mergeCell ref="F53:K53"/>
    <mergeCell ref="F54:K54"/>
    <mergeCell ref="F23:G23"/>
    <mergeCell ref="F29:H29"/>
    <mergeCell ref="F30:H30"/>
    <mergeCell ref="F32:G32"/>
    <mergeCell ref="F38:H38"/>
    <mergeCell ref="F39:H39"/>
    <mergeCell ref="F34:K34"/>
    <mergeCell ref="F35:K35"/>
    <mergeCell ref="F128:K128"/>
    <mergeCell ref="F60:K60"/>
    <mergeCell ref="F61:K61"/>
    <mergeCell ref="F48:H48"/>
    <mergeCell ref="F56:K56"/>
    <mergeCell ref="F36:K36"/>
    <mergeCell ref="F37:K37"/>
    <mergeCell ref="F25:K25"/>
    <mergeCell ref="F26:K26"/>
    <mergeCell ref="F27:K27"/>
    <mergeCell ref="F28:K28"/>
    <mergeCell ref="F116:H116"/>
    <mergeCell ref="F108:K108"/>
    <mergeCell ref="F109:K109"/>
    <mergeCell ref="F110:K110"/>
    <mergeCell ref="F111:K111"/>
    <mergeCell ref="B9:D9"/>
    <mergeCell ref="F87:K87"/>
    <mergeCell ref="F92:K92"/>
    <mergeCell ref="F101:K101"/>
    <mergeCell ref="F102:K102"/>
    <mergeCell ref="F65:H65"/>
    <mergeCell ref="F70:K70"/>
    <mergeCell ref="F72:K72"/>
    <mergeCell ref="F73:K73"/>
    <mergeCell ref="F95:K95"/>
    <mergeCell ref="F78:K78"/>
    <mergeCell ref="F79:K79"/>
    <mergeCell ref="F84:H84"/>
    <mergeCell ref="F85:K85"/>
    <mergeCell ref="F86:K86"/>
    <mergeCell ref="F43:K43"/>
    <mergeCell ref="F44:K44"/>
    <mergeCell ref="F45:K45"/>
    <mergeCell ref="F46:K46"/>
    <mergeCell ref="E136:F136"/>
    <mergeCell ref="G136:K137"/>
    <mergeCell ref="F117:K117"/>
    <mergeCell ref="F118:K118"/>
    <mergeCell ref="F120:K120"/>
    <mergeCell ref="F127:K127"/>
    <mergeCell ref="A130:C130"/>
    <mergeCell ref="F122:K122"/>
    <mergeCell ref="F124:K124"/>
    <mergeCell ref="F125:K125"/>
    <mergeCell ref="F126:K126"/>
    <mergeCell ref="F121:K121"/>
  </mergeCells>
  <phoneticPr fontId="0" type="noConversion"/>
  <hyperlinks>
    <hyperlink ref="G138" r:id="rId1" xr:uid="{00000000-0004-0000-0100-000000000000}"/>
  </hyperlinks>
  <printOptions horizontalCentered="1" verticalCentered="1"/>
  <pageMargins left="0.25" right="0.25" top="0.75" bottom="0.75" header="0.5" footer="0.5"/>
  <pageSetup scale="75" orientation="portrait" blackAndWhite="1" horizontalDpi="300" verticalDpi="300" r:id="rId2"/>
  <headerFooter alignWithMargins="0">
    <oddHeader>&amp;COregon Emergency Management</oddHeader>
    <oddFooter>&amp;L&amp;T&amp;D&amp;CIDA Cost Summary&amp;R&amp;N</oddFooter>
  </headerFooter>
  <rowBreaks count="1" manualBreakCount="1">
    <brk id="67" max="10" man="1"/>
  </rowBreaks>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0"/>
  <sheetViews>
    <sheetView showGridLines="0" workbookViewId="0">
      <selection activeCell="A4" sqref="A4"/>
    </sheetView>
  </sheetViews>
  <sheetFormatPr defaultRowHeight="13.8" x14ac:dyDescent="0.25"/>
  <cols>
    <col min="1" max="1" width="102.109375" style="187" customWidth="1"/>
  </cols>
  <sheetData>
    <row r="1" spans="1:1" x14ac:dyDescent="0.25">
      <c r="A1" s="177" t="s">
        <v>90</v>
      </c>
    </row>
    <row r="2" spans="1:1" ht="14.4" thickBot="1" x14ac:dyDescent="0.3">
      <c r="A2" s="178"/>
    </row>
    <row r="3" spans="1:1" x14ac:dyDescent="0.25">
      <c r="A3" s="179" t="s">
        <v>91</v>
      </c>
    </row>
    <row r="4" spans="1:1" x14ac:dyDescent="0.25">
      <c r="A4" s="180"/>
    </row>
    <row r="5" spans="1:1" ht="27.6" x14ac:dyDescent="0.25">
      <c r="A5" s="181" t="s">
        <v>110</v>
      </c>
    </row>
    <row r="6" spans="1:1" x14ac:dyDescent="0.25">
      <c r="A6" s="181"/>
    </row>
    <row r="7" spans="1:1" x14ac:dyDescent="0.25">
      <c r="A7" s="180" t="s">
        <v>92</v>
      </c>
    </row>
    <row r="8" spans="1:1" x14ac:dyDescent="0.25">
      <c r="A8" s="180"/>
    </row>
    <row r="9" spans="1:1" ht="72.599999999999994" customHeight="1" x14ac:dyDescent="0.25">
      <c r="A9" s="182" t="s">
        <v>111</v>
      </c>
    </row>
    <row r="10" spans="1:1" ht="14.4" thickBot="1" x14ac:dyDescent="0.3">
      <c r="A10" s="178"/>
    </row>
    <row r="11" spans="1:1" x14ac:dyDescent="0.25">
      <c r="A11" s="179" t="s">
        <v>93</v>
      </c>
    </row>
    <row r="12" spans="1:1" x14ac:dyDescent="0.25">
      <c r="A12" s="180"/>
    </row>
    <row r="13" spans="1:1" ht="55.2" x14ac:dyDescent="0.25">
      <c r="A13" s="182" t="s">
        <v>112</v>
      </c>
    </row>
    <row r="14" spans="1:1" x14ac:dyDescent="0.25">
      <c r="A14" s="180"/>
    </row>
    <row r="15" spans="1:1" ht="27.6" x14ac:dyDescent="0.25">
      <c r="A15" s="180" t="s">
        <v>113</v>
      </c>
    </row>
    <row r="16" spans="1:1" ht="14.4" thickBot="1" x14ac:dyDescent="0.3">
      <c r="A16" s="178"/>
    </row>
    <row r="17" spans="1:1" x14ac:dyDescent="0.25">
      <c r="A17" s="179" t="s">
        <v>94</v>
      </c>
    </row>
    <row r="18" spans="1:1" x14ac:dyDescent="0.25">
      <c r="A18" s="180"/>
    </row>
    <row r="19" spans="1:1" x14ac:dyDescent="0.25">
      <c r="A19" s="183" t="s">
        <v>98</v>
      </c>
    </row>
    <row r="20" spans="1:1" x14ac:dyDescent="0.25">
      <c r="A20" s="181"/>
    </row>
    <row r="21" spans="1:1" ht="69" x14ac:dyDescent="0.25">
      <c r="A21" s="182" t="s">
        <v>114</v>
      </c>
    </row>
    <row r="22" spans="1:1" x14ac:dyDescent="0.25">
      <c r="A22" s="182"/>
    </row>
    <row r="23" spans="1:1" ht="55.2" x14ac:dyDescent="0.25">
      <c r="A23" s="182" t="s">
        <v>115</v>
      </c>
    </row>
    <row r="24" spans="1:1" x14ac:dyDescent="0.25">
      <c r="A24" s="182"/>
    </row>
    <row r="25" spans="1:1" ht="69" x14ac:dyDescent="0.25">
      <c r="A25" s="182" t="s">
        <v>138</v>
      </c>
    </row>
    <row r="26" spans="1:1" x14ac:dyDescent="0.25">
      <c r="A26" s="182"/>
    </row>
    <row r="27" spans="1:1" ht="27.6" x14ac:dyDescent="0.25">
      <c r="A27" s="182" t="s">
        <v>116</v>
      </c>
    </row>
    <row r="28" spans="1:1" x14ac:dyDescent="0.25">
      <c r="A28" s="182"/>
    </row>
    <row r="29" spans="1:1" ht="75" customHeight="1" x14ac:dyDescent="0.25">
      <c r="A29" s="182" t="s">
        <v>117</v>
      </c>
    </row>
    <row r="30" spans="1:1" x14ac:dyDescent="0.25">
      <c r="A30" s="182"/>
    </row>
    <row r="31" spans="1:1" ht="27.6" x14ac:dyDescent="0.25">
      <c r="A31" s="182" t="s">
        <v>139</v>
      </c>
    </row>
    <row r="32" spans="1:1" x14ac:dyDescent="0.25">
      <c r="A32" s="182"/>
    </row>
    <row r="33" spans="1:1" ht="27.6" x14ac:dyDescent="0.25">
      <c r="A33" s="182" t="s">
        <v>118</v>
      </c>
    </row>
    <row r="34" spans="1:1" x14ac:dyDescent="0.25">
      <c r="A34" s="182"/>
    </row>
    <row r="35" spans="1:1" x14ac:dyDescent="0.25">
      <c r="A35" s="182" t="s">
        <v>119</v>
      </c>
    </row>
    <row r="36" spans="1:1" x14ac:dyDescent="0.25">
      <c r="A36" s="184"/>
    </row>
    <row r="37" spans="1:1" x14ac:dyDescent="0.25">
      <c r="A37" s="183" t="s">
        <v>99</v>
      </c>
    </row>
    <row r="38" spans="1:1" x14ac:dyDescent="0.25">
      <c r="A38" s="181"/>
    </row>
    <row r="39" spans="1:1" ht="55.2" x14ac:dyDescent="0.25">
      <c r="A39" s="182" t="s">
        <v>120</v>
      </c>
    </row>
    <row r="40" spans="1:1" x14ac:dyDescent="0.25">
      <c r="A40" s="182"/>
    </row>
    <row r="41" spans="1:1" ht="110.4" x14ac:dyDescent="0.25">
      <c r="A41" s="182" t="s">
        <v>141</v>
      </c>
    </row>
    <row r="42" spans="1:1" x14ac:dyDescent="0.25">
      <c r="A42" s="182"/>
    </row>
    <row r="43" spans="1:1" ht="69" x14ac:dyDescent="0.25">
      <c r="A43" s="182" t="s">
        <v>121</v>
      </c>
    </row>
    <row r="44" spans="1:1" x14ac:dyDescent="0.25">
      <c r="A44" s="182"/>
    </row>
    <row r="45" spans="1:1" ht="41.4" x14ac:dyDescent="0.25">
      <c r="A45" s="182" t="s">
        <v>122</v>
      </c>
    </row>
    <row r="46" spans="1:1" x14ac:dyDescent="0.25">
      <c r="A46" s="182"/>
    </row>
    <row r="47" spans="1:1" x14ac:dyDescent="0.25">
      <c r="A47" s="182" t="s">
        <v>95</v>
      </c>
    </row>
    <row r="48" spans="1:1" x14ac:dyDescent="0.25">
      <c r="A48" s="184"/>
    </row>
    <row r="49" spans="1:1" x14ac:dyDescent="0.25">
      <c r="A49" s="183" t="s">
        <v>100</v>
      </c>
    </row>
    <row r="50" spans="1:1" x14ac:dyDescent="0.25">
      <c r="A50" s="181"/>
    </row>
    <row r="51" spans="1:1" ht="41.4" x14ac:dyDescent="0.25">
      <c r="A51" s="182" t="s">
        <v>123</v>
      </c>
    </row>
    <row r="52" spans="1:1" x14ac:dyDescent="0.25">
      <c r="A52" s="182"/>
    </row>
    <row r="53" spans="1:1" ht="82.8" x14ac:dyDescent="0.25">
      <c r="A53" s="182" t="s">
        <v>124</v>
      </c>
    </row>
    <row r="54" spans="1:1" x14ac:dyDescent="0.25">
      <c r="A54" s="182"/>
    </row>
    <row r="55" spans="1:1" ht="55.2" x14ac:dyDescent="0.25">
      <c r="A55" s="182" t="s">
        <v>125</v>
      </c>
    </row>
    <row r="56" spans="1:1" x14ac:dyDescent="0.25">
      <c r="A56" s="182"/>
    </row>
    <row r="57" spans="1:1" ht="110.4" x14ac:dyDescent="0.25">
      <c r="A57" s="182" t="s">
        <v>126</v>
      </c>
    </row>
    <row r="58" spans="1:1" x14ac:dyDescent="0.25">
      <c r="A58" s="182"/>
    </row>
    <row r="59" spans="1:1" ht="41.4" x14ac:dyDescent="0.25">
      <c r="A59" s="182" t="s">
        <v>127</v>
      </c>
    </row>
    <row r="60" spans="1:1" x14ac:dyDescent="0.25">
      <c r="A60" s="182"/>
    </row>
    <row r="61" spans="1:1" ht="27.6" x14ac:dyDescent="0.25">
      <c r="A61" s="182" t="s">
        <v>128</v>
      </c>
    </row>
    <row r="62" spans="1:1" x14ac:dyDescent="0.25">
      <c r="A62" s="184"/>
    </row>
    <row r="63" spans="1:1" x14ac:dyDescent="0.25">
      <c r="A63" s="183" t="s">
        <v>101</v>
      </c>
    </row>
    <row r="64" spans="1:1" x14ac:dyDescent="0.25">
      <c r="A64" s="180"/>
    </row>
    <row r="65" spans="1:1" ht="41.4" x14ac:dyDescent="0.25">
      <c r="A65" s="182" t="s">
        <v>129</v>
      </c>
    </row>
    <row r="66" spans="1:1" x14ac:dyDescent="0.25">
      <c r="A66" s="182"/>
    </row>
    <row r="67" spans="1:1" ht="82.8" x14ac:dyDescent="0.25">
      <c r="A67" s="182" t="s">
        <v>130</v>
      </c>
    </row>
    <row r="68" spans="1:1" x14ac:dyDescent="0.25">
      <c r="A68" s="182"/>
    </row>
    <row r="69" spans="1:1" ht="41.4" x14ac:dyDescent="0.25">
      <c r="A69" s="182" t="s">
        <v>131</v>
      </c>
    </row>
    <row r="70" spans="1:1" x14ac:dyDescent="0.25">
      <c r="A70" s="182"/>
    </row>
    <row r="71" spans="1:1" x14ac:dyDescent="0.25">
      <c r="A71" s="182" t="s">
        <v>96</v>
      </c>
    </row>
    <row r="72" spans="1:1" x14ac:dyDescent="0.25">
      <c r="A72" s="184"/>
    </row>
    <row r="73" spans="1:1" x14ac:dyDescent="0.25">
      <c r="A73" s="183" t="s">
        <v>102</v>
      </c>
    </row>
    <row r="74" spans="1:1" x14ac:dyDescent="0.25">
      <c r="A74" s="180"/>
    </row>
    <row r="75" spans="1:1" ht="27.6" x14ac:dyDescent="0.25">
      <c r="A75" s="182" t="s">
        <v>132</v>
      </c>
    </row>
    <row r="76" spans="1:1" x14ac:dyDescent="0.25">
      <c r="A76" s="182"/>
    </row>
    <row r="77" spans="1:1" ht="41.4" x14ac:dyDescent="0.25">
      <c r="A77" s="182" t="s">
        <v>133</v>
      </c>
    </row>
    <row r="78" spans="1:1" x14ac:dyDescent="0.25">
      <c r="A78" s="182"/>
    </row>
    <row r="79" spans="1:1" ht="41.4" x14ac:dyDescent="0.25">
      <c r="A79" s="182" t="s">
        <v>134</v>
      </c>
    </row>
    <row r="80" spans="1:1" x14ac:dyDescent="0.25">
      <c r="A80" s="182"/>
    </row>
    <row r="81" spans="1:1" ht="69" x14ac:dyDescent="0.25">
      <c r="A81" s="182" t="s">
        <v>135</v>
      </c>
    </row>
    <row r="82" spans="1:1" x14ac:dyDescent="0.25">
      <c r="A82" s="185"/>
    </row>
    <row r="83" spans="1:1" x14ac:dyDescent="0.25">
      <c r="A83" s="183" t="s">
        <v>103</v>
      </c>
    </row>
    <row r="84" spans="1:1" x14ac:dyDescent="0.25">
      <c r="A84" s="180"/>
    </row>
    <row r="85" spans="1:1" ht="41.4" x14ac:dyDescent="0.25">
      <c r="A85" s="182" t="s">
        <v>136</v>
      </c>
    </row>
    <row r="86" spans="1:1" x14ac:dyDescent="0.25">
      <c r="A86" s="184"/>
    </row>
    <row r="87" spans="1:1" x14ac:dyDescent="0.25">
      <c r="A87" s="183" t="s">
        <v>104</v>
      </c>
    </row>
    <row r="88" spans="1:1" x14ac:dyDescent="0.25">
      <c r="A88" s="180"/>
    </row>
    <row r="89" spans="1:1" ht="27.6" x14ac:dyDescent="0.25">
      <c r="A89" s="180" t="s">
        <v>142</v>
      </c>
    </row>
    <row r="90" spans="1:1" x14ac:dyDescent="0.25">
      <c r="A90" s="180"/>
    </row>
    <row r="91" spans="1:1" x14ac:dyDescent="0.25">
      <c r="A91" s="180" t="s">
        <v>97</v>
      </c>
    </row>
    <row r="92" spans="1:1" x14ac:dyDescent="0.25">
      <c r="A92" s="184"/>
    </row>
    <row r="93" spans="1:1" x14ac:dyDescent="0.25">
      <c r="A93" s="183" t="s">
        <v>105</v>
      </c>
    </row>
    <row r="94" spans="1:1" x14ac:dyDescent="0.25">
      <c r="A94" s="180"/>
    </row>
    <row r="95" spans="1:1" ht="14.4" x14ac:dyDescent="0.3">
      <c r="A95" s="180" t="s">
        <v>137</v>
      </c>
    </row>
    <row r="96" spans="1:1" ht="14.4" thickBot="1" x14ac:dyDescent="0.3">
      <c r="A96" s="178"/>
    </row>
    <row r="97" spans="1:1" x14ac:dyDescent="0.25">
      <c r="A97" s="186"/>
    </row>
    <row r="98" spans="1:1" x14ac:dyDescent="0.25">
      <c r="A98" s="186"/>
    </row>
    <row r="99" spans="1:1" x14ac:dyDescent="0.25">
      <c r="A99" s="186"/>
    </row>
    <row r="100" spans="1:1" x14ac:dyDescent="0.25">
      <c r="A100" s="186"/>
    </row>
  </sheetData>
  <sheetProtection sheet="1"/>
  <phoneticPr fontId="0" type="noConversion"/>
  <printOptions horizontalCentered="1"/>
  <pageMargins left="0.75" right="0.75" top="0.6" bottom="0.65" header="0.1" footer="0.1"/>
  <pageSetup orientation="portrait" r:id="rId1"/>
  <headerFooter alignWithMargins="0">
    <oddFooter>&amp;LInitial Damage Assessment&amp;COregon Emergency Management&amp;R&amp;P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609E051111ABE4BB3E6F3E1C63E56F1" ma:contentTypeVersion="20" ma:contentTypeDescription="Create a new document." ma:contentTypeScope="" ma:versionID="91feb3de0f84c61a120d0049678bdc1d">
  <xsd:schema xmlns:xsd="http://www.w3.org/2001/XMLSchema" xmlns:xs="http://www.w3.org/2001/XMLSchema" xmlns:p="http://schemas.microsoft.com/office/2006/metadata/properties" xmlns:ns1="http://schemas.microsoft.com/sharepoint/v3" xmlns:ns2="64e0cd91-1009-4144-882f-28e9538bf92a" xmlns:ns3="e19824af-83be-4a1e-8291-399fa73f08a6" targetNamespace="http://schemas.microsoft.com/office/2006/metadata/properties" ma:root="true" ma:fieldsID="90f41309225b34bfbd0ae70521c1a037" ns1:_="" ns2:_="" ns3:_="">
    <xsd:import namespace="http://schemas.microsoft.com/sharepoint/v3"/>
    <xsd:import namespace="64e0cd91-1009-4144-882f-28e9538bf92a"/>
    <xsd:import namespace="e19824af-83be-4a1e-8291-399fa73f08a6"/>
    <xsd:element name="properties">
      <xsd:complexType>
        <xsd:sequence>
          <xsd:element name="documentManagement">
            <xsd:complexType>
              <xsd:all>
                <xsd:element ref="ns1:PublishingStartDate" minOccurs="0"/>
                <xsd:element ref="ns1:PublishingExpirationDate" minOccurs="0"/>
                <xsd:element ref="ns2:SharedWithUsers" minOccurs="0"/>
                <xsd:element ref="ns3:Web_x0020_Location" minOccurs="0"/>
                <xsd:element ref="ns3:Description0" minOccurs="0"/>
                <xsd:element ref="ns3:Tag" minOccurs="0"/>
                <xsd:element ref="ns3:Thumbnails" minOccurs="0"/>
                <xsd:element ref="ns3: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4e0cd91-1009-4144-882f-28e9538bf92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19824af-83be-4a1e-8291-399fa73f08a6" elementFormDefault="qualified">
    <xsd:import namespace="http://schemas.microsoft.com/office/2006/documentManagement/types"/>
    <xsd:import namespace="http://schemas.microsoft.com/office/infopath/2007/PartnerControls"/>
    <xsd:element name="Web_x0020_Location" ma:index="11" nillable="true" ma:displayName="Category" ma:description="What page this document is located on." ma:internalName="Web_x0020_Location" ma:readOnly="false">
      <xsd:simpleType>
        <xsd:restriction base="dms:Text">
          <xsd:maxLength value="255"/>
        </xsd:restriction>
      </xsd:simpleType>
    </xsd:element>
    <xsd:element name="Description0" ma:index="12" nillable="true" ma:displayName="Description" ma:internalName="Description0" ma:readOnly="false">
      <xsd:simpleType>
        <xsd:restriction base="dms:Note">
          <xsd:maxLength value="255"/>
        </xsd:restriction>
      </xsd:simpleType>
    </xsd:element>
    <xsd:element name="Tag" ma:index="13" nillable="true" ma:displayName="Tag" ma:description="Tagging for display on forms/templates pages" ma:internalName="Tag" ma:readOnly="false">
      <xsd:simpleType>
        <xsd:restriction base="dms:Text">
          <xsd:maxLength value="255"/>
        </xsd:restriction>
      </xsd:simpleType>
    </xsd:element>
    <xsd:element name="Thumbnails" ma:index="14" nillable="true" ma:displayName="Thumbnails" ma:format="Image" ma:internalName="Thumbnails">
      <xsd:complexType>
        <xsd:complexContent>
          <xsd:extension base="dms:URL">
            <xsd:sequence>
              <xsd:element name="Url" type="dms:ValidUrl" minOccurs="0" nillable="true"/>
              <xsd:element name="Description" type="xsd:string" nillable="true"/>
            </xsd:sequence>
          </xsd:extension>
        </xsd:complexContent>
      </xsd:complexType>
    </xsd:element>
    <xsd:element name="Date" ma:index="15" nillable="true" ma:displayName="Date"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g xmlns="e19824af-83be-4a1e-8291-399fa73f08a6">Public Assistance Forms</Tag>
    <PublishingExpirationDate xmlns="http://schemas.microsoft.com/sharepoint/v3" xsi:nil="true"/>
    <Description0 xmlns="e19824af-83be-4a1e-8291-399fa73f08a6" xsi:nil="true"/>
    <PublishingStartDate xmlns="http://schemas.microsoft.com/sharepoint/v3" xsi:nil="true"/>
    <Date xmlns="e19824af-83be-4a1e-8291-399fa73f08a6" xsi:nil="true"/>
    <Web_x0020_Location xmlns="e19824af-83be-4a1e-8291-399fa73f08a6">EM Resources, Disaster Assistance, Damage Assessment</Web_x0020_Location>
    <Thumbnails xmlns="e19824af-83be-4a1e-8291-399fa73f08a6">
      <Url xsi:nil="true"/>
      <Description xsi:nil="true"/>
    </Thumbnails>
  </documentManagement>
</p:properties>
</file>

<file path=customXml/itemProps1.xml><?xml version="1.0" encoding="utf-8"?>
<ds:datastoreItem xmlns:ds="http://schemas.openxmlformats.org/officeDocument/2006/customXml" ds:itemID="{438F99C9-8B0A-43B7-BFFB-0E50BF53ECD4}">
  <ds:schemaRefs>
    <ds:schemaRef ds:uri="http://schemas.microsoft.com/sharepoint/v3/contenttype/forms"/>
  </ds:schemaRefs>
</ds:datastoreItem>
</file>

<file path=customXml/itemProps2.xml><?xml version="1.0" encoding="utf-8"?>
<ds:datastoreItem xmlns:ds="http://schemas.openxmlformats.org/officeDocument/2006/customXml" ds:itemID="{B774658E-EDAF-4593-86CF-9F20561FC760}">
  <ds:schemaRefs>
    <ds:schemaRef ds:uri="http://schemas.microsoft.com/office/2006/metadata/longProperties"/>
  </ds:schemaRefs>
</ds:datastoreItem>
</file>

<file path=customXml/itemProps3.xml><?xml version="1.0" encoding="utf-8"?>
<ds:datastoreItem xmlns:ds="http://schemas.openxmlformats.org/officeDocument/2006/customXml" ds:itemID="{67706F24-0558-440A-B42D-703FD6D455C7}"/>
</file>

<file path=customXml/itemProps4.xml><?xml version="1.0" encoding="utf-8"?>
<ds:datastoreItem xmlns:ds="http://schemas.openxmlformats.org/officeDocument/2006/customXml" ds:itemID="{0E36AAB2-1401-4420-94DA-BFD41B3859DC}">
  <ds:schemaRefs>
    <ds:schemaRef ds:uri="http://schemas.microsoft.com/office/2006/metadata/properties"/>
    <ds:schemaRef ds:uri="http://schemas.microsoft.com/office/infopath/2007/PartnerControls"/>
    <ds:schemaRef ds:uri="b008de92-d7a9-404c-9536-8d2e7f578c44"/>
    <ds:schemaRef ds:uri="2905f4ce-92cd-4299-888e-6d1f66e5c7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Impacts</vt:lpstr>
      <vt:lpstr>Cost Summary</vt:lpstr>
      <vt:lpstr>Instructions</vt:lpstr>
      <vt:lpstr>'Cost Summary'!Print_Area</vt:lpstr>
      <vt:lpstr>Impacts!Print_Area</vt:lpstr>
    </vt:vector>
  </TitlesOfParts>
  <Company>Oregon Emergency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Initial Damage Assessment County Summary Form</dc:title>
  <dc:creator>jslevin</dc:creator>
  <cp:lastModifiedBy>LAYNG Karen * OEM</cp:lastModifiedBy>
  <cp:lastPrinted>2004-11-02T17:48:31Z</cp:lastPrinted>
  <dcterms:created xsi:type="dcterms:W3CDTF">2003-06-03T21:59:22Z</dcterms:created>
  <dcterms:modified xsi:type="dcterms:W3CDTF">2025-03-20T19:37:49Z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b79d039-fcd0-4045-9c78-4cfb2eba0904_Enabled">
    <vt:lpwstr>true</vt:lpwstr>
  </property>
  <property fmtid="{D5CDD505-2E9C-101B-9397-08002B2CF9AE}" pid="3" name="MSIP_Label_db79d039-fcd0-4045-9c78-4cfb2eba0904_SetDate">
    <vt:lpwstr>2024-01-17T17:47:06Z</vt:lpwstr>
  </property>
  <property fmtid="{D5CDD505-2E9C-101B-9397-08002B2CF9AE}" pid="4" name="MSIP_Label_db79d039-fcd0-4045-9c78-4cfb2eba0904_Method">
    <vt:lpwstr>Privileged</vt:lpwstr>
  </property>
  <property fmtid="{D5CDD505-2E9C-101B-9397-08002B2CF9AE}" pid="5" name="MSIP_Label_db79d039-fcd0-4045-9c78-4cfb2eba0904_Name">
    <vt:lpwstr>Level 2 - Limited (Items)</vt:lpwstr>
  </property>
  <property fmtid="{D5CDD505-2E9C-101B-9397-08002B2CF9AE}" pid="6" name="MSIP_Label_db79d039-fcd0-4045-9c78-4cfb2eba0904_SiteId">
    <vt:lpwstr>aa3f6932-fa7c-47b4-a0ce-a598cad161cf</vt:lpwstr>
  </property>
  <property fmtid="{D5CDD505-2E9C-101B-9397-08002B2CF9AE}" pid="7" name="MSIP_Label_db79d039-fcd0-4045-9c78-4cfb2eba0904_ActionId">
    <vt:lpwstr>a465acc1-0ce7-41a9-b53b-0aa8afdefefb</vt:lpwstr>
  </property>
  <property fmtid="{D5CDD505-2E9C-101B-9397-08002B2CF9AE}" pid="8" name="MSIP_Label_db79d039-fcd0-4045-9c78-4cfb2eba0904_ContentBits">
    <vt:lpwstr>0</vt:lpwstr>
  </property>
  <property fmtid="{D5CDD505-2E9C-101B-9397-08002B2CF9AE}" pid="9" name="ContentTypeId">
    <vt:lpwstr>0x010100F609E051111ABE4BB3E6F3E1C63E56F1</vt:lpwstr>
  </property>
  <property fmtid="{D5CDD505-2E9C-101B-9397-08002B2CF9AE}" pid="10" name="MediaServiceImageTags">
    <vt:lpwstr/>
  </property>
</Properties>
</file>