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815" windowWidth="21345" windowHeight="4845" tabRatio="307"/>
  </bookViews>
  <sheets>
    <sheet name="Default_Unlocatable_Points" sheetId="2" r:id="rId1"/>
  </sheets>
  <definedNames>
    <definedName name="_xlnm.Print_Titles" localSheetId="0">Default_Unlocatable_Points!$1:$1</definedName>
  </definedNames>
  <calcPr calcId="145621"/>
</workbook>
</file>

<file path=xl/calcChain.xml><?xml version="1.0" encoding="utf-8"?>
<calcChain xmlns="http://schemas.openxmlformats.org/spreadsheetml/2006/main">
  <c r="N207" i="2" l="1"/>
  <c r="M207" i="2"/>
  <c r="N132" i="2" l="1"/>
  <c r="M132" i="2"/>
  <c r="N171" i="2" l="1"/>
  <c r="M171" i="2"/>
  <c r="N278" i="2"/>
  <c r="M278" i="2"/>
  <c r="N355" i="2"/>
  <c r="M355" i="2"/>
  <c r="N96" i="2"/>
  <c r="M96" i="2"/>
  <c r="N170" i="2"/>
  <c r="M170" i="2"/>
  <c r="M167" i="2"/>
  <c r="N167" i="2"/>
  <c r="N245" i="2" l="1"/>
  <c r="M245" i="2"/>
  <c r="M2" i="2"/>
  <c r="N2" i="2"/>
  <c r="M3" i="2"/>
  <c r="N3" i="2"/>
  <c r="M4" i="2"/>
  <c r="N4" i="2"/>
  <c r="M5" i="2"/>
  <c r="N5" i="2"/>
  <c r="M6" i="2"/>
  <c r="N6" i="2"/>
  <c r="M7" i="2"/>
  <c r="N7" i="2"/>
  <c r="M8" i="2"/>
  <c r="N8" i="2"/>
  <c r="M9" i="2"/>
  <c r="N9" i="2"/>
  <c r="M10" i="2"/>
  <c r="N10" i="2"/>
  <c r="M11" i="2"/>
  <c r="N11" i="2"/>
  <c r="M12" i="2"/>
  <c r="N12" i="2"/>
  <c r="M13" i="2"/>
  <c r="N13" i="2"/>
  <c r="M14" i="2"/>
  <c r="N14" i="2"/>
  <c r="M15" i="2"/>
  <c r="N15" i="2"/>
  <c r="M16" i="2"/>
  <c r="N16" i="2"/>
  <c r="M17" i="2"/>
  <c r="N17" i="2"/>
  <c r="M18" i="2"/>
  <c r="N18" i="2"/>
  <c r="M19" i="2"/>
  <c r="N19" i="2"/>
  <c r="M20" i="2"/>
  <c r="N20" i="2"/>
  <c r="M21" i="2"/>
  <c r="N21" i="2"/>
  <c r="M22" i="2"/>
  <c r="N22" i="2"/>
  <c r="M23" i="2"/>
  <c r="N23" i="2"/>
  <c r="M24" i="2"/>
  <c r="N24" i="2"/>
  <c r="M25" i="2"/>
  <c r="N25" i="2"/>
  <c r="M26" i="2"/>
  <c r="N26" i="2"/>
  <c r="M27" i="2"/>
  <c r="N27" i="2"/>
  <c r="M28" i="2"/>
  <c r="N28" i="2"/>
  <c r="M29" i="2"/>
  <c r="N29" i="2"/>
  <c r="M30" i="2"/>
  <c r="N30" i="2"/>
  <c r="M31" i="2"/>
  <c r="N31" i="2"/>
  <c r="M32" i="2"/>
  <c r="N32" i="2"/>
  <c r="M33" i="2"/>
  <c r="N33" i="2"/>
  <c r="M34" i="2"/>
  <c r="N34" i="2"/>
  <c r="M35" i="2"/>
  <c r="N35" i="2"/>
  <c r="M36" i="2"/>
  <c r="N36" i="2"/>
  <c r="M37" i="2"/>
  <c r="N37" i="2"/>
  <c r="M38" i="2"/>
  <c r="N38" i="2"/>
  <c r="M39" i="2"/>
  <c r="N39" i="2"/>
  <c r="M40" i="2"/>
  <c r="N40" i="2"/>
  <c r="M41" i="2"/>
  <c r="N41" i="2"/>
  <c r="M42" i="2"/>
  <c r="N42" i="2"/>
  <c r="M43" i="2"/>
  <c r="N43" i="2"/>
  <c r="M44" i="2"/>
  <c r="N44" i="2"/>
  <c r="M45" i="2"/>
  <c r="N45" i="2"/>
  <c r="M46" i="2"/>
  <c r="N46" i="2"/>
  <c r="M47" i="2"/>
  <c r="N47" i="2"/>
  <c r="M48" i="2"/>
  <c r="N48" i="2"/>
  <c r="M49" i="2"/>
  <c r="N49" i="2"/>
  <c r="M50" i="2"/>
  <c r="N50" i="2"/>
  <c r="M51" i="2"/>
  <c r="N51" i="2"/>
  <c r="M52" i="2"/>
  <c r="N52" i="2"/>
  <c r="M53" i="2"/>
  <c r="N53" i="2"/>
  <c r="M54" i="2"/>
  <c r="N54" i="2"/>
  <c r="M55" i="2"/>
  <c r="N55" i="2"/>
  <c r="M56" i="2"/>
  <c r="N56" i="2"/>
  <c r="M57" i="2"/>
  <c r="N57" i="2"/>
  <c r="M58" i="2"/>
  <c r="N58" i="2"/>
  <c r="M59" i="2"/>
  <c r="N59" i="2"/>
  <c r="M60" i="2"/>
  <c r="N60" i="2"/>
  <c r="M61" i="2"/>
  <c r="N61" i="2"/>
  <c r="M62" i="2"/>
  <c r="N62" i="2"/>
  <c r="M63" i="2"/>
  <c r="N63" i="2"/>
  <c r="M64" i="2"/>
  <c r="N64" i="2"/>
  <c r="M65" i="2"/>
  <c r="N65" i="2"/>
  <c r="M66" i="2"/>
  <c r="N66" i="2"/>
  <c r="M68" i="2"/>
  <c r="N68" i="2"/>
  <c r="M69" i="2"/>
  <c r="N69" i="2"/>
  <c r="M70" i="2"/>
  <c r="N70" i="2"/>
  <c r="M71" i="2"/>
  <c r="N71" i="2"/>
  <c r="M72" i="2"/>
  <c r="N72" i="2"/>
  <c r="M73" i="2"/>
  <c r="N73" i="2"/>
  <c r="M74" i="2"/>
  <c r="N74" i="2"/>
  <c r="M75" i="2"/>
  <c r="N75" i="2"/>
  <c r="M76" i="2"/>
  <c r="N76" i="2"/>
  <c r="M77" i="2"/>
  <c r="N77" i="2"/>
  <c r="M78" i="2"/>
  <c r="N78" i="2"/>
  <c r="M79" i="2"/>
  <c r="N79" i="2"/>
  <c r="M80" i="2"/>
  <c r="N80" i="2"/>
  <c r="M81" i="2"/>
  <c r="N81" i="2"/>
  <c r="M82" i="2"/>
  <c r="N82" i="2"/>
  <c r="M83" i="2"/>
  <c r="N83" i="2"/>
  <c r="M84" i="2"/>
  <c r="N84" i="2"/>
  <c r="M85" i="2"/>
  <c r="N85" i="2"/>
  <c r="M86" i="2"/>
  <c r="N86" i="2"/>
  <c r="M87" i="2"/>
  <c r="N87" i="2"/>
  <c r="M88" i="2"/>
  <c r="N88" i="2"/>
  <c r="M89" i="2"/>
  <c r="N89" i="2"/>
  <c r="M90" i="2"/>
  <c r="N90" i="2"/>
  <c r="M91" i="2"/>
  <c r="N91" i="2"/>
  <c r="M92" i="2"/>
  <c r="N92" i="2"/>
  <c r="M93" i="2"/>
  <c r="N93" i="2"/>
  <c r="M94" i="2"/>
  <c r="N94" i="2"/>
  <c r="M95" i="2"/>
  <c r="N95" i="2"/>
  <c r="M97" i="2"/>
  <c r="N97" i="2"/>
  <c r="M98" i="2"/>
  <c r="N98" i="2"/>
  <c r="M99" i="2"/>
  <c r="N99" i="2"/>
  <c r="M100" i="2"/>
  <c r="N100" i="2"/>
  <c r="M101" i="2"/>
  <c r="N101" i="2"/>
  <c r="M102" i="2"/>
  <c r="N102" i="2"/>
  <c r="M103" i="2"/>
  <c r="N103" i="2"/>
  <c r="M104" i="2"/>
  <c r="N104" i="2"/>
  <c r="M105" i="2"/>
  <c r="N105" i="2"/>
  <c r="M106" i="2"/>
  <c r="N106" i="2"/>
  <c r="M107" i="2"/>
  <c r="N107" i="2"/>
  <c r="M108" i="2"/>
  <c r="N108" i="2"/>
  <c r="M109" i="2"/>
  <c r="N109" i="2"/>
  <c r="M110" i="2"/>
  <c r="N110" i="2"/>
  <c r="M111" i="2"/>
  <c r="N111" i="2"/>
  <c r="M112" i="2"/>
  <c r="N112" i="2"/>
  <c r="M113" i="2"/>
  <c r="N113" i="2"/>
  <c r="M114" i="2"/>
  <c r="N114" i="2"/>
  <c r="M115" i="2"/>
  <c r="N115" i="2"/>
  <c r="M116" i="2"/>
  <c r="N116" i="2"/>
  <c r="M117" i="2"/>
  <c r="N117" i="2"/>
  <c r="M118" i="2"/>
  <c r="N118" i="2"/>
  <c r="M119" i="2"/>
  <c r="M120" i="2"/>
  <c r="N120" i="2"/>
  <c r="M121" i="2"/>
  <c r="N121" i="2"/>
  <c r="M122" i="2"/>
  <c r="N122" i="2"/>
  <c r="M123" i="2"/>
  <c r="N123" i="2"/>
  <c r="M124" i="2"/>
  <c r="N124" i="2"/>
  <c r="M125" i="2"/>
  <c r="N125" i="2"/>
  <c r="M126" i="2"/>
  <c r="N126" i="2"/>
  <c r="M127" i="2"/>
  <c r="N127" i="2"/>
  <c r="M128" i="2"/>
  <c r="N128" i="2"/>
  <c r="M129" i="2"/>
  <c r="N129" i="2"/>
  <c r="M130" i="2"/>
  <c r="N130" i="2"/>
  <c r="M131" i="2"/>
  <c r="N131" i="2"/>
  <c r="M133" i="2"/>
  <c r="N133" i="2"/>
  <c r="M134" i="2"/>
  <c r="N134" i="2"/>
  <c r="M135" i="2"/>
  <c r="N135" i="2"/>
  <c r="M136" i="2"/>
  <c r="N136" i="2"/>
  <c r="M137" i="2"/>
  <c r="N137" i="2"/>
  <c r="M138" i="2"/>
  <c r="N138" i="2"/>
  <c r="M139" i="2"/>
  <c r="N139" i="2"/>
  <c r="M140" i="2"/>
  <c r="N140" i="2"/>
  <c r="M141" i="2"/>
  <c r="N141" i="2"/>
  <c r="M142" i="2"/>
  <c r="N142" i="2"/>
  <c r="M143" i="2"/>
  <c r="N143" i="2"/>
  <c r="M144" i="2"/>
  <c r="N144" i="2"/>
  <c r="M145" i="2"/>
  <c r="N145" i="2"/>
  <c r="M146" i="2"/>
  <c r="N146" i="2"/>
  <c r="M147" i="2"/>
  <c r="N147" i="2"/>
  <c r="M148" i="2"/>
  <c r="N148" i="2"/>
  <c r="M149" i="2"/>
  <c r="N149" i="2"/>
  <c r="M150" i="2"/>
  <c r="N150" i="2"/>
  <c r="M151" i="2"/>
  <c r="N151" i="2"/>
  <c r="M152" i="2"/>
  <c r="N152" i="2"/>
  <c r="M153" i="2"/>
  <c r="N153" i="2"/>
  <c r="M154" i="2"/>
  <c r="N154" i="2"/>
  <c r="M155" i="2"/>
  <c r="N155" i="2"/>
  <c r="M156" i="2"/>
  <c r="N156" i="2"/>
  <c r="M157" i="2"/>
  <c r="N157" i="2"/>
  <c r="M158" i="2"/>
  <c r="N158" i="2"/>
  <c r="M159" i="2"/>
  <c r="N159" i="2"/>
  <c r="M160" i="2"/>
  <c r="N160" i="2"/>
  <c r="M161" i="2"/>
  <c r="N161" i="2"/>
  <c r="M162" i="2"/>
  <c r="N162" i="2"/>
  <c r="M163" i="2"/>
  <c r="N163" i="2"/>
  <c r="M164" i="2"/>
  <c r="N164" i="2"/>
  <c r="M165" i="2"/>
  <c r="N165" i="2"/>
  <c r="M166" i="2"/>
  <c r="N166" i="2"/>
  <c r="M168" i="2"/>
  <c r="N168" i="2"/>
  <c r="M169" i="2"/>
  <c r="N169" i="2"/>
  <c r="M172" i="2"/>
  <c r="N172" i="2"/>
  <c r="M173" i="2"/>
  <c r="N173" i="2"/>
  <c r="M174" i="2"/>
  <c r="N174" i="2"/>
  <c r="M175" i="2"/>
  <c r="N175" i="2"/>
  <c r="M176" i="2"/>
  <c r="N176" i="2"/>
  <c r="M177" i="2"/>
  <c r="N177" i="2"/>
  <c r="M178" i="2"/>
  <c r="N178" i="2"/>
  <c r="M179" i="2"/>
  <c r="N179" i="2"/>
  <c r="M180" i="2"/>
  <c r="N180" i="2"/>
  <c r="M181" i="2"/>
  <c r="N181" i="2"/>
  <c r="M182" i="2"/>
  <c r="N182" i="2"/>
  <c r="M183" i="2"/>
  <c r="N183" i="2"/>
  <c r="M184" i="2"/>
  <c r="N184" i="2"/>
  <c r="M185" i="2"/>
  <c r="N185" i="2"/>
  <c r="M186" i="2"/>
  <c r="N186" i="2"/>
  <c r="M187" i="2"/>
  <c r="N187" i="2"/>
  <c r="M188" i="2"/>
  <c r="N188" i="2"/>
  <c r="M189" i="2"/>
  <c r="N189" i="2"/>
  <c r="M190" i="2"/>
  <c r="N190" i="2"/>
  <c r="M191" i="2"/>
  <c r="N191" i="2"/>
  <c r="M192" i="2"/>
  <c r="N192" i="2"/>
  <c r="M193" i="2"/>
  <c r="N193" i="2"/>
  <c r="M194" i="2"/>
  <c r="N194" i="2"/>
  <c r="M195" i="2"/>
  <c r="N195" i="2"/>
  <c r="M196" i="2"/>
  <c r="N196" i="2"/>
  <c r="M197" i="2"/>
  <c r="N197" i="2"/>
  <c r="M198" i="2"/>
  <c r="N198" i="2"/>
  <c r="M199" i="2"/>
  <c r="N199" i="2"/>
  <c r="M200" i="2"/>
  <c r="N200" i="2"/>
  <c r="M201" i="2"/>
  <c r="N201" i="2"/>
  <c r="M202" i="2"/>
  <c r="N202" i="2"/>
  <c r="M203" i="2"/>
  <c r="N203" i="2"/>
  <c r="M204" i="2"/>
  <c r="N204" i="2"/>
  <c r="M205" i="2"/>
  <c r="N205" i="2"/>
  <c r="M206" i="2"/>
  <c r="N206" i="2"/>
  <c r="M208" i="2"/>
  <c r="N208" i="2"/>
  <c r="M209" i="2"/>
  <c r="N209" i="2"/>
  <c r="M210" i="2"/>
  <c r="N210" i="2"/>
  <c r="M211" i="2"/>
  <c r="N211" i="2"/>
  <c r="M212" i="2"/>
  <c r="N212" i="2"/>
  <c r="M213" i="2"/>
  <c r="N213" i="2"/>
  <c r="M214" i="2"/>
  <c r="N214" i="2"/>
  <c r="M215" i="2"/>
  <c r="N215" i="2"/>
  <c r="M216" i="2"/>
  <c r="N216" i="2"/>
  <c r="M217" i="2"/>
  <c r="N217" i="2"/>
  <c r="M218" i="2"/>
  <c r="N218" i="2"/>
  <c r="M219" i="2"/>
  <c r="N219" i="2"/>
  <c r="M220" i="2"/>
  <c r="N220" i="2"/>
  <c r="M221" i="2"/>
  <c r="N221" i="2"/>
  <c r="M222" i="2"/>
  <c r="N222" i="2"/>
  <c r="M223" i="2"/>
  <c r="N223" i="2"/>
  <c r="M224" i="2"/>
  <c r="N224" i="2"/>
  <c r="M225" i="2"/>
  <c r="N225" i="2"/>
  <c r="M226" i="2"/>
  <c r="N226" i="2"/>
  <c r="M227" i="2"/>
  <c r="N227" i="2"/>
  <c r="M228" i="2"/>
  <c r="N228" i="2"/>
  <c r="M230" i="2"/>
  <c r="N230" i="2"/>
  <c r="M231" i="2"/>
  <c r="N231" i="2"/>
  <c r="M232" i="2"/>
  <c r="N232" i="2"/>
  <c r="M233" i="2"/>
  <c r="N233" i="2"/>
  <c r="M234" i="2"/>
  <c r="N234" i="2"/>
  <c r="M235" i="2"/>
  <c r="N235" i="2"/>
  <c r="M236" i="2"/>
  <c r="N236" i="2"/>
  <c r="M237" i="2"/>
  <c r="N237" i="2"/>
  <c r="M238" i="2"/>
  <c r="N238" i="2"/>
  <c r="M239" i="2"/>
  <c r="N239" i="2"/>
  <c r="M240" i="2"/>
  <c r="N240" i="2"/>
  <c r="M241" i="2"/>
  <c r="N241" i="2"/>
  <c r="M242" i="2"/>
  <c r="N242" i="2"/>
  <c r="M243" i="2"/>
  <c r="N243" i="2"/>
  <c r="M244" i="2"/>
  <c r="N244" i="2"/>
  <c r="M246" i="2"/>
  <c r="N246" i="2"/>
  <c r="M247" i="2"/>
  <c r="N247" i="2"/>
  <c r="M248" i="2"/>
  <c r="N248" i="2"/>
  <c r="M249" i="2"/>
  <c r="N249" i="2"/>
  <c r="M250" i="2"/>
  <c r="N250" i="2"/>
  <c r="M251" i="2"/>
  <c r="N251" i="2"/>
  <c r="M252" i="2"/>
  <c r="N252" i="2"/>
  <c r="M253" i="2"/>
  <c r="N253" i="2"/>
  <c r="M254" i="2"/>
  <c r="N254" i="2"/>
  <c r="M255" i="2"/>
  <c r="N255" i="2"/>
  <c r="M256" i="2"/>
  <c r="N256" i="2"/>
  <c r="M257" i="2"/>
  <c r="N257" i="2"/>
  <c r="M258" i="2"/>
  <c r="N258" i="2"/>
  <c r="M259" i="2"/>
  <c r="N259" i="2"/>
  <c r="M260" i="2"/>
  <c r="N260" i="2"/>
  <c r="M261" i="2"/>
  <c r="N261" i="2"/>
  <c r="M262" i="2"/>
  <c r="N262" i="2"/>
  <c r="M263" i="2"/>
  <c r="N263" i="2"/>
  <c r="M264" i="2"/>
  <c r="N264" i="2"/>
  <c r="M265" i="2"/>
  <c r="N265" i="2"/>
  <c r="M266" i="2"/>
  <c r="N266" i="2"/>
  <c r="M267" i="2"/>
  <c r="N267" i="2"/>
  <c r="M268" i="2"/>
  <c r="N268" i="2"/>
  <c r="M269" i="2"/>
  <c r="N269" i="2"/>
  <c r="M270" i="2"/>
  <c r="N270" i="2"/>
  <c r="M271" i="2"/>
  <c r="N271" i="2"/>
  <c r="M272" i="2"/>
  <c r="N272" i="2"/>
  <c r="M273" i="2"/>
  <c r="N273" i="2"/>
  <c r="M274" i="2"/>
  <c r="N274" i="2"/>
  <c r="M275" i="2"/>
  <c r="N275" i="2"/>
  <c r="M276" i="2"/>
  <c r="N276" i="2"/>
  <c r="M277" i="2"/>
  <c r="N277" i="2"/>
  <c r="M279" i="2"/>
  <c r="N279" i="2"/>
  <c r="M280" i="2"/>
  <c r="N280" i="2"/>
  <c r="M281" i="2"/>
  <c r="N281" i="2"/>
  <c r="M282" i="2"/>
  <c r="N282" i="2"/>
  <c r="M283" i="2"/>
  <c r="N283" i="2"/>
  <c r="M284" i="2"/>
  <c r="N284" i="2"/>
  <c r="M285" i="2"/>
  <c r="N285" i="2"/>
  <c r="M286" i="2"/>
  <c r="N286" i="2"/>
  <c r="M287" i="2"/>
  <c r="N287" i="2"/>
  <c r="M288" i="2"/>
  <c r="N288" i="2"/>
  <c r="M289" i="2"/>
  <c r="N289" i="2"/>
  <c r="M290" i="2"/>
  <c r="N290" i="2"/>
  <c r="M291" i="2"/>
  <c r="N291" i="2"/>
  <c r="M292" i="2"/>
  <c r="N292" i="2"/>
  <c r="M293" i="2"/>
  <c r="N293" i="2"/>
  <c r="M294" i="2"/>
  <c r="N294" i="2"/>
  <c r="M295" i="2"/>
  <c r="N295" i="2"/>
  <c r="M296" i="2"/>
  <c r="N296" i="2"/>
  <c r="M297" i="2"/>
  <c r="N297" i="2"/>
  <c r="M298" i="2"/>
  <c r="N298" i="2"/>
  <c r="M299" i="2"/>
  <c r="N299" i="2"/>
  <c r="M300" i="2"/>
  <c r="N300" i="2"/>
  <c r="M301" i="2"/>
  <c r="N301" i="2"/>
  <c r="M302" i="2"/>
  <c r="N302" i="2"/>
  <c r="M303" i="2"/>
  <c r="N303" i="2"/>
  <c r="M304" i="2"/>
  <c r="N304" i="2"/>
  <c r="M305" i="2"/>
  <c r="N305" i="2"/>
  <c r="M306" i="2"/>
  <c r="N306" i="2"/>
  <c r="M307" i="2"/>
  <c r="N307" i="2"/>
  <c r="M308" i="2"/>
  <c r="N308" i="2"/>
  <c r="M309" i="2"/>
  <c r="N309" i="2"/>
  <c r="M310" i="2"/>
  <c r="N310" i="2"/>
  <c r="M311" i="2"/>
  <c r="N311" i="2"/>
  <c r="M312" i="2"/>
  <c r="N312" i="2"/>
  <c r="M313" i="2"/>
  <c r="N313" i="2"/>
  <c r="M314" i="2"/>
  <c r="N314" i="2"/>
  <c r="M315" i="2"/>
  <c r="N315" i="2"/>
  <c r="M316" i="2"/>
  <c r="N316" i="2"/>
  <c r="M317" i="2"/>
  <c r="N317" i="2"/>
  <c r="M318" i="2"/>
  <c r="N318" i="2"/>
  <c r="M319" i="2"/>
  <c r="N319" i="2"/>
  <c r="M320" i="2"/>
  <c r="N320" i="2"/>
  <c r="M321" i="2"/>
  <c r="N321" i="2"/>
  <c r="M322" i="2"/>
  <c r="N322" i="2"/>
  <c r="M323" i="2"/>
  <c r="N323" i="2"/>
  <c r="M324" i="2"/>
  <c r="N324" i="2"/>
  <c r="M325" i="2"/>
  <c r="N325" i="2"/>
  <c r="M326" i="2"/>
  <c r="N326" i="2"/>
  <c r="M327" i="2"/>
  <c r="N327" i="2"/>
  <c r="M328" i="2"/>
  <c r="N328" i="2"/>
  <c r="M329" i="2"/>
  <c r="N329" i="2"/>
  <c r="M330" i="2"/>
  <c r="N330" i="2"/>
  <c r="M331" i="2"/>
  <c r="N331" i="2"/>
  <c r="M332" i="2"/>
  <c r="N332" i="2"/>
  <c r="M333" i="2"/>
  <c r="N333" i="2"/>
  <c r="M334" i="2"/>
  <c r="N334" i="2"/>
  <c r="M335" i="2"/>
  <c r="N335" i="2"/>
  <c r="M336" i="2"/>
  <c r="N336" i="2"/>
  <c r="M337" i="2"/>
  <c r="N337" i="2"/>
  <c r="M338" i="2"/>
  <c r="N338" i="2"/>
  <c r="M339" i="2"/>
  <c r="N339" i="2"/>
  <c r="M340" i="2"/>
  <c r="N340" i="2"/>
  <c r="M341" i="2"/>
  <c r="N341" i="2"/>
  <c r="M342" i="2"/>
  <c r="N342" i="2"/>
  <c r="M343" i="2"/>
  <c r="N343" i="2"/>
  <c r="M344" i="2"/>
  <c r="N344" i="2"/>
  <c r="M345" i="2"/>
  <c r="N345" i="2"/>
  <c r="M346" i="2"/>
  <c r="N346" i="2"/>
  <c r="M347" i="2"/>
  <c r="N347" i="2"/>
  <c r="M348" i="2"/>
  <c r="N348" i="2"/>
  <c r="M349" i="2"/>
  <c r="N349" i="2"/>
  <c r="M350" i="2"/>
  <c r="N350" i="2"/>
  <c r="M351" i="2"/>
  <c r="N351" i="2"/>
  <c r="M352" i="2"/>
  <c r="N352" i="2"/>
  <c r="M353" i="2"/>
  <c r="N353" i="2"/>
  <c r="M354" i="2"/>
  <c r="N354" i="2"/>
  <c r="M356" i="2"/>
  <c r="N356" i="2"/>
</calcChain>
</file>

<file path=xl/comments1.xml><?xml version="1.0" encoding="utf-8"?>
<comments xmlns="http://schemas.openxmlformats.org/spreadsheetml/2006/main">
  <authors>
    <author>Administrator</author>
    <author>Oregon Department of Transportation - Transportation</author>
    <author>Theresa Heyn</author>
  </authors>
  <commentList>
    <comment ref="B58" authorId="0">
      <text>
        <r>
          <rPr>
            <sz val="9"/>
            <color indexed="81"/>
            <rFont val="Tahoma"/>
            <family val="2"/>
          </rPr>
          <t>Change effective for 2011 due to expansion of city limit boundary.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9" authorId="0">
      <text>
        <r>
          <rPr>
            <sz val="9"/>
            <color indexed="81"/>
            <rFont val="Tahoma"/>
            <family val="2"/>
          </rPr>
          <t>Change effective for 2011 due to expansion of city limit boundary.</t>
        </r>
        <r>
          <rPr>
            <sz val="10"/>
            <color indexed="81"/>
            <rFont val="Tahoma"/>
          </rPr>
          <t xml:space="preserve">
</t>
        </r>
      </text>
    </comment>
    <comment ref="D245" authorId="1">
      <text>
        <r>
          <rPr>
            <b/>
            <sz val="9"/>
            <color indexed="81"/>
            <rFont val="Tahoma"/>
          </rPr>
          <t xml:space="preserve">TH:
</t>
        </r>
        <r>
          <rPr>
            <sz val="9"/>
            <color indexed="81"/>
            <rFont val="Tahoma"/>
            <family val="2"/>
          </rPr>
          <t>revised 4/3/2013; emailed to GIS</t>
        </r>
        <r>
          <rPr>
            <sz val="9"/>
            <color indexed="81"/>
            <rFont val="Tahoma"/>
          </rPr>
          <t xml:space="preserve">
</t>
        </r>
      </text>
    </comment>
    <comment ref="F318" authorId="2">
      <text>
        <r>
          <rPr>
            <b/>
            <sz val="9"/>
            <color indexed="81"/>
            <rFont val="Tahoma"/>
            <family val="2"/>
          </rPr>
          <t>Theresa Heyn:</t>
        </r>
        <r>
          <rPr>
            <sz val="9"/>
            <color indexed="81"/>
            <rFont val="Tahoma"/>
            <family val="2"/>
          </rPr>
          <t xml:space="preserve">
Moved eff. 2014 due to city limit expansion</t>
        </r>
      </text>
    </comment>
    <comment ref="D328" authorId="1">
      <text>
        <r>
          <rPr>
            <b/>
            <sz val="10"/>
            <color indexed="81"/>
            <rFont val="Tahoma"/>
          </rPr>
          <t xml:space="preserve">TH:
</t>
        </r>
        <r>
          <rPr>
            <sz val="10"/>
            <color indexed="81"/>
            <rFont val="Tahoma"/>
            <family val="2"/>
          </rPr>
          <t>revised 4/3/2013; emailed to GIS</t>
        </r>
        <r>
          <rPr>
            <sz val="10"/>
            <color indexed="81"/>
            <rFont val="Tahoma"/>
          </rPr>
          <t xml:space="preserve">
</t>
        </r>
      </text>
    </comment>
    <comment ref="D333" authorId="2">
      <text>
        <r>
          <rPr>
            <sz val="8"/>
            <color indexed="81"/>
            <rFont val="Tahoma"/>
          </rPr>
          <t>Centroid moved 2009.  Original pt was too close to the road network.</t>
        </r>
      </text>
    </comment>
    <comment ref="D348" authorId="2">
      <text>
        <r>
          <rPr>
            <sz val="8"/>
            <color indexed="81"/>
            <rFont val="Tahoma"/>
            <family val="2"/>
          </rPr>
          <t>Centroid moved for 2009. Original point was too close to road network.</t>
        </r>
      </text>
    </comment>
  </commentList>
</comments>
</file>

<file path=xl/sharedStrings.xml><?xml version="1.0" encoding="utf-8"?>
<sst xmlns="http://schemas.openxmlformats.org/spreadsheetml/2006/main" count="1408" uniqueCount="602">
  <si>
    <t>Adair Village</t>
  </si>
  <si>
    <t>Philomath</t>
  </si>
  <si>
    <t>46</t>
  </si>
  <si>
    <t>MOLALLA UA</t>
  </si>
  <si>
    <t>Canby</t>
  </si>
  <si>
    <t>Gladstone</t>
  </si>
  <si>
    <t>87</t>
  </si>
  <si>
    <t>Happy Valley</t>
  </si>
  <si>
    <t>106</t>
  </si>
  <si>
    <t>Johnson City</t>
  </si>
  <si>
    <t>140</t>
  </si>
  <si>
    <t>Molalla</t>
  </si>
  <si>
    <t>177</t>
  </si>
  <si>
    <t>Rivergrove</t>
  </si>
  <si>
    <t>185</t>
  </si>
  <si>
    <t>Sandy</t>
  </si>
  <si>
    <t>251</t>
  </si>
  <si>
    <t>Damascus</t>
  </si>
  <si>
    <t>69</t>
  </si>
  <si>
    <t>SEASIDE UA</t>
  </si>
  <si>
    <t>189</t>
  </si>
  <si>
    <t>Seaside</t>
  </si>
  <si>
    <t>61</t>
  </si>
  <si>
    <t>RAINIER UA</t>
  </si>
  <si>
    <t>172</t>
  </si>
  <si>
    <t>Rainier</t>
  </si>
  <si>
    <t>153</t>
  </si>
  <si>
    <t>North Bend</t>
  </si>
  <si>
    <t>Brookings</t>
  </si>
  <si>
    <t>38</t>
  </si>
  <si>
    <t>252</t>
  </si>
  <si>
    <t>La Pine</t>
  </si>
  <si>
    <t>3</t>
  </si>
  <si>
    <t>Central Point</t>
  </si>
  <si>
    <t>58</t>
  </si>
  <si>
    <t>Eagle Point</t>
  </si>
  <si>
    <t>103</t>
  </si>
  <si>
    <t>Jacksonville</t>
  </si>
  <si>
    <t>164</t>
  </si>
  <si>
    <t>Phoenix</t>
  </si>
  <si>
    <t>208</t>
  </si>
  <si>
    <t>Talent</t>
  </si>
  <si>
    <t>MADRAS UA</t>
  </si>
  <si>
    <t>127</t>
  </si>
  <si>
    <t>Madras</t>
  </si>
  <si>
    <t>COTGE GR UA</t>
  </si>
  <si>
    <t>Coburg</t>
  </si>
  <si>
    <t>Cottage Grove</t>
  </si>
  <si>
    <t>41</t>
  </si>
  <si>
    <t>LINC CTY UA</t>
  </si>
  <si>
    <t>51</t>
  </si>
  <si>
    <t>NEWPORT UA</t>
  </si>
  <si>
    <t>120</t>
  </si>
  <si>
    <t>Lincoln City</t>
  </si>
  <si>
    <t>152</t>
  </si>
  <si>
    <t>Newport</t>
  </si>
  <si>
    <t>79</t>
  </si>
  <si>
    <t>SWEETHOM UA</t>
  </si>
  <si>
    <t>207</t>
  </si>
  <si>
    <t>Sweet Home</t>
  </si>
  <si>
    <t>71</t>
  </si>
  <si>
    <t>SILVERTN UA</t>
  </si>
  <si>
    <t>196</t>
  </si>
  <si>
    <t>Silverton</t>
  </si>
  <si>
    <t>216</t>
  </si>
  <si>
    <t>Turner</t>
  </si>
  <si>
    <t>131</t>
  </si>
  <si>
    <t>Maywood Park</t>
  </si>
  <si>
    <t>241</t>
  </si>
  <si>
    <t>244</t>
  </si>
  <si>
    <t>Portland E. Burnside</t>
  </si>
  <si>
    <t>248</t>
  </si>
  <si>
    <t>Portland W. Burnside</t>
  </si>
  <si>
    <t>250</t>
  </si>
  <si>
    <t>Portland Bridges</t>
  </si>
  <si>
    <t>DALLAS UA</t>
  </si>
  <si>
    <t>47</t>
  </si>
  <si>
    <t>MONM-IND UA</t>
  </si>
  <si>
    <t>Dallas</t>
  </si>
  <si>
    <t>99</t>
  </si>
  <si>
    <t>Independence</t>
  </si>
  <si>
    <t>141</t>
  </si>
  <si>
    <t>Monmouth</t>
  </si>
  <si>
    <t>45</t>
  </si>
  <si>
    <t>MILT-FRE UA</t>
  </si>
  <si>
    <t>137</t>
  </si>
  <si>
    <t>Milton-Freewater</t>
  </si>
  <si>
    <t>81</t>
  </si>
  <si>
    <t>THE DLLS UA</t>
  </si>
  <si>
    <t>210</t>
  </si>
  <si>
    <t>The Dalles</t>
  </si>
  <si>
    <t>Cornelius</t>
  </si>
  <si>
    <t>Durham</t>
  </si>
  <si>
    <t>111</t>
  </si>
  <si>
    <t>King City</t>
  </si>
  <si>
    <t>Gilliam</t>
  </si>
  <si>
    <t>Harney</t>
  </si>
  <si>
    <t>28</t>
  </si>
  <si>
    <t>Sherman</t>
  </si>
  <si>
    <t>Wheeler</t>
  </si>
  <si>
    <t>194</t>
  </si>
  <si>
    <t>Sherwood</t>
  </si>
  <si>
    <t>Springfield</t>
  </si>
  <si>
    <t>Columbia</t>
  </si>
  <si>
    <t>182</t>
  </si>
  <si>
    <t>St. Helens</t>
  </si>
  <si>
    <t>73</t>
  </si>
  <si>
    <t>ST HELEN UA</t>
  </si>
  <si>
    <t>202</t>
  </si>
  <si>
    <t>Stayton</t>
  </si>
  <si>
    <t>75</t>
  </si>
  <si>
    <t>STAYTON UA</t>
  </si>
  <si>
    <t>206</t>
  </si>
  <si>
    <t>Sutherlin</t>
  </si>
  <si>
    <t>SUTHRLIN UA</t>
  </si>
  <si>
    <t>211</t>
  </si>
  <si>
    <t>Tigard</t>
  </si>
  <si>
    <t>29</t>
  </si>
  <si>
    <t>Tillamook</t>
  </si>
  <si>
    <t>21</t>
  </si>
  <si>
    <t>Lincoln</t>
  </si>
  <si>
    <t>214</t>
  </si>
  <si>
    <t>Troutdale</t>
  </si>
  <si>
    <t>215</t>
  </si>
  <si>
    <t>Tualatin</t>
  </si>
  <si>
    <t>230</t>
  </si>
  <si>
    <t>West Linn</t>
  </si>
  <si>
    <t>234</t>
  </si>
  <si>
    <t>Wilsonville</t>
  </si>
  <si>
    <t>237</t>
  </si>
  <si>
    <t>Wood Village</t>
  </si>
  <si>
    <t>236</t>
  </si>
  <si>
    <t>Woodburn</t>
  </si>
  <si>
    <t>85</t>
  </si>
  <si>
    <t>WOODBURN UA</t>
  </si>
  <si>
    <t>32</t>
  </si>
  <si>
    <t>Wallowa</t>
  </si>
  <si>
    <t>16</t>
  </si>
  <si>
    <t>Jefferson</t>
  </si>
  <si>
    <t>Polk</t>
  </si>
  <si>
    <t>Lake</t>
  </si>
  <si>
    <t>CNTY_ID</t>
  </si>
  <si>
    <t>CNTY_NM</t>
  </si>
  <si>
    <t>LAT_DEG_NO</t>
  </si>
  <si>
    <t>LAT_SEC_NO</t>
  </si>
  <si>
    <t>LONGTD_DEG</t>
  </si>
  <si>
    <t>LONGTD_MIN</t>
  </si>
  <si>
    <t>LONGTD_SEC</t>
  </si>
  <si>
    <t>31</t>
  </si>
  <si>
    <t>Union</t>
  </si>
  <si>
    <t>114</t>
  </si>
  <si>
    <t>La Grande</t>
  </si>
  <si>
    <t>4</t>
  </si>
  <si>
    <t>03</t>
  </si>
  <si>
    <t>Clackamas</t>
  </si>
  <si>
    <t>115</t>
  </si>
  <si>
    <t>Lake Oswego</t>
  </si>
  <si>
    <t>57</t>
  </si>
  <si>
    <t>PORTLAND UA</t>
  </si>
  <si>
    <t>20</t>
  </si>
  <si>
    <t>06</t>
  </si>
  <si>
    <t>22</t>
  </si>
  <si>
    <t>Linn</t>
  </si>
  <si>
    <t>118</t>
  </si>
  <si>
    <t>Lebanon</t>
  </si>
  <si>
    <t>39</t>
  </si>
  <si>
    <t>LEBANON UA</t>
  </si>
  <si>
    <t>1</t>
  </si>
  <si>
    <t>36</t>
  </si>
  <si>
    <t>Yamhill</t>
  </si>
  <si>
    <t>126</t>
  </si>
  <si>
    <t>McMinnville</t>
  </si>
  <si>
    <t>43</t>
  </si>
  <si>
    <t>MCMINVL UA</t>
  </si>
  <si>
    <t>7</t>
  </si>
  <si>
    <t>15</t>
  </si>
  <si>
    <t>Jackson</t>
  </si>
  <si>
    <t>132</t>
  </si>
  <si>
    <t>Medford</t>
  </si>
  <si>
    <t>44</t>
  </si>
  <si>
    <t>MEDFORD UA</t>
  </si>
  <si>
    <t>07</t>
  </si>
  <si>
    <t>35</t>
  </si>
  <si>
    <t>8</t>
  </si>
  <si>
    <t>138</t>
  </si>
  <si>
    <t>Milwaukie</t>
  </si>
  <si>
    <t>5</t>
  </si>
  <si>
    <t>01</t>
  </si>
  <si>
    <t>151</t>
  </si>
  <si>
    <t>Newberg</t>
  </si>
  <si>
    <t>49</t>
  </si>
  <si>
    <t>NEWBERG UA</t>
  </si>
  <si>
    <t>34</t>
  </si>
  <si>
    <t>Washington</t>
  </si>
  <si>
    <t>18</t>
  </si>
  <si>
    <t>Klamath</t>
  </si>
  <si>
    <t>112</t>
  </si>
  <si>
    <t>Klamath Falls</t>
  </si>
  <si>
    <t>KLAM FLS UA</t>
  </si>
  <si>
    <t>33</t>
  </si>
  <si>
    <t>Wasco</t>
  </si>
  <si>
    <t>02</t>
  </si>
  <si>
    <t>05</t>
  </si>
  <si>
    <t>26</t>
  </si>
  <si>
    <t>Multnomah</t>
  </si>
  <si>
    <t>09</t>
  </si>
  <si>
    <t>Deschutes</t>
  </si>
  <si>
    <t>63</t>
  </si>
  <si>
    <t>REDMOND UA</t>
  </si>
  <si>
    <t>12</t>
  </si>
  <si>
    <t>Grant</t>
  </si>
  <si>
    <t>42</t>
  </si>
  <si>
    <t>200</t>
  </si>
  <si>
    <t>25</t>
  </si>
  <si>
    <t>Morrow</t>
  </si>
  <si>
    <t>Lane</t>
  </si>
  <si>
    <t>04</t>
  </si>
  <si>
    <t>Baker</t>
  </si>
  <si>
    <t>9</t>
  </si>
  <si>
    <t>23</t>
  </si>
  <si>
    <t>Malheur</t>
  </si>
  <si>
    <t>08</t>
  </si>
  <si>
    <t>159</t>
  </si>
  <si>
    <t>Ontario</t>
  </si>
  <si>
    <t>53</t>
  </si>
  <si>
    <t>ONTARIO UA</t>
  </si>
  <si>
    <t>10</t>
  </si>
  <si>
    <t>Douglas</t>
  </si>
  <si>
    <t>Albany</t>
  </si>
  <si>
    <t>ALBANY UA</t>
  </si>
  <si>
    <t>Benton</t>
  </si>
  <si>
    <t>Ashland</t>
  </si>
  <si>
    <t>Clatsop</t>
  </si>
  <si>
    <t>Astoria</t>
  </si>
  <si>
    <t>ASTORIA UA</t>
  </si>
  <si>
    <t>13</t>
  </si>
  <si>
    <t>Baker City</t>
  </si>
  <si>
    <t>BAKR CTY UA</t>
  </si>
  <si>
    <t>Beaverton</t>
  </si>
  <si>
    <t>19</t>
  </si>
  <si>
    <t>Bend</t>
  </si>
  <si>
    <t>BEND UA</t>
  </si>
  <si>
    <t>Coos</t>
  </si>
  <si>
    <t>Coos Bay</t>
  </si>
  <si>
    <t>17</t>
  </si>
  <si>
    <t>COOS BAY UA</t>
  </si>
  <si>
    <t>Corvallis</t>
  </si>
  <si>
    <t>CORVALIS UA</t>
  </si>
  <si>
    <t>64</t>
  </si>
  <si>
    <t>Eugene</t>
  </si>
  <si>
    <t>EUGN-SPR UA</t>
  </si>
  <si>
    <t>65</t>
  </si>
  <si>
    <t>Fairview</t>
  </si>
  <si>
    <t>67</t>
  </si>
  <si>
    <t>Florence</t>
  </si>
  <si>
    <t>27</t>
  </si>
  <si>
    <t>FLORENCE UA</t>
  </si>
  <si>
    <t>68</t>
  </si>
  <si>
    <t>Forest Grove</t>
  </si>
  <si>
    <t>Curry</t>
  </si>
  <si>
    <t>77</t>
  </si>
  <si>
    <t>Gold Beach</t>
  </si>
  <si>
    <t>Josephine</t>
  </si>
  <si>
    <t>80</t>
  </si>
  <si>
    <t>Grants Pass</t>
  </si>
  <si>
    <t>GRNTS PS UA</t>
  </si>
  <si>
    <t>83</t>
  </si>
  <si>
    <t>Gresham</t>
  </si>
  <si>
    <t>30</t>
  </si>
  <si>
    <t>84</t>
  </si>
  <si>
    <t>Haines</t>
  </si>
  <si>
    <t>Umatilla</t>
  </si>
  <si>
    <t>91</t>
  </si>
  <si>
    <t>Hermiston</t>
  </si>
  <si>
    <t>HERMSTON UA</t>
  </si>
  <si>
    <t>92</t>
  </si>
  <si>
    <t>Hillsboro</t>
  </si>
  <si>
    <t>14</t>
  </si>
  <si>
    <t>Hood River</t>
  </si>
  <si>
    <t>94</t>
  </si>
  <si>
    <t>HOOD RIVER UA</t>
  </si>
  <si>
    <t>24</t>
  </si>
  <si>
    <t>Marion</t>
  </si>
  <si>
    <t>110</t>
  </si>
  <si>
    <t>Keizer</t>
  </si>
  <si>
    <t>SALEM-KZ UA</t>
  </si>
  <si>
    <t>160</t>
  </si>
  <si>
    <t>Oregon City</t>
  </si>
  <si>
    <t>162</t>
  </si>
  <si>
    <t>Pendleton</t>
  </si>
  <si>
    <t>55</t>
  </si>
  <si>
    <t>PENDLTN UA</t>
  </si>
  <si>
    <t>242</t>
  </si>
  <si>
    <t>Portland N</t>
  </si>
  <si>
    <t>243</t>
  </si>
  <si>
    <t>Portland NE</t>
  </si>
  <si>
    <t>249</t>
  </si>
  <si>
    <t>Portland NW</t>
  </si>
  <si>
    <t>245</t>
  </si>
  <si>
    <t>Portland SE</t>
  </si>
  <si>
    <t>247</t>
  </si>
  <si>
    <t>Portland SW</t>
  </si>
  <si>
    <t>Crook</t>
  </si>
  <si>
    <t>171</t>
  </si>
  <si>
    <t>Prineville</t>
  </si>
  <si>
    <t>59</t>
  </si>
  <si>
    <t>PRINEVL UA</t>
  </si>
  <si>
    <t>173</t>
  </si>
  <si>
    <t>Redmond</t>
  </si>
  <si>
    <t>180</t>
  </si>
  <si>
    <t>Roseburg</t>
  </si>
  <si>
    <t>ROSEBURG UA</t>
  </si>
  <si>
    <t>184</t>
  </si>
  <si>
    <t>Salem</t>
  </si>
  <si>
    <t>CITY_SECT_ID</t>
  </si>
  <si>
    <t>CITY_NM</t>
  </si>
  <si>
    <t>URB_AREA_CD</t>
  </si>
  <si>
    <t>URB_AREA_NM</t>
  </si>
  <si>
    <t>163</t>
  </si>
  <si>
    <t>SANDY UA</t>
  </si>
  <si>
    <t>11</t>
  </si>
  <si>
    <t>BROOKINGS UA</t>
  </si>
  <si>
    <t>213</t>
  </si>
  <si>
    <t>Toledo</t>
  </si>
  <si>
    <t>156</t>
  </si>
  <si>
    <t>Nyssa</t>
  </si>
  <si>
    <t>212</t>
  </si>
  <si>
    <t>102</t>
  </si>
  <si>
    <t>Island City</t>
  </si>
  <si>
    <t>North Plains</t>
  </si>
  <si>
    <t>154</t>
  </si>
  <si>
    <t>LAT_MIN</t>
  </si>
  <si>
    <t>Portland Unknown</t>
  </si>
  <si>
    <t>226</t>
  </si>
  <si>
    <t>Warrenton</t>
  </si>
  <si>
    <t>Gearhart</t>
  </si>
  <si>
    <t>186</t>
  </si>
  <si>
    <t>Scappoose</t>
  </si>
  <si>
    <t>174</t>
  </si>
  <si>
    <t>Reedsport</t>
  </si>
  <si>
    <t>78</t>
  </si>
  <si>
    <t>Gold Hill</t>
  </si>
  <si>
    <t>50</t>
  </si>
  <si>
    <t>Depoe Bay</t>
  </si>
  <si>
    <t>Lyons</t>
  </si>
  <si>
    <t>125</t>
  </si>
  <si>
    <t>135</t>
  </si>
  <si>
    <t>146</t>
  </si>
  <si>
    <t>Mill City</t>
  </si>
  <si>
    <t>95</t>
  </si>
  <si>
    <t>Hubbard</t>
  </si>
  <si>
    <t>101</t>
  </si>
  <si>
    <t>Irrigon</t>
  </si>
  <si>
    <t>Grass Valley</t>
  </si>
  <si>
    <t>Moro</t>
  </si>
  <si>
    <t>Rufus</t>
  </si>
  <si>
    <t>113</t>
  </si>
  <si>
    <t>Lafayette</t>
  </si>
  <si>
    <t>223</t>
  </si>
  <si>
    <t>Vernonia</t>
  </si>
  <si>
    <t>197</t>
  </si>
  <si>
    <t>Sisters</t>
  </si>
  <si>
    <t>157</t>
  </si>
  <si>
    <t>Canyonville</t>
  </si>
  <si>
    <t>Oakland</t>
  </si>
  <si>
    <t>Cascade Locks</t>
  </si>
  <si>
    <t>Creswell</t>
  </si>
  <si>
    <t>109</t>
  </si>
  <si>
    <t>Junction City</t>
  </si>
  <si>
    <t>222</t>
  </si>
  <si>
    <t>Veneta</t>
  </si>
  <si>
    <t>Aurora</t>
  </si>
  <si>
    <t>203</t>
  </si>
  <si>
    <t>Sublimity</t>
  </si>
  <si>
    <t>Bandon</t>
  </si>
  <si>
    <t>167</t>
  </si>
  <si>
    <t>Port Orford</t>
  </si>
  <si>
    <t>235</t>
  </si>
  <si>
    <t>Winston</t>
  </si>
  <si>
    <t>105</t>
  </si>
  <si>
    <t>John Day</t>
  </si>
  <si>
    <t>209</t>
  </si>
  <si>
    <t>Tangent</t>
  </si>
  <si>
    <t>70</t>
  </si>
  <si>
    <t>178</t>
  </si>
  <si>
    <t>Garibaldi</t>
  </si>
  <si>
    <t>Rockaway Beach</t>
  </si>
  <si>
    <t>201</t>
  </si>
  <si>
    <t>Stanfield</t>
  </si>
  <si>
    <t>62</t>
  </si>
  <si>
    <t>Enterprise</t>
  </si>
  <si>
    <t>Carlton</t>
  </si>
  <si>
    <t>96</t>
  </si>
  <si>
    <t>175</t>
  </si>
  <si>
    <t>205</t>
  </si>
  <si>
    <t>220</t>
  </si>
  <si>
    <t>142</t>
  </si>
  <si>
    <t>37</t>
  </si>
  <si>
    <t>170</t>
  </si>
  <si>
    <t>40</t>
  </si>
  <si>
    <t>116</t>
  </si>
  <si>
    <t>149</t>
  </si>
  <si>
    <t>168</t>
  </si>
  <si>
    <t>76</t>
  </si>
  <si>
    <t>148</t>
  </si>
  <si>
    <t>176</t>
  </si>
  <si>
    <t>240</t>
  </si>
  <si>
    <t>121</t>
  </si>
  <si>
    <t>122</t>
  </si>
  <si>
    <t>143</t>
  </si>
  <si>
    <t>147</t>
  </si>
  <si>
    <t>190</t>
  </si>
  <si>
    <t>93</t>
  </si>
  <si>
    <t>179</t>
  </si>
  <si>
    <t>191</t>
  </si>
  <si>
    <t>134</t>
  </si>
  <si>
    <t>128</t>
  </si>
  <si>
    <t>133</t>
  </si>
  <si>
    <t>56</t>
  </si>
  <si>
    <t>124</t>
  </si>
  <si>
    <t>158</t>
  </si>
  <si>
    <t>229</t>
  </si>
  <si>
    <t>117</t>
  </si>
  <si>
    <t>161</t>
  </si>
  <si>
    <t>195</t>
  </si>
  <si>
    <t>224</t>
  </si>
  <si>
    <t>238</t>
  </si>
  <si>
    <t>86</t>
  </si>
  <si>
    <t>88</t>
  </si>
  <si>
    <t>97</t>
  </si>
  <si>
    <t>136</t>
  </si>
  <si>
    <t>187</t>
  </si>
  <si>
    <t>198</t>
  </si>
  <si>
    <t>228</t>
  </si>
  <si>
    <t>107</t>
  </si>
  <si>
    <t>221</t>
  </si>
  <si>
    <t>52</t>
  </si>
  <si>
    <t>72</t>
  </si>
  <si>
    <t>74</t>
  </si>
  <si>
    <t>104</t>
  </si>
  <si>
    <t>183</t>
  </si>
  <si>
    <t>188</t>
  </si>
  <si>
    <t>90</t>
  </si>
  <si>
    <t>100</t>
  </si>
  <si>
    <t>119</t>
  </si>
  <si>
    <t>66</t>
  </si>
  <si>
    <t>233</t>
  </si>
  <si>
    <t>129</t>
  </si>
  <si>
    <t>150</t>
  </si>
  <si>
    <t>232</t>
  </si>
  <si>
    <t>2</t>
  </si>
  <si>
    <t>165</t>
  </si>
  <si>
    <t>217</t>
  </si>
  <si>
    <t>218</t>
  </si>
  <si>
    <t>231</t>
  </si>
  <si>
    <t>60</t>
  </si>
  <si>
    <t>98</t>
  </si>
  <si>
    <t>155</t>
  </si>
  <si>
    <t>204</t>
  </si>
  <si>
    <t>219</t>
  </si>
  <si>
    <t>108</t>
  </si>
  <si>
    <t>123</t>
  </si>
  <si>
    <t>225</t>
  </si>
  <si>
    <t>6</t>
  </si>
  <si>
    <t>54</t>
  </si>
  <si>
    <t>130</t>
  </si>
  <si>
    <t>145</t>
  </si>
  <si>
    <t>192</t>
  </si>
  <si>
    <t>139</t>
  </si>
  <si>
    <t>199</t>
  </si>
  <si>
    <t>48</t>
  </si>
  <si>
    <t>193</t>
  </si>
  <si>
    <t>239</t>
  </si>
  <si>
    <t>Halfway</t>
  </si>
  <si>
    <t>Huntington</t>
  </si>
  <si>
    <t>Richland</t>
  </si>
  <si>
    <t>Sumpter</t>
  </si>
  <si>
    <t>Unity</t>
  </si>
  <si>
    <t>Monroe</t>
  </si>
  <si>
    <t>Barlow</t>
  </si>
  <si>
    <t>Estacada</t>
  </si>
  <si>
    <t>Cannon Beach</t>
  </si>
  <si>
    <t>Clatskanie</t>
  </si>
  <si>
    <t>Columbia City</t>
  </si>
  <si>
    <t>Prescott</t>
  </si>
  <si>
    <t>Coquille</t>
  </si>
  <si>
    <t>Lakeside</t>
  </si>
  <si>
    <t>Myrtle Point</t>
  </si>
  <si>
    <t>Powers</t>
  </si>
  <si>
    <t>Drain</t>
  </si>
  <si>
    <t>Elkton</t>
  </si>
  <si>
    <t>Glendale</t>
  </si>
  <si>
    <t>Myrtle Creek</t>
  </si>
  <si>
    <t>Riddle</t>
  </si>
  <si>
    <t>Yoncalla</t>
  </si>
  <si>
    <t>Arlington</t>
  </si>
  <si>
    <t>Condon</t>
  </si>
  <si>
    <t>Lonerock</t>
  </si>
  <si>
    <t>Canyon City</t>
  </si>
  <si>
    <t>Adams</t>
  </si>
  <si>
    <t>Adrian</t>
  </si>
  <si>
    <t>Amity</t>
  </si>
  <si>
    <t>Antelope</t>
  </si>
  <si>
    <t>Athena</t>
  </si>
  <si>
    <t>Aumsville</t>
  </si>
  <si>
    <t>Banks</t>
  </si>
  <si>
    <t>Bay City</t>
  </si>
  <si>
    <t>Boardman</t>
  </si>
  <si>
    <t>Bonanza</t>
  </si>
  <si>
    <t>Brownsville</t>
  </si>
  <si>
    <t>Burns</t>
  </si>
  <si>
    <t>Butte Falls</t>
  </si>
  <si>
    <t>Cave Junction</t>
  </si>
  <si>
    <t>Chiloquin</t>
  </si>
  <si>
    <t>Cove</t>
  </si>
  <si>
    <t>Culver</t>
  </si>
  <si>
    <t>Dayton</t>
  </si>
  <si>
    <t>Dayville</t>
  </si>
  <si>
    <t>Detroit</t>
  </si>
  <si>
    <t>Donald</t>
  </si>
  <si>
    <t>Dufur</t>
  </si>
  <si>
    <t>Dundee</t>
  </si>
  <si>
    <t>Dunes City</t>
  </si>
  <si>
    <t>Echo</t>
  </si>
  <si>
    <t>Elgin</t>
  </si>
  <si>
    <t>Falls City</t>
  </si>
  <si>
    <t>Fossil</t>
  </si>
  <si>
    <t>Gaston</t>
  </si>
  <si>
    <t>Gates</t>
  </si>
  <si>
    <t>Gervais</t>
  </si>
  <si>
    <t>Granite</t>
  </si>
  <si>
    <t>Halsey</t>
  </si>
  <si>
    <t>Harrisburg</t>
  </si>
  <si>
    <t>Heppner</t>
  </si>
  <si>
    <t>Hines</t>
  </si>
  <si>
    <t>Idanha</t>
  </si>
  <si>
    <t>Imbler</t>
  </si>
  <si>
    <t>Ione</t>
  </si>
  <si>
    <t>Jordan Valley</t>
  </si>
  <si>
    <t>Joseph</t>
  </si>
  <si>
    <t>Lakeview</t>
  </si>
  <si>
    <t>Lexington</t>
  </si>
  <si>
    <t>Long Creek</t>
  </si>
  <si>
    <t>Lostine</t>
  </si>
  <si>
    <t>Lowell</t>
  </si>
  <si>
    <t>Malin</t>
  </si>
  <si>
    <t>Manzanita</t>
  </si>
  <si>
    <t>Maupin</t>
  </si>
  <si>
    <t>Merrill</t>
  </si>
  <si>
    <t>Metolius</t>
  </si>
  <si>
    <t>Millersburg</t>
  </si>
  <si>
    <t>Mitchell</t>
  </si>
  <si>
    <t>Monument</t>
  </si>
  <si>
    <t>Mosier</t>
  </si>
  <si>
    <t>Mt. Vernon</t>
  </si>
  <si>
    <t>Mt. Angel</t>
  </si>
  <si>
    <t>Nehalem</t>
  </si>
  <si>
    <t>North Power</t>
  </si>
  <si>
    <t>Oakridge</t>
  </si>
  <si>
    <t>Paisley</t>
  </si>
  <si>
    <t>Pilot Rock</t>
  </si>
  <si>
    <t>Rogue River</t>
  </si>
  <si>
    <t>St. Paul</t>
  </si>
  <si>
    <t>Scio</t>
  </si>
  <si>
    <t>Scotts Mills</t>
  </si>
  <si>
    <t>Seneca</t>
  </si>
  <si>
    <t>Shady Cove</t>
  </si>
  <si>
    <t>Shaniko</t>
  </si>
  <si>
    <t>Sheridan</t>
  </si>
  <si>
    <t>Siletz</t>
  </si>
  <si>
    <t>Sodaville</t>
  </si>
  <si>
    <t>Spray</t>
  </si>
  <si>
    <t>Summerville</t>
  </si>
  <si>
    <t>Ukiah</t>
  </si>
  <si>
    <t>Vale</t>
  </si>
  <si>
    <t>Waldport</t>
  </si>
  <si>
    <t>Waterloo</t>
  </si>
  <si>
    <t>Westfir</t>
  </si>
  <si>
    <t>Weston</t>
  </si>
  <si>
    <t>Willamina</t>
  </si>
  <si>
    <t>Yachats</t>
  </si>
  <si>
    <t>CANBY UA</t>
  </si>
  <si>
    <t>Prairie City</t>
  </si>
  <si>
    <t>169</t>
  </si>
  <si>
    <t>144</t>
  </si>
  <si>
    <t>181</t>
  </si>
  <si>
    <t>227</t>
  </si>
  <si>
    <t>LA GRANDE UA</t>
  </si>
  <si>
    <t xml:space="preserve"> </t>
  </si>
  <si>
    <t>89</t>
  </si>
  <si>
    <t>Helix</t>
  </si>
  <si>
    <t>LAT_DD</t>
  </si>
  <si>
    <t>LONGTD_DD</t>
  </si>
  <si>
    <t>CRESWELL UA</t>
  </si>
  <si>
    <t>JUNCTN-CITY UA</t>
  </si>
  <si>
    <t>MYRTLE CRK UA</t>
  </si>
  <si>
    <t>SHERIDAN UA</t>
  </si>
  <si>
    <t>TILLAMOOK UA</t>
  </si>
  <si>
    <t>82</t>
  </si>
  <si>
    <t>VENETA UA</t>
  </si>
  <si>
    <t>GRANTS PASS UA</t>
  </si>
  <si>
    <t>WEISER 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</si>
</sst>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"/>
  </numFmts>
  <fonts count="16" x14ac:knownFonts="1">
    <font>
      <sz val="10"/>
      <name val="Arial"/>
    </font>
    <font>
      <sz val="8"/>
      <name val="Arial"/>
    </font>
    <font>
      <sz val="8"/>
      <color indexed="81"/>
      <name val="Tahoma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</font>
    <font>
      <b/>
      <sz val="10"/>
      <color indexed="81"/>
      <name val="Tahoma"/>
    </font>
    <font>
      <sz val="10"/>
      <color indexed="81"/>
      <name val="Tahoma"/>
      <family val="2"/>
    </font>
    <font>
      <sz val="9"/>
      <color indexed="81"/>
      <name val="Tahoma"/>
    </font>
    <font>
      <b/>
      <sz val="9"/>
      <color indexed="81"/>
      <name val="Tahoma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0" fillId="0" borderId="0" xfId="0" applyFont="1" applyFill="1"/>
    <xf numFmtId="0" fontId="11" fillId="0" borderId="0" xfId="0" applyFont="1" applyFill="1"/>
    <xf numFmtId="49" fontId="11" fillId="0" borderId="2" xfId="0" applyNumberFormat="1" applyFont="1" applyFill="1" applyBorder="1"/>
    <xf numFmtId="0" fontId="11" fillId="0" borderId="2" xfId="0" applyFont="1" applyFill="1" applyBorder="1"/>
    <xf numFmtId="49" fontId="11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1" fontId="11" fillId="0" borderId="2" xfId="0" applyNumberFormat="1" applyFont="1" applyFill="1" applyBorder="1"/>
    <xf numFmtId="164" fontId="11" fillId="0" borderId="2" xfId="0" applyNumberFormat="1" applyFont="1" applyFill="1" applyBorder="1"/>
    <xf numFmtId="165" fontId="11" fillId="0" borderId="2" xfId="0" applyNumberFormat="1" applyFont="1" applyFill="1" applyBorder="1"/>
    <xf numFmtId="0" fontId="11" fillId="0" borderId="0" xfId="0" applyFont="1" applyFill="1" applyBorder="1"/>
    <xf numFmtId="49" fontId="12" fillId="0" borderId="2" xfId="0" applyNumberFormat="1" applyFont="1" applyFill="1" applyBorder="1" applyAlignment="1">
      <alignment horizontal="center"/>
    </xf>
    <xf numFmtId="49" fontId="11" fillId="0" borderId="1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left"/>
    </xf>
    <xf numFmtId="1" fontId="11" fillId="0" borderId="1" xfId="0" applyNumberFormat="1" applyFont="1" applyFill="1" applyBorder="1"/>
    <xf numFmtId="164" fontId="11" fillId="0" borderId="1" xfId="0" applyNumberFormat="1" applyFont="1" applyFill="1" applyBorder="1"/>
    <xf numFmtId="165" fontId="11" fillId="0" borderId="1" xfId="0" applyNumberFormat="1" applyFont="1" applyFill="1" applyBorder="1"/>
    <xf numFmtId="49" fontId="11" fillId="0" borderId="2" xfId="0" applyNumberFormat="1" applyFont="1" applyFill="1" applyBorder="1" applyAlignment="1">
      <alignment horizontal="left"/>
    </xf>
    <xf numFmtId="49" fontId="11" fillId="0" borderId="3" xfId="0" applyNumberFormat="1" applyFont="1" applyFill="1" applyBorder="1"/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1" fontId="11" fillId="0" borderId="3" xfId="0" applyNumberFormat="1" applyFont="1" applyFill="1" applyBorder="1"/>
    <xf numFmtId="164" fontId="11" fillId="0" borderId="3" xfId="0" applyNumberFormat="1" applyFont="1" applyFill="1" applyBorder="1"/>
    <xf numFmtId="165" fontId="11" fillId="0" borderId="3" xfId="0" applyNumberFormat="1" applyFont="1" applyFill="1" applyBorder="1"/>
    <xf numFmtId="0" fontId="13" fillId="0" borderId="0" xfId="0" applyFont="1" applyFill="1"/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/>
    </xf>
    <xf numFmtId="1" fontId="11" fillId="0" borderId="0" xfId="0" applyNumberFormat="1" applyFont="1" applyFill="1"/>
    <xf numFmtId="164" fontId="11" fillId="0" borderId="0" xfId="0" applyNumberFormat="1" applyFont="1" applyFill="1"/>
    <xf numFmtId="165" fontId="11" fillId="0" borderId="0" xfId="0" applyNumberFormat="1" applyFont="1" applyFill="1"/>
    <xf numFmtId="49" fontId="10" fillId="2" borderId="4" xfId="0" applyNumberFormat="1" applyFont="1" applyFill="1" applyBorder="1" applyAlignment="1">
      <alignment horizontal="center" wrapText="1"/>
    </xf>
    <xf numFmtId="1" fontId="10" fillId="2" borderId="4" xfId="0" applyNumberFormat="1" applyFont="1" applyFill="1" applyBorder="1" applyAlignment="1">
      <alignment horizontal="center" wrapText="1"/>
    </xf>
    <xf numFmtId="164" fontId="10" fillId="2" borderId="4" xfId="0" applyNumberFormat="1" applyFont="1" applyFill="1" applyBorder="1" applyAlignment="1">
      <alignment horizontal="center" wrapText="1"/>
    </xf>
    <xf numFmtId="165" fontId="10" fillId="2" borderId="4" xfId="0" applyNumberFormat="1" applyFont="1" applyFill="1" applyBorder="1" applyAlignment="1">
      <alignment horizont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6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5" style="26" bestFit="1" customWidth="1"/>
    <col min="2" max="2" width="11.140625" style="2" bestFit="1" customWidth="1"/>
    <col min="3" max="3" width="5.140625" style="27" bestFit="1" customWidth="1"/>
    <col min="4" max="4" width="20" style="2" bestFit="1" customWidth="1"/>
    <col min="5" max="5" width="5.140625" style="27" bestFit="1" customWidth="1"/>
    <col min="6" max="6" width="16.42578125" style="2" bestFit="1" customWidth="1"/>
    <col min="7" max="8" width="4.5703125" style="28" bestFit="1" customWidth="1"/>
    <col min="9" max="9" width="7.42578125" style="29" bestFit="1" customWidth="1"/>
    <col min="10" max="10" width="7.42578125" style="28" customWidth="1"/>
    <col min="11" max="11" width="6.42578125" style="28" bestFit="1" customWidth="1"/>
    <col min="12" max="12" width="7.42578125" style="29" bestFit="1" customWidth="1"/>
    <col min="13" max="13" width="15.42578125" style="30" bestFit="1" customWidth="1"/>
    <col min="14" max="14" width="17.140625" style="30" bestFit="1" customWidth="1"/>
    <col min="15" max="15" width="11.85546875" style="2" customWidth="1"/>
    <col min="16" max="16384" width="9.140625" style="2"/>
  </cols>
  <sheetData>
    <row r="1" spans="1:14" s="1" customFormat="1" ht="38.25" x14ac:dyDescent="0.2">
      <c r="A1" s="31" t="s">
        <v>141</v>
      </c>
      <c r="B1" s="32" t="s">
        <v>142</v>
      </c>
      <c r="C1" s="31" t="s">
        <v>314</v>
      </c>
      <c r="D1" s="32" t="s">
        <v>315</v>
      </c>
      <c r="E1" s="31" t="s">
        <v>316</v>
      </c>
      <c r="F1" s="32" t="s">
        <v>317</v>
      </c>
      <c r="G1" s="32" t="s">
        <v>143</v>
      </c>
      <c r="H1" s="32" t="s">
        <v>331</v>
      </c>
      <c r="I1" s="33" t="s">
        <v>144</v>
      </c>
      <c r="J1" s="32" t="s">
        <v>145</v>
      </c>
      <c r="K1" s="32" t="s">
        <v>146</v>
      </c>
      <c r="L1" s="33" t="s">
        <v>147</v>
      </c>
      <c r="M1" s="34" t="s">
        <v>591</v>
      </c>
      <c r="N1" s="34" t="s">
        <v>592</v>
      </c>
    </row>
    <row r="2" spans="1:14" x14ac:dyDescent="0.25">
      <c r="A2" s="12" t="s">
        <v>187</v>
      </c>
      <c r="B2" s="35" t="s">
        <v>217</v>
      </c>
      <c r="C2" s="13" t="s">
        <v>235</v>
      </c>
      <c r="D2" s="36" t="s">
        <v>236</v>
      </c>
      <c r="E2" s="13"/>
      <c r="F2" s="35"/>
      <c r="G2" s="15">
        <v>44</v>
      </c>
      <c r="H2" s="15">
        <v>46</v>
      </c>
      <c r="I2" s="16">
        <v>26.81</v>
      </c>
      <c r="J2" s="15">
        <v>-117</v>
      </c>
      <c r="K2" s="15">
        <v>49</v>
      </c>
      <c r="L2" s="16">
        <v>49.537999999999997</v>
      </c>
      <c r="M2" s="17">
        <f t="shared" ref="M2:M64" si="0">G2+(H2/60)+(I2/3600)</f>
        <v>44.774113888888891</v>
      </c>
      <c r="N2" s="17">
        <f t="shared" ref="N2:N64" si="1">J2-((K2/60)+(L2/3600))</f>
        <v>-117.83042722222223</v>
      </c>
    </row>
    <row r="3" spans="1:14" x14ac:dyDescent="0.25">
      <c r="A3" s="3" t="s">
        <v>187</v>
      </c>
      <c r="B3" s="4" t="s">
        <v>217</v>
      </c>
      <c r="C3" s="5" t="s">
        <v>269</v>
      </c>
      <c r="D3" s="6" t="s">
        <v>270</v>
      </c>
      <c r="E3" s="5"/>
      <c r="F3" s="4"/>
      <c r="G3" s="7">
        <v>44</v>
      </c>
      <c r="H3" s="7">
        <v>54</v>
      </c>
      <c r="I3" s="8">
        <v>43.28</v>
      </c>
      <c r="J3" s="7">
        <v>-117</v>
      </c>
      <c r="K3" s="7">
        <v>56</v>
      </c>
      <c r="L3" s="8">
        <v>22.13</v>
      </c>
      <c r="M3" s="9">
        <f t="shared" si="0"/>
        <v>44.91202222222222</v>
      </c>
      <c r="N3" s="9">
        <f t="shared" si="1"/>
        <v>-117.93948055555556</v>
      </c>
    </row>
    <row r="4" spans="1:14" x14ac:dyDescent="0.25">
      <c r="A4" s="3" t="s">
        <v>187</v>
      </c>
      <c r="B4" s="4" t="s">
        <v>217</v>
      </c>
      <c r="C4" s="5" t="s">
        <v>133</v>
      </c>
      <c r="D4" s="6" t="s">
        <v>473</v>
      </c>
      <c r="E4" s="5"/>
      <c r="F4" s="4"/>
      <c r="G4" s="7">
        <v>44</v>
      </c>
      <c r="H4" s="7">
        <v>52</v>
      </c>
      <c r="I4" s="8">
        <v>45.01</v>
      </c>
      <c r="J4" s="7">
        <v>-117</v>
      </c>
      <c r="K4" s="7">
        <v>6</v>
      </c>
      <c r="L4" s="8">
        <v>31.42</v>
      </c>
      <c r="M4" s="9">
        <f t="shared" si="0"/>
        <v>44.879169444444443</v>
      </c>
      <c r="N4" s="9">
        <f t="shared" si="1"/>
        <v>-117.10872777777777</v>
      </c>
    </row>
    <row r="5" spans="1:14" x14ac:dyDescent="0.25">
      <c r="A5" s="3" t="s">
        <v>187</v>
      </c>
      <c r="B5" s="4" t="s">
        <v>217</v>
      </c>
      <c r="C5" s="5" t="s">
        <v>392</v>
      </c>
      <c r="D5" s="6" t="s">
        <v>474</v>
      </c>
      <c r="E5" s="5"/>
      <c r="F5" s="4"/>
      <c r="G5" s="7">
        <v>44</v>
      </c>
      <c r="H5" s="7">
        <v>21</v>
      </c>
      <c r="I5" s="8">
        <v>13.51</v>
      </c>
      <c r="J5" s="7">
        <v>-117</v>
      </c>
      <c r="K5" s="7">
        <v>16</v>
      </c>
      <c r="L5" s="8">
        <v>2.52</v>
      </c>
      <c r="M5" s="9">
        <f t="shared" si="0"/>
        <v>44.353752777777778</v>
      </c>
      <c r="N5" s="9">
        <f t="shared" si="1"/>
        <v>-117.26736666666666</v>
      </c>
    </row>
    <row r="6" spans="1:14" x14ac:dyDescent="0.25">
      <c r="A6" s="3" t="s">
        <v>187</v>
      </c>
      <c r="B6" s="4" t="s">
        <v>217</v>
      </c>
      <c r="C6" s="5" t="s">
        <v>393</v>
      </c>
      <c r="D6" s="6" t="s">
        <v>475</v>
      </c>
      <c r="E6" s="5"/>
      <c r="F6" s="4"/>
      <c r="G6" s="7">
        <v>44</v>
      </c>
      <c r="H6" s="7">
        <v>46</v>
      </c>
      <c r="I6" s="8">
        <v>3.62</v>
      </c>
      <c r="J6" s="7">
        <v>-117</v>
      </c>
      <c r="K6" s="7">
        <v>10</v>
      </c>
      <c r="L6" s="8">
        <v>12.23</v>
      </c>
      <c r="M6" s="9">
        <f t="shared" si="0"/>
        <v>44.767672222222224</v>
      </c>
      <c r="N6" s="9">
        <f t="shared" si="1"/>
        <v>-117.17006388888889</v>
      </c>
    </row>
    <row r="7" spans="1:14" x14ac:dyDescent="0.25">
      <c r="A7" s="3" t="s">
        <v>187</v>
      </c>
      <c r="B7" s="4" t="s">
        <v>217</v>
      </c>
      <c r="C7" s="5" t="s">
        <v>394</v>
      </c>
      <c r="D7" s="6" t="s">
        <v>476</v>
      </c>
      <c r="E7" s="5"/>
      <c r="F7" s="4"/>
      <c r="G7" s="7">
        <v>44</v>
      </c>
      <c r="H7" s="7">
        <v>44</v>
      </c>
      <c r="I7" s="8">
        <v>28.22</v>
      </c>
      <c r="J7" s="7">
        <v>-118</v>
      </c>
      <c r="K7" s="7">
        <v>11</v>
      </c>
      <c r="L7" s="8">
        <v>48.52</v>
      </c>
      <c r="M7" s="9">
        <f t="shared" si="0"/>
        <v>44.741172222222225</v>
      </c>
      <c r="N7" s="9">
        <f t="shared" si="1"/>
        <v>-118.19681111111112</v>
      </c>
    </row>
    <row r="8" spans="1:14" s="10" customFormat="1" x14ac:dyDescent="0.25">
      <c r="A8" s="3" t="s">
        <v>187</v>
      </c>
      <c r="B8" s="4" t="s">
        <v>217</v>
      </c>
      <c r="C8" s="5" t="s">
        <v>395</v>
      </c>
      <c r="D8" s="6" t="s">
        <v>477</v>
      </c>
      <c r="E8" s="5"/>
      <c r="F8" s="4"/>
      <c r="G8" s="7">
        <v>44</v>
      </c>
      <c r="H8" s="7">
        <v>26</v>
      </c>
      <c r="I8" s="8">
        <v>46.73</v>
      </c>
      <c r="J8" s="7">
        <v>-118</v>
      </c>
      <c r="K8" s="7">
        <v>11</v>
      </c>
      <c r="L8" s="8">
        <v>20.49</v>
      </c>
      <c r="M8" s="9">
        <f t="shared" si="0"/>
        <v>44.446313888888888</v>
      </c>
      <c r="N8" s="9">
        <f t="shared" si="1"/>
        <v>-118.189025</v>
      </c>
    </row>
    <row r="9" spans="1:14" s="10" customFormat="1" x14ac:dyDescent="0.25">
      <c r="A9" s="3" t="s">
        <v>187</v>
      </c>
      <c r="B9" s="4" t="s">
        <v>217</v>
      </c>
      <c r="C9" s="11"/>
      <c r="D9" s="11"/>
      <c r="E9" s="5" t="s">
        <v>174</v>
      </c>
      <c r="F9" s="4" t="s">
        <v>237</v>
      </c>
      <c r="G9" s="7">
        <v>44</v>
      </c>
      <c r="H9" s="7">
        <v>47</v>
      </c>
      <c r="I9" s="8">
        <v>59.39</v>
      </c>
      <c r="J9" s="7">
        <v>-117</v>
      </c>
      <c r="K9" s="7">
        <v>51</v>
      </c>
      <c r="L9" s="8">
        <v>13.82</v>
      </c>
      <c r="M9" s="9">
        <f t="shared" si="0"/>
        <v>44.799830555555552</v>
      </c>
      <c r="N9" s="9">
        <f t="shared" si="1"/>
        <v>-117.85383888888889</v>
      </c>
    </row>
    <row r="10" spans="1:14" x14ac:dyDescent="0.25">
      <c r="A10" s="3" t="s">
        <v>187</v>
      </c>
      <c r="B10" s="4" t="s">
        <v>217</v>
      </c>
      <c r="C10" s="11" t="s">
        <v>588</v>
      </c>
      <c r="D10" s="11" t="s">
        <v>588</v>
      </c>
      <c r="E10" s="5"/>
      <c r="F10" s="4"/>
      <c r="G10" s="7">
        <v>44</v>
      </c>
      <c r="H10" s="7">
        <v>43</v>
      </c>
      <c r="I10" s="8">
        <v>6.32</v>
      </c>
      <c r="J10" s="7">
        <v>-117</v>
      </c>
      <c r="K10" s="7">
        <v>39</v>
      </c>
      <c r="L10" s="8">
        <v>44.94</v>
      </c>
      <c r="M10" s="9">
        <f t="shared" si="0"/>
        <v>44.718422222222223</v>
      </c>
      <c r="N10" s="9">
        <f t="shared" si="1"/>
        <v>-117.66248333333333</v>
      </c>
    </row>
    <row r="11" spans="1:14" x14ac:dyDescent="0.25">
      <c r="A11" s="12" t="s">
        <v>201</v>
      </c>
      <c r="B11" s="12" t="s">
        <v>230</v>
      </c>
      <c r="C11" s="13" t="s">
        <v>167</v>
      </c>
      <c r="D11" s="14" t="s">
        <v>0</v>
      </c>
      <c r="E11" s="13"/>
      <c r="F11" s="12"/>
      <c r="G11" s="15">
        <v>44</v>
      </c>
      <c r="H11" s="15">
        <v>40</v>
      </c>
      <c r="I11" s="16">
        <v>29.35</v>
      </c>
      <c r="J11" s="15">
        <v>-123</v>
      </c>
      <c r="K11" s="15">
        <v>13</v>
      </c>
      <c r="L11" s="16">
        <v>3.73</v>
      </c>
      <c r="M11" s="17">
        <f t="shared" si="0"/>
        <v>44.674819444444445</v>
      </c>
      <c r="N11" s="17">
        <f t="shared" si="1"/>
        <v>-123.21770277777777</v>
      </c>
    </row>
    <row r="12" spans="1:14" x14ac:dyDescent="0.25">
      <c r="A12" s="3" t="s">
        <v>201</v>
      </c>
      <c r="B12" s="4" t="s">
        <v>230</v>
      </c>
      <c r="C12" s="5" t="s">
        <v>152</v>
      </c>
      <c r="D12" s="6" t="s">
        <v>228</v>
      </c>
      <c r="E12" s="5"/>
      <c r="F12" s="4"/>
      <c r="G12" s="7">
        <v>44</v>
      </c>
      <c r="H12" s="7">
        <v>39</v>
      </c>
      <c r="I12" s="8">
        <v>7.48</v>
      </c>
      <c r="J12" s="7">
        <v>-123</v>
      </c>
      <c r="K12" s="7">
        <v>7</v>
      </c>
      <c r="L12" s="8">
        <v>16.93</v>
      </c>
      <c r="M12" s="9">
        <f t="shared" si="0"/>
        <v>44.652077777777777</v>
      </c>
      <c r="N12" s="9">
        <f t="shared" si="1"/>
        <v>-123.12136944444444</v>
      </c>
    </row>
    <row r="13" spans="1:14" x14ac:dyDescent="0.25">
      <c r="A13" s="3" t="s">
        <v>201</v>
      </c>
      <c r="B13" s="4" t="s">
        <v>230</v>
      </c>
      <c r="C13" s="5" t="s">
        <v>211</v>
      </c>
      <c r="D13" s="6" t="s">
        <v>246</v>
      </c>
      <c r="E13" s="5"/>
      <c r="F13" s="4"/>
      <c r="G13" s="7">
        <v>44</v>
      </c>
      <c r="H13" s="7">
        <v>31</v>
      </c>
      <c r="I13" s="8">
        <v>31.75</v>
      </c>
      <c r="J13" s="7">
        <v>-123</v>
      </c>
      <c r="K13" s="7">
        <v>16</v>
      </c>
      <c r="L13" s="8">
        <v>52.95</v>
      </c>
      <c r="M13" s="9">
        <f t="shared" si="0"/>
        <v>44.525486111111107</v>
      </c>
      <c r="N13" s="9">
        <f t="shared" si="1"/>
        <v>-123.281375</v>
      </c>
    </row>
    <row r="14" spans="1:14" x14ac:dyDescent="0.25">
      <c r="A14" s="3" t="s">
        <v>201</v>
      </c>
      <c r="B14" s="3" t="s">
        <v>230</v>
      </c>
      <c r="C14" s="5" t="s">
        <v>396</v>
      </c>
      <c r="D14" s="18" t="s">
        <v>478</v>
      </c>
      <c r="E14" s="5"/>
      <c r="F14" s="3"/>
      <c r="G14" s="7">
        <v>44</v>
      </c>
      <c r="H14" s="7">
        <v>19</v>
      </c>
      <c r="I14" s="8">
        <v>1.78</v>
      </c>
      <c r="J14" s="7">
        <v>-123</v>
      </c>
      <c r="K14" s="7">
        <v>17</v>
      </c>
      <c r="L14" s="8">
        <v>56.67</v>
      </c>
      <c r="M14" s="9">
        <f t="shared" si="0"/>
        <v>44.317161111111112</v>
      </c>
      <c r="N14" s="9">
        <f t="shared" si="1"/>
        <v>-123.299075</v>
      </c>
    </row>
    <row r="15" spans="1:14" s="10" customFormat="1" x14ac:dyDescent="0.25">
      <c r="A15" s="3" t="s">
        <v>201</v>
      </c>
      <c r="B15" s="3" t="s">
        <v>230</v>
      </c>
      <c r="C15" s="5" t="s">
        <v>318</v>
      </c>
      <c r="D15" s="18" t="s">
        <v>1</v>
      </c>
      <c r="E15" s="5"/>
      <c r="F15" s="3"/>
      <c r="G15" s="7">
        <v>44</v>
      </c>
      <c r="H15" s="7">
        <v>32</v>
      </c>
      <c r="I15" s="8">
        <v>16.149999999999999</v>
      </c>
      <c r="J15" s="7">
        <v>-123</v>
      </c>
      <c r="K15" s="7">
        <v>21</v>
      </c>
      <c r="L15" s="8">
        <v>27.36</v>
      </c>
      <c r="M15" s="9">
        <f t="shared" si="0"/>
        <v>44.537819444444445</v>
      </c>
      <c r="N15" s="9">
        <f t="shared" si="1"/>
        <v>-123.35760000000001</v>
      </c>
    </row>
    <row r="16" spans="1:14" s="10" customFormat="1" x14ac:dyDescent="0.25">
      <c r="A16" s="3" t="s">
        <v>201</v>
      </c>
      <c r="B16" s="4" t="s">
        <v>230</v>
      </c>
      <c r="C16" s="11"/>
      <c r="D16" s="11"/>
      <c r="E16" s="5" t="s">
        <v>167</v>
      </c>
      <c r="F16" s="4" t="s">
        <v>229</v>
      </c>
      <c r="G16" s="7">
        <v>44</v>
      </c>
      <c r="H16" s="7">
        <v>38</v>
      </c>
      <c r="I16" s="8">
        <v>59.4</v>
      </c>
      <c r="J16" s="7">
        <v>-123</v>
      </c>
      <c r="K16" s="7">
        <v>8</v>
      </c>
      <c r="L16" s="8">
        <v>13.59</v>
      </c>
      <c r="M16" s="9">
        <f t="shared" si="0"/>
        <v>44.649833333333333</v>
      </c>
      <c r="N16" s="9">
        <f t="shared" si="1"/>
        <v>-123.13710833333333</v>
      </c>
    </row>
    <row r="17" spans="1:14" x14ac:dyDescent="0.25">
      <c r="A17" s="3" t="s">
        <v>201</v>
      </c>
      <c r="B17" s="4" t="s">
        <v>230</v>
      </c>
      <c r="C17" s="11"/>
      <c r="D17" s="11"/>
      <c r="E17" s="5" t="s">
        <v>239</v>
      </c>
      <c r="F17" s="4" t="s">
        <v>247</v>
      </c>
      <c r="G17" s="7">
        <v>44</v>
      </c>
      <c r="H17" s="7">
        <v>34</v>
      </c>
      <c r="I17" s="8">
        <v>43.41</v>
      </c>
      <c r="J17" s="7">
        <v>-123</v>
      </c>
      <c r="K17" s="7">
        <v>18</v>
      </c>
      <c r="L17" s="8">
        <v>51.55</v>
      </c>
      <c r="M17" s="9">
        <f t="shared" si="0"/>
        <v>44.578725000000006</v>
      </c>
      <c r="N17" s="9">
        <f t="shared" si="1"/>
        <v>-123.31431944444445</v>
      </c>
    </row>
    <row r="18" spans="1:14" x14ac:dyDescent="0.25">
      <c r="A18" s="3" t="s">
        <v>201</v>
      </c>
      <c r="B18" s="4" t="s">
        <v>230</v>
      </c>
      <c r="C18" s="11" t="s">
        <v>588</v>
      </c>
      <c r="D18" s="11"/>
      <c r="E18" s="5"/>
      <c r="F18" s="4"/>
      <c r="G18" s="7">
        <v>44</v>
      </c>
      <c r="H18" s="7">
        <v>30</v>
      </c>
      <c r="I18" s="8">
        <v>3.02</v>
      </c>
      <c r="J18" s="7">
        <v>-123</v>
      </c>
      <c r="K18" s="7">
        <v>26</v>
      </c>
      <c r="L18" s="8">
        <v>47.61</v>
      </c>
      <c r="M18" s="9">
        <f t="shared" si="0"/>
        <v>44.500838888888886</v>
      </c>
      <c r="N18" s="9">
        <f t="shared" si="1"/>
        <v>-123.44655833333333</v>
      </c>
    </row>
    <row r="19" spans="1:14" x14ac:dyDescent="0.25">
      <c r="A19" s="12" t="s">
        <v>153</v>
      </c>
      <c r="B19" s="12" t="s">
        <v>154</v>
      </c>
      <c r="C19" s="13" t="s">
        <v>137</v>
      </c>
      <c r="D19" s="14" t="s">
        <v>479</v>
      </c>
      <c r="E19" s="13"/>
      <c r="F19" s="12"/>
      <c r="G19" s="15">
        <v>45</v>
      </c>
      <c r="H19" s="15">
        <v>15</v>
      </c>
      <c r="I19" s="16">
        <v>8.1300000000000008</v>
      </c>
      <c r="J19" s="15">
        <v>-122</v>
      </c>
      <c r="K19" s="15">
        <v>43</v>
      </c>
      <c r="L19" s="16">
        <v>24.29</v>
      </c>
      <c r="M19" s="17">
        <f t="shared" si="0"/>
        <v>45.25225833333333</v>
      </c>
      <c r="N19" s="17">
        <f t="shared" si="1"/>
        <v>-122.72341388888889</v>
      </c>
    </row>
    <row r="20" spans="1:14" x14ac:dyDescent="0.25">
      <c r="A20" s="3" t="s">
        <v>153</v>
      </c>
      <c r="B20" s="3" t="s">
        <v>154</v>
      </c>
      <c r="C20" s="5" t="s">
        <v>203</v>
      </c>
      <c r="D20" s="18" t="s">
        <v>4</v>
      </c>
      <c r="E20" s="5"/>
      <c r="F20" s="3"/>
      <c r="G20" s="7">
        <v>45</v>
      </c>
      <c r="H20" s="7">
        <v>16</v>
      </c>
      <c r="I20" s="8">
        <v>5.21</v>
      </c>
      <c r="J20" s="7">
        <v>-122</v>
      </c>
      <c r="K20" s="7">
        <v>41</v>
      </c>
      <c r="L20" s="8">
        <v>12.95</v>
      </c>
      <c r="M20" s="9">
        <f t="shared" si="0"/>
        <v>45.268113888888891</v>
      </c>
      <c r="N20" s="9">
        <f t="shared" si="1"/>
        <v>-122.68693055555556</v>
      </c>
    </row>
    <row r="21" spans="1:14" x14ac:dyDescent="0.25">
      <c r="A21" s="3" t="s">
        <v>153</v>
      </c>
      <c r="B21" s="3" t="s">
        <v>154</v>
      </c>
      <c r="C21" s="5" t="s">
        <v>16</v>
      </c>
      <c r="D21" s="18" t="s">
        <v>17</v>
      </c>
      <c r="E21" s="5"/>
      <c r="F21" s="3"/>
      <c r="G21" s="7">
        <v>45</v>
      </c>
      <c r="H21" s="7">
        <v>26</v>
      </c>
      <c r="I21" s="8">
        <v>33.64</v>
      </c>
      <c r="J21" s="7">
        <v>-122</v>
      </c>
      <c r="K21" s="7">
        <v>26</v>
      </c>
      <c r="L21" s="8">
        <v>50.51</v>
      </c>
      <c r="M21" s="9">
        <f t="shared" si="0"/>
        <v>45.442677777777774</v>
      </c>
      <c r="N21" s="9">
        <f t="shared" si="1"/>
        <v>-122.44736388888889</v>
      </c>
    </row>
    <row r="22" spans="1:14" x14ac:dyDescent="0.25">
      <c r="A22" s="3" t="s">
        <v>153</v>
      </c>
      <c r="B22" s="3" t="s">
        <v>154</v>
      </c>
      <c r="C22" s="5" t="s">
        <v>207</v>
      </c>
      <c r="D22" s="18" t="s">
        <v>480</v>
      </c>
      <c r="E22" s="5"/>
      <c r="F22" s="3"/>
      <c r="G22" s="7">
        <v>45</v>
      </c>
      <c r="H22" s="7">
        <v>17</v>
      </c>
      <c r="I22" s="8">
        <v>49.45</v>
      </c>
      <c r="J22" s="7">
        <v>-122</v>
      </c>
      <c r="K22" s="7">
        <v>19</v>
      </c>
      <c r="L22" s="8">
        <v>51.2</v>
      </c>
      <c r="M22" s="9">
        <f t="shared" si="0"/>
        <v>45.297069444444439</v>
      </c>
      <c r="N22" s="9">
        <f t="shared" si="1"/>
        <v>-122.33088888888889</v>
      </c>
    </row>
    <row r="23" spans="1:14" x14ac:dyDescent="0.25">
      <c r="A23" s="3" t="s">
        <v>153</v>
      </c>
      <c r="B23" s="3" t="s">
        <v>154</v>
      </c>
      <c r="C23" s="5" t="s">
        <v>110</v>
      </c>
      <c r="D23" s="18" t="s">
        <v>5</v>
      </c>
      <c r="E23" s="5"/>
      <c r="F23" s="3"/>
      <c r="G23" s="7">
        <v>45</v>
      </c>
      <c r="H23" s="7">
        <v>23</v>
      </c>
      <c r="I23" s="8">
        <v>7.87</v>
      </c>
      <c r="J23" s="7">
        <v>-122</v>
      </c>
      <c r="K23" s="7">
        <v>35</v>
      </c>
      <c r="L23" s="8">
        <v>46.67</v>
      </c>
      <c r="M23" s="9">
        <f t="shared" si="0"/>
        <v>45.385519444444441</v>
      </c>
      <c r="N23" s="9">
        <f t="shared" si="1"/>
        <v>-122.59629722222222</v>
      </c>
    </row>
    <row r="24" spans="1:14" x14ac:dyDescent="0.25">
      <c r="A24" s="3" t="s">
        <v>153</v>
      </c>
      <c r="B24" s="3" t="s">
        <v>154</v>
      </c>
      <c r="C24" s="5" t="s">
        <v>6</v>
      </c>
      <c r="D24" s="18" t="s">
        <v>7</v>
      </c>
      <c r="E24" s="5"/>
      <c r="F24" s="3"/>
      <c r="G24" s="7">
        <v>45</v>
      </c>
      <c r="H24" s="7">
        <v>26</v>
      </c>
      <c r="I24" s="8">
        <v>57.25</v>
      </c>
      <c r="J24" s="7">
        <v>-122</v>
      </c>
      <c r="K24" s="7">
        <v>31</v>
      </c>
      <c r="L24" s="8">
        <v>5.31</v>
      </c>
      <c r="M24" s="9">
        <f t="shared" si="0"/>
        <v>45.449236111111105</v>
      </c>
      <c r="N24" s="9">
        <f t="shared" si="1"/>
        <v>-122.51814166666666</v>
      </c>
    </row>
    <row r="25" spans="1:14" x14ac:dyDescent="0.25">
      <c r="A25" s="3" t="s">
        <v>153</v>
      </c>
      <c r="B25" s="3" t="s">
        <v>154</v>
      </c>
      <c r="C25" s="5" t="s">
        <v>8</v>
      </c>
      <c r="D25" s="18" t="s">
        <v>9</v>
      </c>
      <c r="E25" s="5"/>
      <c r="F25" s="3"/>
      <c r="G25" s="7">
        <v>45</v>
      </c>
      <c r="H25" s="7">
        <v>24</v>
      </c>
      <c r="I25" s="8">
        <v>18.920000000000002</v>
      </c>
      <c r="J25" s="7">
        <v>-122</v>
      </c>
      <c r="K25" s="7">
        <v>34</v>
      </c>
      <c r="L25" s="8">
        <v>44.19</v>
      </c>
      <c r="M25" s="9">
        <f t="shared" si="0"/>
        <v>45.405255555555556</v>
      </c>
      <c r="N25" s="9">
        <f t="shared" si="1"/>
        <v>-122.57894166666667</v>
      </c>
    </row>
    <row r="26" spans="1:14" x14ac:dyDescent="0.25">
      <c r="A26" s="3" t="s">
        <v>153</v>
      </c>
      <c r="B26" s="3" t="s">
        <v>154</v>
      </c>
      <c r="C26" s="5" t="s">
        <v>155</v>
      </c>
      <c r="D26" s="18" t="s">
        <v>156</v>
      </c>
      <c r="E26" s="5"/>
      <c r="F26" s="3"/>
      <c r="G26" s="7">
        <v>45</v>
      </c>
      <c r="H26" s="7">
        <v>24</v>
      </c>
      <c r="I26" s="8">
        <v>28.66</v>
      </c>
      <c r="J26" s="7">
        <v>-122</v>
      </c>
      <c r="K26" s="7">
        <v>41</v>
      </c>
      <c r="L26" s="8">
        <v>48.75</v>
      </c>
      <c r="M26" s="9">
        <f t="shared" si="0"/>
        <v>45.407961111111106</v>
      </c>
      <c r="N26" s="9">
        <f t="shared" si="1"/>
        <v>-122.69687500000001</v>
      </c>
    </row>
    <row r="27" spans="1:14" x14ac:dyDescent="0.25">
      <c r="A27" s="3" t="s">
        <v>153</v>
      </c>
      <c r="B27" s="3" t="s">
        <v>154</v>
      </c>
      <c r="C27" s="5" t="s">
        <v>184</v>
      </c>
      <c r="D27" s="18" t="s">
        <v>185</v>
      </c>
      <c r="E27" s="5"/>
      <c r="F27" s="3"/>
      <c r="G27" s="7">
        <v>45</v>
      </c>
      <c r="H27" s="7">
        <v>26</v>
      </c>
      <c r="I27" s="8">
        <v>38.770000000000003</v>
      </c>
      <c r="J27" s="7">
        <v>-122</v>
      </c>
      <c r="K27" s="7">
        <v>37</v>
      </c>
      <c r="L27" s="8">
        <v>14.45</v>
      </c>
      <c r="M27" s="9">
        <f t="shared" si="0"/>
        <v>45.444102777777772</v>
      </c>
      <c r="N27" s="9">
        <f t="shared" si="1"/>
        <v>-122.62068055555555</v>
      </c>
    </row>
    <row r="28" spans="1:14" x14ac:dyDescent="0.25">
      <c r="A28" s="3" t="s">
        <v>153</v>
      </c>
      <c r="B28" s="3" t="s">
        <v>154</v>
      </c>
      <c r="C28" s="5" t="s">
        <v>10</v>
      </c>
      <c r="D28" s="18" t="s">
        <v>11</v>
      </c>
      <c r="E28" s="5"/>
      <c r="F28" s="3"/>
      <c r="G28" s="7">
        <v>45</v>
      </c>
      <c r="H28" s="7">
        <v>9</v>
      </c>
      <c r="I28" s="8">
        <v>7.63</v>
      </c>
      <c r="J28" s="7">
        <v>-122</v>
      </c>
      <c r="K28" s="7">
        <v>35</v>
      </c>
      <c r="L28" s="8">
        <v>28.75</v>
      </c>
      <c r="M28" s="9">
        <f t="shared" si="0"/>
        <v>45.152119444444445</v>
      </c>
      <c r="N28" s="9">
        <f t="shared" si="1"/>
        <v>-122.59131944444445</v>
      </c>
    </row>
    <row r="29" spans="1:14" x14ac:dyDescent="0.25">
      <c r="A29" s="3" t="s">
        <v>153</v>
      </c>
      <c r="B29" s="3" t="s">
        <v>154</v>
      </c>
      <c r="C29" s="5" t="s">
        <v>286</v>
      </c>
      <c r="D29" s="18" t="s">
        <v>287</v>
      </c>
      <c r="E29" s="5"/>
      <c r="F29" s="3"/>
      <c r="G29" s="7">
        <v>45</v>
      </c>
      <c r="H29" s="7">
        <v>20</v>
      </c>
      <c r="I29" s="8">
        <v>6.15</v>
      </c>
      <c r="J29" s="7">
        <v>-122</v>
      </c>
      <c r="K29" s="7">
        <v>35</v>
      </c>
      <c r="L29" s="8">
        <v>39.86</v>
      </c>
      <c r="M29" s="9">
        <f t="shared" si="0"/>
        <v>45.335041666666669</v>
      </c>
      <c r="N29" s="9">
        <f t="shared" si="1"/>
        <v>-122.59440555555555</v>
      </c>
    </row>
    <row r="30" spans="1:14" x14ac:dyDescent="0.25">
      <c r="A30" s="3" t="s">
        <v>153</v>
      </c>
      <c r="B30" s="3" t="s">
        <v>154</v>
      </c>
      <c r="C30" s="5" t="s">
        <v>298</v>
      </c>
      <c r="D30" s="18" t="s">
        <v>299</v>
      </c>
      <c r="E30" s="5"/>
      <c r="F30" s="3"/>
      <c r="G30" s="7">
        <v>45</v>
      </c>
      <c r="H30" s="7">
        <v>27</v>
      </c>
      <c r="I30" s="8">
        <v>35.18</v>
      </c>
      <c r="J30" s="7">
        <v>-122</v>
      </c>
      <c r="K30" s="7">
        <v>32</v>
      </c>
      <c r="L30" s="8">
        <v>10.17</v>
      </c>
      <c r="M30" s="9">
        <f t="shared" si="0"/>
        <v>45.459772222222227</v>
      </c>
      <c r="N30" s="9">
        <f t="shared" si="1"/>
        <v>-122.53615833333333</v>
      </c>
    </row>
    <row r="31" spans="1:14" x14ac:dyDescent="0.25">
      <c r="A31" s="3" t="s">
        <v>153</v>
      </c>
      <c r="B31" s="3" t="s">
        <v>154</v>
      </c>
      <c r="C31" s="5" t="s">
        <v>300</v>
      </c>
      <c r="D31" s="18" t="s">
        <v>301</v>
      </c>
      <c r="E31" s="5"/>
      <c r="F31" s="3"/>
      <c r="G31" s="7">
        <v>45</v>
      </c>
      <c r="H31" s="7">
        <v>25</v>
      </c>
      <c r="I31" s="8">
        <v>57.42</v>
      </c>
      <c r="J31" s="7">
        <v>-122</v>
      </c>
      <c r="K31" s="7">
        <v>41</v>
      </c>
      <c r="L31" s="8">
        <v>54.95</v>
      </c>
      <c r="M31" s="9">
        <f t="shared" si="0"/>
        <v>45.432616666666661</v>
      </c>
      <c r="N31" s="9">
        <f t="shared" si="1"/>
        <v>-122.69859722222222</v>
      </c>
    </row>
    <row r="32" spans="1:14" x14ac:dyDescent="0.25">
      <c r="A32" s="3" t="s">
        <v>153</v>
      </c>
      <c r="B32" s="3" t="s">
        <v>154</v>
      </c>
      <c r="C32" s="5" t="s">
        <v>12</v>
      </c>
      <c r="D32" s="18" t="s">
        <v>13</v>
      </c>
      <c r="E32" s="5"/>
      <c r="F32" s="3"/>
      <c r="G32" s="7">
        <v>45</v>
      </c>
      <c r="H32" s="7">
        <v>23</v>
      </c>
      <c r="I32" s="8">
        <v>6.95</v>
      </c>
      <c r="J32" s="7">
        <v>-122</v>
      </c>
      <c r="K32" s="7">
        <v>44</v>
      </c>
      <c r="L32" s="8">
        <v>9.8800000000000008</v>
      </c>
      <c r="M32" s="9">
        <f t="shared" si="0"/>
        <v>45.385263888888886</v>
      </c>
      <c r="N32" s="9">
        <f t="shared" si="1"/>
        <v>-122.73607777777778</v>
      </c>
    </row>
    <row r="33" spans="1:14" x14ac:dyDescent="0.25">
      <c r="A33" s="3" t="s">
        <v>153</v>
      </c>
      <c r="B33" s="3" t="s">
        <v>154</v>
      </c>
      <c r="C33" s="5" t="s">
        <v>14</v>
      </c>
      <c r="D33" s="18" t="s">
        <v>15</v>
      </c>
      <c r="E33" s="5"/>
      <c r="F33" s="3"/>
      <c r="G33" s="7">
        <v>45</v>
      </c>
      <c r="H33" s="7">
        <v>24</v>
      </c>
      <c r="I33" s="8">
        <v>19.27</v>
      </c>
      <c r="J33" s="7">
        <v>-122</v>
      </c>
      <c r="K33" s="7">
        <v>16</v>
      </c>
      <c r="L33" s="8">
        <v>41.34</v>
      </c>
      <c r="M33" s="9">
        <f t="shared" si="0"/>
        <v>45.405352777777779</v>
      </c>
      <c r="N33" s="9">
        <f t="shared" si="1"/>
        <v>-122.27815</v>
      </c>
    </row>
    <row r="34" spans="1:14" x14ac:dyDescent="0.25">
      <c r="A34" s="3" t="s">
        <v>153</v>
      </c>
      <c r="B34" s="3" t="s">
        <v>154</v>
      </c>
      <c r="C34" s="5" t="s">
        <v>123</v>
      </c>
      <c r="D34" s="18" t="s">
        <v>124</v>
      </c>
      <c r="E34" s="5"/>
      <c r="F34" s="3"/>
      <c r="G34" s="7">
        <v>45</v>
      </c>
      <c r="H34" s="7">
        <v>22</v>
      </c>
      <c r="I34" s="8">
        <v>40.93</v>
      </c>
      <c r="J34" s="7">
        <v>-122</v>
      </c>
      <c r="K34" s="7">
        <v>43</v>
      </c>
      <c r="L34" s="8">
        <v>55.23</v>
      </c>
      <c r="M34" s="9">
        <f t="shared" si="0"/>
        <v>45.378036111111115</v>
      </c>
      <c r="N34" s="9">
        <f t="shared" si="1"/>
        <v>-122.73200833333334</v>
      </c>
    </row>
    <row r="35" spans="1:14" x14ac:dyDescent="0.25">
      <c r="A35" s="3" t="s">
        <v>153</v>
      </c>
      <c r="B35" s="3" t="s">
        <v>154</v>
      </c>
      <c r="C35" s="5" t="s">
        <v>125</v>
      </c>
      <c r="D35" s="18" t="s">
        <v>126</v>
      </c>
      <c r="E35" s="5"/>
      <c r="F35" s="3"/>
      <c r="G35" s="7">
        <v>45</v>
      </c>
      <c r="H35" s="7">
        <v>21</v>
      </c>
      <c r="I35" s="8">
        <v>14.46</v>
      </c>
      <c r="J35" s="7">
        <v>-122</v>
      </c>
      <c r="K35" s="7">
        <v>38</v>
      </c>
      <c r="L35" s="8">
        <v>26</v>
      </c>
      <c r="M35" s="9">
        <f t="shared" si="0"/>
        <v>45.354016666666666</v>
      </c>
      <c r="N35" s="9">
        <f t="shared" si="1"/>
        <v>-122.64055555555555</v>
      </c>
    </row>
    <row r="36" spans="1:14" s="10" customFormat="1" x14ac:dyDescent="0.25">
      <c r="A36" s="3" t="s">
        <v>153</v>
      </c>
      <c r="B36" s="3" t="s">
        <v>154</v>
      </c>
      <c r="C36" s="5" t="s">
        <v>127</v>
      </c>
      <c r="D36" s="18" t="s">
        <v>128</v>
      </c>
      <c r="E36" s="5"/>
      <c r="F36" s="3"/>
      <c r="G36" s="7">
        <v>45</v>
      </c>
      <c r="H36" s="7">
        <v>18</v>
      </c>
      <c r="I36" s="8">
        <v>22.3</v>
      </c>
      <c r="J36" s="7">
        <v>-122</v>
      </c>
      <c r="K36" s="7">
        <v>46</v>
      </c>
      <c r="L36" s="8">
        <v>22</v>
      </c>
      <c r="M36" s="9">
        <f t="shared" si="0"/>
        <v>45.306194444444444</v>
      </c>
      <c r="N36" s="9">
        <f t="shared" si="1"/>
        <v>-122.77277777777778</v>
      </c>
    </row>
    <row r="37" spans="1:14" s="10" customFormat="1" x14ac:dyDescent="0.25">
      <c r="A37" s="3" t="s">
        <v>153</v>
      </c>
      <c r="B37" s="3" t="s">
        <v>154</v>
      </c>
      <c r="C37" s="11"/>
      <c r="D37" s="11"/>
      <c r="E37" s="5" t="s">
        <v>235</v>
      </c>
      <c r="F37" s="3" t="s">
        <v>581</v>
      </c>
      <c r="G37" s="7">
        <v>45</v>
      </c>
      <c r="H37" s="7">
        <v>16</v>
      </c>
      <c r="I37" s="8">
        <v>36.81</v>
      </c>
      <c r="J37" s="7">
        <v>-122</v>
      </c>
      <c r="K37" s="7">
        <v>39</v>
      </c>
      <c r="L37" s="8">
        <v>53.38</v>
      </c>
      <c r="M37" s="9">
        <f t="shared" si="0"/>
        <v>45.276891666666664</v>
      </c>
      <c r="N37" s="9">
        <f t="shared" si="1"/>
        <v>-122.66482777777777</v>
      </c>
    </row>
    <row r="38" spans="1:14" x14ac:dyDescent="0.25">
      <c r="A38" s="3" t="s">
        <v>153</v>
      </c>
      <c r="B38" s="3" t="s">
        <v>154</v>
      </c>
      <c r="C38" s="11"/>
      <c r="D38" s="11"/>
      <c r="E38" s="5" t="s">
        <v>2</v>
      </c>
      <c r="F38" s="3" t="s">
        <v>3</v>
      </c>
      <c r="G38" s="7">
        <v>45</v>
      </c>
      <c r="H38" s="7">
        <v>8</v>
      </c>
      <c r="I38" s="8">
        <v>41.61</v>
      </c>
      <c r="J38" s="7">
        <v>-122</v>
      </c>
      <c r="K38" s="7">
        <v>35</v>
      </c>
      <c r="L38" s="8">
        <v>22.92</v>
      </c>
      <c r="M38" s="9">
        <f t="shared" si="0"/>
        <v>45.144891666666666</v>
      </c>
      <c r="N38" s="9">
        <f t="shared" si="1"/>
        <v>-122.58969999999999</v>
      </c>
    </row>
    <row r="39" spans="1:14" x14ac:dyDescent="0.25">
      <c r="A39" s="3" t="s">
        <v>153</v>
      </c>
      <c r="B39" s="3" t="s">
        <v>154</v>
      </c>
      <c r="C39" s="11"/>
      <c r="D39" s="11"/>
      <c r="E39" s="5" t="s">
        <v>157</v>
      </c>
      <c r="F39" s="3" t="s">
        <v>158</v>
      </c>
      <c r="G39" s="7">
        <v>45</v>
      </c>
      <c r="H39" s="7">
        <v>22</v>
      </c>
      <c r="I39" s="8">
        <v>34.06</v>
      </c>
      <c r="J39" s="7">
        <v>-122</v>
      </c>
      <c r="K39" s="7">
        <v>32</v>
      </c>
      <c r="L39" s="8">
        <v>3.53</v>
      </c>
      <c r="M39" s="9">
        <f t="shared" si="0"/>
        <v>45.376127777777775</v>
      </c>
      <c r="N39" s="9">
        <f t="shared" si="1"/>
        <v>-122.53431388888889</v>
      </c>
    </row>
    <row r="40" spans="1:14" x14ac:dyDescent="0.25">
      <c r="A40" s="3" t="s">
        <v>153</v>
      </c>
      <c r="B40" s="3" t="s">
        <v>154</v>
      </c>
      <c r="C40" s="11"/>
      <c r="D40" s="11"/>
      <c r="E40" s="5" t="s">
        <v>257</v>
      </c>
      <c r="F40" s="3" t="s">
        <v>319</v>
      </c>
      <c r="G40" s="7">
        <v>45</v>
      </c>
      <c r="H40" s="7">
        <v>24</v>
      </c>
      <c r="I40" s="8">
        <v>19.52</v>
      </c>
      <c r="J40" s="7">
        <v>-122</v>
      </c>
      <c r="K40" s="7">
        <v>18</v>
      </c>
      <c r="L40" s="8">
        <v>7.9</v>
      </c>
      <c r="M40" s="9">
        <f t="shared" si="0"/>
        <v>45.405422222222221</v>
      </c>
      <c r="N40" s="9">
        <f t="shared" si="1"/>
        <v>-122.30219444444444</v>
      </c>
    </row>
    <row r="41" spans="1:14" x14ac:dyDescent="0.25">
      <c r="A41" s="19" t="s">
        <v>153</v>
      </c>
      <c r="B41" s="19" t="s">
        <v>154</v>
      </c>
      <c r="C41" s="20" t="s">
        <v>588</v>
      </c>
      <c r="D41" s="20" t="s">
        <v>588</v>
      </c>
      <c r="E41" s="21"/>
      <c r="F41" s="19"/>
      <c r="G41" s="22">
        <v>45</v>
      </c>
      <c r="H41" s="22">
        <v>10</v>
      </c>
      <c r="I41" s="23">
        <v>20.21</v>
      </c>
      <c r="J41" s="22">
        <v>-122</v>
      </c>
      <c r="K41" s="22">
        <v>15</v>
      </c>
      <c r="L41" s="23">
        <v>24.5</v>
      </c>
      <c r="M41" s="24">
        <f t="shared" si="0"/>
        <v>45.172280555555552</v>
      </c>
      <c r="N41" s="24">
        <f t="shared" si="1"/>
        <v>-122.25680555555556</v>
      </c>
    </row>
    <row r="42" spans="1:14" x14ac:dyDescent="0.25">
      <c r="A42" s="3" t="s">
        <v>216</v>
      </c>
      <c r="B42" s="3" t="s">
        <v>232</v>
      </c>
      <c r="C42" s="5" t="s">
        <v>218</v>
      </c>
      <c r="D42" s="18" t="s">
        <v>233</v>
      </c>
      <c r="E42" s="5"/>
      <c r="F42" s="3"/>
      <c r="G42" s="7">
        <v>46</v>
      </c>
      <c r="H42" s="7">
        <v>11</v>
      </c>
      <c r="I42" s="8">
        <v>0.77</v>
      </c>
      <c r="J42" s="7">
        <v>-123</v>
      </c>
      <c r="K42" s="7">
        <v>48</v>
      </c>
      <c r="L42" s="8">
        <v>48.5</v>
      </c>
      <c r="M42" s="9">
        <f t="shared" si="0"/>
        <v>46.183547222222217</v>
      </c>
      <c r="N42" s="9">
        <f t="shared" si="1"/>
        <v>-123.81347222222222</v>
      </c>
    </row>
    <row r="43" spans="1:14" x14ac:dyDescent="0.25">
      <c r="A43" s="3" t="s">
        <v>216</v>
      </c>
      <c r="B43" s="3" t="s">
        <v>232</v>
      </c>
      <c r="C43" s="5" t="s">
        <v>255</v>
      </c>
      <c r="D43" s="18" t="s">
        <v>481</v>
      </c>
      <c r="E43" s="5"/>
      <c r="F43" s="3"/>
      <c r="G43" s="7">
        <v>45</v>
      </c>
      <c r="H43" s="7">
        <v>53</v>
      </c>
      <c r="I43" s="8">
        <v>37.729999999999997</v>
      </c>
      <c r="J43" s="7">
        <v>-123</v>
      </c>
      <c r="K43" s="7">
        <v>57</v>
      </c>
      <c r="L43" s="8">
        <v>7.01</v>
      </c>
      <c r="M43" s="9">
        <f t="shared" si="0"/>
        <v>45.893813888888886</v>
      </c>
      <c r="N43" s="9">
        <f t="shared" si="1"/>
        <v>-123.95194722222222</v>
      </c>
    </row>
    <row r="44" spans="1:14" x14ac:dyDescent="0.25">
      <c r="A44" s="3" t="s">
        <v>216</v>
      </c>
      <c r="B44" s="3" t="s">
        <v>232</v>
      </c>
      <c r="C44" s="5" t="s">
        <v>106</v>
      </c>
      <c r="D44" s="18" t="s">
        <v>335</v>
      </c>
      <c r="E44" s="5"/>
      <c r="F44" s="3"/>
      <c r="G44" s="7">
        <v>46</v>
      </c>
      <c r="H44" s="7">
        <v>1</v>
      </c>
      <c r="I44" s="8">
        <v>43.28</v>
      </c>
      <c r="J44" s="7">
        <v>-123</v>
      </c>
      <c r="K44" s="7">
        <v>54</v>
      </c>
      <c r="L44" s="8">
        <v>28.71</v>
      </c>
      <c r="M44" s="9">
        <f t="shared" si="0"/>
        <v>46.028688888888887</v>
      </c>
      <c r="N44" s="9">
        <f t="shared" si="1"/>
        <v>-123.90797499999999</v>
      </c>
    </row>
    <row r="45" spans="1:14" x14ac:dyDescent="0.25">
      <c r="A45" s="3" t="s">
        <v>216</v>
      </c>
      <c r="B45" s="3" t="s">
        <v>232</v>
      </c>
      <c r="C45" s="5" t="s">
        <v>20</v>
      </c>
      <c r="D45" s="18" t="s">
        <v>21</v>
      </c>
      <c r="E45" s="5"/>
      <c r="F45" s="3"/>
      <c r="G45" s="7">
        <v>45</v>
      </c>
      <c r="H45" s="7">
        <v>58</v>
      </c>
      <c r="I45" s="8">
        <v>9.74</v>
      </c>
      <c r="J45" s="7">
        <v>-123</v>
      </c>
      <c r="K45" s="7">
        <v>55</v>
      </c>
      <c r="L45" s="8">
        <v>54.67</v>
      </c>
      <c r="M45" s="9">
        <f t="shared" si="0"/>
        <v>45.969372222222226</v>
      </c>
      <c r="N45" s="9">
        <f t="shared" si="1"/>
        <v>-123.93185277777778</v>
      </c>
    </row>
    <row r="46" spans="1:14" x14ac:dyDescent="0.25">
      <c r="A46" s="3" t="s">
        <v>216</v>
      </c>
      <c r="B46" s="3" t="s">
        <v>232</v>
      </c>
      <c r="C46" s="5" t="s">
        <v>333</v>
      </c>
      <c r="D46" s="18" t="s">
        <v>334</v>
      </c>
      <c r="E46" s="5"/>
      <c r="F46" s="3"/>
      <c r="G46" s="7">
        <v>46</v>
      </c>
      <c r="H46" s="7">
        <v>10</v>
      </c>
      <c r="I46" s="8">
        <v>27.38</v>
      </c>
      <c r="J46" s="7">
        <v>-123</v>
      </c>
      <c r="K46" s="7">
        <v>54</v>
      </c>
      <c r="L46" s="8">
        <v>55.93</v>
      </c>
      <c r="M46" s="9">
        <f t="shared" si="0"/>
        <v>46.174272222222221</v>
      </c>
      <c r="N46" s="9">
        <f t="shared" si="1"/>
        <v>-123.91553611111111</v>
      </c>
    </row>
    <row r="47" spans="1:14" x14ac:dyDescent="0.25">
      <c r="A47" s="3" t="s">
        <v>216</v>
      </c>
      <c r="B47" s="3" t="s">
        <v>232</v>
      </c>
      <c r="C47" s="11"/>
      <c r="D47" s="11"/>
      <c r="E47" s="5" t="s">
        <v>186</v>
      </c>
      <c r="F47" s="3" t="s">
        <v>234</v>
      </c>
      <c r="G47" s="7">
        <v>46</v>
      </c>
      <c r="H47" s="7">
        <v>12</v>
      </c>
      <c r="I47" s="8">
        <v>33.26</v>
      </c>
      <c r="J47" s="7">
        <v>-123</v>
      </c>
      <c r="K47" s="7">
        <v>46</v>
      </c>
      <c r="L47" s="8">
        <v>15.14</v>
      </c>
      <c r="M47" s="9">
        <f t="shared" si="0"/>
        <v>46.209238888888891</v>
      </c>
      <c r="N47" s="9">
        <f t="shared" si="1"/>
        <v>-123.77087222222222</v>
      </c>
    </row>
    <row r="48" spans="1:14" x14ac:dyDescent="0.25">
      <c r="A48" s="3" t="s">
        <v>216</v>
      </c>
      <c r="B48" s="3" t="s">
        <v>232</v>
      </c>
      <c r="C48" s="11"/>
      <c r="D48" s="11"/>
      <c r="E48" s="5" t="s">
        <v>18</v>
      </c>
      <c r="F48" s="3" t="s">
        <v>19</v>
      </c>
      <c r="G48" s="7">
        <v>46</v>
      </c>
      <c r="H48" s="7">
        <v>0</v>
      </c>
      <c r="I48" s="8">
        <v>18.59</v>
      </c>
      <c r="J48" s="7">
        <v>-123</v>
      </c>
      <c r="K48" s="7">
        <v>54</v>
      </c>
      <c r="L48" s="8">
        <v>37.1</v>
      </c>
      <c r="M48" s="9">
        <f t="shared" si="0"/>
        <v>46.005163888888887</v>
      </c>
      <c r="N48" s="9">
        <f t="shared" si="1"/>
        <v>-123.91030555555555</v>
      </c>
    </row>
    <row r="49" spans="1:14" x14ac:dyDescent="0.25">
      <c r="A49" s="19" t="s">
        <v>216</v>
      </c>
      <c r="B49" s="19" t="s">
        <v>232</v>
      </c>
      <c r="C49" s="20" t="s">
        <v>588</v>
      </c>
      <c r="D49" s="20"/>
      <c r="E49" s="21"/>
      <c r="F49" s="19"/>
      <c r="G49" s="22">
        <v>46</v>
      </c>
      <c r="H49" s="22">
        <v>1</v>
      </c>
      <c r="I49" s="23">
        <v>23.1</v>
      </c>
      <c r="J49" s="22">
        <v>-123</v>
      </c>
      <c r="K49" s="22">
        <v>45</v>
      </c>
      <c r="L49" s="23">
        <v>1.91</v>
      </c>
      <c r="M49" s="24">
        <f t="shared" si="0"/>
        <v>46.023083333333332</v>
      </c>
      <c r="N49" s="24">
        <f t="shared" si="1"/>
        <v>-123.75053055555556</v>
      </c>
    </row>
    <row r="50" spans="1:14" x14ac:dyDescent="0.25">
      <c r="A50" s="3" t="s">
        <v>202</v>
      </c>
      <c r="B50" s="3" t="s">
        <v>103</v>
      </c>
      <c r="C50" s="5" t="s">
        <v>182</v>
      </c>
      <c r="D50" s="18" t="s">
        <v>482</v>
      </c>
      <c r="E50" s="5"/>
      <c r="F50" s="3"/>
      <c r="G50" s="7">
        <v>46</v>
      </c>
      <c r="H50" s="7">
        <v>6</v>
      </c>
      <c r="I50" s="8">
        <v>12.48</v>
      </c>
      <c r="J50" s="7">
        <v>-123</v>
      </c>
      <c r="K50" s="7">
        <v>12</v>
      </c>
      <c r="L50" s="8">
        <v>1.86</v>
      </c>
      <c r="M50" s="9">
        <f t="shared" si="0"/>
        <v>46.103466666666669</v>
      </c>
      <c r="N50" s="9">
        <f t="shared" si="1"/>
        <v>-123.20051666666667</v>
      </c>
    </row>
    <row r="51" spans="1:14" x14ac:dyDescent="0.25">
      <c r="A51" s="3" t="s">
        <v>202</v>
      </c>
      <c r="B51" s="3" t="s">
        <v>103</v>
      </c>
      <c r="C51" s="5" t="s">
        <v>397</v>
      </c>
      <c r="D51" s="18" t="s">
        <v>483</v>
      </c>
      <c r="E51" s="5"/>
      <c r="F51" s="3"/>
      <c r="G51" s="7">
        <v>45</v>
      </c>
      <c r="H51" s="7">
        <v>53</v>
      </c>
      <c r="I51" s="8">
        <v>44.38</v>
      </c>
      <c r="J51" s="7">
        <v>-122</v>
      </c>
      <c r="K51" s="7">
        <v>48</v>
      </c>
      <c r="L51" s="8">
        <v>33.36</v>
      </c>
      <c r="M51" s="9">
        <f t="shared" si="0"/>
        <v>45.89566111111111</v>
      </c>
      <c r="N51" s="9">
        <f t="shared" si="1"/>
        <v>-122.80926666666667</v>
      </c>
    </row>
    <row r="52" spans="1:14" x14ac:dyDescent="0.25">
      <c r="A52" s="3" t="s">
        <v>202</v>
      </c>
      <c r="B52" s="3" t="s">
        <v>103</v>
      </c>
      <c r="C52" s="5" t="s">
        <v>398</v>
      </c>
      <c r="D52" s="18" t="s">
        <v>484</v>
      </c>
      <c r="E52" s="5"/>
      <c r="F52" s="3"/>
      <c r="G52" s="7">
        <v>46</v>
      </c>
      <c r="H52" s="7">
        <v>2</v>
      </c>
      <c r="I52" s="8">
        <v>53.83</v>
      </c>
      <c r="J52" s="7">
        <v>-122</v>
      </c>
      <c r="K52" s="7">
        <v>53</v>
      </c>
      <c r="L52" s="8">
        <v>22.17</v>
      </c>
      <c r="M52" s="9">
        <f t="shared" si="0"/>
        <v>46.048286111111111</v>
      </c>
      <c r="N52" s="9">
        <f t="shared" si="1"/>
        <v>-122.88949166666667</v>
      </c>
    </row>
    <row r="53" spans="1:14" x14ac:dyDescent="0.25">
      <c r="A53" s="3" t="s">
        <v>202</v>
      </c>
      <c r="B53" s="3" t="s">
        <v>103</v>
      </c>
      <c r="C53" s="5" t="s">
        <v>24</v>
      </c>
      <c r="D53" s="18" t="s">
        <v>25</v>
      </c>
      <c r="E53" s="5"/>
      <c r="F53" s="3"/>
      <c r="G53" s="7">
        <v>46</v>
      </c>
      <c r="H53" s="7">
        <v>5</v>
      </c>
      <c r="I53" s="8">
        <v>11.29</v>
      </c>
      <c r="J53" s="7">
        <v>-122</v>
      </c>
      <c r="K53" s="7">
        <v>57</v>
      </c>
      <c r="L53" s="8">
        <v>4.67</v>
      </c>
      <c r="M53" s="9">
        <f t="shared" si="0"/>
        <v>46.086469444444447</v>
      </c>
      <c r="N53" s="9">
        <f t="shared" si="1"/>
        <v>-122.95129722222222</v>
      </c>
    </row>
    <row r="54" spans="1:14" x14ac:dyDescent="0.25">
      <c r="A54" s="3" t="s">
        <v>202</v>
      </c>
      <c r="B54" s="3" t="s">
        <v>103</v>
      </c>
      <c r="C54" s="5" t="s">
        <v>336</v>
      </c>
      <c r="D54" s="18" t="s">
        <v>337</v>
      </c>
      <c r="E54" s="5"/>
      <c r="F54" s="3"/>
      <c r="G54" s="7">
        <v>45</v>
      </c>
      <c r="H54" s="7">
        <v>45</v>
      </c>
      <c r="I54" s="8">
        <v>12.07</v>
      </c>
      <c r="J54" s="7">
        <v>-122</v>
      </c>
      <c r="K54" s="7">
        <v>52</v>
      </c>
      <c r="L54" s="8">
        <v>43.98</v>
      </c>
      <c r="M54" s="9">
        <f t="shared" si="0"/>
        <v>45.753352777777778</v>
      </c>
      <c r="N54" s="9">
        <f t="shared" si="1"/>
        <v>-122.87888333333333</v>
      </c>
    </row>
    <row r="55" spans="1:14" x14ac:dyDescent="0.25">
      <c r="A55" s="3" t="s">
        <v>202</v>
      </c>
      <c r="B55" s="3" t="s">
        <v>103</v>
      </c>
      <c r="C55" s="5" t="s">
        <v>104</v>
      </c>
      <c r="D55" s="18" t="s">
        <v>105</v>
      </c>
      <c r="E55" s="5"/>
      <c r="F55" s="3"/>
      <c r="G55" s="7">
        <v>45</v>
      </c>
      <c r="H55" s="7">
        <v>50</v>
      </c>
      <c r="I55" s="8">
        <v>22.82</v>
      </c>
      <c r="J55" s="7">
        <v>-122</v>
      </c>
      <c r="K55" s="7">
        <v>49</v>
      </c>
      <c r="L55" s="8">
        <v>11.6</v>
      </c>
      <c r="M55" s="9">
        <f t="shared" si="0"/>
        <v>45.839672222222227</v>
      </c>
      <c r="N55" s="9">
        <f t="shared" si="1"/>
        <v>-122.81988888888888</v>
      </c>
    </row>
    <row r="56" spans="1:14" x14ac:dyDescent="0.25">
      <c r="A56" s="3" t="s">
        <v>202</v>
      </c>
      <c r="B56" s="3" t="s">
        <v>103</v>
      </c>
      <c r="C56" s="5" t="s">
        <v>358</v>
      </c>
      <c r="D56" s="18" t="s">
        <v>359</v>
      </c>
      <c r="E56" s="5"/>
      <c r="F56" s="3"/>
      <c r="G56" s="7">
        <v>45</v>
      </c>
      <c r="H56" s="7">
        <v>51</v>
      </c>
      <c r="I56" s="8">
        <v>17.14</v>
      </c>
      <c r="J56" s="7">
        <v>-123</v>
      </c>
      <c r="K56" s="7">
        <v>10</v>
      </c>
      <c r="L56" s="8">
        <v>53.07</v>
      </c>
      <c r="M56" s="9">
        <f t="shared" si="0"/>
        <v>45.85476111111111</v>
      </c>
      <c r="N56" s="9">
        <f t="shared" si="1"/>
        <v>-123.18140833333334</v>
      </c>
    </row>
    <row r="57" spans="1:14" x14ac:dyDescent="0.25">
      <c r="A57" s="3" t="s">
        <v>202</v>
      </c>
      <c r="B57" s="3" t="s">
        <v>103</v>
      </c>
      <c r="C57" s="11"/>
      <c r="D57" s="11"/>
      <c r="E57" s="5" t="s">
        <v>22</v>
      </c>
      <c r="F57" s="3" t="s">
        <v>23</v>
      </c>
      <c r="G57" s="7">
        <v>46</v>
      </c>
      <c r="H57" s="7">
        <v>5</v>
      </c>
      <c r="I57" s="8">
        <v>13.78</v>
      </c>
      <c r="J57" s="7">
        <v>-122</v>
      </c>
      <c r="K57" s="7">
        <v>58</v>
      </c>
      <c r="L57" s="8">
        <v>3.42</v>
      </c>
      <c r="M57" s="9">
        <f t="shared" si="0"/>
        <v>46.087161111111115</v>
      </c>
      <c r="N57" s="9">
        <f t="shared" si="1"/>
        <v>-122.96761666666667</v>
      </c>
    </row>
    <row r="58" spans="1:14" x14ac:dyDescent="0.25">
      <c r="A58" s="3" t="s">
        <v>202</v>
      </c>
      <c r="B58" s="3" t="s">
        <v>103</v>
      </c>
      <c r="C58" s="11"/>
      <c r="D58" s="11"/>
      <c r="E58" s="5" t="s">
        <v>106</v>
      </c>
      <c r="F58" s="3" t="s">
        <v>107</v>
      </c>
      <c r="G58" s="7">
        <v>45</v>
      </c>
      <c r="H58" s="7">
        <v>50</v>
      </c>
      <c r="I58" s="8">
        <v>15.095000000000001</v>
      </c>
      <c r="J58" s="7">
        <v>-122</v>
      </c>
      <c r="K58" s="7">
        <v>51</v>
      </c>
      <c r="L58" s="8">
        <v>8.6620000000000008</v>
      </c>
      <c r="M58" s="9">
        <f t="shared" si="0"/>
        <v>45.83752638888889</v>
      </c>
      <c r="N58" s="9">
        <f t="shared" si="1"/>
        <v>-122.85240611111111</v>
      </c>
    </row>
    <row r="59" spans="1:14" x14ac:dyDescent="0.25">
      <c r="A59" s="3" t="s">
        <v>202</v>
      </c>
      <c r="B59" s="3" t="s">
        <v>103</v>
      </c>
      <c r="C59" s="11" t="s">
        <v>588</v>
      </c>
      <c r="D59" s="11"/>
      <c r="E59" s="5"/>
      <c r="F59" s="3"/>
      <c r="G59" s="7">
        <v>45</v>
      </c>
      <c r="H59" s="7">
        <v>59</v>
      </c>
      <c r="I59" s="8">
        <v>3.67</v>
      </c>
      <c r="J59" s="7">
        <v>-123</v>
      </c>
      <c r="K59" s="7">
        <v>6</v>
      </c>
      <c r="L59" s="8">
        <v>22.04</v>
      </c>
      <c r="M59" s="9">
        <f t="shared" si="0"/>
        <v>45.984352777777779</v>
      </c>
      <c r="N59" s="9">
        <f t="shared" si="1"/>
        <v>-123.10612222222223</v>
      </c>
    </row>
    <row r="60" spans="1:14" x14ac:dyDescent="0.25">
      <c r="A60" s="12" t="s">
        <v>160</v>
      </c>
      <c r="B60" s="12" t="s">
        <v>242</v>
      </c>
      <c r="C60" s="13" t="s">
        <v>277</v>
      </c>
      <c r="D60" s="14" t="s">
        <v>374</v>
      </c>
      <c r="E60" s="13"/>
      <c r="F60" s="12"/>
      <c r="G60" s="15">
        <v>43</v>
      </c>
      <c r="H60" s="15">
        <v>6</v>
      </c>
      <c r="I60" s="16">
        <v>35.22</v>
      </c>
      <c r="J60" s="15">
        <v>-124</v>
      </c>
      <c r="K60" s="15">
        <v>25</v>
      </c>
      <c r="L60" s="16">
        <v>41.28</v>
      </c>
      <c r="M60" s="17">
        <f t="shared" si="0"/>
        <v>43.109783333333333</v>
      </c>
      <c r="N60" s="17">
        <f t="shared" si="1"/>
        <v>-124.42813333333334</v>
      </c>
    </row>
    <row r="61" spans="1:14" x14ac:dyDescent="0.25">
      <c r="A61" s="3" t="s">
        <v>160</v>
      </c>
      <c r="B61" s="3" t="s">
        <v>242</v>
      </c>
      <c r="C61" s="5" t="s">
        <v>165</v>
      </c>
      <c r="D61" s="18" t="s">
        <v>243</v>
      </c>
      <c r="E61" s="5"/>
      <c r="F61" s="3"/>
      <c r="G61" s="7">
        <v>43</v>
      </c>
      <c r="H61" s="7">
        <v>22</v>
      </c>
      <c r="I61" s="8">
        <v>24.79</v>
      </c>
      <c r="J61" s="7">
        <v>-124</v>
      </c>
      <c r="K61" s="7">
        <v>14</v>
      </c>
      <c r="L61" s="8">
        <v>21.65</v>
      </c>
      <c r="M61" s="9">
        <f t="shared" si="0"/>
        <v>43.373552777777775</v>
      </c>
      <c r="N61" s="9">
        <f t="shared" si="1"/>
        <v>-124.23934722222222</v>
      </c>
    </row>
    <row r="62" spans="1:14" x14ac:dyDescent="0.25">
      <c r="A62" s="3" t="s">
        <v>160</v>
      </c>
      <c r="B62" s="3" t="s">
        <v>242</v>
      </c>
      <c r="C62" s="5" t="s">
        <v>399</v>
      </c>
      <c r="D62" s="18" t="s">
        <v>485</v>
      </c>
      <c r="E62" s="5"/>
      <c r="F62" s="3"/>
      <c r="G62" s="7">
        <v>43</v>
      </c>
      <c r="H62" s="7">
        <v>10</v>
      </c>
      <c r="I62" s="8">
        <v>49.93</v>
      </c>
      <c r="J62" s="7">
        <v>-124</v>
      </c>
      <c r="K62" s="7">
        <v>10</v>
      </c>
      <c r="L62" s="8">
        <v>48.064999999999998</v>
      </c>
      <c r="M62" s="9">
        <f t="shared" si="0"/>
        <v>43.18053611111111</v>
      </c>
      <c r="N62" s="9">
        <f t="shared" si="1"/>
        <v>-124.18001805555555</v>
      </c>
    </row>
    <row r="63" spans="1:14" x14ac:dyDescent="0.25">
      <c r="A63" s="3" t="s">
        <v>160</v>
      </c>
      <c r="B63" s="3" t="s">
        <v>242</v>
      </c>
      <c r="C63" s="5" t="s">
        <v>400</v>
      </c>
      <c r="D63" s="18" t="s">
        <v>486</v>
      </c>
      <c r="E63" s="5"/>
      <c r="F63" s="3"/>
      <c r="G63" s="7">
        <v>43</v>
      </c>
      <c r="H63" s="7">
        <v>34</v>
      </c>
      <c r="I63" s="8">
        <v>59.6</v>
      </c>
      <c r="J63" s="7">
        <v>-124</v>
      </c>
      <c r="K63" s="7">
        <v>10</v>
      </c>
      <c r="L63" s="8">
        <v>55.26</v>
      </c>
      <c r="M63" s="9">
        <f t="shared" si="0"/>
        <v>43.583222222222226</v>
      </c>
      <c r="N63" s="9">
        <f t="shared" si="1"/>
        <v>-124.18201666666667</v>
      </c>
    </row>
    <row r="64" spans="1:14" x14ac:dyDescent="0.25">
      <c r="A64" s="3" t="s">
        <v>160</v>
      </c>
      <c r="B64" s="3" t="s">
        <v>242</v>
      </c>
      <c r="C64" s="5" t="s">
        <v>401</v>
      </c>
      <c r="D64" s="18" t="s">
        <v>487</v>
      </c>
      <c r="E64" s="5"/>
      <c r="F64" s="3"/>
      <c r="G64" s="7">
        <v>43</v>
      </c>
      <c r="H64" s="7">
        <v>3</v>
      </c>
      <c r="I64" s="8">
        <v>43.73</v>
      </c>
      <c r="J64" s="7">
        <v>-124</v>
      </c>
      <c r="K64" s="7">
        <v>8</v>
      </c>
      <c r="L64" s="8">
        <v>3.97</v>
      </c>
      <c r="M64" s="9">
        <f t="shared" si="0"/>
        <v>43.062147222222222</v>
      </c>
      <c r="N64" s="9">
        <f t="shared" si="1"/>
        <v>-124.13443611111111</v>
      </c>
    </row>
    <row r="65" spans="1:14" x14ac:dyDescent="0.25">
      <c r="A65" s="3" t="s">
        <v>160</v>
      </c>
      <c r="B65" s="3" t="s">
        <v>242</v>
      </c>
      <c r="C65" s="5" t="s">
        <v>26</v>
      </c>
      <c r="D65" s="18" t="s">
        <v>27</v>
      </c>
      <c r="E65" s="5"/>
      <c r="F65" s="3"/>
      <c r="G65" s="7">
        <v>43</v>
      </c>
      <c r="H65" s="7">
        <v>24</v>
      </c>
      <c r="I65" s="8">
        <v>39.159999999999997</v>
      </c>
      <c r="J65" s="7">
        <v>-124</v>
      </c>
      <c r="K65" s="7">
        <v>14</v>
      </c>
      <c r="L65" s="8">
        <v>1.49</v>
      </c>
      <c r="M65" s="9">
        <f t="shared" ref="M65:M127" si="2">G65+(H65/60)+(I65/3600)</f>
        <v>43.410877777777777</v>
      </c>
      <c r="N65" s="9">
        <f t="shared" ref="N65:N127" si="3">J65-((K65/60)+(L65/3600))</f>
        <v>-124.23374722222222</v>
      </c>
    </row>
    <row r="66" spans="1:14" x14ac:dyDescent="0.25">
      <c r="A66" s="3" t="s">
        <v>160</v>
      </c>
      <c r="B66" s="3" t="s">
        <v>242</v>
      </c>
      <c r="C66" s="5" t="s">
        <v>402</v>
      </c>
      <c r="D66" s="18" t="s">
        <v>488</v>
      </c>
      <c r="E66" s="5"/>
      <c r="F66" s="3"/>
      <c r="G66" s="7">
        <v>42</v>
      </c>
      <c r="H66" s="7">
        <v>53</v>
      </c>
      <c r="I66" s="8">
        <v>4.8099999999999996</v>
      </c>
      <c r="J66" s="7">
        <v>-124</v>
      </c>
      <c r="K66" s="7">
        <v>4</v>
      </c>
      <c r="L66" s="8">
        <v>15.05</v>
      </c>
      <c r="M66" s="9">
        <f t="shared" si="2"/>
        <v>42.884669444444441</v>
      </c>
      <c r="N66" s="9">
        <f t="shared" si="3"/>
        <v>-124.07084722222223</v>
      </c>
    </row>
    <row r="67" spans="1:14" x14ac:dyDescent="0.25">
      <c r="A67" s="3" t="s">
        <v>160</v>
      </c>
      <c r="B67" s="3" t="s">
        <v>242</v>
      </c>
      <c r="C67" s="11"/>
      <c r="D67" s="11"/>
      <c r="E67" s="5" t="s">
        <v>244</v>
      </c>
      <c r="F67" s="3" t="s">
        <v>245</v>
      </c>
      <c r="G67" s="7">
        <v>43</v>
      </c>
      <c r="H67" s="7">
        <v>20</v>
      </c>
      <c r="I67" s="8">
        <v>38.74</v>
      </c>
      <c r="J67" s="7">
        <v>-124</v>
      </c>
      <c r="K67" s="7">
        <v>12</v>
      </c>
      <c r="L67" s="8">
        <v>42.478999999999999</v>
      </c>
      <c r="M67" s="9">
        <v>43.344095000000003</v>
      </c>
      <c r="N67" s="9">
        <v>-124.2118</v>
      </c>
    </row>
    <row r="68" spans="1:14" x14ac:dyDescent="0.25">
      <c r="A68" s="19" t="s">
        <v>160</v>
      </c>
      <c r="B68" s="19" t="s">
        <v>242</v>
      </c>
      <c r="C68" s="20" t="s">
        <v>588</v>
      </c>
      <c r="D68" s="20"/>
      <c r="E68" s="21"/>
      <c r="F68" s="19"/>
      <c r="G68" s="22">
        <v>43</v>
      </c>
      <c r="H68" s="22">
        <v>8</v>
      </c>
      <c r="I68" s="23">
        <v>41.21</v>
      </c>
      <c r="J68" s="22">
        <v>-124</v>
      </c>
      <c r="K68" s="22">
        <v>7</v>
      </c>
      <c r="L68" s="23">
        <v>56.72</v>
      </c>
      <c r="M68" s="24">
        <f t="shared" si="2"/>
        <v>43.144780555555556</v>
      </c>
      <c r="N68" s="24">
        <f t="shared" si="3"/>
        <v>-124.13242222222222</v>
      </c>
    </row>
    <row r="69" spans="1:14" x14ac:dyDescent="0.25">
      <c r="A69" s="3" t="s">
        <v>181</v>
      </c>
      <c r="B69" s="3" t="s">
        <v>302</v>
      </c>
      <c r="C69" s="5" t="s">
        <v>303</v>
      </c>
      <c r="D69" s="18" t="s">
        <v>304</v>
      </c>
      <c r="E69" s="5"/>
      <c r="F69" s="3"/>
      <c r="G69" s="7">
        <v>44</v>
      </c>
      <c r="H69" s="7">
        <v>17</v>
      </c>
      <c r="I69" s="8">
        <v>42.01</v>
      </c>
      <c r="J69" s="7">
        <v>-120</v>
      </c>
      <c r="K69" s="7">
        <v>51</v>
      </c>
      <c r="L69" s="8">
        <v>54.48</v>
      </c>
      <c r="M69" s="9">
        <f t="shared" si="2"/>
        <v>44.295002777777775</v>
      </c>
      <c r="N69" s="9">
        <f t="shared" si="3"/>
        <v>-120.86513333333333</v>
      </c>
    </row>
    <row r="70" spans="1:14" x14ac:dyDescent="0.25">
      <c r="A70" s="3" t="s">
        <v>181</v>
      </c>
      <c r="B70" s="3" t="s">
        <v>302</v>
      </c>
      <c r="C70" s="11"/>
      <c r="D70" s="11"/>
      <c r="E70" s="5" t="s">
        <v>305</v>
      </c>
      <c r="F70" s="3" t="s">
        <v>306</v>
      </c>
      <c r="G70" s="7">
        <v>44</v>
      </c>
      <c r="H70" s="7">
        <v>18</v>
      </c>
      <c r="I70" s="8">
        <v>56.01</v>
      </c>
      <c r="J70" s="7">
        <v>-120</v>
      </c>
      <c r="K70" s="7">
        <v>51</v>
      </c>
      <c r="L70" s="8">
        <v>10.85</v>
      </c>
      <c r="M70" s="9">
        <f t="shared" si="2"/>
        <v>44.315558333333328</v>
      </c>
      <c r="N70" s="9">
        <f t="shared" si="3"/>
        <v>-120.8530138888889</v>
      </c>
    </row>
    <row r="71" spans="1:14" x14ac:dyDescent="0.25">
      <c r="A71" s="3" t="s">
        <v>181</v>
      </c>
      <c r="B71" s="3" t="s">
        <v>302</v>
      </c>
      <c r="C71" s="11" t="s">
        <v>588</v>
      </c>
      <c r="D71" s="11"/>
      <c r="E71" s="5"/>
      <c r="F71" s="3"/>
      <c r="G71" s="7">
        <v>44</v>
      </c>
      <c r="H71" s="7">
        <v>9</v>
      </c>
      <c r="I71" s="8">
        <v>15.7</v>
      </c>
      <c r="J71" s="7">
        <v>-120</v>
      </c>
      <c r="K71" s="7">
        <v>22</v>
      </c>
      <c r="L71" s="8">
        <v>52.11</v>
      </c>
      <c r="M71" s="9">
        <f t="shared" si="2"/>
        <v>44.154361111111108</v>
      </c>
      <c r="N71" s="9">
        <f t="shared" si="3"/>
        <v>-120.38114166666666</v>
      </c>
    </row>
    <row r="72" spans="1:14" x14ac:dyDescent="0.25">
      <c r="A72" s="12" t="s">
        <v>221</v>
      </c>
      <c r="B72" s="12" t="s">
        <v>259</v>
      </c>
      <c r="C72" s="13" t="s">
        <v>161</v>
      </c>
      <c r="D72" s="14" t="s">
        <v>28</v>
      </c>
      <c r="E72" s="13"/>
      <c r="F72" s="12"/>
      <c r="G72" s="15">
        <v>42</v>
      </c>
      <c r="H72" s="15">
        <v>4</v>
      </c>
      <c r="I72" s="16">
        <v>34.1</v>
      </c>
      <c r="J72" s="15">
        <v>-124</v>
      </c>
      <c r="K72" s="15">
        <v>19</v>
      </c>
      <c r="L72" s="16">
        <v>7.53</v>
      </c>
      <c r="M72" s="17">
        <f t="shared" si="2"/>
        <v>42.076138888888892</v>
      </c>
      <c r="N72" s="17">
        <f t="shared" si="3"/>
        <v>-124.31875833333334</v>
      </c>
    </row>
    <row r="73" spans="1:14" x14ac:dyDescent="0.25">
      <c r="A73" s="3" t="s">
        <v>221</v>
      </c>
      <c r="B73" s="3" t="s">
        <v>259</v>
      </c>
      <c r="C73" s="5" t="s">
        <v>260</v>
      </c>
      <c r="D73" s="18" t="s">
        <v>261</v>
      </c>
      <c r="E73" s="5"/>
      <c r="F73" s="3"/>
      <c r="G73" s="7">
        <v>42</v>
      </c>
      <c r="H73" s="7">
        <v>22</v>
      </c>
      <c r="I73" s="8">
        <v>38.5</v>
      </c>
      <c r="J73" s="7">
        <v>-124</v>
      </c>
      <c r="K73" s="7">
        <v>24</v>
      </c>
      <c r="L73" s="8">
        <v>42.94</v>
      </c>
      <c r="M73" s="9">
        <f t="shared" si="2"/>
        <v>42.377361111111114</v>
      </c>
      <c r="N73" s="9">
        <f t="shared" si="3"/>
        <v>-124.41192777777778</v>
      </c>
    </row>
    <row r="74" spans="1:14" x14ac:dyDescent="0.25">
      <c r="A74" s="3" t="s">
        <v>221</v>
      </c>
      <c r="B74" s="3" t="s">
        <v>259</v>
      </c>
      <c r="C74" s="5" t="s">
        <v>375</v>
      </c>
      <c r="D74" s="18" t="s">
        <v>376</v>
      </c>
      <c r="E74" s="5"/>
      <c r="F74" s="3"/>
      <c r="G74" s="7">
        <v>42</v>
      </c>
      <c r="H74" s="7">
        <v>44</v>
      </c>
      <c r="I74" s="8">
        <v>53.317</v>
      </c>
      <c r="J74" s="7">
        <v>-124</v>
      </c>
      <c r="K74" s="7">
        <v>29</v>
      </c>
      <c r="L74" s="8">
        <v>19.600000000000001</v>
      </c>
      <c r="M74" s="9">
        <f t="shared" si="2"/>
        <v>42.748143611111111</v>
      </c>
      <c r="N74" s="9">
        <f t="shared" si="3"/>
        <v>-124.48877777777778</v>
      </c>
    </row>
    <row r="75" spans="1:14" x14ac:dyDescent="0.25">
      <c r="A75" s="3" t="s">
        <v>221</v>
      </c>
      <c r="B75" s="3" t="s">
        <v>259</v>
      </c>
      <c r="C75" s="11"/>
      <c r="D75" s="11"/>
      <c r="E75" s="5" t="s">
        <v>320</v>
      </c>
      <c r="F75" s="3" t="s">
        <v>321</v>
      </c>
      <c r="G75" s="7">
        <v>42</v>
      </c>
      <c r="H75" s="7">
        <v>4</v>
      </c>
      <c r="I75" s="8">
        <v>30.794</v>
      </c>
      <c r="J75" s="7">
        <v>-124</v>
      </c>
      <c r="K75" s="7">
        <v>18</v>
      </c>
      <c r="L75" s="8">
        <v>9.9979999999999993</v>
      </c>
      <c r="M75" s="9">
        <f t="shared" si="2"/>
        <v>42.075220555555561</v>
      </c>
      <c r="N75" s="9">
        <f t="shared" si="3"/>
        <v>-124.30277722222222</v>
      </c>
    </row>
    <row r="76" spans="1:14" x14ac:dyDescent="0.25">
      <c r="A76" s="19" t="s">
        <v>221</v>
      </c>
      <c r="B76" s="19" t="s">
        <v>259</v>
      </c>
      <c r="C76" s="20" t="s">
        <v>588</v>
      </c>
      <c r="D76" s="20"/>
      <c r="E76" s="21"/>
      <c r="F76" s="19"/>
      <c r="G76" s="22">
        <v>42</v>
      </c>
      <c r="H76" s="22">
        <v>27</v>
      </c>
      <c r="I76" s="23">
        <v>28.74</v>
      </c>
      <c r="J76" s="22">
        <v>-124</v>
      </c>
      <c r="K76" s="22">
        <v>11</v>
      </c>
      <c r="L76" s="23">
        <v>26.59</v>
      </c>
      <c r="M76" s="24">
        <f t="shared" si="2"/>
        <v>42.457983333333338</v>
      </c>
      <c r="N76" s="24">
        <f t="shared" si="3"/>
        <v>-124.19071944444444</v>
      </c>
    </row>
    <row r="77" spans="1:14" x14ac:dyDescent="0.25">
      <c r="A77" s="3" t="s">
        <v>205</v>
      </c>
      <c r="B77" s="3" t="s">
        <v>206</v>
      </c>
      <c r="C77" s="5" t="s">
        <v>239</v>
      </c>
      <c r="D77" s="18" t="s">
        <v>240</v>
      </c>
      <c r="E77" s="5"/>
      <c r="F77" s="3"/>
      <c r="G77" s="7">
        <v>44</v>
      </c>
      <c r="H77" s="7">
        <v>3</v>
      </c>
      <c r="I77" s="8">
        <v>3.58</v>
      </c>
      <c r="J77" s="7">
        <v>-121</v>
      </c>
      <c r="K77" s="7">
        <v>18</v>
      </c>
      <c r="L77" s="8">
        <v>51.32</v>
      </c>
      <c r="M77" s="9">
        <f t="shared" si="2"/>
        <v>44.050994444444441</v>
      </c>
      <c r="N77" s="9">
        <f t="shared" si="3"/>
        <v>-121.31425555555556</v>
      </c>
    </row>
    <row r="78" spans="1:14" x14ac:dyDescent="0.25">
      <c r="A78" s="3" t="s">
        <v>205</v>
      </c>
      <c r="B78" s="3" t="s">
        <v>206</v>
      </c>
      <c r="C78" s="5" t="s">
        <v>30</v>
      </c>
      <c r="D78" s="18" t="s">
        <v>31</v>
      </c>
      <c r="E78" s="5"/>
      <c r="F78" s="3"/>
      <c r="G78" s="7">
        <v>43</v>
      </c>
      <c r="H78" s="7">
        <v>40</v>
      </c>
      <c r="I78" s="8">
        <v>42.625999999999998</v>
      </c>
      <c r="J78" s="7">
        <v>-121</v>
      </c>
      <c r="K78" s="7">
        <v>29</v>
      </c>
      <c r="L78" s="8">
        <v>22.564</v>
      </c>
      <c r="M78" s="9">
        <f t="shared" si="2"/>
        <v>43.678507222222223</v>
      </c>
      <c r="N78" s="9">
        <f t="shared" si="3"/>
        <v>-121.48960111111111</v>
      </c>
    </row>
    <row r="79" spans="1:14" x14ac:dyDescent="0.25">
      <c r="A79" s="3" t="s">
        <v>205</v>
      </c>
      <c r="B79" s="3" t="s">
        <v>206</v>
      </c>
      <c r="C79" s="5" t="s">
        <v>307</v>
      </c>
      <c r="D79" s="18" t="s">
        <v>308</v>
      </c>
      <c r="E79" s="5"/>
      <c r="F79" s="3"/>
      <c r="G79" s="7">
        <v>44</v>
      </c>
      <c r="H79" s="7">
        <v>15</v>
      </c>
      <c r="I79" s="8">
        <v>55.53</v>
      </c>
      <c r="J79" s="7">
        <v>-121</v>
      </c>
      <c r="K79" s="7">
        <v>10</v>
      </c>
      <c r="L79" s="8">
        <v>23.72</v>
      </c>
      <c r="M79" s="9">
        <f t="shared" si="2"/>
        <v>44.265425</v>
      </c>
      <c r="N79" s="9">
        <f t="shared" si="3"/>
        <v>-121.17325555555556</v>
      </c>
    </row>
    <row r="80" spans="1:14" x14ac:dyDescent="0.25">
      <c r="A80" s="3" t="s">
        <v>205</v>
      </c>
      <c r="B80" s="3" t="s">
        <v>206</v>
      </c>
      <c r="C80" s="5" t="s">
        <v>360</v>
      </c>
      <c r="D80" s="18" t="s">
        <v>361</v>
      </c>
      <c r="E80" s="5"/>
      <c r="F80" s="3"/>
      <c r="G80" s="7">
        <v>44</v>
      </c>
      <c r="H80" s="7">
        <v>17</v>
      </c>
      <c r="I80" s="8">
        <v>34.020000000000003</v>
      </c>
      <c r="J80" s="7">
        <v>-121</v>
      </c>
      <c r="K80" s="7">
        <v>33</v>
      </c>
      <c r="L80" s="8">
        <v>19.82</v>
      </c>
      <c r="M80" s="9">
        <f t="shared" si="2"/>
        <v>44.292783333333333</v>
      </c>
      <c r="N80" s="9">
        <f t="shared" si="3"/>
        <v>-121.55550555555556</v>
      </c>
    </row>
    <row r="81" spans="1:14" x14ac:dyDescent="0.25">
      <c r="A81" s="3" t="s">
        <v>205</v>
      </c>
      <c r="B81" s="3" t="s">
        <v>206</v>
      </c>
      <c r="C81" s="11"/>
      <c r="D81" s="11"/>
      <c r="E81" s="5" t="s">
        <v>218</v>
      </c>
      <c r="F81" s="3" t="s">
        <v>241</v>
      </c>
      <c r="G81" s="7">
        <v>44</v>
      </c>
      <c r="H81" s="7">
        <v>2</v>
      </c>
      <c r="I81" s="8">
        <v>57.11</v>
      </c>
      <c r="J81" s="7">
        <v>-121</v>
      </c>
      <c r="K81" s="7">
        <v>15</v>
      </c>
      <c r="L81" s="8">
        <v>8.08</v>
      </c>
      <c r="M81" s="9">
        <f t="shared" si="2"/>
        <v>44.049197222222219</v>
      </c>
      <c r="N81" s="9">
        <f t="shared" si="3"/>
        <v>-121.25224444444444</v>
      </c>
    </row>
    <row r="82" spans="1:14" x14ac:dyDescent="0.25">
      <c r="A82" s="3" t="s">
        <v>205</v>
      </c>
      <c r="B82" s="3" t="s">
        <v>206</v>
      </c>
      <c r="C82" s="11"/>
      <c r="D82" s="11"/>
      <c r="E82" s="5" t="s">
        <v>207</v>
      </c>
      <c r="F82" s="3" t="s">
        <v>208</v>
      </c>
      <c r="G82" s="7">
        <v>44</v>
      </c>
      <c r="H82" s="7">
        <v>14</v>
      </c>
      <c r="I82" s="8">
        <v>19.510000000000002</v>
      </c>
      <c r="J82" s="7">
        <v>-121</v>
      </c>
      <c r="K82" s="7">
        <v>13</v>
      </c>
      <c r="L82" s="8">
        <v>36.39</v>
      </c>
      <c r="M82" s="9">
        <f t="shared" si="2"/>
        <v>44.238752777777776</v>
      </c>
      <c r="N82" s="9">
        <f t="shared" si="3"/>
        <v>-121.226775</v>
      </c>
    </row>
    <row r="83" spans="1:14" x14ac:dyDescent="0.25">
      <c r="A83" s="19" t="s">
        <v>205</v>
      </c>
      <c r="B83" s="19" t="s">
        <v>206</v>
      </c>
      <c r="C83" s="20" t="s">
        <v>588</v>
      </c>
      <c r="D83" s="20"/>
      <c r="E83" s="21"/>
      <c r="F83" s="19"/>
      <c r="G83" s="22">
        <v>43</v>
      </c>
      <c r="H83" s="22">
        <v>47</v>
      </c>
      <c r="I83" s="23">
        <v>15.97</v>
      </c>
      <c r="J83" s="22">
        <v>-120</v>
      </c>
      <c r="K83" s="22">
        <v>57</v>
      </c>
      <c r="L83" s="23">
        <v>2.61</v>
      </c>
      <c r="M83" s="24">
        <f t="shared" si="2"/>
        <v>43.787769444444443</v>
      </c>
      <c r="N83" s="24">
        <f t="shared" si="3"/>
        <v>-120.95072500000001</v>
      </c>
    </row>
    <row r="84" spans="1:14" s="10" customFormat="1" x14ac:dyDescent="0.25">
      <c r="A84" s="3" t="s">
        <v>226</v>
      </c>
      <c r="B84" s="3" t="s">
        <v>227</v>
      </c>
      <c r="C84" s="5" t="s">
        <v>117</v>
      </c>
      <c r="D84" s="18" t="s">
        <v>363</v>
      </c>
      <c r="E84" s="5"/>
      <c r="F84" s="3"/>
      <c r="G84" s="7">
        <v>42</v>
      </c>
      <c r="H84" s="7">
        <v>55</v>
      </c>
      <c r="I84" s="8">
        <v>45.84</v>
      </c>
      <c r="J84" s="7">
        <v>-123</v>
      </c>
      <c r="K84" s="7">
        <v>16</v>
      </c>
      <c r="L84" s="8">
        <v>41.86</v>
      </c>
      <c r="M84" s="9">
        <f t="shared" si="2"/>
        <v>42.929400000000001</v>
      </c>
      <c r="N84" s="9">
        <f t="shared" si="3"/>
        <v>-123.27829444444444</v>
      </c>
    </row>
    <row r="85" spans="1:14" s="10" customFormat="1" x14ac:dyDescent="0.25">
      <c r="A85" s="3" t="s">
        <v>226</v>
      </c>
      <c r="B85" s="3" t="s">
        <v>227</v>
      </c>
      <c r="C85" s="5" t="s">
        <v>224</v>
      </c>
      <c r="D85" s="18" t="s">
        <v>489</v>
      </c>
      <c r="E85" s="5"/>
      <c r="F85" s="3"/>
      <c r="G85" s="7">
        <v>43</v>
      </c>
      <c r="H85" s="7">
        <v>39</v>
      </c>
      <c r="I85" s="8">
        <v>49.14</v>
      </c>
      <c r="J85" s="7">
        <v>-123</v>
      </c>
      <c r="K85" s="7">
        <v>18</v>
      </c>
      <c r="L85" s="8">
        <v>47.84</v>
      </c>
      <c r="M85" s="9">
        <f t="shared" si="2"/>
        <v>43.663649999999997</v>
      </c>
      <c r="N85" s="9">
        <f t="shared" si="3"/>
        <v>-123.31328888888889</v>
      </c>
    </row>
    <row r="86" spans="1:14" s="10" customFormat="1" x14ac:dyDescent="0.25">
      <c r="A86" s="3" t="s">
        <v>226</v>
      </c>
      <c r="B86" s="3" t="s">
        <v>227</v>
      </c>
      <c r="C86" s="5" t="s">
        <v>22</v>
      </c>
      <c r="D86" s="18" t="s">
        <v>490</v>
      </c>
      <c r="E86" s="5"/>
      <c r="F86" s="3"/>
      <c r="G86" s="7">
        <v>43</v>
      </c>
      <c r="H86" s="7">
        <v>38</v>
      </c>
      <c r="I86" s="8">
        <v>6.72</v>
      </c>
      <c r="J86" s="7">
        <v>-123</v>
      </c>
      <c r="K86" s="7">
        <v>34</v>
      </c>
      <c r="L86" s="8">
        <v>9.18</v>
      </c>
      <c r="M86" s="9">
        <f t="shared" si="2"/>
        <v>43.635199999999998</v>
      </c>
      <c r="N86" s="9">
        <f t="shared" si="3"/>
        <v>-123.56921666666666</v>
      </c>
    </row>
    <row r="87" spans="1:14" s="10" customFormat="1" x14ac:dyDescent="0.25">
      <c r="A87" s="3" t="s">
        <v>226</v>
      </c>
      <c r="B87" s="3" t="s">
        <v>227</v>
      </c>
      <c r="C87" s="5" t="s">
        <v>403</v>
      </c>
      <c r="D87" s="7" t="s">
        <v>491</v>
      </c>
      <c r="E87" s="5"/>
      <c r="F87" s="3"/>
      <c r="G87" s="7">
        <v>42</v>
      </c>
      <c r="H87" s="7">
        <v>44</v>
      </c>
      <c r="I87" s="8">
        <v>34.433999999999997</v>
      </c>
      <c r="J87" s="7">
        <v>-123</v>
      </c>
      <c r="K87" s="7">
        <v>25</v>
      </c>
      <c r="L87" s="8">
        <v>59.006999999999998</v>
      </c>
      <c r="M87" s="9">
        <f t="shared" si="2"/>
        <v>42.742898333333336</v>
      </c>
      <c r="N87" s="9">
        <f t="shared" si="3"/>
        <v>-123.4330575</v>
      </c>
    </row>
    <row r="88" spans="1:14" s="10" customFormat="1" x14ac:dyDescent="0.25">
      <c r="A88" s="3" t="s">
        <v>226</v>
      </c>
      <c r="B88" s="3" t="s">
        <v>227</v>
      </c>
      <c r="C88" s="5" t="s">
        <v>404</v>
      </c>
      <c r="D88" s="18" t="s">
        <v>492</v>
      </c>
      <c r="E88" s="5"/>
      <c r="F88" s="3"/>
      <c r="G88" s="7">
        <v>43</v>
      </c>
      <c r="H88" s="7">
        <v>1</v>
      </c>
      <c r="I88" s="8">
        <v>10.78</v>
      </c>
      <c r="J88" s="7">
        <v>-123</v>
      </c>
      <c r="K88" s="7">
        <v>16</v>
      </c>
      <c r="L88" s="8">
        <v>37.94</v>
      </c>
      <c r="M88" s="9">
        <f t="shared" si="2"/>
        <v>43.019661111111112</v>
      </c>
      <c r="N88" s="9">
        <f t="shared" si="3"/>
        <v>-123.27720555555555</v>
      </c>
    </row>
    <row r="89" spans="1:14" s="10" customFormat="1" x14ac:dyDescent="0.25">
      <c r="A89" s="3" t="s">
        <v>226</v>
      </c>
      <c r="B89" s="3" t="s">
        <v>227</v>
      </c>
      <c r="C89" s="5" t="s">
        <v>362</v>
      </c>
      <c r="D89" s="18" t="s">
        <v>364</v>
      </c>
      <c r="E89" s="5"/>
      <c r="F89" s="3"/>
      <c r="G89" s="7">
        <v>43</v>
      </c>
      <c r="H89" s="7">
        <v>25</v>
      </c>
      <c r="I89" s="8">
        <v>20.36</v>
      </c>
      <c r="J89" s="7">
        <v>-123</v>
      </c>
      <c r="K89" s="7">
        <v>17</v>
      </c>
      <c r="L89" s="8">
        <v>34.049999999999997</v>
      </c>
      <c r="M89" s="9">
        <f t="shared" si="2"/>
        <v>43.42232222222222</v>
      </c>
      <c r="N89" s="9">
        <f t="shared" si="3"/>
        <v>-123.29279166666667</v>
      </c>
    </row>
    <row r="90" spans="1:14" s="10" customFormat="1" x14ac:dyDescent="0.25">
      <c r="A90" s="3" t="s">
        <v>226</v>
      </c>
      <c r="B90" s="3" t="s">
        <v>227</v>
      </c>
      <c r="C90" s="5" t="s">
        <v>338</v>
      </c>
      <c r="D90" s="18" t="s">
        <v>339</v>
      </c>
      <c r="E90" s="5"/>
      <c r="F90" s="3"/>
      <c r="G90" s="7">
        <v>43</v>
      </c>
      <c r="H90" s="7">
        <v>41</v>
      </c>
      <c r="I90" s="8">
        <v>45.44</v>
      </c>
      <c r="J90" s="7">
        <v>-124</v>
      </c>
      <c r="K90" s="7">
        <v>6</v>
      </c>
      <c r="L90" s="8">
        <v>53.74</v>
      </c>
      <c r="M90" s="9">
        <f t="shared" si="2"/>
        <v>43.69595555555555</v>
      </c>
      <c r="N90" s="9">
        <f t="shared" si="3"/>
        <v>-124.11492777777778</v>
      </c>
    </row>
    <row r="91" spans="1:14" s="10" customFormat="1" x14ac:dyDescent="0.25">
      <c r="A91" s="3" t="s">
        <v>226</v>
      </c>
      <c r="B91" s="3" t="s">
        <v>227</v>
      </c>
      <c r="C91" s="5" t="s">
        <v>405</v>
      </c>
      <c r="D91" s="18" t="s">
        <v>493</v>
      </c>
      <c r="E91" s="5"/>
      <c r="F91" s="3"/>
      <c r="G91" s="7">
        <v>42</v>
      </c>
      <c r="H91" s="7">
        <v>57</v>
      </c>
      <c r="I91" s="8">
        <v>15.4</v>
      </c>
      <c r="J91" s="7">
        <v>-123</v>
      </c>
      <c r="K91" s="7">
        <v>21</v>
      </c>
      <c r="L91" s="8">
        <v>48.91</v>
      </c>
      <c r="M91" s="9">
        <f t="shared" si="2"/>
        <v>42.954277777777783</v>
      </c>
      <c r="N91" s="9">
        <f t="shared" si="3"/>
        <v>-123.3635861111111</v>
      </c>
    </row>
    <row r="92" spans="1:14" x14ac:dyDescent="0.25">
      <c r="A92" s="3" t="s">
        <v>226</v>
      </c>
      <c r="B92" s="3" t="s">
        <v>227</v>
      </c>
      <c r="C92" s="5" t="s">
        <v>309</v>
      </c>
      <c r="D92" s="18" t="s">
        <v>310</v>
      </c>
      <c r="E92" s="5"/>
      <c r="F92" s="3"/>
      <c r="G92" s="7">
        <v>43</v>
      </c>
      <c r="H92" s="7">
        <v>13</v>
      </c>
      <c r="I92" s="8">
        <v>16.23</v>
      </c>
      <c r="J92" s="7">
        <v>-123</v>
      </c>
      <c r="K92" s="7">
        <v>21</v>
      </c>
      <c r="L92" s="8">
        <v>43.19</v>
      </c>
      <c r="M92" s="9">
        <f t="shared" si="2"/>
        <v>43.221175000000002</v>
      </c>
      <c r="N92" s="9">
        <f t="shared" si="3"/>
        <v>-123.36199722222223</v>
      </c>
    </row>
    <row r="93" spans="1:14" x14ac:dyDescent="0.25">
      <c r="A93" s="3" t="s">
        <v>226</v>
      </c>
      <c r="B93" s="3" t="s">
        <v>227</v>
      </c>
      <c r="C93" s="5" t="s">
        <v>112</v>
      </c>
      <c r="D93" s="18" t="s">
        <v>113</v>
      </c>
      <c r="E93" s="5"/>
      <c r="F93" s="3"/>
      <c r="G93" s="7">
        <v>43</v>
      </c>
      <c r="H93" s="7">
        <v>22</v>
      </c>
      <c r="I93" s="8">
        <v>51.1</v>
      </c>
      <c r="J93" s="7">
        <v>-123</v>
      </c>
      <c r="K93" s="7">
        <v>19</v>
      </c>
      <c r="L93" s="8">
        <v>45.54</v>
      </c>
      <c r="M93" s="9">
        <f t="shared" si="2"/>
        <v>43.380861111111109</v>
      </c>
      <c r="N93" s="9">
        <f t="shared" si="3"/>
        <v>-123.32931666666667</v>
      </c>
    </row>
    <row r="94" spans="1:14" x14ac:dyDescent="0.25">
      <c r="A94" s="3" t="s">
        <v>226</v>
      </c>
      <c r="B94" s="3" t="s">
        <v>227</v>
      </c>
      <c r="C94" s="5" t="s">
        <v>377</v>
      </c>
      <c r="D94" s="18" t="s">
        <v>378</v>
      </c>
      <c r="E94" s="5"/>
      <c r="F94" s="3"/>
      <c r="G94" s="7">
        <v>43</v>
      </c>
      <c r="H94" s="7">
        <v>7</v>
      </c>
      <c r="I94" s="8">
        <v>5.95</v>
      </c>
      <c r="J94" s="7">
        <v>-123</v>
      </c>
      <c r="K94" s="7">
        <v>25</v>
      </c>
      <c r="L94" s="8">
        <v>23.06</v>
      </c>
      <c r="M94" s="9">
        <f t="shared" si="2"/>
        <v>43.118319444444445</v>
      </c>
      <c r="N94" s="9">
        <f t="shared" si="3"/>
        <v>-123.42307222222222</v>
      </c>
    </row>
    <row r="95" spans="1:14" s="10" customFormat="1" x14ac:dyDescent="0.25">
      <c r="A95" s="3" t="s">
        <v>226</v>
      </c>
      <c r="B95" s="3" t="s">
        <v>227</v>
      </c>
      <c r="C95" s="5" t="s">
        <v>406</v>
      </c>
      <c r="D95" s="18" t="s">
        <v>494</v>
      </c>
      <c r="E95" s="5"/>
      <c r="F95" s="3"/>
      <c r="G95" s="7">
        <v>43</v>
      </c>
      <c r="H95" s="7">
        <v>36</v>
      </c>
      <c r="I95" s="8">
        <v>5.59</v>
      </c>
      <c r="J95" s="7">
        <v>-123</v>
      </c>
      <c r="K95" s="7">
        <v>17</v>
      </c>
      <c r="L95" s="8">
        <v>15.79</v>
      </c>
      <c r="M95" s="9">
        <f t="shared" si="2"/>
        <v>43.601552777777776</v>
      </c>
      <c r="N95" s="9">
        <f t="shared" si="3"/>
        <v>-123.28771944444445</v>
      </c>
    </row>
    <row r="96" spans="1:14" x14ac:dyDescent="0.25">
      <c r="A96" s="3" t="s">
        <v>226</v>
      </c>
      <c r="B96" s="3" t="s">
        <v>227</v>
      </c>
      <c r="C96" s="11"/>
      <c r="D96" s="11"/>
      <c r="E96" s="5" t="s">
        <v>470</v>
      </c>
      <c r="F96" s="3" t="s">
        <v>595</v>
      </c>
      <c r="G96" s="7">
        <v>42</v>
      </c>
      <c r="H96" s="7">
        <v>58</v>
      </c>
      <c r="I96" s="8">
        <v>19.75</v>
      </c>
      <c r="J96" s="7">
        <v>-123</v>
      </c>
      <c r="K96" s="7">
        <v>21</v>
      </c>
      <c r="L96" s="8">
        <v>18.829999999999998</v>
      </c>
      <c r="M96" s="9">
        <f t="shared" ref="M96" si="4">G96+(H96/60)+(I96/3600)</f>
        <v>42.972152777777779</v>
      </c>
      <c r="N96" s="9">
        <f t="shared" ref="N96" si="5">J96-((K96/60)+(L96/3600))</f>
        <v>-123.35523055555555</v>
      </c>
    </row>
    <row r="97" spans="1:14" x14ac:dyDescent="0.25">
      <c r="A97" s="3" t="s">
        <v>226</v>
      </c>
      <c r="B97" s="3" t="s">
        <v>227</v>
      </c>
      <c r="C97" s="11"/>
      <c r="D97" s="11"/>
      <c r="E97" s="5" t="s">
        <v>251</v>
      </c>
      <c r="F97" s="3" t="s">
        <v>311</v>
      </c>
      <c r="G97" s="7">
        <v>43</v>
      </c>
      <c r="H97" s="7">
        <v>14</v>
      </c>
      <c r="I97" s="8">
        <v>46.42</v>
      </c>
      <c r="J97" s="7">
        <v>-123</v>
      </c>
      <c r="K97" s="7">
        <v>18</v>
      </c>
      <c r="L97" s="8">
        <v>47.9</v>
      </c>
      <c r="M97" s="9">
        <f t="shared" si="2"/>
        <v>43.246227777777776</v>
      </c>
      <c r="N97" s="9">
        <f t="shared" si="3"/>
        <v>-123.31330555555556</v>
      </c>
    </row>
    <row r="98" spans="1:14" x14ac:dyDescent="0.25">
      <c r="A98" s="3" t="s">
        <v>226</v>
      </c>
      <c r="B98" s="3" t="s">
        <v>227</v>
      </c>
      <c r="C98" s="11"/>
      <c r="D98" s="11"/>
      <c r="E98" s="5" t="s">
        <v>260</v>
      </c>
      <c r="F98" s="3" t="s">
        <v>114</v>
      </c>
      <c r="G98" s="7">
        <v>43</v>
      </c>
      <c r="H98" s="7">
        <v>24</v>
      </c>
      <c r="I98" s="8">
        <v>15.14</v>
      </c>
      <c r="J98" s="7">
        <v>-123</v>
      </c>
      <c r="K98" s="7">
        <v>19</v>
      </c>
      <c r="L98" s="8">
        <v>9.2100000000000009</v>
      </c>
      <c r="M98" s="9">
        <f t="shared" si="2"/>
        <v>43.404205555555556</v>
      </c>
      <c r="N98" s="9">
        <f t="shared" si="3"/>
        <v>-123.319225</v>
      </c>
    </row>
    <row r="99" spans="1:14" x14ac:dyDescent="0.25">
      <c r="A99" s="3" t="s">
        <v>226</v>
      </c>
      <c r="B99" s="3" t="s">
        <v>227</v>
      </c>
      <c r="C99" s="11" t="s">
        <v>588</v>
      </c>
      <c r="D99" s="11"/>
      <c r="E99" s="5"/>
      <c r="F99" s="3"/>
      <c r="G99" s="7">
        <v>43</v>
      </c>
      <c r="H99" s="7">
        <v>10</v>
      </c>
      <c r="I99" s="8">
        <v>41.28</v>
      </c>
      <c r="J99" s="7">
        <v>-123</v>
      </c>
      <c r="K99" s="7">
        <v>7</v>
      </c>
      <c r="L99" s="8">
        <v>4.82</v>
      </c>
      <c r="M99" s="9">
        <f t="shared" si="2"/>
        <v>43.178133333333328</v>
      </c>
      <c r="N99" s="9">
        <f t="shared" si="3"/>
        <v>-123.11800555555556</v>
      </c>
    </row>
    <row r="100" spans="1:14" x14ac:dyDescent="0.25">
      <c r="A100" s="12" t="s">
        <v>320</v>
      </c>
      <c r="B100" s="12" t="s">
        <v>95</v>
      </c>
      <c r="C100" s="13" t="s">
        <v>174</v>
      </c>
      <c r="D100" s="14" t="s">
        <v>495</v>
      </c>
      <c r="E100" s="13"/>
      <c r="F100" s="12"/>
      <c r="G100" s="15">
        <v>45</v>
      </c>
      <c r="H100" s="15">
        <v>43</v>
      </c>
      <c r="I100" s="16">
        <v>19.04</v>
      </c>
      <c r="J100" s="15">
        <v>-120</v>
      </c>
      <c r="K100" s="15">
        <v>11</v>
      </c>
      <c r="L100" s="16">
        <v>28.86</v>
      </c>
      <c r="M100" s="17">
        <f t="shared" si="2"/>
        <v>45.72195555555556</v>
      </c>
      <c r="N100" s="17">
        <f t="shared" si="3"/>
        <v>-120.19135</v>
      </c>
    </row>
    <row r="101" spans="1:14" s="10" customFormat="1" x14ac:dyDescent="0.25">
      <c r="A101" s="3" t="s">
        <v>320</v>
      </c>
      <c r="B101" s="3" t="s">
        <v>95</v>
      </c>
      <c r="C101" s="5" t="s">
        <v>29</v>
      </c>
      <c r="D101" s="18" t="s">
        <v>496</v>
      </c>
      <c r="E101" s="5"/>
      <c r="F101" s="3"/>
      <c r="G101" s="7">
        <v>45</v>
      </c>
      <c r="H101" s="7">
        <v>14</v>
      </c>
      <c r="I101" s="8">
        <v>27.84</v>
      </c>
      <c r="J101" s="7">
        <v>-120</v>
      </c>
      <c r="K101" s="7">
        <v>11</v>
      </c>
      <c r="L101" s="8">
        <v>32.119999999999997</v>
      </c>
      <c r="M101" s="9">
        <f t="shared" si="2"/>
        <v>45.241066666666669</v>
      </c>
      <c r="N101" s="9">
        <f t="shared" si="3"/>
        <v>-120.19225555555556</v>
      </c>
    </row>
    <row r="102" spans="1:14" s="10" customFormat="1" x14ac:dyDescent="0.25">
      <c r="A102" s="3" t="s">
        <v>320</v>
      </c>
      <c r="B102" s="3" t="s">
        <v>95</v>
      </c>
      <c r="C102" s="5" t="s">
        <v>407</v>
      </c>
      <c r="D102" s="18" t="s">
        <v>497</v>
      </c>
      <c r="E102" s="5"/>
      <c r="F102" s="3"/>
      <c r="G102" s="7">
        <v>45</v>
      </c>
      <c r="H102" s="7">
        <v>5</v>
      </c>
      <c r="I102" s="8">
        <v>32.07</v>
      </c>
      <c r="J102" s="7">
        <v>-119</v>
      </c>
      <c r="K102" s="7">
        <v>52</v>
      </c>
      <c r="L102" s="8">
        <v>48.05</v>
      </c>
      <c r="M102" s="9">
        <f t="shared" si="2"/>
        <v>45.092241666666666</v>
      </c>
      <c r="N102" s="9">
        <f t="shared" si="3"/>
        <v>-119.88001388888888</v>
      </c>
    </row>
    <row r="103" spans="1:14" x14ac:dyDescent="0.25">
      <c r="A103" s="3" t="s">
        <v>320</v>
      </c>
      <c r="B103" s="3" t="s">
        <v>95</v>
      </c>
      <c r="C103" s="11" t="s">
        <v>588</v>
      </c>
      <c r="D103" s="11"/>
      <c r="E103" s="5"/>
      <c r="F103" s="3"/>
      <c r="G103" s="7">
        <v>45</v>
      </c>
      <c r="H103" s="7">
        <v>17</v>
      </c>
      <c r="I103" s="8">
        <v>12.27</v>
      </c>
      <c r="J103" s="7">
        <v>-120</v>
      </c>
      <c r="K103" s="7">
        <v>10</v>
      </c>
      <c r="L103" s="8">
        <v>10.45</v>
      </c>
      <c r="M103" s="9">
        <f t="shared" si="2"/>
        <v>45.286741666666664</v>
      </c>
      <c r="N103" s="9">
        <f t="shared" si="3"/>
        <v>-120.16956944444445</v>
      </c>
    </row>
    <row r="104" spans="1:14" x14ac:dyDescent="0.25">
      <c r="A104" s="12" t="s">
        <v>209</v>
      </c>
      <c r="B104" s="12" t="s">
        <v>210</v>
      </c>
      <c r="C104" s="13" t="s">
        <v>97</v>
      </c>
      <c r="D104" s="14" t="s">
        <v>498</v>
      </c>
      <c r="E104" s="13"/>
      <c r="F104" s="12"/>
      <c r="G104" s="15">
        <v>44</v>
      </c>
      <c r="H104" s="15">
        <v>23</v>
      </c>
      <c r="I104" s="16">
        <v>33.07</v>
      </c>
      <c r="J104" s="15">
        <v>-118</v>
      </c>
      <c r="K104" s="15">
        <v>56</v>
      </c>
      <c r="L104" s="16">
        <v>51.95</v>
      </c>
      <c r="M104" s="17">
        <f t="shared" si="2"/>
        <v>44.392519444444446</v>
      </c>
      <c r="N104" s="17">
        <f t="shared" si="3"/>
        <v>-118.94776388888889</v>
      </c>
    </row>
    <row r="105" spans="1:14" x14ac:dyDescent="0.25">
      <c r="A105" s="3" t="s">
        <v>209</v>
      </c>
      <c r="B105" s="3" t="s">
        <v>210</v>
      </c>
      <c r="C105" s="5" t="s">
        <v>190</v>
      </c>
      <c r="D105" s="18" t="s">
        <v>517</v>
      </c>
      <c r="E105" s="5"/>
      <c r="F105" s="3"/>
      <c r="G105" s="7">
        <v>44</v>
      </c>
      <c r="H105" s="7">
        <v>28</v>
      </c>
      <c r="I105" s="8">
        <v>4.9800000000000004</v>
      </c>
      <c r="J105" s="7">
        <v>-119</v>
      </c>
      <c r="K105" s="7">
        <v>31</v>
      </c>
      <c r="L105" s="8">
        <v>54.71</v>
      </c>
      <c r="M105" s="9">
        <f t="shared" si="2"/>
        <v>44.468050000000005</v>
      </c>
      <c r="N105" s="9">
        <f t="shared" si="3"/>
        <v>-119.53186388888889</v>
      </c>
    </row>
    <row r="106" spans="1:14" s="10" customFormat="1" x14ac:dyDescent="0.25">
      <c r="A106" s="3" t="s">
        <v>209</v>
      </c>
      <c r="B106" s="3" t="s">
        <v>210</v>
      </c>
      <c r="C106" s="5" t="s">
        <v>56</v>
      </c>
      <c r="D106" s="18" t="s">
        <v>530</v>
      </c>
      <c r="E106" s="5"/>
      <c r="F106" s="3"/>
      <c r="G106" s="7">
        <v>44</v>
      </c>
      <c r="H106" s="7">
        <v>48</v>
      </c>
      <c r="I106" s="8">
        <v>42.5</v>
      </c>
      <c r="J106" s="7">
        <v>-118</v>
      </c>
      <c r="K106" s="7">
        <v>24</v>
      </c>
      <c r="L106" s="8">
        <v>55.814</v>
      </c>
      <c r="M106" s="9">
        <f t="shared" si="2"/>
        <v>44.811805555555551</v>
      </c>
      <c r="N106" s="9">
        <f t="shared" si="3"/>
        <v>-118.41550388888889</v>
      </c>
    </row>
    <row r="107" spans="1:14" s="10" customFormat="1" x14ac:dyDescent="0.25">
      <c r="A107" s="3" t="s">
        <v>209</v>
      </c>
      <c r="B107" s="3" t="s">
        <v>210</v>
      </c>
      <c r="C107" s="5" t="s">
        <v>379</v>
      </c>
      <c r="D107" s="18" t="s">
        <v>380</v>
      </c>
      <c r="E107" s="5"/>
      <c r="F107" s="3"/>
      <c r="G107" s="7">
        <v>44</v>
      </c>
      <c r="H107" s="7">
        <v>25</v>
      </c>
      <c r="I107" s="8">
        <v>27.49</v>
      </c>
      <c r="J107" s="7">
        <v>-118</v>
      </c>
      <c r="K107" s="7">
        <v>57</v>
      </c>
      <c r="L107" s="8">
        <v>0.95</v>
      </c>
      <c r="M107" s="9">
        <f t="shared" si="2"/>
        <v>44.424302777777775</v>
      </c>
      <c r="N107" s="9">
        <f t="shared" si="3"/>
        <v>-118.95026388888888</v>
      </c>
    </row>
    <row r="108" spans="1:14" x14ac:dyDescent="0.25">
      <c r="A108" s="3" t="s">
        <v>209</v>
      </c>
      <c r="B108" s="3" t="s">
        <v>210</v>
      </c>
      <c r="C108" s="5" t="s">
        <v>408</v>
      </c>
      <c r="D108" s="18" t="s">
        <v>542</v>
      </c>
      <c r="E108" s="5"/>
      <c r="F108" s="3"/>
      <c r="G108" s="7">
        <v>44</v>
      </c>
      <c r="H108" s="7">
        <v>42</v>
      </c>
      <c r="I108" s="8">
        <v>55.83</v>
      </c>
      <c r="J108" s="7">
        <v>-119</v>
      </c>
      <c r="K108" s="7">
        <v>5</v>
      </c>
      <c r="L108" s="8">
        <v>57.14</v>
      </c>
      <c r="M108" s="9">
        <f t="shared" si="2"/>
        <v>44.715508333333339</v>
      </c>
      <c r="N108" s="9">
        <f t="shared" si="3"/>
        <v>-119.09920555555556</v>
      </c>
    </row>
    <row r="109" spans="1:14" x14ac:dyDescent="0.25">
      <c r="A109" s="3" t="s">
        <v>209</v>
      </c>
      <c r="B109" s="3" t="s">
        <v>210</v>
      </c>
      <c r="C109" s="5" t="s">
        <v>409</v>
      </c>
      <c r="D109" s="18" t="s">
        <v>552</v>
      </c>
      <c r="E109" s="5"/>
      <c r="F109" s="3"/>
      <c r="G109" s="7">
        <v>44</v>
      </c>
      <c r="H109" s="7">
        <v>49</v>
      </c>
      <c r="I109" s="8">
        <v>17.25</v>
      </c>
      <c r="J109" s="7">
        <v>-119</v>
      </c>
      <c r="K109" s="7">
        <v>25</v>
      </c>
      <c r="L109" s="8">
        <v>11.46</v>
      </c>
      <c r="M109" s="9">
        <f t="shared" si="2"/>
        <v>44.821458333333339</v>
      </c>
      <c r="N109" s="9">
        <f t="shared" si="3"/>
        <v>-119.41985</v>
      </c>
    </row>
    <row r="110" spans="1:14" x14ac:dyDescent="0.25">
      <c r="A110" s="3" t="s">
        <v>209</v>
      </c>
      <c r="B110" s="3" t="s">
        <v>210</v>
      </c>
      <c r="C110" s="5" t="s">
        <v>410</v>
      </c>
      <c r="D110" s="18" t="s">
        <v>554</v>
      </c>
      <c r="E110" s="5"/>
      <c r="F110" s="3"/>
      <c r="G110" s="7">
        <v>44</v>
      </c>
      <c r="H110" s="7">
        <v>24</v>
      </c>
      <c r="I110" s="8">
        <v>55.93</v>
      </c>
      <c r="J110" s="7">
        <v>-119</v>
      </c>
      <c r="K110" s="7">
        <v>6</v>
      </c>
      <c r="L110" s="8">
        <v>54.51</v>
      </c>
      <c r="M110" s="9">
        <f t="shared" si="2"/>
        <v>44.415536111111109</v>
      </c>
      <c r="N110" s="9">
        <f t="shared" si="3"/>
        <v>-119.11514166666667</v>
      </c>
    </row>
    <row r="111" spans="1:14" x14ac:dyDescent="0.25">
      <c r="A111" s="3" t="s">
        <v>209</v>
      </c>
      <c r="B111" s="3" t="s">
        <v>210</v>
      </c>
      <c r="C111" s="5" t="s">
        <v>583</v>
      </c>
      <c r="D111" s="18" t="s">
        <v>582</v>
      </c>
      <c r="E111" s="5"/>
      <c r="F111" s="3"/>
      <c r="G111" s="7">
        <v>44</v>
      </c>
      <c r="H111" s="7">
        <v>27</v>
      </c>
      <c r="I111" s="8">
        <v>37.229999999999997</v>
      </c>
      <c r="J111" s="7">
        <v>-118</v>
      </c>
      <c r="K111" s="7">
        <v>42</v>
      </c>
      <c r="L111" s="8">
        <v>26.21</v>
      </c>
      <c r="M111" s="9">
        <f t="shared" si="2"/>
        <v>44.460341666666672</v>
      </c>
      <c r="N111" s="9">
        <f t="shared" si="3"/>
        <v>-118.70728055555556</v>
      </c>
    </row>
    <row r="112" spans="1:14" x14ac:dyDescent="0.25">
      <c r="A112" s="3" t="s">
        <v>209</v>
      </c>
      <c r="B112" s="3" t="s">
        <v>210</v>
      </c>
      <c r="C112" s="5" t="s">
        <v>411</v>
      </c>
      <c r="D112" s="18" t="s">
        <v>565</v>
      </c>
      <c r="E112" s="5"/>
      <c r="F112" s="3"/>
      <c r="G112" s="7">
        <v>44</v>
      </c>
      <c r="H112" s="7">
        <v>8</v>
      </c>
      <c r="I112" s="8">
        <v>5.35</v>
      </c>
      <c r="J112" s="7">
        <v>-118</v>
      </c>
      <c r="K112" s="7">
        <v>58</v>
      </c>
      <c r="L112" s="8">
        <v>33.200000000000003</v>
      </c>
      <c r="M112" s="9">
        <f t="shared" si="2"/>
        <v>44.134819444444446</v>
      </c>
      <c r="N112" s="9">
        <f t="shared" si="3"/>
        <v>-118.97588888888889</v>
      </c>
    </row>
    <row r="113" spans="1:14" s="25" customFormat="1" x14ac:dyDescent="0.25">
      <c r="A113" s="19" t="s">
        <v>209</v>
      </c>
      <c r="B113" s="19" t="s">
        <v>210</v>
      </c>
      <c r="C113" s="20" t="s">
        <v>588</v>
      </c>
      <c r="D113" s="20" t="s">
        <v>588</v>
      </c>
      <c r="E113" s="21"/>
      <c r="F113" s="19"/>
      <c r="G113" s="22">
        <v>44</v>
      </c>
      <c r="H113" s="22">
        <v>28</v>
      </c>
      <c r="I113" s="23">
        <v>44.53</v>
      </c>
      <c r="J113" s="22">
        <v>-118</v>
      </c>
      <c r="K113" s="22">
        <v>56</v>
      </c>
      <c r="L113" s="23">
        <v>42.56</v>
      </c>
      <c r="M113" s="24">
        <f t="shared" si="2"/>
        <v>44.479036111111114</v>
      </c>
      <c r="N113" s="24">
        <f t="shared" si="3"/>
        <v>-118.94515555555556</v>
      </c>
    </row>
    <row r="114" spans="1:14" x14ac:dyDescent="0.25">
      <c r="A114" s="12" t="s">
        <v>235</v>
      </c>
      <c r="B114" s="12" t="s">
        <v>96</v>
      </c>
      <c r="C114" s="13" t="s">
        <v>281</v>
      </c>
      <c r="D114" s="14" t="s">
        <v>510</v>
      </c>
      <c r="E114" s="13"/>
      <c r="F114" s="12"/>
      <c r="G114" s="15">
        <v>43</v>
      </c>
      <c r="H114" s="15">
        <v>35</v>
      </c>
      <c r="I114" s="16">
        <v>21.64</v>
      </c>
      <c r="J114" s="15">
        <v>-119</v>
      </c>
      <c r="K114" s="15">
        <v>3</v>
      </c>
      <c r="L114" s="16">
        <v>46.44</v>
      </c>
      <c r="M114" s="17">
        <f t="shared" si="2"/>
        <v>43.58934444444445</v>
      </c>
      <c r="N114" s="17">
        <f t="shared" si="3"/>
        <v>-119.0629</v>
      </c>
    </row>
    <row r="115" spans="1:14" s="10" customFormat="1" x14ac:dyDescent="0.25">
      <c r="A115" s="3" t="s">
        <v>235</v>
      </c>
      <c r="B115" s="3" t="s">
        <v>96</v>
      </c>
      <c r="C115" s="5" t="s">
        <v>412</v>
      </c>
      <c r="D115" s="18" t="s">
        <v>534</v>
      </c>
      <c r="E115" s="5"/>
      <c r="F115" s="3"/>
      <c r="G115" s="7">
        <v>43</v>
      </c>
      <c r="H115" s="7">
        <v>33</v>
      </c>
      <c r="I115" s="8">
        <v>26.78</v>
      </c>
      <c r="J115" s="7">
        <v>-119</v>
      </c>
      <c r="K115" s="7">
        <v>4</v>
      </c>
      <c r="L115" s="8">
        <v>57.16</v>
      </c>
      <c r="M115" s="9">
        <f t="shared" si="2"/>
        <v>43.557438888888889</v>
      </c>
      <c r="N115" s="9">
        <f t="shared" si="3"/>
        <v>-119.08254444444445</v>
      </c>
    </row>
    <row r="116" spans="1:14" x14ac:dyDescent="0.25">
      <c r="A116" s="19" t="s">
        <v>235</v>
      </c>
      <c r="B116" s="19" t="s">
        <v>96</v>
      </c>
      <c r="C116" s="20" t="s">
        <v>588</v>
      </c>
      <c r="D116" s="20" t="s">
        <v>588</v>
      </c>
      <c r="E116" s="21"/>
      <c r="F116" s="19"/>
      <c r="G116" s="22">
        <v>43</v>
      </c>
      <c r="H116" s="22">
        <v>0</v>
      </c>
      <c r="I116" s="23">
        <v>35.369999999999997</v>
      </c>
      <c r="J116" s="22">
        <v>-118</v>
      </c>
      <c r="K116" s="22">
        <v>55</v>
      </c>
      <c r="L116" s="23">
        <v>8.7100000000000009</v>
      </c>
      <c r="M116" s="24">
        <f t="shared" si="2"/>
        <v>43.009824999999999</v>
      </c>
      <c r="N116" s="24">
        <f t="shared" si="3"/>
        <v>-118.91908611111111</v>
      </c>
    </row>
    <row r="117" spans="1:14" s="10" customFormat="1" x14ac:dyDescent="0.25">
      <c r="A117" s="3" t="s">
        <v>277</v>
      </c>
      <c r="B117" s="3" t="s">
        <v>278</v>
      </c>
      <c r="C117" s="5" t="s">
        <v>148</v>
      </c>
      <c r="D117" s="18" t="s">
        <v>365</v>
      </c>
      <c r="E117" s="5"/>
      <c r="F117" s="3"/>
      <c r="G117" s="7">
        <v>45</v>
      </c>
      <c r="H117" s="7">
        <v>40</v>
      </c>
      <c r="I117" s="8">
        <v>22.01</v>
      </c>
      <c r="J117" s="7">
        <v>-121</v>
      </c>
      <c r="K117" s="7">
        <v>52</v>
      </c>
      <c r="L117" s="8">
        <v>16.829999999999998</v>
      </c>
      <c r="M117" s="9">
        <f t="shared" si="2"/>
        <v>45.672780555555555</v>
      </c>
      <c r="N117" s="9">
        <f t="shared" si="3"/>
        <v>-121.87134166666667</v>
      </c>
    </row>
    <row r="118" spans="1:14" s="10" customFormat="1" x14ac:dyDescent="0.25">
      <c r="A118" s="3" t="s">
        <v>277</v>
      </c>
      <c r="B118" s="3" t="s">
        <v>278</v>
      </c>
      <c r="C118" s="5" t="s">
        <v>279</v>
      </c>
      <c r="D118" s="18" t="s">
        <v>278</v>
      </c>
      <c r="E118" s="5"/>
      <c r="F118" s="3"/>
      <c r="G118" s="7">
        <v>45</v>
      </c>
      <c r="H118" s="7">
        <v>42</v>
      </c>
      <c r="I118" s="8">
        <v>42.95</v>
      </c>
      <c r="J118" s="7">
        <v>-121</v>
      </c>
      <c r="K118" s="7">
        <v>31</v>
      </c>
      <c r="L118" s="8">
        <v>51.24</v>
      </c>
      <c r="M118" s="9">
        <f t="shared" si="2"/>
        <v>45.711930555555561</v>
      </c>
      <c r="N118" s="9">
        <f t="shared" si="3"/>
        <v>-121.5309</v>
      </c>
    </row>
    <row r="119" spans="1:14" x14ac:dyDescent="0.25">
      <c r="A119" s="3" t="s">
        <v>277</v>
      </c>
      <c r="B119" s="3" t="s">
        <v>278</v>
      </c>
      <c r="C119" s="11"/>
      <c r="D119" s="11"/>
      <c r="E119" s="5" t="s">
        <v>192</v>
      </c>
      <c r="F119" s="3" t="s">
        <v>280</v>
      </c>
      <c r="G119" s="7">
        <v>45</v>
      </c>
      <c r="H119" s="7">
        <v>42</v>
      </c>
      <c r="I119" s="8">
        <v>2.99</v>
      </c>
      <c r="J119" s="7">
        <v>-121.32</v>
      </c>
      <c r="K119" s="7">
        <v>32</v>
      </c>
      <c r="L119" s="8">
        <v>23.09</v>
      </c>
      <c r="M119" s="9">
        <f t="shared" si="2"/>
        <v>45.700830555555555</v>
      </c>
      <c r="N119" s="9">
        <v>-121.53974700000001</v>
      </c>
    </row>
    <row r="120" spans="1:14" x14ac:dyDescent="0.25">
      <c r="A120" s="19" t="s">
        <v>277</v>
      </c>
      <c r="B120" s="19" t="s">
        <v>278</v>
      </c>
      <c r="C120" s="20" t="s">
        <v>588</v>
      </c>
      <c r="D120" s="20"/>
      <c r="E120" s="21"/>
      <c r="F120" s="19"/>
      <c r="G120" s="22">
        <v>45</v>
      </c>
      <c r="H120" s="22">
        <v>36</v>
      </c>
      <c r="I120" s="23">
        <v>0.01</v>
      </c>
      <c r="J120" s="22">
        <v>-121</v>
      </c>
      <c r="K120" s="22">
        <v>41</v>
      </c>
      <c r="L120" s="23">
        <v>43.54</v>
      </c>
      <c r="M120" s="24">
        <f t="shared" si="2"/>
        <v>45.600002777777782</v>
      </c>
      <c r="N120" s="24">
        <f t="shared" si="3"/>
        <v>-121.69542777777778</v>
      </c>
    </row>
    <row r="121" spans="1:14" x14ac:dyDescent="0.25">
      <c r="A121" s="3" t="s">
        <v>175</v>
      </c>
      <c r="B121" s="3" t="s">
        <v>176</v>
      </c>
      <c r="C121" s="5" t="s">
        <v>183</v>
      </c>
      <c r="D121" s="18" t="s">
        <v>231</v>
      </c>
      <c r="E121" s="5"/>
      <c r="F121" s="3"/>
      <c r="G121" s="7">
        <v>42</v>
      </c>
      <c r="H121" s="7">
        <v>11</v>
      </c>
      <c r="I121" s="8">
        <v>20.71</v>
      </c>
      <c r="J121" s="7">
        <v>-122</v>
      </c>
      <c r="K121" s="7">
        <v>41</v>
      </c>
      <c r="L121" s="8">
        <v>27.11</v>
      </c>
      <c r="M121" s="9">
        <f t="shared" si="2"/>
        <v>42.189086111111109</v>
      </c>
      <c r="N121" s="9">
        <f t="shared" si="3"/>
        <v>-122.69086388888888</v>
      </c>
    </row>
    <row r="122" spans="1:14" x14ac:dyDescent="0.25">
      <c r="A122" s="3" t="s">
        <v>175</v>
      </c>
      <c r="B122" s="3" t="s">
        <v>176</v>
      </c>
      <c r="C122" s="5" t="s">
        <v>213</v>
      </c>
      <c r="D122" s="18" t="s">
        <v>511</v>
      </c>
      <c r="E122" s="5"/>
      <c r="F122" s="3"/>
      <c r="G122" s="7">
        <v>42</v>
      </c>
      <c r="H122" s="7">
        <v>32</v>
      </c>
      <c r="I122" s="8">
        <v>25.69</v>
      </c>
      <c r="J122" s="7">
        <v>-122</v>
      </c>
      <c r="K122" s="7">
        <v>34</v>
      </c>
      <c r="L122" s="8">
        <v>17.38</v>
      </c>
      <c r="M122" s="9">
        <f t="shared" si="2"/>
        <v>42.54046944444444</v>
      </c>
      <c r="N122" s="9">
        <f t="shared" si="3"/>
        <v>-122.57149444444444</v>
      </c>
    </row>
    <row r="123" spans="1:14" x14ac:dyDescent="0.25">
      <c r="A123" s="3" t="s">
        <v>175</v>
      </c>
      <c r="B123" s="3" t="s">
        <v>176</v>
      </c>
      <c r="C123" s="5" t="s">
        <v>199</v>
      </c>
      <c r="D123" s="18" t="s">
        <v>33</v>
      </c>
      <c r="E123" s="5"/>
      <c r="F123" s="3"/>
      <c r="G123" s="7">
        <v>42</v>
      </c>
      <c r="H123" s="7">
        <v>22</v>
      </c>
      <c r="I123" s="8">
        <v>18.420000000000002</v>
      </c>
      <c r="J123" s="7">
        <v>-122</v>
      </c>
      <c r="K123" s="7">
        <v>54</v>
      </c>
      <c r="L123" s="8">
        <v>42.72</v>
      </c>
      <c r="M123" s="9">
        <f t="shared" si="2"/>
        <v>42.371783333333333</v>
      </c>
      <c r="N123" s="9">
        <f t="shared" si="3"/>
        <v>-122.91186666666667</v>
      </c>
    </row>
    <row r="124" spans="1:14" x14ac:dyDescent="0.25">
      <c r="A124" s="3" t="s">
        <v>175</v>
      </c>
      <c r="B124" s="3" t="s">
        <v>176</v>
      </c>
      <c r="C124" s="5" t="s">
        <v>34</v>
      </c>
      <c r="D124" s="18" t="s">
        <v>35</v>
      </c>
      <c r="E124" s="5"/>
      <c r="F124" s="3"/>
      <c r="G124" s="7">
        <v>42</v>
      </c>
      <c r="H124" s="7">
        <v>28</v>
      </c>
      <c r="I124" s="8">
        <v>35.94</v>
      </c>
      <c r="J124" s="7">
        <v>-122</v>
      </c>
      <c r="K124" s="7">
        <v>48</v>
      </c>
      <c r="L124" s="8">
        <v>6.48</v>
      </c>
      <c r="M124" s="9">
        <f t="shared" si="2"/>
        <v>42.476649999999999</v>
      </c>
      <c r="N124" s="9">
        <f t="shared" si="3"/>
        <v>-122.8018</v>
      </c>
    </row>
    <row r="125" spans="1:14" x14ac:dyDescent="0.25">
      <c r="A125" s="3" t="s">
        <v>175</v>
      </c>
      <c r="B125" s="3" t="s">
        <v>176</v>
      </c>
      <c r="C125" s="5" t="s">
        <v>340</v>
      </c>
      <c r="D125" s="18" t="s">
        <v>341</v>
      </c>
      <c r="E125" s="5"/>
      <c r="F125" s="3"/>
      <c r="G125" s="7">
        <v>42</v>
      </c>
      <c r="H125" s="7">
        <v>26</v>
      </c>
      <c r="I125" s="8">
        <v>10.11</v>
      </c>
      <c r="J125" s="7">
        <v>-123</v>
      </c>
      <c r="K125" s="7">
        <v>3</v>
      </c>
      <c r="L125" s="8">
        <v>12.17</v>
      </c>
      <c r="M125" s="9">
        <f t="shared" si="2"/>
        <v>42.436141666666664</v>
      </c>
      <c r="N125" s="9">
        <f t="shared" si="3"/>
        <v>-123.05338055555555</v>
      </c>
    </row>
    <row r="126" spans="1:14" x14ac:dyDescent="0.25">
      <c r="A126" s="3" t="s">
        <v>175</v>
      </c>
      <c r="B126" s="3" t="s">
        <v>176</v>
      </c>
      <c r="C126" s="5" t="s">
        <v>36</v>
      </c>
      <c r="D126" s="18" t="s">
        <v>37</v>
      </c>
      <c r="E126" s="5"/>
      <c r="F126" s="3"/>
      <c r="G126" s="7">
        <v>42</v>
      </c>
      <c r="H126" s="7">
        <v>18</v>
      </c>
      <c r="I126" s="8">
        <v>52.48</v>
      </c>
      <c r="J126" s="7">
        <v>-122</v>
      </c>
      <c r="K126" s="7">
        <v>58</v>
      </c>
      <c r="L126" s="8">
        <v>27.3</v>
      </c>
      <c r="M126" s="9">
        <f t="shared" si="2"/>
        <v>42.314577777777778</v>
      </c>
      <c r="N126" s="9">
        <f t="shared" si="3"/>
        <v>-122.97425</v>
      </c>
    </row>
    <row r="127" spans="1:14" x14ac:dyDescent="0.25">
      <c r="A127" s="3" t="s">
        <v>175</v>
      </c>
      <c r="B127" s="3" t="s">
        <v>176</v>
      </c>
      <c r="C127" s="5" t="s">
        <v>177</v>
      </c>
      <c r="D127" s="18" t="s">
        <v>178</v>
      </c>
      <c r="E127" s="5"/>
      <c r="F127" s="3"/>
      <c r="G127" s="7">
        <v>42</v>
      </c>
      <c r="H127" s="7">
        <v>20</v>
      </c>
      <c r="I127" s="8">
        <v>54.7</v>
      </c>
      <c r="J127" s="7">
        <v>-122</v>
      </c>
      <c r="K127" s="7">
        <v>50</v>
      </c>
      <c r="L127" s="8">
        <v>56.67</v>
      </c>
      <c r="M127" s="9">
        <f t="shared" si="2"/>
        <v>42.348527777777782</v>
      </c>
      <c r="N127" s="9">
        <f t="shared" si="3"/>
        <v>-122.849075</v>
      </c>
    </row>
    <row r="128" spans="1:14" x14ac:dyDescent="0.25">
      <c r="A128" s="3" t="s">
        <v>175</v>
      </c>
      <c r="B128" s="3" t="s">
        <v>176</v>
      </c>
      <c r="C128" s="5" t="s">
        <v>38</v>
      </c>
      <c r="D128" s="18" t="s">
        <v>39</v>
      </c>
      <c r="E128" s="5"/>
      <c r="F128" s="3"/>
      <c r="G128" s="7">
        <v>42</v>
      </c>
      <c r="H128" s="7">
        <v>16</v>
      </c>
      <c r="I128" s="8">
        <v>34.729999999999997</v>
      </c>
      <c r="J128" s="7">
        <v>-122</v>
      </c>
      <c r="K128" s="7">
        <v>48</v>
      </c>
      <c r="L128" s="8">
        <v>49.88</v>
      </c>
      <c r="M128" s="9">
        <f t="shared" ref="M128:M195" si="6">G128+(H128/60)+(I128/3600)</f>
        <v>42.276313888888886</v>
      </c>
      <c r="N128" s="9">
        <f t="shared" ref="N128:N195" si="7">J128-((K128/60)+(L128/3600))</f>
        <v>-122.81385555555556</v>
      </c>
    </row>
    <row r="129" spans="1:14" x14ac:dyDescent="0.25">
      <c r="A129" s="3" t="s">
        <v>175</v>
      </c>
      <c r="B129" s="3" t="s">
        <v>176</v>
      </c>
      <c r="C129" s="5" t="s">
        <v>413</v>
      </c>
      <c r="D129" s="18" t="s">
        <v>561</v>
      </c>
      <c r="E129" s="5"/>
      <c r="F129" s="3"/>
      <c r="G129" s="7">
        <v>42</v>
      </c>
      <c r="H129" s="7">
        <v>26</v>
      </c>
      <c r="I129" s="8">
        <v>4.4400000000000004</v>
      </c>
      <c r="J129" s="7">
        <v>-123</v>
      </c>
      <c r="K129" s="7">
        <v>10</v>
      </c>
      <c r="L129" s="8">
        <v>9.65</v>
      </c>
      <c r="M129" s="9">
        <f t="shared" si="6"/>
        <v>42.434566666666662</v>
      </c>
      <c r="N129" s="9">
        <f t="shared" si="7"/>
        <v>-123.16934722222223</v>
      </c>
    </row>
    <row r="130" spans="1:14" x14ac:dyDescent="0.25">
      <c r="A130" s="3" t="s">
        <v>175</v>
      </c>
      <c r="B130" s="3" t="s">
        <v>176</v>
      </c>
      <c r="C130" s="5" t="s">
        <v>414</v>
      </c>
      <c r="D130" s="18" t="s">
        <v>566</v>
      </c>
      <c r="E130" s="5"/>
      <c r="F130" s="3"/>
      <c r="G130" s="7">
        <v>42</v>
      </c>
      <c r="H130" s="7">
        <v>36</v>
      </c>
      <c r="I130" s="8">
        <v>42.95</v>
      </c>
      <c r="J130" s="7">
        <v>-122</v>
      </c>
      <c r="K130" s="7">
        <v>49</v>
      </c>
      <c r="L130" s="8">
        <v>4.9400000000000004</v>
      </c>
      <c r="M130" s="9">
        <f t="shared" si="6"/>
        <v>42.61193055555556</v>
      </c>
      <c r="N130" s="9">
        <f t="shared" si="7"/>
        <v>-122.81803888888889</v>
      </c>
    </row>
    <row r="131" spans="1:14" x14ac:dyDescent="0.25">
      <c r="A131" s="3" t="s">
        <v>175</v>
      </c>
      <c r="B131" s="3" t="s">
        <v>176</v>
      </c>
      <c r="C131" s="5" t="s">
        <v>40</v>
      </c>
      <c r="D131" s="18" t="s">
        <v>41</v>
      </c>
      <c r="E131" s="5"/>
      <c r="F131" s="3"/>
      <c r="G131" s="7">
        <v>42</v>
      </c>
      <c r="H131" s="7">
        <v>14</v>
      </c>
      <c r="I131" s="8">
        <v>21.36</v>
      </c>
      <c r="J131" s="7">
        <v>-122</v>
      </c>
      <c r="K131" s="7">
        <v>46</v>
      </c>
      <c r="L131" s="8">
        <v>47.15</v>
      </c>
      <c r="M131" s="9">
        <f t="shared" si="6"/>
        <v>42.239266666666666</v>
      </c>
      <c r="N131" s="9">
        <f t="shared" si="7"/>
        <v>-122.77976388888889</v>
      </c>
    </row>
    <row r="132" spans="1:14" x14ac:dyDescent="0.25">
      <c r="A132" s="3" t="s">
        <v>175</v>
      </c>
      <c r="B132" s="3" t="s">
        <v>176</v>
      </c>
      <c r="C132" s="11"/>
      <c r="D132" s="11"/>
      <c r="E132" s="5" t="s">
        <v>179</v>
      </c>
      <c r="F132" s="3" t="s">
        <v>180</v>
      </c>
      <c r="G132" s="7">
        <v>42</v>
      </c>
      <c r="H132" s="7">
        <v>19</v>
      </c>
      <c r="I132" s="8">
        <v>10.49</v>
      </c>
      <c r="J132" s="7">
        <v>-122</v>
      </c>
      <c r="K132" s="7">
        <v>46</v>
      </c>
      <c r="L132" s="8">
        <v>53.71</v>
      </c>
      <c r="M132" s="9">
        <f t="shared" ref="M132" si="8">G132+(H132/60)+(I132/3600)</f>
        <v>42.319580555555561</v>
      </c>
      <c r="N132" s="9">
        <f t="shared" ref="N132" si="9">J132-((K132/60)+(L132/3600))</f>
        <v>-122.78158611111111</v>
      </c>
    </row>
    <row r="133" spans="1:14" x14ac:dyDescent="0.25">
      <c r="A133" s="3" t="s">
        <v>175</v>
      </c>
      <c r="B133" s="3" t="s">
        <v>176</v>
      </c>
      <c r="C133" s="11"/>
      <c r="D133" s="11"/>
      <c r="E133" s="5" t="s">
        <v>148</v>
      </c>
      <c r="F133" s="3" t="s">
        <v>600</v>
      </c>
      <c r="G133" s="7">
        <v>42</v>
      </c>
      <c r="H133" s="7">
        <v>25</v>
      </c>
      <c r="I133" s="8">
        <v>51.256999999999998</v>
      </c>
      <c r="J133" s="7">
        <v>-123</v>
      </c>
      <c r="K133" s="7">
        <v>5</v>
      </c>
      <c r="L133" s="8">
        <v>48.92</v>
      </c>
      <c r="M133" s="9">
        <f t="shared" si="6"/>
        <v>42.430904722222223</v>
      </c>
      <c r="N133" s="9">
        <f t="shared" si="7"/>
        <v>-123.09692222222222</v>
      </c>
    </row>
    <row r="134" spans="1:14" x14ac:dyDescent="0.25">
      <c r="A134" s="19" t="s">
        <v>175</v>
      </c>
      <c r="B134" s="19" t="s">
        <v>176</v>
      </c>
      <c r="C134" s="20" t="s">
        <v>588</v>
      </c>
      <c r="D134" s="20"/>
      <c r="E134" s="21"/>
      <c r="F134" s="19"/>
      <c r="G134" s="22">
        <v>42</v>
      </c>
      <c r="H134" s="22">
        <v>25</v>
      </c>
      <c r="I134" s="23">
        <v>55.06</v>
      </c>
      <c r="J134" s="22">
        <v>-122</v>
      </c>
      <c r="K134" s="22">
        <v>43</v>
      </c>
      <c r="L134" s="23">
        <v>8.15</v>
      </c>
      <c r="M134" s="24">
        <f t="shared" si="6"/>
        <v>42.431961111111107</v>
      </c>
      <c r="N134" s="24">
        <f t="shared" si="7"/>
        <v>-122.71893055555556</v>
      </c>
    </row>
    <row r="135" spans="1:14" x14ac:dyDescent="0.25">
      <c r="A135" s="3" t="s">
        <v>137</v>
      </c>
      <c r="B135" s="3" t="s">
        <v>138</v>
      </c>
      <c r="C135" s="5" t="s">
        <v>2</v>
      </c>
      <c r="D135" s="18" t="s">
        <v>515</v>
      </c>
      <c r="E135" s="5"/>
      <c r="F135" s="3"/>
      <c r="G135" s="7">
        <v>44</v>
      </c>
      <c r="H135" s="7">
        <v>31</v>
      </c>
      <c r="I135" s="8">
        <v>26.16</v>
      </c>
      <c r="J135" s="7">
        <v>-121</v>
      </c>
      <c r="K135" s="7">
        <v>12</v>
      </c>
      <c r="L135" s="8">
        <v>41.79</v>
      </c>
      <c r="M135" s="9">
        <f t="shared" si="6"/>
        <v>44.523933333333332</v>
      </c>
      <c r="N135" s="9">
        <f t="shared" si="7"/>
        <v>-121.21160833333333</v>
      </c>
    </row>
    <row r="136" spans="1:14" x14ac:dyDescent="0.25">
      <c r="A136" s="3" t="s">
        <v>137</v>
      </c>
      <c r="B136" s="3" t="s">
        <v>138</v>
      </c>
      <c r="C136" s="5" t="s">
        <v>43</v>
      </c>
      <c r="D136" s="18" t="s">
        <v>44</v>
      </c>
      <c r="E136" s="5"/>
      <c r="F136" s="3"/>
      <c r="G136" s="7">
        <v>44</v>
      </c>
      <c r="H136" s="7">
        <v>37</v>
      </c>
      <c r="I136" s="8">
        <v>50.56</v>
      </c>
      <c r="J136" s="7">
        <v>-121</v>
      </c>
      <c r="K136" s="7">
        <v>7</v>
      </c>
      <c r="L136" s="8">
        <v>12.48</v>
      </c>
      <c r="M136" s="9">
        <f t="shared" si="6"/>
        <v>44.630711111111111</v>
      </c>
      <c r="N136" s="9">
        <f t="shared" si="7"/>
        <v>-121.12013333333333</v>
      </c>
    </row>
    <row r="137" spans="1:14" x14ac:dyDescent="0.25">
      <c r="A137" s="3" t="s">
        <v>137</v>
      </c>
      <c r="B137" s="3" t="s">
        <v>138</v>
      </c>
      <c r="C137" s="5" t="s">
        <v>415</v>
      </c>
      <c r="D137" s="18" t="s">
        <v>549</v>
      </c>
      <c r="E137" s="5"/>
      <c r="F137" s="3"/>
      <c r="G137" s="7">
        <v>44</v>
      </c>
      <c r="H137" s="7">
        <v>35</v>
      </c>
      <c r="I137" s="8">
        <v>11.55</v>
      </c>
      <c r="J137" s="7">
        <v>-121</v>
      </c>
      <c r="K137" s="7">
        <v>10</v>
      </c>
      <c r="L137" s="8">
        <v>54.34</v>
      </c>
      <c r="M137" s="9">
        <f t="shared" si="6"/>
        <v>44.586541666666669</v>
      </c>
      <c r="N137" s="9">
        <f t="shared" si="7"/>
        <v>-121.18176111111111</v>
      </c>
    </row>
    <row r="138" spans="1:14" x14ac:dyDescent="0.25">
      <c r="A138" s="3" t="s">
        <v>137</v>
      </c>
      <c r="B138" s="3" t="s">
        <v>138</v>
      </c>
      <c r="C138" s="11"/>
      <c r="D138" s="11"/>
      <c r="E138" s="5" t="s">
        <v>211</v>
      </c>
      <c r="F138" s="3" t="s">
        <v>42</v>
      </c>
      <c r="G138" s="7">
        <v>44</v>
      </c>
      <c r="H138" s="7">
        <v>38</v>
      </c>
      <c r="I138" s="8">
        <v>18.95</v>
      </c>
      <c r="J138" s="7">
        <v>-121</v>
      </c>
      <c r="K138" s="7">
        <v>8</v>
      </c>
      <c r="L138" s="8">
        <v>16.54</v>
      </c>
      <c r="M138" s="9">
        <f t="shared" si="6"/>
        <v>44.638597222222224</v>
      </c>
      <c r="N138" s="9">
        <f t="shared" si="7"/>
        <v>-121.13792777777778</v>
      </c>
    </row>
    <row r="139" spans="1:14" x14ac:dyDescent="0.25">
      <c r="A139" s="3" t="s">
        <v>137</v>
      </c>
      <c r="B139" s="3" t="s">
        <v>138</v>
      </c>
      <c r="C139" s="11" t="s">
        <v>588</v>
      </c>
      <c r="D139" s="11"/>
      <c r="E139" s="5"/>
      <c r="F139" s="3"/>
      <c r="G139" s="7">
        <v>44</v>
      </c>
      <c r="H139" s="7">
        <v>37</v>
      </c>
      <c r="I139" s="8">
        <v>14.43</v>
      </c>
      <c r="J139" s="7">
        <v>-121</v>
      </c>
      <c r="K139" s="7">
        <v>11</v>
      </c>
      <c r="L139" s="8">
        <v>10.92</v>
      </c>
      <c r="M139" s="9">
        <f t="shared" si="6"/>
        <v>44.620674999999999</v>
      </c>
      <c r="N139" s="9">
        <f t="shared" si="7"/>
        <v>-121.18636666666667</v>
      </c>
    </row>
    <row r="140" spans="1:14" x14ac:dyDescent="0.25">
      <c r="A140" s="12" t="s">
        <v>244</v>
      </c>
      <c r="B140" s="12" t="s">
        <v>262</v>
      </c>
      <c r="C140" s="13" t="s">
        <v>135</v>
      </c>
      <c r="D140" s="14" t="s">
        <v>512</v>
      </c>
      <c r="E140" s="13"/>
      <c r="F140" s="12"/>
      <c r="G140" s="15">
        <v>42</v>
      </c>
      <c r="H140" s="15">
        <v>10</v>
      </c>
      <c r="I140" s="16">
        <v>1.06</v>
      </c>
      <c r="J140" s="15">
        <v>-123</v>
      </c>
      <c r="K140" s="15">
        <v>38</v>
      </c>
      <c r="L140" s="16">
        <v>52.84</v>
      </c>
      <c r="M140" s="17">
        <f t="shared" si="6"/>
        <v>42.166961111111107</v>
      </c>
      <c r="N140" s="17">
        <f t="shared" si="7"/>
        <v>-123.64801111111112</v>
      </c>
    </row>
    <row r="141" spans="1:14" x14ac:dyDescent="0.25">
      <c r="A141" s="3" t="s">
        <v>244</v>
      </c>
      <c r="B141" s="3" t="s">
        <v>262</v>
      </c>
      <c r="C141" s="5" t="s">
        <v>263</v>
      </c>
      <c r="D141" s="18" t="s">
        <v>264</v>
      </c>
      <c r="E141" s="5"/>
      <c r="F141" s="3"/>
      <c r="G141" s="7">
        <v>42</v>
      </c>
      <c r="H141" s="7">
        <v>25</v>
      </c>
      <c r="I141" s="8">
        <v>39.119999999999997</v>
      </c>
      <c r="J141" s="7">
        <v>-123</v>
      </c>
      <c r="K141" s="7">
        <v>20</v>
      </c>
      <c r="L141" s="8">
        <v>55.76</v>
      </c>
      <c r="M141" s="9">
        <f t="shared" si="6"/>
        <v>42.427533333333329</v>
      </c>
      <c r="N141" s="9">
        <f t="shared" si="7"/>
        <v>-123.34882222222222</v>
      </c>
    </row>
    <row r="142" spans="1:14" x14ac:dyDescent="0.25">
      <c r="A142" s="3" t="s">
        <v>244</v>
      </c>
      <c r="B142" s="3" t="s">
        <v>262</v>
      </c>
      <c r="C142" s="11"/>
      <c r="D142" s="11"/>
      <c r="E142" s="5" t="s">
        <v>148</v>
      </c>
      <c r="F142" s="3" t="s">
        <v>265</v>
      </c>
      <c r="G142" s="7">
        <v>42</v>
      </c>
      <c r="H142" s="7">
        <v>25</v>
      </c>
      <c r="I142" s="8">
        <v>29.57</v>
      </c>
      <c r="J142" s="7">
        <v>-123</v>
      </c>
      <c r="K142" s="7">
        <v>23</v>
      </c>
      <c r="L142" s="8">
        <v>35.54</v>
      </c>
      <c r="M142" s="9">
        <f t="shared" si="6"/>
        <v>42.424880555555553</v>
      </c>
      <c r="N142" s="9">
        <f t="shared" si="7"/>
        <v>-123.39320555555555</v>
      </c>
    </row>
    <row r="143" spans="1:14" x14ac:dyDescent="0.25">
      <c r="A143" s="19" t="s">
        <v>244</v>
      </c>
      <c r="B143" s="19" t="s">
        <v>262</v>
      </c>
      <c r="C143" s="20" t="s">
        <v>588</v>
      </c>
      <c r="D143" s="20"/>
      <c r="E143" s="21"/>
      <c r="F143" s="19"/>
      <c r="G143" s="22">
        <v>42</v>
      </c>
      <c r="H143" s="22">
        <v>22</v>
      </c>
      <c r="I143" s="23">
        <v>11.98</v>
      </c>
      <c r="J143" s="22">
        <v>-123</v>
      </c>
      <c r="K143" s="22">
        <v>37</v>
      </c>
      <c r="L143" s="23">
        <v>39.86</v>
      </c>
      <c r="M143" s="24">
        <f t="shared" si="6"/>
        <v>42.369994444444444</v>
      </c>
      <c r="N143" s="24">
        <f t="shared" si="7"/>
        <v>-123.62773888888889</v>
      </c>
    </row>
    <row r="144" spans="1:14" x14ac:dyDescent="0.25">
      <c r="A144" s="3" t="s">
        <v>194</v>
      </c>
      <c r="B144" s="3" t="s">
        <v>195</v>
      </c>
      <c r="C144" s="5" t="s">
        <v>119</v>
      </c>
      <c r="D144" s="18" t="s">
        <v>508</v>
      </c>
      <c r="E144" s="5"/>
      <c r="F144" s="3"/>
      <c r="G144" s="7">
        <v>42</v>
      </c>
      <c r="H144" s="7">
        <v>12</v>
      </c>
      <c r="I144" s="8">
        <v>6.35</v>
      </c>
      <c r="J144" s="7">
        <v>-121</v>
      </c>
      <c r="K144" s="7">
        <v>24</v>
      </c>
      <c r="L144" s="8">
        <v>24.86</v>
      </c>
      <c r="M144" s="9">
        <f t="shared" si="6"/>
        <v>42.201763888888891</v>
      </c>
      <c r="N144" s="9">
        <f t="shared" si="7"/>
        <v>-121.40690555555555</v>
      </c>
    </row>
    <row r="145" spans="1:14" x14ac:dyDescent="0.25">
      <c r="A145" s="3" t="s">
        <v>194</v>
      </c>
      <c r="B145" s="3" t="s">
        <v>195</v>
      </c>
      <c r="C145" s="5" t="s">
        <v>192</v>
      </c>
      <c r="D145" s="18" t="s">
        <v>513</v>
      </c>
      <c r="E145" s="5"/>
      <c r="F145" s="3"/>
      <c r="G145" s="7">
        <v>42</v>
      </c>
      <c r="H145" s="7">
        <v>34</v>
      </c>
      <c r="I145" s="8">
        <v>32.9</v>
      </c>
      <c r="J145" s="7">
        <v>-121</v>
      </c>
      <c r="K145" s="7">
        <v>51</v>
      </c>
      <c r="L145" s="8">
        <v>58.91</v>
      </c>
      <c r="M145" s="9">
        <f t="shared" si="6"/>
        <v>42.575805555555561</v>
      </c>
      <c r="N145" s="9">
        <f t="shared" si="7"/>
        <v>-121.86636388888888</v>
      </c>
    </row>
    <row r="146" spans="1:14" x14ac:dyDescent="0.25">
      <c r="A146" s="3" t="s">
        <v>194</v>
      </c>
      <c r="B146" s="3" t="s">
        <v>195</v>
      </c>
      <c r="C146" s="5" t="s">
        <v>196</v>
      </c>
      <c r="D146" s="18" t="s">
        <v>197</v>
      </c>
      <c r="E146" s="5"/>
      <c r="F146" s="3"/>
      <c r="G146" s="7">
        <v>42</v>
      </c>
      <c r="H146" s="7">
        <v>13</v>
      </c>
      <c r="I146" s="8">
        <v>16.649999999999999</v>
      </c>
      <c r="J146" s="7">
        <v>-121</v>
      </c>
      <c r="K146" s="7">
        <v>48</v>
      </c>
      <c r="L146" s="8">
        <v>20.98</v>
      </c>
      <c r="M146" s="9">
        <f t="shared" si="6"/>
        <v>42.221291666666666</v>
      </c>
      <c r="N146" s="9">
        <f t="shared" si="7"/>
        <v>-121.80582777777778</v>
      </c>
    </row>
    <row r="147" spans="1:14" x14ac:dyDescent="0.25">
      <c r="A147" s="3" t="s">
        <v>194</v>
      </c>
      <c r="B147" s="3" t="s">
        <v>195</v>
      </c>
      <c r="C147" s="5" t="s">
        <v>416</v>
      </c>
      <c r="D147" s="18" t="s">
        <v>545</v>
      </c>
      <c r="E147" s="5"/>
      <c r="F147" s="3"/>
      <c r="G147" s="7">
        <v>42</v>
      </c>
      <c r="H147" s="7">
        <v>0</v>
      </c>
      <c r="I147" s="8">
        <v>29.49</v>
      </c>
      <c r="J147" s="7">
        <v>-121</v>
      </c>
      <c r="K147" s="7">
        <v>24</v>
      </c>
      <c r="L147" s="8">
        <v>46.01</v>
      </c>
      <c r="M147" s="9">
        <f t="shared" si="6"/>
        <v>42.008191666666669</v>
      </c>
      <c r="N147" s="9">
        <f t="shared" si="7"/>
        <v>-121.41278055555556</v>
      </c>
    </row>
    <row r="148" spans="1:14" x14ac:dyDescent="0.25">
      <c r="A148" s="3" t="s">
        <v>194</v>
      </c>
      <c r="B148" s="3" t="s">
        <v>195</v>
      </c>
      <c r="C148" s="5" t="s">
        <v>417</v>
      </c>
      <c r="D148" s="18" t="s">
        <v>548</v>
      </c>
      <c r="E148" s="5"/>
      <c r="F148" s="3"/>
      <c r="G148" s="7">
        <v>42</v>
      </c>
      <c r="H148" s="7">
        <v>1</v>
      </c>
      <c r="I148" s="8">
        <v>22.68</v>
      </c>
      <c r="J148" s="7">
        <v>-121</v>
      </c>
      <c r="K148" s="7">
        <v>36</v>
      </c>
      <c r="L148" s="8">
        <v>7.73</v>
      </c>
      <c r="M148" s="9">
        <f t="shared" si="6"/>
        <v>42.022966666666669</v>
      </c>
      <c r="N148" s="9">
        <f t="shared" si="7"/>
        <v>-121.60214722222223</v>
      </c>
    </row>
    <row r="149" spans="1:14" x14ac:dyDescent="0.25">
      <c r="A149" s="3" t="s">
        <v>194</v>
      </c>
      <c r="B149" s="3" t="s">
        <v>195</v>
      </c>
      <c r="C149" s="11"/>
      <c r="D149" s="11"/>
      <c r="E149" s="5" t="s">
        <v>182</v>
      </c>
      <c r="F149" s="3" t="s">
        <v>198</v>
      </c>
      <c r="G149" s="7">
        <v>42</v>
      </c>
      <c r="H149" s="7">
        <v>12</v>
      </c>
      <c r="I149" s="8">
        <v>19.77</v>
      </c>
      <c r="J149" s="7">
        <v>-121</v>
      </c>
      <c r="K149" s="7">
        <v>45</v>
      </c>
      <c r="L149" s="8">
        <v>57.74</v>
      </c>
      <c r="M149" s="9">
        <f t="shared" si="6"/>
        <v>42.205491666666667</v>
      </c>
      <c r="N149" s="9">
        <f t="shared" si="7"/>
        <v>-121.76603888888889</v>
      </c>
    </row>
    <row r="150" spans="1:14" x14ac:dyDescent="0.25">
      <c r="A150" s="19" t="s">
        <v>194</v>
      </c>
      <c r="B150" s="19" t="s">
        <v>195</v>
      </c>
      <c r="C150" s="20" t="s">
        <v>588</v>
      </c>
      <c r="D150" s="20"/>
      <c r="E150" s="21"/>
      <c r="F150" s="19"/>
      <c r="G150" s="22">
        <v>42</v>
      </c>
      <c r="H150" s="22">
        <v>48</v>
      </c>
      <c r="I150" s="23">
        <v>37.200000000000003</v>
      </c>
      <c r="J150" s="22">
        <v>-121</v>
      </c>
      <c r="K150" s="22">
        <v>37</v>
      </c>
      <c r="L150" s="23">
        <v>31.3</v>
      </c>
      <c r="M150" s="24">
        <f t="shared" si="6"/>
        <v>42.810333333333332</v>
      </c>
      <c r="N150" s="24">
        <f t="shared" si="7"/>
        <v>-121.6253611111111</v>
      </c>
    </row>
    <row r="151" spans="1:14" x14ac:dyDescent="0.25">
      <c r="A151" s="3" t="s">
        <v>239</v>
      </c>
      <c r="B151" s="3" t="s">
        <v>140</v>
      </c>
      <c r="C151" s="5" t="s">
        <v>422</v>
      </c>
      <c r="D151" s="18" t="s">
        <v>540</v>
      </c>
      <c r="E151" s="5"/>
      <c r="F151" s="3"/>
      <c r="G151" s="7">
        <v>42</v>
      </c>
      <c r="H151" s="7">
        <v>12</v>
      </c>
      <c r="I151" s="8">
        <v>1.93</v>
      </c>
      <c r="J151" s="7">
        <v>-120</v>
      </c>
      <c r="K151" s="7">
        <v>21</v>
      </c>
      <c r="L151" s="8">
        <v>46.69</v>
      </c>
      <c r="M151" s="9">
        <f t="shared" si="6"/>
        <v>42.200536111111113</v>
      </c>
      <c r="N151" s="9">
        <f t="shared" si="7"/>
        <v>-120.36296944444445</v>
      </c>
    </row>
    <row r="152" spans="1:14" x14ac:dyDescent="0.25">
      <c r="A152" s="3" t="s">
        <v>239</v>
      </c>
      <c r="B152" s="3" t="s">
        <v>140</v>
      </c>
      <c r="C152" s="5" t="s">
        <v>423</v>
      </c>
      <c r="D152" s="18" t="s">
        <v>559</v>
      </c>
      <c r="E152" s="5"/>
      <c r="F152" s="3"/>
      <c r="G152" s="7">
        <v>42</v>
      </c>
      <c r="H152" s="7">
        <v>41</v>
      </c>
      <c r="I152" s="8">
        <v>29.04</v>
      </c>
      <c r="J152" s="7">
        <v>-120</v>
      </c>
      <c r="K152" s="7">
        <v>32</v>
      </c>
      <c r="L152" s="8">
        <v>57.5</v>
      </c>
      <c r="M152" s="9">
        <f t="shared" si="6"/>
        <v>42.691399999999994</v>
      </c>
      <c r="N152" s="9">
        <f t="shared" si="7"/>
        <v>-120.54930555555555</v>
      </c>
    </row>
    <row r="153" spans="1:14" x14ac:dyDescent="0.25">
      <c r="A153" s="19" t="s">
        <v>239</v>
      </c>
      <c r="B153" s="19" t="s">
        <v>140</v>
      </c>
      <c r="C153" s="20" t="s">
        <v>588</v>
      </c>
      <c r="D153" s="20" t="s">
        <v>588</v>
      </c>
      <c r="E153" s="21"/>
      <c r="F153" s="19"/>
      <c r="G153" s="22">
        <v>42</v>
      </c>
      <c r="H153" s="22">
        <v>48</v>
      </c>
      <c r="I153" s="23">
        <v>8.1999999999999993</v>
      </c>
      <c r="J153" s="22">
        <v>-120</v>
      </c>
      <c r="K153" s="22">
        <v>20</v>
      </c>
      <c r="L153" s="23">
        <v>51.66</v>
      </c>
      <c r="M153" s="24">
        <f t="shared" si="6"/>
        <v>42.802277777777775</v>
      </c>
      <c r="N153" s="24">
        <f t="shared" si="7"/>
        <v>-120.34768333333334</v>
      </c>
    </row>
    <row r="154" spans="1:14" x14ac:dyDescent="0.25">
      <c r="A154" s="3" t="s">
        <v>159</v>
      </c>
      <c r="B154" s="3" t="s">
        <v>215</v>
      </c>
      <c r="C154" s="5" t="s">
        <v>168</v>
      </c>
      <c r="D154" s="18" t="s">
        <v>46</v>
      </c>
      <c r="E154" s="5"/>
      <c r="F154" s="3"/>
      <c r="G154" s="7">
        <v>44</v>
      </c>
      <c r="H154" s="7">
        <v>8</v>
      </c>
      <c r="I154" s="8">
        <v>20.12</v>
      </c>
      <c r="J154" s="7">
        <v>-123</v>
      </c>
      <c r="K154" s="7">
        <v>3</v>
      </c>
      <c r="L154" s="8">
        <v>33.47</v>
      </c>
      <c r="M154" s="9">
        <f t="shared" si="6"/>
        <v>44.13892222222222</v>
      </c>
      <c r="N154" s="9">
        <f t="shared" si="7"/>
        <v>-123.05929722222223</v>
      </c>
    </row>
    <row r="155" spans="1:14" x14ac:dyDescent="0.25">
      <c r="A155" s="3" t="s">
        <v>159</v>
      </c>
      <c r="B155" s="3" t="s">
        <v>215</v>
      </c>
      <c r="C155" s="5" t="s">
        <v>172</v>
      </c>
      <c r="D155" s="18" t="s">
        <v>47</v>
      </c>
      <c r="E155" s="5"/>
      <c r="F155" s="3"/>
      <c r="G155" s="7">
        <v>43</v>
      </c>
      <c r="H155" s="7">
        <v>48</v>
      </c>
      <c r="I155" s="8">
        <v>14.574999999999999</v>
      </c>
      <c r="J155" s="7">
        <v>-123</v>
      </c>
      <c r="K155" s="7">
        <v>4</v>
      </c>
      <c r="L155" s="8">
        <v>24.254000000000001</v>
      </c>
      <c r="M155" s="9">
        <f t="shared" si="6"/>
        <v>43.804048611111106</v>
      </c>
      <c r="N155" s="9">
        <f t="shared" si="7"/>
        <v>-123.07340388888889</v>
      </c>
    </row>
    <row r="156" spans="1:14" x14ac:dyDescent="0.25">
      <c r="A156" s="3" t="s">
        <v>159</v>
      </c>
      <c r="B156" s="3" t="s">
        <v>215</v>
      </c>
      <c r="C156" s="5" t="s">
        <v>83</v>
      </c>
      <c r="D156" s="18" t="s">
        <v>366</v>
      </c>
      <c r="E156" s="5"/>
      <c r="F156" s="3"/>
      <c r="G156" s="7">
        <v>43</v>
      </c>
      <c r="H156" s="7">
        <v>55</v>
      </c>
      <c r="I156" s="8">
        <v>0.41</v>
      </c>
      <c r="J156" s="7">
        <v>-123</v>
      </c>
      <c r="K156" s="7">
        <v>0</v>
      </c>
      <c r="L156" s="8">
        <v>58.35</v>
      </c>
      <c r="M156" s="9">
        <f t="shared" si="6"/>
        <v>43.916780555555555</v>
      </c>
      <c r="N156" s="9">
        <f t="shared" si="7"/>
        <v>-123.01620833333334</v>
      </c>
    </row>
    <row r="157" spans="1:14" x14ac:dyDescent="0.25">
      <c r="A157" s="3" t="s">
        <v>159</v>
      </c>
      <c r="B157" s="3" t="s">
        <v>215</v>
      </c>
      <c r="C157" s="5" t="s">
        <v>418</v>
      </c>
      <c r="D157" s="18" t="s">
        <v>522</v>
      </c>
      <c r="E157" s="5"/>
      <c r="F157" s="3"/>
      <c r="G157" s="7">
        <v>43</v>
      </c>
      <c r="H157" s="7">
        <v>54</v>
      </c>
      <c r="I157" s="8">
        <v>37.049999999999997</v>
      </c>
      <c r="J157" s="7">
        <v>-124</v>
      </c>
      <c r="K157" s="7">
        <v>5</v>
      </c>
      <c r="L157" s="8">
        <v>31.55</v>
      </c>
      <c r="M157" s="9">
        <f t="shared" si="6"/>
        <v>43.910291666666666</v>
      </c>
      <c r="N157" s="9">
        <f t="shared" si="7"/>
        <v>-124.09209722222222</v>
      </c>
    </row>
    <row r="158" spans="1:14" x14ac:dyDescent="0.25">
      <c r="A158" s="3" t="s">
        <v>159</v>
      </c>
      <c r="B158" s="3" t="s">
        <v>215</v>
      </c>
      <c r="C158" s="5" t="s">
        <v>248</v>
      </c>
      <c r="D158" s="18" t="s">
        <v>249</v>
      </c>
      <c r="E158" s="5"/>
      <c r="F158" s="3"/>
      <c r="G158" s="7">
        <v>44</v>
      </c>
      <c r="H158" s="7">
        <v>2</v>
      </c>
      <c r="I158" s="8">
        <v>33.28</v>
      </c>
      <c r="J158" s="7">
        <v>-123</v>
      </c>
      <c r="K158" s="7">
        <v>7</v>
      </c>
      <c r="L158" s="8">
        <v>18.78</v>
      </c>
      <c r="M158" s="9">
        <f t="shared" si="6"/>
        <v>44.042577777777772</v>
      </c>
      <c r="N158" s="9">
        <f t="shared" si="7"/>
        <v>-123.12188333333333</v>
      </c>
    </row>
    <row r="159" spans="1:14" x14ac:dyDescent="0.25">
      <c r="A159" s="3" t="s">
        <v>159</v>
      </c>
      <c r="B159" s="3" t="s">
        <v>215</v>
      </c>
      <c r="C159" s="5" t="s">
        <v>253</v>
      </c>
      <c r="D159" s="18" t="s">
        <v>254</v>
      </c>
      <c r="E159" s="5"/>
      <c r="F159" s="3"/>
      <c r="G159" s="7">
        <v>43</v>
      </c>
      <c r="H159" s="7">
        <v>59</v>
      </c>
      <c r="I159" s="8">
        <v>20.38</v>
      </c>
      <c r="J159" s="7">
        <v>-124</v>
      </c>
      <c r="K159" s="7">
        <v>6</v>
      </c>
      <c r="L159" s="8">
        <v>19.52</v>
      </c>
      <c r="M159" s="9">
        <f t="shared" si="6"/>
        <v>43.988994444444444</v>
      </c>
      <c r="N159" s="9">
        <f t="shared" si="7"/>
        <v>-124.10542222222222</v>
      </c>
    </row>
    <row r="160" spans="1:14" x14ac:dyDescent="0.25">
      <c r="A160" s="3" t="s">
        <v>159</v>
      </c>
      <c r="B160" s="3" t="s">
        <v>215</v>
      </c>
      <c r="C160" s="5" t="s">
        <v>367</v>
      </c>
      <c r="D160" s="18" t="s">
        <v>368</v>
      </c>
      <c r="E160" s="5"/>
      <c r="F160" s="3"/>
      <c r="G160" s="7">
        <v>44</v>
      </c>
      <c r="H160" s="7">
        <v>13</v>
      </c>
      <c r="I160" s="8">
        <v>3.49</v>
      </c>
      <c r="J160" s="7">
        <v>-123</v>
      </c>
      <c r="K160" s="7">
        <v>12</v>
      </c>
      <c r="L160" s="8">
        <v>44.64</v>
      </c>
      <c r="M160" s="9">
        <f t="shared" si="6"/>
        <v>44.217636111111112</v>
      </c>
      <c r="N160" s="9">
        <f t="shared" si="7"/>
        <v>-123.2124</v>
      </c>
    </row>
    <row r="161" spans="1:14" x14ac:dyDescent="0.25">
      <c r="A161" s="3" t="s">
        <v>159</v>
      </c>
      <c r="B161" s="3" t="s">
        <v>215</v>
      </c>
      <c r="C161" s="5" t="s">
        <v>419</v>
      </c>
      <c r="D161" s="18" t="s">
        <v>544</v>
      </c>
      <c r="E161" s="5"/>
      <c r="F161" s="3"/>
      <c r="G161" s="7">
        <v>43</v>
      </c>
      <c r="H161" s="7">
        <v>55</v>
      </c>
      <c r="I161" s="8">
        <v>26.59</v>
      </c>
      <c r="J161" s="7">
        <v>-122</v>
      </c>
      <c r="K161" s="7">
        <v>46</v>
      </c>
      <c r="L161" s="8">
        <v>24.01</v>
      </c>
      <c r="M161" s="9">
        <f t="shared" si="6"/>
        <v>43.924052777777774</v>
      </c>
      <c r="N161" s="9">
        <f t="shared" si="7"/>
        <v>-122.77333611111111</v>
      </c>
    </row>
    <row r="162" spans="1:14" x14ac:dyDescent="0.25">
      <c r="A162" s="3" t="s">
        <v>159</v>
      </c>
      <c r="B162" s="3" t="s">
        <v>215</v>
      </c>
      <c r="C162" s="5" t="s">
        <v>420</v>
      </c>
      <c r="D162" s="18" t="s">
        <v>558</v>
      </c>
      <c r="E162" s="5"/>
      <c r="F162" s="3"/>
      <c r="G162" s="7">
        <v>43</v>
      </c>
      <c r="H162" s="7">
        <v>44</v>
      </c>
      <c r="I162" s="8">
        <v>39.29</v>
      </c>
      <c r="J162" s="7">
        <v>-122</v>
      </c>
      <c r="K162" s="7">
        <v>27</v>
      </c>
      <c r="L162" s="8">
        <v>35.28</v>
      </c>
      <c r="M162" s="9">
        <f t="shared" si="6"/>
        <v>43.744247222222221</v>
      </c>
      <c r="N162" s="9">
        <f t="shared" si="7"/>
        <v>-122.4598</v>
      </c>
    </row>
    <row r="163" spans="1:14" x14ac:dyDescent="0.25">
      <c r="A163" s="3" t="s">
        <v>159</v>
      </c>
      <c r="B163" s="3" t="s">
        <v>215</v>
      </c>
      <c r="C163" s="5" t="s">
        <v>212</v>
      </c>
      <c r="D163" s="18" t="s">
        <v>102</v>
      </c>
      <c r="E163" s="5"/>
      <c r="F163" s="3"/>
      <c r="G163" s="7">
        <v>44</v>
      </c>
      <c r="H163" s="7">
        <v>3</v>
      </c>
      <c r="I163" s="8">
        <v>20.28</v>
      </c>
      <c r="J163" s="7">
        <v>-122</v>
      </c>
      <c r="K163" s="7">
        <v>57</v>
      </c>
      <c r="L163" s="8">
        <v>20.18</v>
      </c>
      <c r="M163" s="9">
        <f t="shared" si="6"/>
        <v>44.055633333333333</v>
      </c>
      <c r="N163" s="9">
        <f t="shared" si="7"/>
        <v>-122.95560555555555</v>
      </c>
    </row>
    <row r="164" spans="1:14" x14ac:dyDescent="0.25">
      <c r="A164" s="3" t="s">
        <v>159</v>
      </c>
      <c r="B164" s="3" t="s">
        <v>215</v>
      </c>
      <c r="C164" s="5" t="s">
        <v>369</v>
      </c>
      <c r="D164" s="18" t="s">
        <v>370</v>
      </c>
      <c r="E164" s="5"/>
      <c r="F164" s="3"/>
      <c r="G164" s="7">
        <v>44</v>
      </c>
      <c r="H164" s="7">
        <v>2</v>
      </c>
      <c r="I164" s="8">
        <v>46.29</v>
      </c>
      <c r="J164" s="7">
        <v>-123</v>
      </c>
      <c r="K164" s="7">
        <v>20</v>
      </c>
      <c r="L164" s="8">
        <v>54.58</v>
      </c>
      <c r="M164" s="9">
        <f t="shared" si="6"/>
        <v>44.046191666666665</v>
      </c>
      <c r="N164" s="9">
        <f t="shared" si="7"/>
        <v>-123.34849444444444</v>
      </c>
    </row>
    <row r="165" spans="1:14" x14ac:dyDescent="0.25">
      <c r="A165" s="3" t="s">
        <v>159</v>
      </c>
      <c r="B165" s="3" t="s">
        <v>215</v>
      </c>
      <c r="C165" s="5" t="s">
        <v>421</v>
      </c>
      <c r="D165" s="18" t="s">
        <v>577</v>
      </c>
      <c r="E165" s="5"/>
      <c r="F165" s="3"/>
      <c r="G165" s="7">
        <v>43</v>
      </c>
      <c r="H165" s="7">
        <v>45</v>
      </c>
      <c r="I165" s="8">
        <v>26.38</v>
      </c>
      <c r="J165" s="7">
        <v>-122</v>
      </c>
      <c r="K165" s="7">
        <v>30</v>
      </c>
      <c r="L165" s="8">
        <v>28.8</v>
      </c>
      <c r="M165" s="9">
        <f t="shared" si="6"/>
        <v>43.757327777777775</v>
      </c>
      <c r="N165" s="9">
        <f t="shared" si="7"/>
        <v>-122.508</v>
      </c>
    </row>
    <row r="166" spans="1:14" x14ac:dyDescent="0.25">
      <c r="A166" s="3" t="s">
        <v>159</v>
      </c>
      <c r="B166" s="3" t="s">
        <v>215</v>
      </c>
      <c r="C166" s="11"/>
      <c r="D166" s="11"/>
      <c r="E166" s="5" t="s">
        <v>119</v>
      </c>
      <c r="F166" s="3" t="s">
        <v>45</v>
      </c>
      <c r="G166" s="7">
        <v>43</v>
      </c>
      <c r="H166" s="7">
        <v>47</v>
      </c>
      <c r="I166" s="8">
        <v>41.25</v>
      </c>
      <c r="J166" s="7">
        <v>-123</v>
      </c>
      <c r="K166" s="7">
        <v>5</v>
      </c>
      <c r="L166" s="8">
        <v>2.72</v>
      </c>
      <c r="M166" s="9">
        <f t="shared" si="6"/>
        <v>43.794791666666661</v>
      </c>
      <c r="N166" s="9">
        <f t="shared" si="7"/>
        <v>-123.08408888888889</v>
      </c>
    </row>
    <row r="167" spans="1:14" x14ac:dyDescent="0.25">
      <c r="A167" s="3" t="s">
        <v>159</v>
      </c>
      <c r="B167" s="3" t="s">
        <v>215</v>
      </c>
      <c r="C167" s="11"/>
      <c r="D167" s="11"/>
      <c r="E167" s="5" t="s">
        <v>161</v>
      </c>
      <c r="F167" s="3" t="s">
        <v>593</v>
      </c>
      <c r="G167" s="7">
        <v>43</v>
      </c>
      <c r="H167" s="7">
        <v>55</v>
      </c>
      <c r="I167" s="8">
        <v>45.21</v>
      </c>
      <c r="J167" s="7">
        <v>-123</v>
      </c>
      <c r="K167" s="7">
        <v>0</v>
      </c>
      <c r="L167" s="8">
        <v>8.18</v>
      </c>
      <c r="M167" s="9">
        <f t="shared" si="6"/>
        <v>43.929224999999995</v>
      </c>
      <c r="N167" s="9">
        <f t="shared" si="7"/>
        <v>-123.00227222222222</v>
      </c>
    </row>
    <row r="168" spans="1:14" x14ac:dyDescent="0.25">
      <c r="A168" s="3" t="s">
        <v>159</v>
      </c>
      <c r="B168" s="3" t="s">
        <v>215</v>
      </c>
      <c r="C168" s="11"/>
      <c r="D168" s="11"/>
      <c r="E168" s="5" t="s">
        <v>213</v>
      </c>
      <c r="F168" s="3" t="s">
        <v>250</v>
      </c>
      <c r="G168" s="7">
        <v>44</v>
      </c>
      <c r="H168" s="7">
        <v>1</v>
      </c>
      <c r="I168" s="8">
        <v>55.36</v>
      </c>
      <c r="J168" s="7">
        <v>-123</v>
      </c>
      <c r="K168" s="7">
        <v>0</v>
      </c>
      <c r="L168" s="8">
        <v>14.24</v>
      </c>
      <c r="M168" s="9">
        <f t="shared" si="6"/>
        <v>44.032044444444445</v>
      </c>
      <c r="N168" s="9">
        <f t="shared" si="7"/>
        <v>-123.00395555555555</v>
      </c>
    </row>
    <row r="169" spans="1:14" x14ac:dyDescent="0.25">
      <c r="A169" s="3" t="s">
        <v>159</v>
      </c>
      <c r="B169" s="3" t="s">
        <v>215</v>
      </c>
      <c r="C169" s="11"/>
      <c r="D169" s="11"/>
      <c r="E169" s="5" t="s">
        <v>255</v>
      </c>
      <c r="F169" s="3" t="s">
        <v>256</v>
      </c>
      <c r="G169" s="7">
        <v>44</v>
      </c>
      <c r="H169" s="7">
        <v>0</v>
      </c>
      <c r="I169" s="8">
        <v>58.83</v>
      </c>
      <c r="J169" s="7">
        <v>-124</v>
      </c>
      <c r="K169" s="7">
        <v>6</v>
      </c>
      <c r="L169" s="8">
        <v>22.4</v>
      </c>
      <c r="M169" s="9">
        <f t="shared" si="6"/>
        <v>44.016341666666669</v>
      </c>
      <c r="N169" s="9">
        <f t="shared" si="7"/>
        <v>-124.10622222222223</v>
      </c>
    </row>
    <row r="170" spans="1:14" x14ac:dyDescent="0.25">
      <c r="A170" s="3" t="s">
        <v>159</v>
      </c>
      <c r="B170" s="3" t="s">
        <v>215</v>
      </c>
      <c r="C170" s="11"/>
      <c r="D170" s="11"/>
      <c r="E170" s="5" t="s">
        <v>168</v>
      </c>
      <c r="F170" s="3" t="s">
        <v>594</v>
      </c>
      <c r="G170" s="7">
        <v>44</v>
      </c>
      <c r="H170" s="7">
        <v>10</v>
      </c>
      <c r="I170" s="8">
        <v>36.94</v>
      </c>
      <c r="J170" s="7">
        <v>-123</v>
      </c>
      <c r="K170" s="7">
        <v>11</v>
      </c>
      <c r="L170" s="8">
        <v>57.93</v>
      </c>
      <c r="M170" s="9">
        <f t="shared" si="6"/>
        <v>44.176927777777777</v>
      </c>
      <c r="N170" s="9">
        <f t="shared" si="7"/>
        <v>-123.19942500000001</v>
      </c>
    </row>
    <row r="171" spans="1:14" s="10" customFormat="1" x14ac:dyDescent="0.25">
      <c r="A171" s="3" t="s">
        <v>159</v>
      </c>
      <c r="B171" s="3" t="s">
        <v>215</v>
      </c>
      <c r="C171" s="5"/>
      <c r="D171" s="18"/>
      <c r="E171" s="5" t="s">
        <v>598</v>
      </c>
      <c r="F171" s="3" t="s">
        <v>599</v>
      </c>
      <c r="G171" s="7">
        <v>44</v>
      </c>
      <c r="H171" s="7">
        <v>3</v>
      </c>
      <c r="I171" s="8">
        <v>27.23</v>
      </c>
      <c r="J171" s="7">
        <v>-123</v>
      </c>
      <c r="K171" s="7">
        <v>21</v>
      </c>
      <c r="L171" s="8">
        <v>25.12</v>
      </c>
      <c r="M171" s="9">
        <f t="shared" si="6"/>
        <v>44.057563888888886</v>
      </c>
      <c r="N171" s="9">
        <f t="shared" si="7"/>
        <v>-123.35697777777777</v>
      </c>
    </row>
    <row r="172" spans="1:14" x14ac:dyDescent="0.25">
      <c r="A172" s="19" t="s">
        <v>159</v>
      </c>
      <c r="B172" s="19" t="s">
        <v>215</v>
      </c>
      <c r="C172" s="20" t="s">
        <v>588</v>
      </c>
      <c r="D172" s="20"/>
      <c r="E172" s="21"/>
      <c r="F172" s="19"/>
      <c r="G172" s="22">
        <v>43</v>
      </c>
      <c r="H172" s="22">
        <v>52</v>
      </c>
      <c r="I172" s="23">
        <v>14.16</v>
      </c>
      <c r="J172" s="22">
        <v>-122</v>
      </c>
      <c r="K172" s="22">
        <v>59</v>
      </c>
      <c r="L172" s="23">
        <v>47.14</v>
      </c>
      <c r="M172" s="24">
        <f t="shared" si="6"/>
        <v>43.870600000000003</v>
      </c>
      <c r="N172" s="24">
        <f t="shared" si="7"/>
        <v>-122.99642777777778</v>
      </c>
    </row>
    <row r="173" spans="1:14" s="10" customFormat="1" x14ac:dyDescent="0.25">
      <c r="A173" s="3" t="s">
        <v>119</v>
      </c>
      <c r="B173" s="3" t="s">
        <v>120</v>
      </c>
      <c r="C173" s="5" t="s">
        <v>342</v>
      </c>
      <c r="D173" s="18" t="s">
        <v>343</v>
      </c>
      <c r="E173" s="5"/>
      <c r="F173" s="3"/>
      <c r="G173" s="7">
        <v>44</v>
      </c>
      <c r="H173" s="7">
        <v>48</v>
      </c>
      <c r="I173" s="8">
        <v>26.91</v>
      </c>
      <c r="J173" s="7">
        <v>-124</v>
      </c>
      <c r="K173" s="7">
        <v>3</v>
      </c>
      <c r="L173" s="8">
        <v>22.95</v>
      </c>
      <c r="M173" s="9">
        <f t="shared" si="6"/>
        <v>44.807474999999997</v>
      </c>
      <c r="N173" s="9">
        <f t="shared" si="7"/>
        <v>-124.056375</v>
      </c>
    </row>
    <row r="174" spans="1:14" s="10" customFormat="1" x14ac:dyDescent="0.25">
      <c r="A174" s="3" t="s">
        <v>119</v>
      </c>
      <c r="B174" s="3" t="s">
        <v>120</v>
      </c>
      <c r="C174" s="5" t="s">
        <v>52</v>
      </c>
      <c r="D174" s="18" t="s">
        <v>53</v>
      </c>
      <c r="E174" s="5"/>
      <c r="F174" s="3"/>
      <c r="G174" s="7">
        <v>44</v>
      </c>
      <c r="H174" s="7">
        <v>58</v>
      </c>
      <c r="I174" s="8">
        <v>40.14</v>
      </c>
      <c r="J174" s="7">
        <v>-124</v>
      </c>
      <c r="K174" s="7">
        <v>0</v>
      </c>
      <c r="L174" s="8">
        <v>14.38</v>
      </c>
      <c r="M174" s="9">
        <f t="shared" si="6"/>
        <v>44.977816666666669</v>
      </c>
      <c r="N174" s="9">
        <f t="shared" si="7"/>
        <v>-124.00399444444444</v>
      </c>
    </row>
    <row r="175" spans="1:14" x14ac:dyDescent="0.25">
      <c r="A175" s="3" t="s">
        <v>119</v>
      </c>
      <c r="B175" s="3" t="s">
        <v>120</v>
      </c>
      <c r="C175" s="5" t="s">
        <v>54</v>
      </c>
      <c r="D175" s="18" t="s">
        <v>55</v>
      </c>
      <c r="E175" s="5"/>
      <c r="F175" s="3"/>
      <c r="G175" s="7">
        <v>44</v>
      </c>
      <c r="H175" s="7">
        <v>37</v>
      </c>
      <c r="I175" s="8">
        <v>0.21</v>
      </c>
      <c r="J175" s="7">
        <v>-124</v>
      </c>
      <c r="K175" s="7">
        <v>2</v>
      </c>
      <c r="L175" s="8">
        <v>20.18</v>
      </c>
      <c r="M175" s="9">
        <f t="shared" si="6"/>
        <v>44.616725000000002</v>
      </c>
      <c r="N175" s="9">
        <f t="shared" si="7"/>
        <v>-124.03893888888889</v>
      </c>
    </row>
    <row r="176" spans="1:14" x14ac:dyDescent="0.25">
      <c r="A176" s="3" t="s">
        <v>119</v>
      </c>
      <c r="B176" s="3" t="s">
        <v>120</v>
      </c>
      <c r="C176" s="5" t="s">
        <v>424</v>
      </c>
      <c r="D176" s="18" t="s">
        <v>569</v>
      </c>
      <c r="E176" s="5"/>
      <c r="F176" s="3"/>
      <c r="G176" s="7">
        <v>44</v>
      </c>
      <c r="H176" s="7">
        <v>43</v>
      </c>
      <c r="I176" s="8">
        <v>36.35</v>
      </c>
      <c r="J176" s="7">
        <v>-123</v>
      </c>
      <c r="K176" s="7">
        <v>55</v>
      </c>
      <c r="L176" s="8">
        <v>18.5</v>
      </c>
      <c r="M176" s="9">
        <f t="shared" si="6"/>
        <v>44.72676388888889</v>
      </c>
      <c r="N176" s="9">
        <f t="shared" si="7"/>
        <v>-123.92180555555555</v>
      </c>
    </row>
    <row r="177" spans="1:14" x14ac:dyDescent="0.25">
      <c r="A177" s="3" t="s">
        <v>119</v>
      </c>
      <c r="B177" s="3" t="s">
        <v>120</v>
      </c>
      <c r="C177" s="5" t="s">
        <v>322</v>
      </c>
      <c r="D177" s="18" t="s">
        <v>323</v>
      </c>
      <c r="E177" s="5"/>
      <c r="F177" s="3"/>
      <c r="G177" s="7">
        <v>44</v>
      </c>
      <c r="H177" s="7">
        <v>37</v>
      </c>
      <c r="I177" s="8">
        <v>11.45</v>
      </c>
      <c r="J177" s="7">
        <v>-123</v>
      </c>
      <c r="K177" s="7">
        <v>56</v>
      </c>
      <c r="L177" s="8">
        <v>26.24</v>
      </c>
      <c r="M177" s="9">
        <f t="shared" si="6"/>
        <v>44.619847222222219</v>
      </c>
      <c r="N177" s="9">
        <f t="shared" si="7"/>
        <v>-123.94062222222222</v>
      </c>
    </row>
    <row r="178" spans="1:14" x14ac:dyDescent="0.25">
      <c r="A178" s="3" t="s">
        <v>119</v>
      </c>
      <c r="B178" s="3" t="s">
        <v>120</v>
      </c>
      <c r="C178" s="5" t="s">
        <v>425</v>
      </c>
      <c r="D178" s="18" t="s">
        <v>575</v>
      </c>
      <c r="E178" s="5"/>
      <c r="F178" s="3"/>
      <c r="G178" s="7">
        <v>44</v>
      </c>
      <c r="H178" s="7">
        <v>24</v>
      </c>
      <c r="I178" s="8">
        <v>58.52</v>
      </c>
      <c r="J178" s="7">
        <v>-124</v>
      </c>
      <c r="K178" s="7">
        <v>3</v>
      </c>
      <c r="L178" s="8">
        <v>58.9</v>
      </c>
      <c r="M178" s="9">
        <f t="shared" si="6"/>
        <v>44.416255555555551</v>
      </c>
      <c r="N178" s="9">
        <f t="shared" si="7"/>
        <v>-124.06636111111111</v>
      </c>
    </row>
    <row r="179" spans="1:14" x14ac:dyDescent="0.25">
      <c r="A179" s="3" t="s">
        <v>119</v>
      </c>
      <c r="B179" s="3" t="s">
        <v>120</v>
      </c>
      <c r="C179" s="5" t="s">
        <v>426</v>
      </c>
      <c r="D179" s="18" t="s">
        <v>580</v>
      </c>
      <c r="E179" s="5"/>
      <c r="F179" s="3"/>
      <c r="G179" s="7">
        <v>44</v>
      </c>
      <c r="H179" s="7">
        <v>18</v>
      </c>
      <c r="I179" s="8">
        <v>53.12</v>
      </c>
      <c r="J179" s="7">
        <v>-124</v>
      </c>
      <c r="K179" s="7">
        <v>6</v>
      </c>
      <c r="L179" s="8">
        <v>2.82</v>
      </c>
      <c r="M179" s="9">
        <f t="shared" si="6"/>
        <v>44.31475555555555</v>
      </c>
      <c r="N179" s="9">
        <f t="shared" si="7"/>
        <v>-124.10078333333334</v>
      </c>
    </row>
    <row r="180" spans="1:14" x14ac:dyDescent="0.25">
      <c r="A180" s="3" t="s">
        <v>119</v>
      </c>
      <c r="B180" s="3" t="s">
        <v>120</v>
      </c>
      <c r="C180" s="11"/>
      <c r="D180" s="11"/>
      <c r="E180" s="5" t="s">
        <v>48</v>
      </c>
      <c r="F180" s="3" t="s">
        <v>49</v>
      </c>
      <c r="G180" s="7">
        <v>44</v>
      </c>
      <c r="H180" s="7">
        <v>58</v>
      </c>
      <c r="I180" s="8">
        <v>4.8899999999999997</v>
      </c>
      <c r="J180" s="7">
        <v>-123</v>
      </c>
      <c r="K180" s="7">
        <v>59</v>
      </c>
      <c r="L180" s="8">
        <v>39.29</v>
      </c>
      <c r="M180" s="9">
        <f t="shared" si="6"/>
        <v>44.968025000000004</v>
      </c>
      <c r="N180" s="9">
        <f t="shared" si="7"/>
        <v>-123.99424722222223</v>
      </c>
    </row>
    <row r="181" spans="1:14" x14ac:dyDescent="0.25">
      <c r="A181" s="3" t="s">
        <v>119</v>
      </c>
      <c r="B181" s="3" t="s">
        <v>120</v>
      </c>
      <c r="C181" s="11"/>
      <c r="D181" s="11"/>
      <c r="E181" s="5" t="s">
        <v>50</v>
      </c>
      <c r="F181" s="3" t="s">
        <v>51</v>
      </c>
      <c r="G181" s="7">
        <v>44</v>
      </c>
      <c r="H181" s="7">
        <v>36</v>
      </c>
      <c r="I181" s="8">
        <v>17.39</v>
      </c>
      <c r="J181" s="7">
        <v>-124</v>
      </c>
      <c r="K181" s="7">
        <v>3</v>
      </c>
      <c r="L181" s="8">
        <v>8.86</v>
      </c>
      <c r="M181" s="9">
        <f t="shared" si="6"/>
        <v>44.604830555555559</v>
      </c>
      <c r="N181" s="9">
        <f t="shared" si="7"/>
        <v>-124.05246111111111</v>
      </c>
    </row>
    <row r="182" spans="1:14" x14ac:dyDescent="0.25">
      <c r="A182" s="19" t="s">
        <v>119</v>
      </c>
      <c r="B182" s="19" t="s">
        <v>120</v>
      </c>
      <c r="C182" s="20" t="s">
        <v>588</v>
      </c>
      <c r="D182" s="20"/>
      <c r="E182" s="21"/>
      <c r="F182" s="19"/>
      <c r="G182" s="22">
        <v>44</v>
      </c>
      <c r="H182" s="22">
        <v>39</v>
      </c>
      <c r="I182" s="23">
        <v>56.54</v>
      </c>
      <c r="J182" s="22">
        <v>-123</v>
      </c>
      <c r="K182" s="22">
        <v>52</v>
      </c>
      <c r="L182" s="23">
        <v>1.44</v>
      </c>
      <c r="M182" s="24">
        <f t="shared" si="6"/>
        <v>44.665705555555554</v>
      </c>
      <c r="N182" s="24">
        <f t="shared" si="7"/>
        <v>-123.86706666666667</v>
      </c>
    </row>
    <row r="183" spans="1:14" x14ac:dyDescent="0.25">
      <c r="A183" s="3" t="s">
        <v>161</v>
      </c>
      <c r="B183" s="3" t="s">
        <v>162</v>
      </c>
      <c r="C183" s="5" t="s">
        <v>152</v>
      </c>
      <c r="D183" s="18" t="s">
        <v>228</v>
      </c>
      <c r="E183" s="5"/>
      <c r="F183" s="3"/>
      <c r="G183" s="7">
        <v>44</v>
      </c>
      <c r="H183" s="7">
        <v>37</v>
      </c>
      <c r="I183" s="8">
        <v>51.36</v>
      </c>
      <c r="J183" s="7">
        <v>-123</v>
      </c>
      <c r="K183" s="7">
        <v>4</v>
      </c>
      <c r="L183" s="8">
        <v>48.53</v>
      </c>
      <c r="M183" s="9">
        <f t="shared" si="6"/>
        <v>44.630933333333331</v>
      </c>
      <c r="N183" s="9">
        <f t="shared" si="7"/>
        <v>-123.08014722222222</v>
      </c>
    </row>
    <row r="184" spans="1:14" x14ac:dyDescent="0.25">
      <c r="A184" s="3" t="s">
        <v>161</v>
      </c>
      <c r="B184" s="3" t="s">
        <v>162</v>
      </c>
      <c r="C184" s="5" t="s">
        <v>219</v>
      </c>
      <c r="D184" s="18" t="s">
        <v>509</v>
      </c>
      <c r="E184" s="5"/>
      <c r="F184" s="3"/>
      <c r="G184" s="7">
        <v>44</v>
      </c>
      <c r="H184" s="7">
        <v>23</v>
      </c>
      <c r="I184" s="8">
        <v>31.48</v>
      </c>
      <c r="J184" s="7">
        <v>-122</v>
      </c>
      <c r="K184" s="7">
        <v>59</v>
      </c>
      <c r="L184" s="8">
        <v>0.85</v>
      </c>
      <c r="M184" s="9">
        <f t="shared" si="6"/>
        <v>44.392077777777779</v>
      </c>
      <c r="N184" s="9">
        <f t="shared" si="7"/>
        <v>-122.98356944444444</v>
      </c>
    </row>
    <row r="185" spans="1:14" x14ac:dyDescent="0.25">
      <c r="A185" s="3" t="s">
        <v>161</v>
      </c>
      <c r="B185" s="3" t="s">
        <v>162</v>
      </c>
      <c r="C185" s="5" t="s">
        <v>427</v>
      </c>
      <c r="D185" s="18" t="s">
        <v>531</v>
      </c>
      <c r="E185" s="5"/>
      <c r="F185" s="3"/>
      <c r="G185" s="7">
        <v>44</v>
      </c>
      <c r="H185" s="7">
        <v>22</v>
      </c>
      <c r="I185" s="8">
        <v>49.43</v>
      </c>
      <c r="J185" s="7">
        <v>-123</v>
      </c>
      <c r="K185" s="7">
        <v>6</v>
      </c>
      <c r="L185" s="8">
        <v>23.37</v>
      </c>
      <c r="M185" s="9">
        <f t="shared" si="6"/>
        <v>44.380397222222221</v>
      </c>
      <c r="N185" s="9">
        <f t="shared" si="7"/>
        <v>-123.10649166666667</v>
      </c>
    </row>
    <row r="186" spans="1:14" x14ac:dyDescent="0.25">
      <c r="A186" s="3" t="s">
        <v>161</v>
      </c>
      <c r="B186" s="3" t="s">
        <v>162</v>
      </c>
      <c r="C186" s="5" t="s">
        <v>428</v>
      </c>
      <c r="D186" s="18" t="s">
        <v>532</v>
      </c>
      <c r="E186" s="5"/>
      <c r="F186" s="3"/>
      <c r="G186" s="7">
        <v>44</v>
      </c>
      <c r="H186" s="7">
        <v>16</v>
      </c>
      <c r="I186" s="8">
        <v>23.57</v>
      </c>
      <c r="J186" s="7">
        <v>-123</v>
      </c>
      <c r="K186" s="7">
        <v>9</v>
      </c>
      <c r="L186" s="8">
        <v>55</v>
      </c>
      <c r="M186" s="9">
        <f t="shared" si="6"/>
        <v>44.27321388888889</v>
      </c>
      <c r="N186" s="9">
        <f t="shared" si="7"/>
        <v>-123.16527777777777</v>
      </c>
    </row>
    <row r="187" spans="1:14" x14ac:dyDescent="0.25">
      <c r="A187" s="3" t="s">
        <v>161</v>
      </c>
      <c r="B187" s="3" t="s">
        <v>162</v>
      </c>
      <c r="C187" s="5" t="s">
        <v>429</v>
      </c>
      <c r="D187" s="18" t="s">
        <v>535</v>
      </c>
      <c r="E187" s="5"/>
      <c r="F187" s="3"/>
      <c r="G187" s="7">
        <v>44</v>
      </c>
      <c r="H187" s="7">
        <v>41</v>
      </c>
      <c r="I187" s="8">
        <v>46.37</v>
      </c>
      <c r="J187" s="7">
        <v>-122</v>
      </c>
      <c r="K187" s="7">
        <v>4</v>
      </c>
      <c r="L187" s="8">
        <v>11.37</v>
      </c>
      <c r="M187" s="9">
        <f t="shared" si="6"/>
        <v>44.696213888888884</v>
      </c>
      <c r="N187" s="9">
        <f t="shared" si="7"/>
        <v>-122.06982499999999</v>
      </c>
    </row>
    <row r="188" spans="1:14" x14ac:dyDescent="0.25">
      <c r="A188" s="3" t="s">
        <v>161</v>
      </c>
      <c r="B188" s="3" t="s">
        <v>162</v>
      </c>
      <c r="C188" s="5" t="s">
        <v>163</v>
      </c>
      <c r="D188" s="18" t="s">
        <v>164</v>
      </c>
      <c r="E188" s="5"/>
      <c r="F188" s="3"/>
      <c r="G188" s="7">
        <v>44</v>
      </c>
      <c r="H188" s="7">
        <v>31</v>
      </c>
      <c r="I188" s="8">
        <v>40.19</v>
      </c>
      <c r="J188" s="7">
        <v>-122</v>
      </c>
      <c r="K188" s="7">
        <v>54</v>
      </c>
      <c r="L188" s="8">
        <v>51.75</v>
      </c>
      <c r="M188" s="9">
        <f t="shared" si="6"/>
        <v>44.527830555555553</v>
      </c>
      <c r="N188" s="9">
        <f t="shared" si="7"/>
        <v>-122.91437500000001</v>
      </c>
    </row>
    <row r="189" spans="1:14" x14ac:dyDescent="0.25">
      <c r="A189" s="3" t="s">
        <v>161</v>
      </c>
      <c r="B189" s="3" t="s">
        <v>162</v>
      </c>
      <c r="C189" s="5" t="s">
        <v>345</v>
      </c>
      <c r="D189" s="18" t="s">
        <v>344</v>
      </c>
      <c r="E189" s="5"/>
      <c r="F189" s="3"/>
      <c r="G189" s="7">
        <v>44</v>
      </c>
      <c r="H189" s="7">
        <v>46</v>
      </c>
      <c r="I189" s="8">
        <v>40.03</v>
      </c>
      <c r="J189" s="7">
        <v>-122</v>
      </c>
      <c r="K189" s="7">
        <v>36</v>
      </c>
      <c r="L189" s="8">
        <v>35.74</v>
      </c>
      <c r="M189" s="9">
        <f t="shared" si="6"/>
        <v>44.777786111111112</v>
      </c>
      <c r="N189" s="9">
        <f t="shared" si="7"/>
        <v>-122.60992777777778</v>
      </c>
    </row>
    <row r="190" spans="1:14" x14ac:dyDescent="0.25">
      <c r="A190" s="3" t="s">
        <v>161</v>
      </c>
      <c r="B190" s="3" t="s">
        <v>162</v>
      </c>
      <c r="C190" s="5" t="s">
        <v>346</v>
      </c>
      <c r="D190" s="18" t="s">
        <v>348</v>
      </c>
      <c r="E190" s="5"/>
      <c r="F190" s="3"/>
      <c r="G190" s="7">
        <v>44</v>
      </c>
      <c r="H190" s="7">
        <v>45</v>
      </c>
      <c r="I190" s="8">
        <v>1.76</v>
      </c>
      <c r="J190" s="7">
        <v>-122</v>
      </c>
      <c r="K190" s="7">
        <v>28</v>
      </c>
      <c r="L190" s="8">
        <v>49.91</v>
      </c>
      <c r="M190" s="9">
        <f t="shared" si="6"/>
        <v>44.750488888888889</v>
      </c>
      <c r="N190" s="9">
        <f t="shared" si="7"/>
        <v>-122.48053055555556</v>
      </c>
    </row>
    <row r="191" spans="1:14" x14ac:dyDescent="0.25">
      <c r="A191" s="3" t="s">
        <v>161</v>
      </c>
      <c r="B191" s="3" t="s">
        <v>162</v>
      </c>
      <c r="C191" s="5" t="s">
        <v>430</v>
      </c>
      <c r="D191" s="18" t="s">
        <v>550</v>
      </c>
      <c r="E191" s="5"/>
      <c r="F191" s="3"/>
      <c r="G191" s="7">
        <v>44</v>
      </c>
      <c r="H191" s="7">
        <v>40</v>
      </c>
      <c r="I191" s="8">
        <v>39.409999999999997</v>
      </c>
      <c r="J191" s="7">
        <v>-123</v>
      </c>
      <c r="K191" s="7">
        <v>4</v>
      </c>
      <c r="L191" s="8">
        <v>5.3</v>
      </c>
      <c r="M191" s="9">
        <f t="shared" si="6"/>
        <v>44.677613888888885</v>
      </c>
      <c r="N191" s="9">
        <f t="shared" si="7"/>
        <v>-123.06813888888888</v>
      </c>
    </row>
    <row r="192" spans="1:14" x14ac:dyDescent="0.25">
      <c r="A192" s="3" t="s">
        <v>161</v>
      </c>
      <c r="B192" s="3" t="s">
        <v>162</v>
      </c>
      <c r="C192" s="5" t="s">
        <v>431</v>
      </c>
      <c r="D192" s="18" t="s">
        <v>563</v>
      </c>
      <c r="E192" s="5"/>
      <c r="F192" s="3"/>
      <c r="G192" s="7">
        <v>44</v>
      </c>
      <c r="H192" s="7">
        <v>42</v>
      </c>
      <c r="I192" s="8">
        <v>15.13</v>
      </c>
      <c r="J192" s="7">
        <v>-122</v>
      </c>
      <c r="K192" s="7">
        <v>51</v>
      </c>
      <c r="L192" s="8">
        <v>5.77</v>
      </c>
      <c r="M192" s="9">
        <f t="shared" si="6"/>
        <v>44.70420277777778</v>
      </c>
      <c r="N192" s="9">
        <f t="shared" si="7"/>
        <v>-122.85160277777777</v>
      </c>
    </row>
    <row r="193" spans="1:14" x14ac:dyDescent="0.25">
      <c r="A193" s="3" t="s">
        <v>161</v>
      </c>
      <c r="B193" s="3" t="s">
        <v>162</v>
      </c>
      <c r="C193" s="5" t="s">
        <v>432</v>
      </c>
      <c r="D193" s="18" t="s">
        <v>570</v>
      </c>
      <c r="E193" s="5"/>
      <c r="F193" s="3"/>
      <c r="G193" s="7">
        <v>44</v>
      </c>
      <c r="H193" s="7">
        <v>28</v>
      </c>
      <c r="I193" s="8">
        <v>54.32</v>
      </c>
      <c r="J193" s="7">
        <v>-122</v>
      </c>
      <c r="K193" s="7">
        <v>52</v>
      </c>
      <c r="L193" s="8">
        <v>0.4</v>
      </c>
      <c r="M193" s="9">
        <f t="shared" si="6"/>
        <v>44.481755555555559</v>
      </c>
      <c r="N193" s="9">
        <f t="shared" si="7"/>
        <v>-122.86677777777778</v>
      </c>
    </row>
    <row r="194" spans="1:14" x14ac:dyDescent="0.25">
      <c r="A194" s="3" t="s">
        <v>161</v>
      </c>
      <c r="B194" s="3" t="s">
        <v>162</v>
      </c>
      <c r="C194" s="5" t="s">
        <v>58</v>
      </c>
      <c r="D194" s="18" t="s">
        <v>59</v>
      </c>
      <c r="E194" s="5"/>
      <c r="F194" s="3"/>
      <c r="G194" s="7">
        <v>44</v>
      </c>
      <c r="H194" s="7">
        <v>24</v>
      </c>
      <c r="I194" s="8">
        <v>14.19</v>
      </c>
      <c r="J194" s="7">
        <v>-122</v>
      </c>
      <c r="K194" s="7">
        <v>42</v>
      </c>
      <c r="L194" s="8">
        <v>7.22</v>
      </c>
      <c r="M194" s="9">
        <f t="shared" si="6"/>
        <v>44.403941666666668</v>
      </c>
      <c r="N194" s="9">
        <f t="shared" si="7"/>
        <v>-122.70200555555556</v>
      </c>
    </row>
    <row r="195" spans="1:14" x14ac:dyDescent="0.25">
      <c r="A195" s="3" t="s">
        <v>161</v>
      </c>
      <c r="B195" s="3" t="s">
        <v>162</v>
      </c>
      <c r="C195" s="5" t="s">
        <v>381</v>
      </c>
      <c r="D195" s="18" t="s">
        <v>382</v>
      </c>
      <c r="E195" s="5"/>
      <c r="F195" s="3"/>
      <c r="G195" s="7">
        <v>44</v>
      </c>
      <c r="H195" s="7">
        <v>33</v>
      </c>
      <c r="I195" s="8">
        <v>2.76</v>
      </c>
      <c r="J195" s="7">
        <v>-123</v>
      </c>
      <c r="K195" s="7">
        <v>6</v>
      </c>
      <c r="L195" s="8">
        <v>49.68</v>
      </c>
      <c r="M195" s="9">
        <f t="shared" si="6"/>
        <v>44.550766666666661</v>
      </c>
      <c r="N195" s="9">
        <f t="shared" si="7"/>
        <v>-123.1138</v>
      </c>
    </row>
    <row r="196" spans="1:14" x14ac:dyDescent="0.25">
      <c r="A196" s="3" t="s">
        <v>161</v>
      </c>
      <c r="B196" s="3" t="s">
        <v>162</v>
      </c>
      <c r="C196" s="5" t="s">
        <v>433</v>
      </c>
      <c r="D196" s="18" t="s">
        <v>576</v>
      </c>
      <c r="E196" s="5"/>
      <c r="F196" s="3"/>
      <c r="G196" s="7">
        <v>44</v>
      </c>
      <c r="H196" s="7">
        <v>29</v>
      </c>
      <c r="I196" s="8">
        <v>45.26</v>
      </c>
      <c r="J196" s="7">
        <v>-122</v>
      </c>
      <c r="K196" s="7">
        <v>49</v>
      </c>
      <c r="L196" s="8">
        <v>36.450000000000003</v>
      </c>
      <c r="M196" s="9">
        <f t="shared" ref="M196:M260" si="10">G196+(H196/60)+(I196/3600)</f>
        <v>44.495905555555559</v>
      </c>
      <c r="N196" s="9">
        <f t="shared" ref="N196:N260" si="11">J196-((K196/60)+(L196/3600))</f>
        <v>-122.82679166666667</v>
      </c>
    </row>
    <row r="197" spans="1:14" x14ac:dyDescent="0.25">
      <c r="A197" s="3" t="s">
        <v>161</v>
      </c>
      <c r="B197" s="3" t="s">
        <v>162</v>
      </c>
      <c r="C197" s="11"/>
      <c r="D197" s="11"/>
      <c r="E197" s="5" t="s">
        <v>167</v>
      </c>
      <c r="F197" s="3" t="s">
        <v>229</v>
      </c>
      <c r="G197" s="7">
        <v>44</v>
      </c>
      <c r="H197" s="7">
        <v>36</v>
      </c>
      <c r="I197" s="8">
        <v>14.18</v>
      </c>
      <c r="J197" s="7">
        <v>-123</v>
      </c>
      <c r="K197" s="7">
        <v>4</v>
      </c>
      <c r="L197" s="8">
        <v>1.97</v>
      </c>
      <c r="M197" s="9">
        <f t="shared" si="10"/>
        <v>44.603938888888891</v>
      </c>
      <c r="N197" s="9">
        <f t="shared" si="11"/>
        <v>-123.06721388888889</v>
      </c>
    </row>
    <row r="198" spans="1:14" x14ac:dyDescent="0.25">
      <c r="A198" s="3" t="s">
        <v>161</v>
      </c>
      <c r="B198" s="3" t="s">
        <v>162</v>
      </c>
      <c r="C198" s="11"/>
      <c r="D198" s="11"/>
      <c r="E198" s="5" t="s">
        <v>165</v>
      </c>
      <c r="F198" s="3" t="s">
        <v>166</v>
      </c>
      <c r="G198" s="7">
        <v>44</v>
      </c>
      <c r="H198" s="7">
        <v>30</v>
      </c>
      <c r="I198" s="8">
        <v>32.89</v>
      </c>
      <c r="J198" s="7">
        <v>-122</v>
      </c>
      <c r="K198" s="7">
        <v>55</v>
      </c>
      <c r="L198" s="8">
        <v>25.17</v>
      </c>
      <c r="M198" s="9">
        <f t="shared" si="10"/>
        <v>44.509136111111111</v>
      </c>
      <c r="N198" s="9">
        <f t="shared" si="11"/>
        <v>-122.92365833333334</v>
      </c>
    </row>
    <row r="199" spans="1:14" x14ac:dyDescent="0.25">
      <c r="A199" s="3" t="s">
        <v>161</v>
      </c>
      <c r="B199" s="3" t="s">
        <v>162</v>
      </c>
      <c r="C199" s="11"/>
      <c r="D199" s="11"/>
      <c r="E199" s="5" t="s">
        <v>56</v>
      </c>
      <c r="F199" s="3" t="s">
        <v>57</v>
      </c>
      <c r="G199" s="7">
        <v>44</v>
      </c>
      <c r="H199" s="7">
        <v>23</v>
      </c>
      <c r="I199" s="8">
        <v>49.8</v>
      </c>
      <c r="J199" s="7">
        <v>-122</v>
      </c>
      <c r="K199" s="7">
        <v>45</v>
      </c>
      <c r="L199" s="8">
        <v>2.11</v>
      </c>
      <c r="M199" s="9">
        <f t="shared" si="10"/>
        <v>44.397166666666664</v>
      </c>
      <c r="N199" s="9">
        <f t="shared" si="11"/>
        <v>-122.7505861111111</v>
      </c>
    </row>
    <row r="200" spans="1:14" x14ac:dyDescent="0.25">
      <c r="A200" s="3" t="s">
        <v>161</v>
      </c>
      <c r="B200" s="3" t="s">
        <v>162</v>
      </c>
      <c r="C200" s="11" t="s">
        <v>588</v>
      </c>
      <c r="D200" s="11"/>
      <c r="E200" s="5"/>
      <c r="F200" s="3"/>
      <c r="G200" s="7">
        <v>44</v>
      </c>
      <c r="H200" s="7">
        <v>30</v>
      </c>
      <c r="I200" s="8">
        <v>51.48</v>
      </c>
      <c r="J200" s="7">
        <v>-122</v>
      </c>
      <c r="K200" s="7">
        <v>46</v>
      </c>
      <c r="L200" s="8">
        <v>51.1</v>
      </c>
      <c r="M200" s="9">
        <f t="shared" si="10"/>
        <v>44.514299999999999</v>
      </c>
      <c r="N200" s="9">
        <f t="shared" si="11"/>
        <v>-122.78086111111111</v>
      </c>
    </row>
    <row r="201" spans="1:14" x14ac:dyDescent="0.25">
      <c r="A201" s="12" t="s">
        <v>219</v>
      </c>
      <c r="B201" s="12" t="s">
        <v>220</v>
      </c>
      <c r="C201" s="13" t="s">
        <v>32</v>
      </c>
      <c r="D201" s="14" t="s">
        <v>500</v>
      </c>
      <c r="E201" s="13"/>
      <c r="F201" s="12"/>
      <c r="G201" s="15">
        <v>43</v>
      </c>
      <c r="H201" s="15">
        <v>44</v>
      </c>
      <c r="I201" s="16">
        <v>21.25</v>
      </c>
      <c r="J201" s="15">
        <v>-117</v>
      </c>
      <c r="K201" s="15">
        <v>4</v>
      </c>
      <c r="L201" s="16">
        <v>26.67</v>
      </c>
      <c r="M201" s="17">
        <f t="shared" si="10"/>
        <v>43.739236111111111</v>
      </c>
      <c r="N201" s="17">
        <f t="shared" si="11"/>
        <v>-117.07407499999999</v>
      </c>
    </row>
    <row r="202" spans="1:14" x14ac:dyDescent="0.25">
      <c r="A202" s="3" t="s">
        <v>219</v>
      </c>
      <c r="B202" s="3" t="s">
        <v>220</v>
      </c>
      <c r="C202" s="5" t="s">
        <v>434</v>
      </c>
      <c r="D202" s="18" t="s">
        <v>538</v>
      </c>
      <c r="E202" s="5"/>
      <c r="F202" s="3"/>
      <c r="G202" s="7">
        <v>42</v>
      </c>
      <c r="H202" s="7">
        <v>58</v>
      </c>
      <c r="I202" s="8">
        <v>46.11</v>
      </c>
      <c r="J202" s="7">
        <v>-117</v>
      </c>
      <c r="K202" s="7">
        <v>3</v>
      </c>
      <c r="L202" s="8">
        <v>26.56</v>
      </c>
      <c r="M202" s="9">
        <f t="shared" si="10"/>
        <v>42.979475000000001</v>
      </c>
      <c r="N202" s="9">
        <f t="shared" si="11"/>
        <v>-117.05737777777777</v>
      </c>
    </row>
    <row r="203" spans="1:14" x14ac:dyDescent="0.25">
      <c r="A203" s="3" t="s">
        <v>219</v>
      </c>
      <c r="B203" s="3" t="s">
        <v>220</v>
      </c>
      <c r="C203" s="5" t="s">
        <v>324</v>
      </c>
      <c r="D203" s="18" t="s">
        <v>325</v>
      </c>
      <c r="E203" s="5"/>
      <c r="F203" s="3"/>
      <c r="G203" s="7">
        <v>43</v>
      </c>
      <c r="H203" s="7">
        <v>52</v>
      </c>
      <c r="I203" s="8">
        <v>44.76</v>
      </c>
      <c r="J203" s="7">
        <v>-116</v>
      </c>
      <c r="K203" s="7">
        <v>59</v>
      </c>
      <c r="L203" s="8">
        <v>48.93</v>
      </c>
      <c r="M203" s="9">
        <f t="shared" si="10"/>
        <v>43.879100000000001</v>
      </c>
      <c r="N203" s="9">
        <f t="shared" si="11"/>
        <v>-116.996925</v>
      </c>
    </row>
    <row r="204" spans="1:14" x14ac:dyDescent="0.25">
      <c r="A204" s="3" t="s">
        <v>219</v>
      </c>
      <c r="B204" s="3" t="s">
        <v>220</v>
      </c>
      <c r="C204" s="5" t="s">
        <v>222</v>
      </c>
      <c r="D204" s="18" t="s">
        <v>223</v>
      </c>
      <c r="E204" s="5"/>
      <c r="F204" s="3"/>
      <c r="G204" s="7">
        <v>44</v>
      </c>
      <c r="H204" s="7">
        <v>1</v>
      </c>
      <c r="I204" s="8">
        <v>13.7</v>
      </c>
      <c r="J204" s="7">
        <v>-116</v>
      </c>
      <c r="K204" s="7">
        <v>58</v>
      </c>
      <c r="L204" s="8">
        <v>25.21</v>
      </c>
      <c r="M204" s="9">
        <f t="shared" si="10"/>
        <v>44.020472222222224</v>
      </c>
      <c r="N204" s="9">
        <f t="shared" si="11"/>
        <v>-116.97366944444444</v>
      </c>
    </row>
    <row r="205" spans="1:14" x14ac:dyDescent="0.25">
      <c r="A205" s="3" t="s">
        <v>219</v>
      </c>
      <c r="B205" s="3" t="s">
        <v>220</v>
      </c>
      <c r="C205" s="5" t="s">
        <v>435</v>
      </c>
      <c r="D205" s="18" t="s">
        <v>574</v>
      </c>
      <c r="E205" s="5"/>
      <c r="F205" s="3"/>
      <c r="G205" s="7">
        <v>43</v>
      </c>
      <c r="H205" s="7">
        <v>59</v>
      </c>
      <c r="I205" s="8">
        <v>4.95</v>
      </c>
      <c r="J205" s="7">
        <v>-117</v>
      </c>
      <c r="K205" s="7">
        <v>14</v>
      </c>
      <c r="L205" s="8">
        <v>27.22</v>
      </c>
      <c r="M205" s="9">
        <f t="shared" si="10"/>
        <v>43.984708333333337</v>
      </c>
      <c r="N205" s="9">
        <f t="shared" si="11"/>
        <v>-117.24089444444445</v>
      </c>
    </row>
    <row r="206" spans="1:14" x14ac:dyDescent="0.25">
      <c r="A206" s="3" t="s">
        <v>219</v>
      </c>
      <c r="B206" s="3" t="s">
        <v>220</v>
      </c>
      <c r="C206" s="11"/>
      <c r="D206" s="11"/>
      <c r="E206" s="5" t="s">
        <v>224</v>
      </c>
      <c r="F206" s="3" t="s">
        <v>225</v>
      </c>
      <c r="G206" s="7">
        <v>44</v>
      </c>
      <c r="H206" s="7">
        <v>2</v>
      </c>
      <c r="I206" s="8">
        <v>34.049999999999997</v>
      </c>
      <c r="J206" s="7">
        <v>-116</v>
      </c>
      <c r="K206" s="7">
        <v>59</v>
      </c>
      <c r="L206" s="8">
        <v>52.4</v>
      </c>
      <c r="M206" s="9">
        <f t="shared" si="10"/>
        <v>44.042791666666666</v>
      </c>
      <c r="N206" s="9">
        <f t="shared" si="11"/>
        <v>-116.99788888888889</v>
      </c>
    </row>
    <row r="207" spans="1:14" x14ac:dyDescent="0.25">
      <c r="A207" s="3" t="s">
        <v>219</v>
      </c>
      <c r="B207" s="3" t="s">
        <v>220</v>
      </c>
      <c r="C207" s="11"/>
      <c r="D207" s="11"/>
      <c r="E207" s="5" t="s">
        <v>269</v>
      </c>
      <c r="F207" s="3" t="s">
        <v>601</v>
      </c>
      <c r="G207" s="7">
        <v>44</v>
      </c>
      <c r="H207" s="7">
        <v>14</v>
      </c>
      <c r="I207" s="8">
        <v>40.093000000000004</v>
      </c>
      <c r="J207" s="7">
        <v>-116</v>
      </c>
      <c r="K207" s="7">
        <v>59</v>
      </c>
      <c r="L207" s="8">
        <v>0.63400000000000001</v>
      </c>
      <c r="M207" s="9">
        <f t="shared" ref="M207" si="12">G207+(H207/60)+(I207/3600)</f>
        <v>44.244470277777779</v>
      </c>
      <c r="N207" s="9">
        <f t="shared" ref="N207" si="13">J207-((K207/60)+(L207/3600))</f>
        <v>-116.98350944444445</v>
      </c>
    </row>
    <row r="208" spans="1:14" x14ac:dyDescent="0.25">
      <c r="A208" s="3" t="s">
        <v>219</v>
      </c>
      <c r="B208" s="3" t="s">
        <v>220</v>
      </c>
      <c r="C208" s="11" t="s">
        <v>588</v>
      </c>
      <c r="D208" s="11"/>
      <c r="E208" s="5"/>
      <c r="F208" s="3"/>
      <c r="G208" s="7">
        <v>43</v>
      </c>
      <c r="H208" s="7">
        <v>9</v>
      </c>
      <c r="I208" s="8">
        <v>48.82</v>
      </c>
      <c r="J208" s="7">
        <v>-117</v>
      </c>
      <c r="K208" s="7">
        <v>41</v>
      </c>
      <c r="L208" s="8">
        <v>3.3</v>
      </c>
      <c r="M208" s="9">
        <f t="shared" si="10"/>
        <v>43.163561111111107</v>
      </c>
      <c r="N208" s="9">
        <f t="shared" si="11"/>
        <v>-117.68425000000001</v>
      </c>
    </row>
    <row r="209" spans="1:14" x14ac:dyDescent="0.25">
      <c r="A209" s="12" t="s">
        <v>281</v>
      </c>
      <c r="B209" s="12" t="s">
        <v>282</v>
      </c>
      <c r="C209" s="13" t="s">
        <v>320</v>
      </c>
      <c r="D209" s="14" t="s">
        <v>504</v>
      </c>
      <c r="E209" s="13"/>
      <c r="F209" s="12"/>
      <c r="G209" s="15">
        <v>44</v>
      </c>
      <c r="H209" s="15">
        <v>50</v>
      </c>
      <c r="I209" s="16">
        <v>46.3</v>
      </c>
      <c r="J209" s="15">
        <v>-122</v>
      </c>
      <c r="K209" s="15">
        <v>52</v>
      </c>
      <c r="L209" s="16">
        <v>2.79</v>
      </c>
      <c r="M209" s="17">
        <f t="shared" si="10"/>
        <v>44.84619444444445</v>
      </c>
      <c r="N209" s="17">
        <f t="shared" si="11"/>
        <v>-122.86744166666666</v>
      </c>
    </row>
    <row r="210" spans="1:14" s="10" customFormat="1" x14ac:dyDescent="0.25">
      <c r="A210" s="3" t="s">
        <v>281</v>
      </c>
      <c r="B210" s="3" t="s">
        <v>282</v>
      </c>
      <c r="C210" s="5" t="s">
        <v>209</v>
      </c>
      <c r="D210" s="18" t="s">
        <v>371</v>
      </c>
      <c r="E210" s="5"/>
      <c r="F210" s="3"/>
      <c r="G210" s="7">
        <v>45</v>
      </c>
      <c r="H210" s="7">
        <v>13</v>
      </c>
      <c r="I210" s="8">
        <v>18.39</v>
      </c>
      <c r="J210" s="7">
        <v>-122</v>
      </c>
      <c r="K210" s="7">
        <v>45</v>
      </c>
      <c r="L210" s="8">
        <v>44.63</v>
      </c>
      <c r="M210" s="9">
        <f t="shared" si="10"/>
        <v>45.221775000000001</v>
      </c>
      <c r="N210" s="9">
        <f t="shared" si="11"/>
        <v>-122.76239722222222</v>
      </c>
    </row>
    <row r="211" spans="1:14" s="10" customFormat="1" x14ac:dyDescent="0.25">
      <c r="A211" s="3" t="s">
        <v>281</v>
      </c>
      <c r="B211" s="3" t="s">
        <v>282</v>
      </c>
      <c r="C211" s="5" t="s">
        <v>50</v>
      </c>
      <c r="D211" s="18" t="s">
        <v>518</v>
      </c>
      <c r="E211" s="5"/>
      <c r="F211" s="3"/>
      <c r="G211" s="7">
        <v>44</v>
      </c>
      <c r="H211" s="7">
        <v>44</v>
      </c>
      <c r="I211" s="8">
        <v>10.36</v>
      </c>
      <c r="J211" s="7">
        <v>-122</v>
      </c>
      <c r="K211" s="7">
        <v>8</v>
      </c>
      <c r="L211" s="8">
        <v>39.590000000000003</v>
      </c>
      <c r="M211" s="9">
        <f t="shared" si="10"/>
        <v>44.73621111111111</v>
      </c>
      <c r="N211" s="9">
        <f t="shared" si="11"/>
        <v>-122.14433055555556</v>
      </c>
    </row>
    <row r="212" spans="1:14" s="10" customFormat="1" x14ac:dyDescent="0.25">
      <c r="A212" s="3" t="s">
        <v>281</v>
      </c>
      <c r="B212" s="3" t="s">
        <v>282</v>
      </c>
      <c r="C212" s="5" t="s">
        <v>436</v>
      </c>
      <c r="D212" s="18" t="s">
        <v>519</v>
      </c>
      <c r="E212" s="5"/>
      <c r="F212" s="3"/>
      <c r="G212" s="7">
        <v>45</v>
      </c>
      <c r="H212" s="7">
        <v>13</v>
      </c>
      <c r="I212" s="8">
        <v>31.41</v>
      </c>
      <c r="J212" s="7">
        <v>-122</v>
      </c>
      <c r="K212" s="7">
        <v>50</v>
      </c>
      <c r="L212" s="8">
        <v>21.64</v>
      </c>
      <c r="M212" s="9">
        <f t="shared" si="10"/>
        <v>45.225391666666667</v>
      </c>
      <c r="N212" s="9">
        <f t="shared" si="11"/>
        <v>-122.83934444444445</v>
      </c>
    </row>
    <row r="213" spans="1:14" s="10" customFormat="1" x14ac:dyDescent="0.25">
      <c r="A213" s="3" t="s">
        <v>281</v>
      </c>
      <c r="B213" s="3" t="s">
        <v>282</v>
      </c>
      <c r="C213" s="5" t="s">
        <v>437</v>
      </c>
      <c r="D213" s="18" t="s">
        <v>528</v>
      </c>
      <c r="E213" s="5"/>
      <c r="F213" s="3"/>
      <c r="G213" s="7">
        <v>44</v>
      </c>
      <c r="H213" s="7">
        <v>45</v>
      </c>
      <c r="I213" s="8">
        <v>24.47</v>
      </c>
      <c r="J213" s="7">
        <v>-122</v>
      </c>
      <c r="K213" s="7">
        <v>25</v>
      </c>
      <c r="L213" s="8">
        <v>19.93</v>
      </c>
      <c r="M213" s="9">
        <f t="shared" si="10"/>
        <v>44.756797222222225</v>
      </c>
      <c r="N213" s="9">
        <f t="shared" si="11"/>
        <v>-122.42220277777778</v>
      </c>
    </row>
    <row r="214" spans="1:14" s="10" customFormat="1" x14ac:dyDescent="0.25">
      <c r="A214" s="3" t="s">
        <v>281</v>
      </c>
      <c r="B214" s="3" t="s">
        <v>282</v>
      </c>
      <c r="C214" s="5" t="s">
        <v>438</v>
      </c>
      <c r="D214" s="18" t="s">
        <v>529</v>
      </c>
      <c r="E214" s="5"/>
      <c r="F214" s="3"/>
      <c r="G214" s="7">
        <v>45</v>
      </c>
      <c r="H214" s="7">
        <v>6</v>
      </c>
      <c r="I214" s="8">
        <v>29.78</v>
      </c>
      <c r="J214" s="7">
        <v>-122</v>
      </c>
      <c r="K214" s="7">
        <v>53</v>
      </c>
      <c r="L214" s="8">
        <v>45.45</v>
      </c>
      <c r="M214" s="9">
        <f t="shared" si="10"/>
        <v>45.108272222222226</v>
      </c>
      <c r="N214" s="9">
        <f t="shared" si="11"/>
        <v>-122.89595833333334</v>
      </c>
    </row>
    <row r="215" spans="1:14" x14ac:dyDescent="0.25">
      <c r="A215" s="3" t="s">
        <v>281</v>
      </c>
      <c r="B215" s="3" t="s">
        <v>282</v>
      </c>
      <c r="C215" s="5" t="s">
        <v>349</v>
      </c>
      <c r="D215" s="18" t="s">
        <v>350</v>
      </c>
      <c r="E215" s="5"/>
      <c r="F215" s="3"/>
      <c r="G215" s="7">
        <v>45</v>
      </c>
      <c r="H215" s="7">
        <v>10</v>
      </c>
      <c r="I215" s="8">
        <v>47.26</v>
      </c>
      <c r="J215" s="7">
        <v>-122</v>
      </c>
      <c r="K215" s="7">
        <v>48</v>
      </c>
      <c r="L215" s="8">
        <v>18.47</v>
      </c>
      <c r="M215" s="9">
        <f t="shared" si="10"/>
        <v>45.17979444444444</v>
      </c>
      <c r="N215" s="9">
        <f t="shared" si="11"/>
        <v>-122.80513055555555</v>
      </c>
    </row>
    <row r="216" spans="1:14" x14ac:dyDescent="0.25">
      <c r="A216" s="3" t="s">
        <v>281</v>
      </c>
      <c r="B216" s="3" t="s">
        <v>282</v>
      </c>
      <c r="C216" s="5" t="s">
        <v>429</v>
      </c>
      <c r="D216" s="18" t="s">
        <v>535</v>
      </c>
      <c r="E216" s="5"/>
      <c r="F216" s="3"/>
      <c r="G216" s="7">
        <v>44</v>
      </c>
      <c r="H216" s="7">
        <v>42</v>
      </c>
      <c r="I216" s="8">
        <v>13.3</v>
      </c>
      <c r="J216" s="7">
        <v>-122</v>
      </c>
      <c r="K216" s="7">
        <v>5</v>
      </c>
      <c r="L216" s="8">
        <v>24.76</v>
      </c>
      <c r="M216" s="9">
        <f t="shared" si="10"/>
        <v>44.703694444444444</v>
      </c>
      <c r="N216" s="9">
        <f t="shared" si="11"/>
        <v>-122.09021111111112</v>
      </c>
    </row>
    <row r="217" spans="1:14" x14ac:dyDescent="0.25">
      <c r="A217" s="3" t="s">
        <v>281</v>
      </c>
      <c r="B217" s="3" t="s">
        <v>282</v>
      </c>
      <c r="C217" s="5" t="s">
        <v>439</v>
      </c>
      <c r="D217" s="18" t="s">
        <v>138</v>
      </c>
      <c r="E217" s="5"/>
      <c r="F217" s="3"/>
      <c r="G217" s="7">
        <v>44</v>
      </c>
      <c r="H217" s="7">
        <v>43</v>
      </c>
      <c r="I217" s="8">
        <v>0.25</v>
      </c>
      <c r="J217" s="7">
        <v>-123</v>
      </c>
      <c r="K217" s="7">
        <v>0</v>
      </c>
      <c r="L217" s="8">
        <v>22.96</v>
      </c>
      <c r="M217" s="9">
        <f t="shared" si="10"/>
        <v>44.716736111111111</v>
      </c>
      <c r="N217" s="9">
        <f t="shared" si="11"/>
        <v>-123.00637777777777</v>
      </c>
    </row>
    <row r="218" spans="1:14" s="10" customFormat="1" x14ac:dyDescent="0.25">
      <c r="A218" s="3" t="s">
        <v>281</v>
      </c>
      <c r="B218" s="3" t="s">
        <v>282</v>
      </c>
      <c r="C218" s="5" t="s">
        <v>283</v>
      </c>
      <c r="D218" s="18" t="s">
        <v>284</v>
      </c>
      <c r="E218" s="5"/>
      <c r="F218" s="3"/>
      <c r="G218" s="7">
        <v>45</v>
      </c>
      <c r="H218" s="7">
        <v>0</v>
      </c>
      <c r="I218" s="8">
        <v>13.48</v>
      </c>
      <c r="J218" s="7">
        <v>-123</v>
      </c>
      <c r="K218" s="7">
        <v>1</v>
      </c>
      <c r="L218" s="8">
        <v>22.53</v>
      </c>
      <c r="M218" s="9">
        <f t="shared" si="10"/>
        <v>45.003744444444443</v>
      </c>
      <c r="N218" s="9">
        <f t="shared" si="11"/>
        <v>-123.022925</v>
      </c>
    </row>
    <row r="219" spans="1:14" x14ac:dyDescent="0.25">
      <c r="A219" s="3" t="s">
        <v>281</v>
      </c>
      <c r="B219" s="3" t="s">
        <v>282</v>
      </c>
      <c r="C219" s="5" t="s">
        <v>346</v>
      </c>
      <c r="D219" s="18" t="s">
        <v>348</v>
      </c>
      <c r="E219" s="5"/>
      <c r="F219" s="3"/>
      <c r="G219" s="7">
        <v>44</v>
      </c>
      <c r="H219" s="7">
        <v>45</v>
      </c>
      <c r="I219" s="8">
        <v>24.35</v>
      </c>
      <c r="J219" s="7">
        <v>-122</v>
      </c>
      <c r="K219" s="7">
        <v>28</v>
      </c>
      <c r="L219" s="8">
        <v>48.99</v>
      </c>
      <c r="M219" s="9">
        <f t="shared" si="10"/>
        <v>44.756763888888891</v>
      </c>
      <c r="N219" s="9">
        <f t="shared" si="11"/>
        <v>-122.48027500000001</v>
      </c>
    </row>
    <row r="220" spans="1:14" x14ac:dyDescent="0.25">
      <c r="A220" s="3" t="s">
        <v>281</v>
      </c>
      <c r="B220" s="3" t="s">
        <v>282</v>
      </c>
      <c r="C220" s="5" t="s">
        <v>347</v>
      </c>
      <c r="D220" s="18" t="s">
        <v>555</v>
      </c>
      <c r="E220" s="5"/>
      <c r="F220" s="3"/>
      <c r="G220" s="7">
        <v>45</v>
      </c>
      <c r="H220" s="7">
        <v>4</v>
      </c>
      <c r="I220" s="8">
        <v>11.43</v>
      </c>
      <c r="J220" s="7">
        <v>-122</v>
      </c>
      <c r="K220" s="7">
        <v>47</v>
      </c>
      <c r="L220" s="8">
        <v>39.25</v>
      </c>
      <c r="M220" s="9">
        <f t="shared" si="10"/>
        <v>45.069841666666669</v>
      </c>
      <c r="N220" s="9">
        <f t="shared" si="11"/>
        <v>-122.7942361111111</v>
      </c>
    </row>
    <row r="221" spans="1:14" x14ac:dyDescent="0.25">
      <c r="A221" s="3" t="s">
        <v>281</v>
      </c>
      <c r="B221" s="3" t="s">
        <v>282</v>
      </c>
      <c r="C221" s="5" t="s">
        <v>312</v>
      </c>
      <c r="D221" s="18" t="s">
        <v>313</v>
      </c>
      <c r="E221" s="5"/>
      <c r="F221" s="3"/>
      <c r="G221" s="7">
        <v>44</v>
      </c>
      <c r="H221" s="7">
        <v>54</v>
      </c>
      <c r="I221" s="8">
        <v>51.33</v>
      </c>
      <c r="J221" s="7">
        <v>-123</v>
      </c>
      <c r="K221" s="7">
        <v>1</v>
      </c>
      <c r="L221" s="8">
        <v>43.9</v>
      </c>
      <c r="M221" s="9">
        <f t="shared" si="10"/>
        <v>44.914258333333329</v>
      </c>
      <c r="N221" s="9">
        <f t="shared" si="11"/>
        <v>-123.02886111111111</v>
      </c>
    </row>
    <row r="222" spans="1:14" x14ac:dyDescent="0.25">
      <c r="A222" s="3" t="s">
        <v>281</v>
      </c>
      <c r="B222" s="3" t="s">
        <v>282</v>
      </c>
      <c r="C222" s="5" t="s">
        <v>441</v>
      </c>
      <c r="D222" s="18" t="s">
        <v>564</v>
      </c>
      <c r="E222" s="5"/>
      <c r="F222" s="3"/>
      <c r="G222" s="7">
        <v>45</v>
      </c>
      <c r="H222" s="7">
        <v>2</v>
      </c>
      <c r="I222" s="8">
        <v>26.42</v>
      </c>
      <c r="J222" s="7">
        <v>-122</v>
      </c>
      <c r="K222" s="7">
        <v>40</v>
      </c>
      <c r="L222" s="8">
        <v>8.98</v>
      </c>
      <c r="M222" s="9">
        <f t="shared" si="10"/>
        <v>45.04067222222222</v>
      </c>
      <c r="N222" s="9">
        <f t="shared" si="11"/>
        <v>-122.66916111111111</v>
      </c>
    </row>
    <row r="223" spans="1:14" x14ac:dyDescent="0.25">
      <c r="A223" s="3" t="s">
        <v>281</v>
      </c>
      <c r="B223" s="3" t="s">
        <v>282</v>
      </c>
      <c r="C223" s="5" t="s">
        <v>62</v>
      </c>
      <c r="D223" s="18" t="s">
        <v>63</v>
      </c>
      <c r="E223" s="5"/>
      <c r="F223" s="3"/>
      <c r="G223" s="7">
        <v>44</v>
      </c>
      <c r="H223" s="7">
        <v>59</v>
      </c>
      <c r="I223" s="8">
        <v>40.4</v>
      </c>
      <c r="J223" s="7">
        <v>-122</v>
      </c>
      <c r="K223" s="7">
        <v>47</v>
      </c>
      <c r="L223" s="8">
        <v>25.99</v>
      </c>
      <c r="M223" s="9">
        <f t="shared" si="10"/>
        <v>44.994555555555557</v>
      </c>
      <c r="N223" s="9">
        <f t="shared" si="11"/>
        <v>-122.79055277777778</v>
      </c>
    </row>
    <row r="224" spans="1:14" x14ac:dyDescent="0.25">
      <c r="A224" s="3" t="s">
        <v>281</v>
      </c>
      <c r="B224" s="3" t="s">
        <v>282</v>
      </c>
      <c r="C224" s="5" t="s">
        <v>440</v>
      </c>
      <c r="D224" s="18" t="s">
        <v>562</v>
      </c>
      <c r="E224" s="5"/>
      <c r="F224" s="3"/>
      <c r="G224" s="7">
        <v>45</v>
      </c>
      <c r="H224" s="7">
        <v>12</v>
      </c>
      <c r="I224" s="8">
        <v>54.77</v>
      </c>
      <c r="J224" s="7">
        <v>-122</v>
      </c>
      <c r="K224" s="7">
        <v>58</v>
      </c>
      <c r="L224" s="8">
        <v>41.42</v>
      </c>
      <c r="M224" s="9">
        <f t="shared" si="10"/>
        <v>45.21521388888889</v>
      </c>
      <c r="N224" s="9">
        <f t="shared" si="11"/>
        <v>-122.97817222222223</v>
      </c>
    </row>
    <row r="225" spans="1:15" x14ac:dyDescent="0.25">
      <c r="A225" s="3" t="s">
        <v>281</v>
      </c>
      <c r="B225" s="3" t="s">
        <v>282</v>
      </c>
      <c r="C225" s="5" t="s">
        <v>108</v>
      </c>
      <c r="D225" s="18" t="s">
        <v>109</v>
      </c>
      <c r="E225" s="5"/>
      <c r="F225" s="3"/>
      <c r="G225" s="7">
        <v>44</v>
      </c>
      <c r="H225" s="7">
        <v>48</v>
      </c>
      <c r="I225" s="8">
        <v>17.54</v>
      </c>
      <c r="J225" s="7">
        <v>-122</v>
      </c>
      <c r="K225" s="7">
        <v>48</v>
      </c>
      <c r="L225" s="8">
        <v>5.96</v>
      </c>
      <c r="M225" s="9">
        <f t="shared" si="10"/>
        <v>44.804872222222222</v>
      </c>
      <c r="N225" s="9">
        <f t="shared" si="11"/>
        <v>-122.80165555555556</v>
      </c>
    </row>
    <row r="226" spans="1:15" x14ac:dyDescent="0.25">
      <c r="A226" s="3" t="s">
        <v>281</v>
      </c>
      <c r="B226" s="3" t="s">
        <v>282</v>
      </c>
      <c r="C226" s="5" t="s">
        <v>372</v>
      </c>
      <c r="D226" s="18" t="s">
        <v>373</v>
      </c>
      <c r="E226" s="5"/>
      <c r="F226" s="3"/>
      <c r="G226" s="7">
        <v>44</v>
      </c>
      <c r="H226" s="7">
        <v>49</v>
      </c>
      <c r="I226" s="8">
        <v>40.89</v>
      </c>
      <c r="J226" s="7">
        <v>-122</v>
      </c>
      <c r="K226" s="7">
        <v>47</v>
      </c>
      <c r="L226" s="8">
        <v>56.36</v>
      </c>
      <c r="M226" s="9">
        <f t="shared" si="10"/>
        <v>44.828025000000004</v>
      </c>
      <c r="N226" s="9">
        <f t="shared" si="11"/>
        <v>-122.79898888888889</v>
      </c>
    </row>
    <row r="227" spans="1:15" x14ac:dyDescent="0.25">
      <c r="A227" s="3" t="s">
        <v>281</v>
      </c>
      <c r="B227" s="3" t="s">
        <v>282</v>
      </c>
      <c r="C227" s="5" t="s">
        <v>64</v>
      </c>
      <c r="D227" s="18" t="s">
        <v>65</v>
      </c>
      <c r="E227" s="5"/>
      <c r="F227" s="3"/>
      <c r="G227" s="7">
        <v>44</v>
      </c>
      <c r="H227" s="7">
        <v>50</v>
      </c>
      <c r="I227" s="8">
        <v>55.79</v>
      </c>
      <c r="J227" s="7">
        <v>-122</v>
      </c>
      <c r="K227" s="7">
        <v>57</v>
      </c>
      <c r="L227" s="8">
        <v>3.83</v>
      </c>
      <c r="M227" s="9">
        <f t="shared" si="10"/>
        <v>44.848830555555558</v>
      </c>
      <c r="N227" s="9">
        <f t="shared" si="11"/>
        <v>-122.95106388888888</v>
      </c>
    </row>
    <row r="228" spans="1:15" x14ac:dyDescent="0.25">
      <c r="A228" s="3" t="s">
        <v>281</v>
      </c>
      <c r="B228" s="3" t="s">
        <v>282</v>
      </c>
      <c r="C228" s="5" t="s">
        <v>131</v>
      </c>
      <c r="D228" s="18" t="s">
        <v>132</v>
      </c>
      <c r="E228" s="5"/>
      <c r="F228" s="3"/>
      <c r="G228" s="7">
        <v>45</v>
      </c>
      <c r="H228" s="7">
        <v>9</v>
      </c>
      <c r="I228" s="8">
        <v>8.42</v>
      </c>
      <c r="J228" s="7">
        <v>-122</v>
      </c>
      <c r="K228" s="7">
        <v>51</v>
      </c>
      <c r="L228" s="8">
        <v>6.97</v>
      </c>
      <c r="M228" s="9">
        <f t="shared" si="10"/>
        <v>45.152338888888885</v>
      </c>
      <c r="N228" s="9">
        <f t="shared" si="11"/>
        <v>-122.85193611111112</v>
      </c>
    </row>
    <row r="229" spans="1:15" x14ac:dyDescent="0.25">
      <c r="A229" s="3" t="s">
        <v>281</v>
      </c>
      <c r="B229" s="3" t="s">
        <v>282</v>
      </c>
      <c r="C229" s="11"/>
      <c r="D229" s="11"/>
      <c r="E229" s="5" t="s">
        <v>253</v>
      </c>
      <c r="F229" s="3" t="s">
        <v>285</v>
      </c>
      <c r="G229" s="7">
        <v>45</v>
      </c>
      <c r="H229" s="7">
        <v>0</v>
      </c>
      <c r="I229" s="8">
        <v>46.847999999999999</v>
      </c>
      <c r="J229" s="7">
        <v>-122</v>
      </c>
      <c r="K229" s="7">
        <v>58</v>
      </c>
      <c r="L229" s="8">
        <v>53.683999999999997</v>
      </c>
      <c r="M229" s="9">
        <v>45.013013000000001</v>
      </c>
      <c r="N229" s="9">
        <v>-122.981579</v>
      </c>
      <c r="O229" s="37"/>
    </row>
    <row r="230" spans="1:15" x14ac:dyDescent="0.25">
      <c r="A230" s="3" t="s">
        <v>281</v>
      </c>
      <c r="B230" s="3" t="s">
        <v>282</v>
      </c>
      <c r="C230" s="11"/>
      <c r="D230" s="11"/>
      <c r="E230" s="5" t="s">
        <v>60</v>
      </c>
      <c r="F230" s="3" t="s">
        <v>61</v>
      </c>
      <c r="G230" s="7">
        <v>45</v>
      </c>
      <c r="H230" s="7">
        <v>0</v>
      </c>
      <c r="I230" s="8">
        <v>18.72</v>
      </c>
      <c r="J230" s="7">
        <v>-122</v>
      </c>
      <c r="K230" s="7">
        <v>45</v>
      </c>
      <c r="L230" s="8">
        <v>51.94</v>
      </c>
      <c r="M230" s="9">
        <f t="shared" si="10"/>
        <v>45.005200000000002</v>
      </c>
      <c r="N230" s="9">
        <f t="shared" si="11"/>
        <v>-122.76442777777778</v>
      </c>
    </row>
    <row r="231" spans="1:15" x14ac:dyDescent="0.25">
      <c r="A231" s="3" t="s">
        <v>281</v>
      </c>
      <c r="B231" s="3" t="s">
        <v>282</v>
      </c>
      <c r="C231" s="11"/>
      <c r="D231" s="11"/>
      <c r="E231" s="5" t="s">
        <v>110</v>
      </c>
      <c r="F231" s="3" t="s">
        <v>111</v>
      </c>
      <c r="G231" s="7">
        <v>44</v>
      </c>
      <c r="H231" s="7">
        <v>49</v>
      </c>
      <c r="I231" s="8">
        <v>7.01</v>
      </c>
      <c r="J231" s="7">
        <v>-122</v>
      </c>
      <c r="K231" s="7">
        <v>48</v>
      </c>
      <c r="L231" s="8">
        <v>54.56</v>
      </c>
      <c r="M231" s="9">
        <f t="shared" si="10"/>
        <v>44.818613888888891</v>
      </c>
      <c r="N231" s="9">
        <f t="shared" si="11"/>
        <v>-122.81515555555555</v>
      </c>
    </row>
    <row r="232" spans="1:15" x14ac:dyDescent="0.25">
      <c r="A232" s="3" t="s">
        <v>281</v>
      </c>
      <c r="B232" s="3" t="s">
        <v>282</v>
      </c>
      <c r="C232" s="11"/>
      <c r="D232" s="11"/>
      <c r="E232" s="5" t="s">
        <v>133</v>
      </c>
      <c r="F232" s="3" t="s">
        <v>134</v>
      </c>
      <c r="G232" s="7">
        <v>45</v>
      </c>
      <c r="H232" s="7">
        <v>8</v>
      </c>
      <c r="I232" s="8">
        <v>36.840000000000003</v>
      </c>
      <c r="J232" s="7">
        <v>-122</v>
      </c>
      <c r="K232" s="7">
        <v>52</v>
      </c>
      <c r="L232" s="8">
        <v>5.03</v>
      </c>
      <c r="M232" s="9">
        <f t="shared" si="10"/>
        <v>45.143566666666665</v>
      </c>
      <c r="N232" s="9">
        <f t="shared" si="11"/>
        <v>-122.86806388888888</v>
      </c>
    </row>
    <row r="233" spans="1:15" x14ac:dyDescent="0.25">
      <c r="A233" s="3" t="s">
        <v>281</v>
      </c>
      <c r="B233" s="3" t="s">
        <v>282</v>
      </c>
      <c r="C233" s="11" t="s">
        <v>588</v>
      </c>
      <c r="D233" s="11"/>
      <c r="E233" s="5"/>
      <c r="F233" s="3"/>
      <c r="G233" s="7">
        <v>44</v>
      </c>
      <c r="H233" s="7">
        <v>50</v>
      </c>
      <c r="I233" s="8">
        <v>6.58</v>
      </c>
      <c r="J233" s="7">
        <v>-122</v>
      </c>
      <c r="K233" s="7">
        <v>27</v>
      </c>
      <c r="L233" s="8">
        <v>21.59</v>
      </c>
      <c r="M233" s="9">
        <f t="shared" si="10"/>
        <v>44.835161111111113</v>
      </c>
      <c r="N233" s="9">
        <f t="shared" si="11"/>
        <v>-122.45599722222222</v>
      </c>
    </row>
    <row r="234" spans="1:15" x14ac:dyDescent="0.25">
      <c r="A234" s="12" t="s">
        <v>213</v>
      </c>
      <c r="B234" s="12" t="s">
        <v>214</v>
      </c>
      <c r="C234" s="13" t="s">
        <v>159</v>
      </c>
      <c r="D234" s="14" t="s">
        <v>507</v>
      </c>
      <c r="E234" s="13"/>
      <c r="F234" s="12"/>
      <c r="G234" s="15">
        <v>45</v>
      </c>
      <c r="H234" s="15">
        <v>50</v>
      </c>
      <c r="I234" s="16">
        <v>6.62</v>
      </c>
      <c r="J234" s="15">
        <v>-119</v>
      </c>
      <c r="K234" s="15">
        <v>41</v>
      </c>
      <c r="L234" s="16">
        <v>48.71</v>
      </c>
      <c r="M234" s="17">
        <f t="shared" si="10"/>
        <v>45.835172222222226</v>
      </c>
      <c r="N234" s="17">
        <f t="shared" si="11"/>
        <v>-119.69686388888888</v>
      </c>
    </row>
    <row r="235" spans="1:15" x14ac:dyDescent="0.25">
      <c r="A235" s="3" t="s">
        <v>213</v>
      </c>
      <c r="B235" s="3" t="s">
        <v>214</v>
      </c>
      <c r="C235" s="5" t="s">
        <v>442</v>
      </c>
      <c r="D235" s="18" t="s">
        <v>533</v>
      </c>
      <c r="E235" s="5"/>
      <c r="F235" s="3"/>
      <c r="G235" s="7">
        <v>45</v>
      </c>
      <c r="H235" s="7">
        <v>21</v>
      </c>
      <c r="I235" s="8">
        <v>6.38</v>
      </c>
      <c r="J235" s="7">
        <v>-119</v>
      </c>
      <c r="K235" s="7">
        <v>33</v>
      </c>
      <c r="L235" s="8">
        <v>38.72</v>
      </c>
      <c r="M235" s="9">
        <f t="shared" si="10"/>
        <v>45.351772222222223</v>
      </c>
      <c r="N235" s="9">
        <f t="shared" si="11"/>
        <v>-119.56075555555556</v>
      </c>
    </row>
    <row r="236" spans="1:15" x14ac:dyDescent="0.25">
      <c r="A236" s="3" t="s">
        <v>213</v>
      </c>
      <c r="B236" s="3" t="s">
        <v>214</v>
      </c>
      <c r="C236" s="5" t="s">
        <v>443</v>
      </c>
      <c r="D236" s="18" t="s">
        <v>537</v>
      </c>
      <c r="E236" s="5"/>
      <c r="F236" s="3"/>
      <c r="G236" s="7">
        <v>45</v>
      </c>
      <c r="H236" s="7">
        <v>30</v>
      </c>
      <c r="I236" s="8">
        <v>9.67</v>
      </c>
      <c r="J236" s="7">
        <v>-119</v>
      </c>
      <c r="K236" s="7">
        <v>49</v>
      </c>
      <c r="L236" s="8">
        <v>13.2</v>
      </c>
      <c r="M236" s="9">
        <f t="shared" si="10"/>
        <v>45.50268611111111</v>
      </c>
      <c r="N236" s="9">
        <f t="shared" si="11"/>
        <v>-119.82033333333334</v>
      </c>
    </row>
    <row r="237" spans="1:15" x14ac:dyDescent="0.25">
      <c r="A237" s="3" t="s">
        <v>213</v>
      </c>
      <c r="B237" s="3" t="s">
        <v>214</v>
      </c>
      <c r="C237" s="5" t="s">
        <v>351</v>
      </c>
      <c r="D237" s="18" t="s">
        <v>352</v>
      </c>
      <c r="E237" s="5"/>
      <c r="F237" s="3"/>
      <c r="G237" s="7">
        <v>45</v>
      </c>
      <c r="H237" s="7">
        <v>54</v>
      </c>
      <c r="I237" s="8">
        <v>2.4</v>
      </c>
      <c r="J237" s="7">
        <v>-119</v>
      </c>
      <c r="K237" s="7">
        <v>28</v>
      </c>
      <c r="L237" s="8">
        <v>44.19</v>
      </c>
      <c r="M237" s="9">
        <f t="shared" si="10"/>
        <v>45.900666666666666</v>
      </c>
      <c r="N237" s="9">
        <f t="shared" si="11"/>
        <v>-119.47894166666667</v>
      </c>
    </row>
    <row r="238" spans="1:15" x14ac:dyDescent="0.25">
      <c r="A238" s="3" t="s">
        <v>213</v>
      </c>
      <c r="B238" s="3" t="s">
        <v>214</v>
      </c>
      <c r="C238" s="5" t="s">
        <v>444</v>
      </c>
      <c r="D238" s="18" t="s">
        <v>541</v>
      </c>
      <c r="E238" s="5"/>
      <c r="F238" s="3"/>
      <c r="G238" s="7">
        <v>45</v>
      </c>
      <c r="H238" s="7">
        <v>26</v>
      </c>
      <c r="I238" s="8">
        <v>39.24</v>
      </c>
      <c r="J238" s="7">
        <v>-119</v>
      </c>
      <c r="K238" s="7">
        <v>41</v>
      </c>
      <c r="L238" s="8">
        <v>21.98</v>
      </c>
      <c r="M238" s="9">
        <f t="shared" si="10"/>
        <v>45.444233333333329</v>
      </c>
      <c r="N238" s="9">
        <f t="shared" si="11"/>
        <v>-119.68943888888889</v>
      </c>
    </row>
    <row r="239" spans="1:15" x14ac:dyDescent="0.25">
      <c r="A239" s="19" t="s">
        <v>213</v>
      </c>
      <c r="B239" s="19" t="s">
        <v>214</v>
      </c>
      <c r="C239" s="20" t="s">
        <v>588</v>
      </c>
      <c r="D239" s="20" t="s">
        <v>588</v>
      </c>
      <c r="E239" s="21"/>
      <c r="F239" s="19"/>
      <c r="G239" s="22">
        <v>45</v>
      </c>
      <c r="H239" s="22">
        <v>27</v>
      </c>
      <c r="I239" s="23">
        <v>32.659999999999997</v>
      </c>
      <c r="J239" s="22">
        <v>-119</v>
      </c>
      <c r="K239" s="22">
        <v>34</v>
      </c>
      <c r="L239" s="23">
        <v>17.21</v>
      </c>
      <c r="M239" s="24">
        <f t="shared" si="10"/>
        <v>45.459072222222225</v>
      </c>
      <c r="N239" s="24">
        <f t="shared" si="11"/>
        <v>-119.57144722222222</v>
      </c>
    </row>
    <row r="240" spans="1:15" x14ac:dyDescent="0.25">
      <c r="A240" s="3" t="s">
        <v>203</v>
      </c>
      <c r="B240" s="3" t="s">
        <v>204</v>
      </c>
      <c r="C240" s="5" t="s">
        <v>251</v>
      </c>
      <c r="D240" s="18" t="s">
        <v>252</v>
      </c>
      <c r="E240" s="5"/>
      <c r="F240" s="3"/>
      <c r="G240" s="7">
        <v>45</v>
      </c>
      <c r="H240" s="7">
        <v>32</v>
      </c>
      <c r="I240" s="8">
        <v>42.12</v>
      </c>
      <c r="J240" s="7">
        <v>-122</v>
      </c>
      <c r="K240" s="7">
        <v>26</v>
      </c>
      <c r="L240" s="8">
        <v>18.32</v>
      </c>
      <c r="M240" s="9">
        <f t="shared" si="10"/>
        <v>45.545033333333329</v>
      </c>
      <c r="N240" s="9">
        <f t="shared" si="11"/>
        <v>-122.43842222222223</v>
      </c>
    </row>
    <row r="241" spans="1:14" x14ac:dyDescent="0.25">
      <c r="A241" s="3" t="s">
        <v>203</v>
      </c>
      <c r="B241" s="3" t="s">
        <v>204</v>
      </c>
      <c r="C241" s="5" t="s">
        <v>266</v>
      </c>
      <c r="D241" s="18" t="s">
        <v>267</v>
      </c>
      <c r="E241" s="5"/>
      <c r="F241" s="3"/>
      <c r="G241" s="7">
        <v>45</v>
      </c>
      <c r="H241" s="7">
        <v>29</v>
      </c>
      <c r="I241" s="8">
        <v>34.79</v>
      </c>
      <c r="J241" s="7">
        <v>-122</v>
      </c>
      <c r="K241" s="7">
        <v>25</v>
      </c>
      <c r="L241" s="8">
        <v>48.22</v>
      </c>
      <c r="M241" s="9">
        <f t="shared" si="10"/>
        <v>45.492997222222222</v>
      </c>
      <c r="N241" s="9">
        <f t="shared" si="11"/>
        <v>-122.43006111111112</v>
      </c>
    </row>
    <row r="242" spans="1:14" x14ac:dyDescent="0.25">
      <c r="A242" s="3" t="s">
        <v>203</v>
      </c>
      <c r="B242" s="3" t="s">
        <v>204</v>
      </c>
      <c r="C242" s="5" t="s">
        <v>155</v>
      </c>
      <c r="D242" s="18" t="s">
        <v>156</v>
      </c>
      <c r="E242" s="5"/>
      <c r="F242" s="3"/>
      <c r="G242" s="7">
        <v>45</v>
      </c>
      <c r="H242" s="7">
        <v>26</v>
      </c>
      <c r="I242" s="8">
        <v>3.14</v>
      </c>
      <c r="J242" s="7">
        <v>-122</v>
      </c>
      <c r="K242" s="7">
        <v>42</v>
      </c>
      <c r="L242" s="8">
        <v>45.27</v>
      </c>
      <c r="M242" s="9">
        <f t="shared" si="10"/>
        <v>45.43420555555555</v>
      </c>
      <c r="N242" s="9">
        <f t="shared" si="11"/>
        <v>-122.712575</v>
      </c>
    </row>
    <row r="243" spans="1:14" x14ac:dyDescent="0.25">
      <c r="A243" s="3" t="s">
        <v>203</v>
      </c>
      <c r="B243" s="3" t="s">
        <v>204</v>
      </c>
      <c r="C243" s="5" t="s">
        <v>66</v>
      </c>
      <c r="D243" s="18" t="s">
        <v>67</v>
      </c>
      <c r="E243" s="5"/>
      <c r="F243" s="3"/>
      <c r="G243" s="7">
        <v>45</v>
      </c>
      <c r="H243" s="7">
        <v>33</v>
      </c>
      <c r="I243" s="8">
        <v>11.48</v>
      </c>
      <c r="J243" s="7">
        <v>-122</v>
      </c>
      <c r="K243" s="7">
        <v>33</v>
      </c>
      <c r="L243" s="8">
        <v>34.36</v>
      </c>
      <c r="M243" s="9">
        <f t="shared" si="10"/>
        <v>45.553188888888883</v>
      </c>
      <c r="N243" s="9">
        <f t="shared" si="11"/>
        <v>-122.55954444444444</v>
      </c>
    </row>
    <row r="244" spans="1:14" x14ac:dyDescent="0.25">
      <c r="A244" s="3" t="s">
        <v>203</v>
      </c>
      <c r="B244" s="3" t="s">
        <v>204</v>
      </c>
      <c r="C244" s="5" t="s">
        <v>73</v>
      </c>
      <c r="D244" s="18" t="s">
        <v>74</v>
      </c>
      <c r="E244" s="5"/>
      <c r="F244" s="3"/>
      <c r="G244" s="7">
        <v>45</v>
      </c>
      <c r="H244" s="7">
        <v>32</v>
      </c>
      <c r="I244" s="8">
        <v>4</v>
      </c>
      <c r="J244" s="7">
        <v>-122</v>
      </c>
      <c r="K244" s="7">
        <v>40</v>
      </c>
      <c r="L244" s="8">
        <v>38.880000000000003</v>
      </c>
      <c r="M244" s="9">
        <f>G244+(H244/60)+(I244/3600)</f>
        <v>45.534444444444439</v>
      </c>
      <c r="N244" s="9">
        <f>J244-((K244/60)+(L244/3600))</f>
        <v>-122.67746666666666</v>
      </c>
    </row>
    <row r="245" spans="1:14" x14ac:dyDescent="0.25">
      <c r="A245" s="3" t="s">
        <v>203</v>
      </c>
      <c r="B245" s="3" t="s">
        <v>204</v>
      </c>
      <c r="C245" s="5" t="s">
        <v>69</v>
      </c>
      <c r="D245" s="18" t="s">
        <v>70</v>
      </c>
      <c r="E245" s="5"/>
      <c r="F245" s="3"/>
      <c r="G245" s="7">
        <v>45</v>
      </c>
      <c r="H245" s="7">
        <v>29</v>
      </c>
      <c r="I245" s="8">
        <v>34.512</v>
      </c>
      <c r="J245" s="7">
        <v>-122</v>
      </c>
      <c r="K245" s="7">
        <v>34</v>
      </c>
      <c r="L245" s="8">
        <v>23.8916</v>
      </c>
      <c r="M245" s="9">
        <f>G245+(H245/60)+(I245/3600)</f>
        <v>45.492919999999998</v>
      </c>
      <c r="N245" s="9">
        <f>J245-((K245/60)+(L245/3600))</f>
        <v>-122.57330322222222</v>
      </c>
    </row>
    <row r="246" spans="1:14" x14ac:dyDescent="0.25">
      <c r="A246" s="3" t="s">
        <v>203</v>
      </c>
      <c r="B246" s="3" t="s">
        <v>204</v>
      </c>
      <c r="C246" s="5" t="s">
        <v>292</v>
      </c>
      <c r="D246" s="18" t="s">
        <v>293</v>
      </c>
      <c r="E246" s="5"/>
      <c r="F246" s="3"/>
      <c r="G246" s="7">
        <v>45</v>
      </c>
      <c r="H246" s="7">
        <v>35</v>
      </c>
      <c r="I246" s="8">
        <v>47.56</v>
      </c>
      <c r="J246" s="7">
        <v>-122</v>
      </c>
      <c r="K246" s="7">
        <v>43</v>
      </c>
      <c r="L246" s="8">
        <v>35.42</v>
      </c>
      <c r="M246" s="9">
        <f t="shared" si="10"/>
        <v>45.596544444444447</v>
      </c>
      <c r="N246" s="9">
        <f t="shared" si="11"/>
        <v>-122.72650555555556</v>
      </c>
    </row>
    <row r="247" spans="1:14" x14ac:dyDescent="0.25">
      <c r="A247" s="3" t="s">
        <v>203</v>
      </c>
      <c r="B247" s="3" t="s">
        <v>204</v>
      </c>
      <c r="C247" s="5" t="s">
        <v>294</v>
      </c>
      <c r="D247" s="18" t="s">
        <v>295</v>
      </c>
      <c r="E247" s="5"/>
      <c r="F247" s="3"/>
      <c r="G247" s="7">
        <v>45</v>
      </c>
      <c r="H247" s="7">
        <v>34</v>
      </c>
      <c r="I247" s="8">
        <v>19.329999999999998</v>
      </c>
      <c r="J247" s="7">
        <v>-122</v>
      </c>
      <c r="K247" s="7">
        <v>36</v>
      </c>
      <c r="L247" s="8">
        <v>38.17</v>
      </c>
      <c r="M247" s="9">
        <f t="shared" si="10"/>
        <v>45.572036111111117</v>
      </c>
      <c r="N247" s="9">
        <f t="shared" si="11"/>
        <v>-122.61060277777777</v>
      </c>
    </row>
    <row r="248" spans="1:14" x14ac:dyDescent="0.25">
      <c r="A248" s="3" t="s">
        <v>203</v>
      </c>
      <c r="B248" s="3" t="s">
        <v>204</v>
      </c>
      <c r="C248" s="5" t="s">
        <v>296</v>
      </c>
      <c r="D248" s="18" t="s">
        <v>297</v>
      </c>
      <c r="E248" s="5"/>
      <c r="F248" s="3"/>
      <c r="G248" s="7">
        <v>45</v>
      </c>
      <c r="H248" s="7">
        <v>36</v>
      </c>
      <c r="I248" s="8">
        <v>5.44</v>
      </c>
      <c r="J248" s="7">
        <v>-122</v>
      </c>
      <c r="K248" s="7">
        <v>48</v>
      </c>
      <c r="L248" s="8">
        <v>20.29</v>
      </c>
      <c r="M248" s="9">
        <f t="shared" si="10"/>
        <v>45.601511111111115</v>
      </c>
      <c r="N248" s="9">
        <f t="shared" si="11"/>
        <v>-122.80563611111111</v>
      </c>
    </row>
    <row r="249" spans="1:14" x14ac:dyDescent="0.25">
      <c r="A249" s="3" t="s">
        <v>203</v>
      </c>
      <c r="B249" s="3" t="s">
        <v>204</v>
      </c>
      <c r="C249" s="5" t="s">
        <v>298</v>
      </c>
      <c r="D249" s="18" t="s">
        <v>299</v>
      </c>
      <c r="E249" s="5"/>
      <c r="F249" s="3"/>
      <c r="G249" s="7">
        <v>45</v>
      </c>
      <c r="H249" s="7">
        <v>29</v>
      </c>
      <c r="I249" s="8">
        <v>34.512</v>
      </c>
      <c r="J249" s="7">
        <v>-122</v>
      </c>
      <c r="K249" s="7">
        <v>34</v>
      </c>
      <c r="L249" s="8">
        <v>23.8916</v>
      </c>
      <c r="M249" s="9">
        <f t="shared" si="10"/>
        <v>45.492919999999998</v>
      </c>
      <c r="N249" s="9">
        <f t="shared" si="11"/>
        <v>-122.57330322222222</v>
      </c>
    </row>
    <row r="250" spans="1:14" x14ac:dyDescent="0.25">
      <c r="A250" s="3" t="s">
        <v>203</v>
      </c>
      <c r="B250" s="3" t="s">
        <v>204</v>
      </c>
      <c r="C250" s="5" t="s">
        <v>300</v>
      </c>
      <c r="D250" s="18" t="s">
        <v>301</v>
      </c>
      <c r="E250" s="5"/>
      <c r="F250" s="3"/>
      <c r="G250" s="7">
        <v>45</v>
      </c>
      <c r="H250" s="7">
        <v>29</v>
      </c>
      <c r="I250" s="8">
        <v>38.479999999999997</v>
      </c>
      <c r="J250" s="7">
        <v>-122</v>
      </c>
      <c r="K250" s="7">
        <v>41</v>
      </c>
      <c r="L250" s="8">
        <v>35.31</v>
      </c>
      <c r="M250" s="9">
        <f t="shared" si="10"/>
        <v>45.49402222222222</v>
      </c>
      <c r="N250" s="9">
        <f t="shared" si="11"/>
        <v>-122.69314166666666</v>
      </c>
    </row>
    <row r="251" spans="1:14" x14ac:dyDescent="0.25">
      <c r="A251" s="3" t="s">
        <v>203</v>
      </c>
      <c r="B251" s="3" t="s">
        <v>204</v>
      </c>
      <c r="C251" s="5" t="s">
        <v>68</v>
      </c>
      <c r="D251" s="18" t="s">
        <v>332</v>
      </c>
      <c r="E251" s="5"/>
      <c r="F251" s="3"/>
      <c r="G251" s="7">
        <v>45</v>
      </c>
      <c r="H251" s="7">
        <v>32</v>
      </c>
      <c r="I251" s="8">
        <v>20.7</v>
      </c>
      <c r="J251" s="7">
        <v>-122</v>
      </c>
      <c r="K251" s="7">
        <v>35</v>
      </c>
      <c r="L251" s="8">
        <v>36.36</v>
      </c>
      <c r="M251" s="9">
        <f t="shared" si="10"/>
        <v>45.53908333333333</v>
      </c>
      <c r="N251" s="9">
        <f t="shared" si="11"/>
        <v>-122.59343333333334</v>
      </c>
    </row>
    <row r="252" spans="1:14" x14ac:dyDescent="0.25">
      <c r="A252" s="3" t="s">
        <v>203</v>
      </c>
      <c r="B252" s="3" t="s">
        <v>204</v>
      </c>
      <c r="C252" s="5" t="s">
        <v>71</v>
      </c>
      <c r="D252" s="18" t="s">
        <v>72</v>
      </c>
      <c r="E252" s="5"/>
      <c r="F252" s="3"/>
      <c r="G252" s="7">
        <v>45</v>
      </c>
      <c r="H252" s="7">
        <v>29</v>
      </c>
      <c r="I252" s="8">
        <v>38.479999999999997</v>
      </c>
      <c r="J252" s="7">
        <v>-122</v>
      </c>
      <c r="K252" s="7">
        <v>41</v>
      </c>
      <c r="L252" s="8">
        <v>35.31</v>
      </c>
      <c r="M252" s="9">
        <f>G252+(H252/60)+(I252/3600)</f>
        <v>45.49402222222222</v>
      </c>
      <c r="N252" s="9">
        <f>J252-((K252/60)+(L252/3600))</f>
        <v>-122.69314166666666</v>
      </c>
    </row>
    <row r="253" spans="1:14" x14ac:dyDescent="0.25">
      <c r="A253" s="3" t="s">
        <v>203</v>
      </c>
      <c r="B253" s="3" t="s">
        <v>204</v>
      </c>
      <c r="C253" s="5" t="s">
        <v>121</v>
      </c>
      <c r="D253" s="18" t="s">
        <v>122</v>
      </c>
      <c r="E253" s="5"/>
      <c r="F253" s="3"/>
      <c r="G253" s="7">
        <v>45</v>
      </c>
      <c r="H253" s="7">
        <v>32</v>
      </c>
      <c r="I253" s="8">
        <v>9.66</v>
      </c>
      <c r="J253" s="7">
        <v>-122</v>
      </c>
      <c r="K253" s="7">
        <v>23</v>
      </c>
      <c r="L253" s="8">
        <v>57.5</v>
      </c>
      <c r="M253" s="9">
        <f t="shared" si="10"/>
        <v>45.536016666666661</v>
      </c>
      <c r="N253" s="9">
        <f t="shared" si="11"/>
        <v>-122.39930555555556</v>
      </c>
    </row>
    <row r="254" spans="1:14" x14ac:dyDescent="0.25">
      <c r="A254" s="3" t="s">
        <v>203</v>
      </c>
      <c r="B254" s="3" t="s">
        <v>204</v>
      </c>
      <c r="C254" s="5" t="s">
        <v>129</v>
      </c>
      <c r="D254" s="18" t="s">
        <v>130</v>
      </c>
      <c r="E254" s="5"/>
      <c r="F254" s="3"/>
      <c r="G254" s="7">
        <v>45</v>
      </c>
      <c r="H254" s="7">
        <v>32</v>
      </c>
      <c r="I254" s="8">
        <v>16.71</v>
      </c>
      <c r="J254" s="7">
        <v>-122</v>
      </c>
      <c r="K254" s="7">
        <v>25</v>
      </c>
      <c r="L254" s="8">
        <v>15.86</v>
      </c>
      <c r="M254" s="9">
        <f t="shared" si="10"/>
        <v>45.537974999999996</v>
      </c>
      <c r="N254" s="9">
        <f t="shared" si="11"/>
        <v>-122.42107222222222</v>
      </c>
    </row>
    <row r="255" spans="1:14" x14ac:dyDescent="0.25">
      <c r="A255" s="3" t="s">
        <v>203</v>
      </c>
      <c r="B255" s="3" t="s">
        <v>204</v>
      </c>
      <c r="C255" s="11"/>
      <c r="D255" s="11"/>
      <c r="E255" s="5" t="s">
        <v>157</v>
      </c>
      <c r="F255" s="3" t="s">
        <v>158</v>
      </c>
      <c r="G255" s="7">
        <v>45</v>
      </c>
      <c r="H255" s="7">
        <v>30</v>
      </c>
      <c r="I255" s="8">
        <v>15.15</v>
      </c>
      <c r="J255" s="7">
        <v>-122</v>
      </c>
      <c r="K255" s="7">
        <v>21</v>
      </c>
      <c r="L255" s="8">
        <v>31.69</v>
      </c>
      <c r="M255" s="9">
        <f t="shared" si="10"/>
        <v>45.504208333333331</v>
      </c>
      <c r="N255" s="9">
        <f t="shared" si="11"/>
        <v>-122.35880277777778</v>
      </c>
    </row>
    <row r="256" spans="1:14" x14ac:dyDescent="0.25">
      <c r="A256" s="19" t="s">
        <v>203</v>
      </c>
      <c r="B256" s="19" t="s">
        <v>204</v>
      </c>
      <c r="C256" s="20" t="s">
        <v>588</v>
      </c>
      <c r="D256" s="20"/>
      <c r="E256" s="21"/>
      <c r="F256" s="19"/>
      <c r="G256" s="22">
        <v>45</v>
      </c>
      <c r="H256" s="22">
        <v>29</v>
      </c>
      <c r="I256" s="23">
        <v>34.81</v>
      </c>
      <c r="J256" s="22">
        <v>-122</v>
      </c>
      <c r="K256" s="22">
        <v>15</v>
      </c>
      <c r="L256" s="23">
        <v>20.11</v>
      </c>
      <c r="M256" s="24">
        <f t="shared" si="10"/>
        <v>45.493002777777775</v>
      </c>
      <c r="N256" s="24">
        <f t="shared" si="11"/>
        <v>-122.25558611111111</v>
      </c>
    </row>
    <row r="257" spans="1:14" x14ac:dyDescent="0.25">
      <c r="A257" s="3" t="s">
        <v>255</v>
      </c>
      <c r="B257" s="3" t="s">
        <v>139</v>
      </c>
      <c r="C257" s="5" t="s">
        <v>76</v>
      </c>
      <c r="D257" s="18" t="s">
        <v>78</v>
      </c>
      <c r="E257" s="5"/>
      <c r="F257" s="3"/>
      <c r="G257" s="7">
        <v>44</v>
      </c>
      <c r="H257" s="7">
        <v>55</v>
      </c>
      <c r="I257" s="8">
        <v>32.090000000000003</v>
      </c>
      <c r="J257" s="7">
        <v>-123</v>
      </c>
      <c r="K257" s="7">
        <v>19</v>
      </c>
      <c r="L257" s="8">
        <v>3.44</v>
      </c>
      <c r="M257" s="9">
        <f t="shared" si="10"/>
        <v>44.925580555555555</v>
      </c>
      <c r="N257" s="9">
        <f t="shared" si="11"/>
        <v>-123.31762222222223</v>
      </c>
    </row>
    <row r="258" spans="1:14" x14ac:dyDescent="0.25">
      <c r="A258" s="3" t="s">
        <v>255</v>
      </c>
      <c r="B258" s="3" t="s">
        <v>139</v>
      </c>
      <c r="C258" s="5" t="s">
        <v>445</v>
      </c>
      <c r="D258" s="18" t="s">
        <v>525</v>
      </c>
      <c r="E258" s="5"/>
      <c r="F258" s="3"/>
      <c r="G258" s="7">
        <v>44</v>
      </c>
      <c r="H258" s="7">
        <v>51</v>
      </c>
      <c r="I258" s="8">
        <v>53.02</v>
      </c>
      <c r="J258" s="7">
        <v>-123</v>
      </c>
      <c r="K258" s="7">
        <v>26</v>
      </c>
      <c r="L258" s="8">
        <v>11.62</v>
      </c>
      <c r="M258" s="9">
        <f t="shared" si="10"/>
        <v>44.86472777777778</v>
      </c>
      <c r="N258" s="9">
        <f t="shared" si="11"/>
        <v>-123.43656111111112</v>
      </c>
    </row>
    <row r="259" spans="1:14" x14ac:dyDescent="0.25">
      <c r="A259" s="3" t="s">
        <v>255</v>
      </c>
      <c r="B259" s="3" t="s">
        <v>139</v>
      </c>
      <c r="C259" s="5" t="s">
        <v>79</v>
      </c>
      <c r="D259" s="18" t="s">
        <v>80</v>
      </c>
      <c r="E259" s="5"/>
      <c r="F259" s="3"/>
      <c r="G259" s="7">
        <v>44</v>
      </c>
      <c r="H259" s="7">
        <v>51</v>
      </c>
      <c r="I259" s="8">
        <v>15.58</v>
      </c>
      <c r="J259" s="7">
        <v>-123</v>
      </c>
      <c r="K259" s="7">
        <v>11</v>
      </c>
      <c r="L259" s="8">
        <v>41.09</v>
      </c>
      <c r="M259" s="9">
        <f t="shared" si="10"/>
        <v>44.854327777777776</v>
      </c>
      <c r="N259" s="9">
        <f t="shared" si="11"/>
        <v>-123.19474722222222</v>
      </c>
    </row>
    <row r="260" spans="1:14" x14ac:dyDescent="0.25">
      <c r="A260" s="3" t="s">
        <v>255</v>
      </c>
      <c r="B260" s="3" t="s">
        <v>139</v>
      </c>
      <c r="C260" s="5" t="s">
        <v>81</v>
      </c>
      <c r="D260" s="18" t="s">
        <v>82</v>
      </c>
      <c r="E260" s="5"/>
      <c r="F260" s="3"/>
      <c r="G260" s="7">
        <v>44</v>
      </c>
      <c r="H260" s="7">
        <v>51</v>
      </c>
      <c r="I260" s="8">
        <v>8.76</v>
      </c>
      <c r="J260" s="7">
        <v>-123</v>
      </c>
      <c r="K260" s="7">
        <v>13</v>
      </c>
      <c r="L260" s="8">
        <v>47.75</v>
      </c>
      <c r="M260" s="9">
        <f t="shared" si="10"/>
        <v>44.852433333333337</v>
      </c>
      <c r="N260" s="9">
        <f t="shared" si="11"/>
        <v>-123.22993055555555</v>
      </c>
    </row>
    <row r="261" spans="1:14" x14ac:dyDescent="0.25">
      <c r="A261" s="3" t="s">
        <v>255</v>
      </c>
      <c r="B261" s="3" t="s">
        <v>139</v>
      </c>
      <c r="C261" s="5" t="s">
        <v>312</v>
      </c>
      <c r="D261" s="18" t="s">
        <v>313</v>
      </c>
      <c r="E261" s="5"/>
      <c r="F261" s="3"/>
      <c r="G261" s="7">
        <v>44</v>
      </c>
      <c r="H261" s="7">
        <v>57</v>
      </c>
      <c r="I261" s="8">
        <v>43.63</v>
      </c>
      <c r="J261" s="7">
        <v>-123</v>
      </c>
      <c r="K261" s="7">
        <v>4</v>
      </c>
      <c r="L261" s="8">
        <v>38.01</v>
      </c>
      <c r="M261" s="9">
        <f t="shared" ref="M261:M326" si="14">G261+(H261/60)+(I261/3600)</f>
        <v>44.962119444444447</v>
      </c>
      <c r="N261" s="9">
        <f t="shared" ref="N261:N326" si="15">J261-((K261/60)+(L261/3600))</f>
        <v>-123.077225</v>
      </c>
    </row>
    <row r="262" spans="1:14" x14ac:dyDescent="0.25">
      <c r="A262" s="3" t="s">
        <v>255</v>
      </c>
      <c r="B262" s="3" t="s">
        <v>139</v>
      </c>
      <c r="C262" s="5" t="s">
        <v>446</v>
      </c>
      <c r="D262" s="18" t="s">
        <v>579</v>
      </c>
      <c r="E262" s="5"/>
      <c r="F262" s="3"/>
      <c r="G262" s="7">
        <v>45</v>
      </c>
      <c r="H262" s="7">
        <v>4</v>
      </c>
      <c r="I262" s="8">
        <v>23.32</v>
      </c>
      <c r="J262" s="7">
        <v>-123</v>
      </c>
      <c r="K262" s="7">
        <v>29</v>
      </c>
      <c r="L262" s="8">
        <v>18.510000000000002</v>
      </c>
      <c r="M262" s="9">
        <f t="shared" si="14"/>
        <v>45.073144444444445</v>
      </c>
      <c r="N262" s="9">
        <f t="shared" si="15"/>
        <v>-123.48847499999999</v>
      </c>
    </row>
    <row r="263" spans="1:14" x14ac:dyDescent="0.25">
      <c r="A263" s="3" t="s">
        <v>255</v>
      </c>
      <c r="B263" s="3" t="s">
        <v>139</v>
      </c>
      <c r="C263" s="11"/>
      <c r="D263" s="11"/>
      <c r="E263" s="5" t="s">
        <v>219</v>
      </c>
      <c r="F263" s="3" t="s">
        <v>75</v>
      </c>
      <c r="G263" s="7">
        <v>44</v>
      </c>
      <c r="H263" s="7">
        <v>54</v>
      </c>
      <c r="I263" s="8">
        <v>41.16</v>
      </c>
      <c r="J263" s="7">
        <v>-123</v>
      </c>
      <c r="K263" s="7">
        <v>20</v>
      </c>
      <c r="L263" s="8">
        <v>12.53</v>
      </c>
      <c r="M263" s="9">
        <f t="shared" si="14"/>
        <v>44.911433333333335</v>
      </c>
      <c r="N263" s="9">
        <f t="shared" si="15"/>
        <v>-123.33681388888888</v>
      </c>
    </row>
    <row r="264" spans="1:14" x14ac:dyDescent="0.25">
      <c r="A264" s="3" t="s">
        <v>255</v>
      </c>
      <c r="B264" s="3" t="s">
        <v>139</v>
      </c>
      <c r="C264" s="11"/>
      <c r="D264" s="11"/>
      <c r="E264" s="5" t="s">
        <v>76</v>
      </c>
      <c r="F264" s="3" t="s">
        <v>77</v>
      </c>
      <c r="G264" s="7">
        <v>44</v>
      </c>
      <c r="H264" s="7">
        <v>50</v>
      </c>
      <c r="I264" s="8">
        <v>25.07</v>
      </c>
      <c r="J264" s="7">
        <v>-123</v>
      </c>
      <c r="K264" s="7">
        <v>12</v>
      </c>
      <c r="L264" s="8">
        <v>59.79</v>
      </c>
      <c r="M264" s="9">
        <f t="shared" si="14"/>
        <v>44.840297222222226</v>
      </c>
      <c r="N264" s="9">
        <f t="shared" si="15"/>
        <v>-123.21660833333334</v>
      </c>
    </row>
    <row r="265" spans="1:14" x14ac:dyDescent="0.25">
      <c r="A265" s="3" t="s">
        <v>255</v>
      </c>
      <c r="B265" s="3" t="s">
        <v>139</v>
      </c>
      <c r="C265" s="11"/>
      <c r="D265" s="11"/>
      <c r="E265" s="5" t="s">
        <v>253</v>
      </c>
      <c r="F265" s="3" t="s">
        <v>285</v>
      </c>
      <c r="G265" s="7">
        <v>44</v>
      </c>
      <c r="H265" s="7">
        <v>57</v>
      </c>
      <c r="I265" s="8">
        <v>53.75</v>
      </c>
      <c r="J265" s="7">
        <v>-123</v>
      </c>
      <c r="K265" s="7">
        <v>2</v>
      </c>
      <c r="L265" s="8">
        <v>45.3</v>
      </c>
      <c r="M265" s="9">
        <f t="shared" si="14"/>
        <v>44.964930555555561</v>
      </c>
      <c r="N265" s="9">
        <f t="shared" si="15"/>
        <v>-123.04591666666667</v>
      </c>
    </row>
    <row r="266" spans="1:14" x14ac:dyDescent="0.25">
      <c r="A266" s="19" t="s">
        <v>255</v>
      </c>
      <c r="B266" s="19" t="s">
        <v>139</v>
      </c>
      <c r="C266" s="20" t="s">
        <v>588</v>
      </c>
      <c r="D266" s="20"/>
      <c r="E266" s="21"/>
      <c r="F266" s="19"/>
      <c r="G266" s="22">
        <v>44</v>
      </c>
      <c r="H266" s="22">
        <v>53</v>
      </c>
      <c r="I266" s="23">
        <v>52.1</v>
      </c>
      <c r="J266" s="22">
        <v>-123</v>
      </c>
      <c r="K266" s="22">
        <v>23</v>
      </c>
      <c r="L266" s="23">
        <v>1.36</v>
      </c>
      <c r="M266" s="24">
        <f t="shared" si="14"/>
        <v>44.897805555555557</v>
      </c>
      <c r="N266" s="24">
        <f t="shared" si="15"/>
        <v>-123.38371111111111</v>
      </c>
    </row>
    <row r="267" spans="1:14" s="10" customFormat="1" x14ac:dyDescent="0.25">
      <c r="A267" s="3" t="s">
        <v>97</v>
      </c>
      <c r="B267" s="3" t="s">
        <v>98</v>
      </c>
      <c r="C267" s="5" t="s">
        <v>87</v>
      </c>
      <c r="D267" s="18" t="s">
        <v>353</v>
      </c>
      <c r="E267" s="5"/>
      <c r="F267" s="3"/>
      <c r="G267" s="7">
        <v>45</v>
      </c>
      <c r="H267" s="7">
        <v>21</v>
      </c>
      <c r="I267" s="8">
        <v>33.11</v>
      </c>
      <c r="J267" s="7">
        <v>-120</v>
      </c>
      <c r="K267" s="7">
        <v>47</v>
      </c>
      <c r="L267" s="8">
        <v>1.54</v>
      </c>
      <c r="M267" s="9">
        <f t="shared" si="14"/>
        <v>45.359197222222221</v>
      </c>
      <c r="N267" s="9">
        <f t="shared" si="15"/>
        <v>-120.7837611111111</v>
      </c>
    </row>
    <row r="268" spans="1:14" s="10" customFormat="1" x14ac:dyDescent="0.25">
      <c r="A268" s="3" t="s">
        <v>97</v>
      </c>
      <c r="B268" s="3" t="s">
        <v>98</v>
      </c>
      <c r="C268" s="5" t="s">
        <v>584</v>
      </c>
      <c r="D268" s="18" t="s">
        <v>354</v>
      </c>
      <c r="E268" s="5"/>
      <c r="F268" s="3"/>
      <c r="G268" s="7">
        <v>45</v>
      </c>
      <c r="H268" s="7">
        <v>28</v>
      </c>
      <c r="I268" s="8">
        <v>48.93</v>
      </c>
      <c r="J268" s="7">
        <v>-120</v>
      </c>
      <c r="K268" s="7">
        <v>43</v>
      </c>
      <c r="L268" s="8">
        <v>45.59</v>
      </c>
      <c r="M268" s="9">
        <f t="shared" si="14"/>
        <v>45.480258333333339</v>
      </c>
      <c r="N268" s="9">
        <f t="shared" si="15"/>
        <v>-120.72933055555555</v>
      </c>
    </row>
    <row r="269" spans="1:14" s="10" customFormat="1" x14ac:dyDescent="0.25">
      <c r="A269" s="3" t="s">
        <v>97</v>
      </c>
      <c r="B269" s="3" t="s">
        <v>98</v>
      </c>
      <c r="C269" s="5" t="s">
        <v>585</v>
      </c>
      <c r="D269" s="18" t="s">
        <v>355</v>
      </c>
      <c r="E269" s="5"/>
      <c r="F269" s="3"/>
      <c r="G269" s="7">
        <v>45</v>
      </c>
      <c r="H269" s="7">
        <v>41</v>
      </c>
      <c r="I269" s="8">
        <v>22.15</v>
      </c>
      <c r="J269" s="7">
        <v>-120</v>
      </c>
      <c r="K269" s="7">
        <v>44</v>
      </c>
      <c r="L269" s="8">
        <v>38.33</v>
      </c>
      <c r="M269" s="9">
        <f>G269+(H269/60)+(I269/3600)</f>
        <v>45.689486111111108</v>
      </c>
      <c r="N269" s="9">
        <f>J269-((K269/60)+(L269/3600))</f>
        <v>-120.74398055555555</v>
      </c>
    </row>
    <row r="270" spans="1:14" s="10" customFormat="1" x14ac:dyDescent="0.25">
      <c r="A270" s="3" t="s">
        <v>97</v>
      </c>
      <c r="B270" s="3" t="s">
        <v>98</v>
      </c>
      <c r="C270" s="5" t="s">
        <v>586</v>
      </c>
      <c r="D270" s="18" t="s">
        <v>200</v>
      </c>
      <c r="E270" s="5"/>
      <c r="F270" s="3"/>
      <c r="G270" s="7">
        <v>45</v>
      </c>
      <c r="H270" s="7">
        <v>35</v>
      </c>
      <c r="I270" s="8">
        <v>16.25</v>
      </c>
      <c r="J270" s="7">
        <v>-120</v>
      </c>
      <c r="K270" s="7">
        <v>42</v>
      </c>
      <c r="L270" s="8">
        <v>11.44</v>
      </c>
      <c r="M270" s="9">
        <f t="shared" si="14"/>
        <v>45.587847222222223</v>
      </c>
      <c r="N270" s="9">
        <f t="shared" si="15"/>
        <v>-120.70317777777778</v>
      </c>
    </row>
    <row r="271" spans="1:14" s="10" customFormat="1" x14ac:dyDescent="0.25">
      <c r="A271" s="19" t="s">
        <v>97</v>
      </c>
      <c r="B271" s="19" t="s">
        <v>98</v>
      </c>
      <c r="C271" s="20" t="s">
        <v>588</v>
      </c>
      <c r="D271" s="20" t="s">
        <v>588</v>
      </c>
      <c r="E271" s="21"/>
      <c r="F271" s="19"/>
      <c r="G271" s="22">
        <v>45</v>
      </c>
      <c r="H271" s="22">
        <v>22</v>
      </c>
      <c r="I271" s="23">
        <v>37.21</v>
      </c>
      <c r="J271" s="22">
        <v>-120</v>
      </c>
      <c r="K271" s="22">
        <v>39</v>
      </c>
      <c r="L271" s="23">
        <v>56.3</v>
      </c>
      <c r="M271" s="24">
        <f t="shared" si="14"/>
        <v>45.377002777777776</v>
      </c>
      <c r="N271" s="24">
        <f t="shared" si="15"/>
        <v>-120.66563888888889</v>
      </c>
    </row>
    <row r="272" spans="1:14" s="10" customFormat="1" x14ac:dyDescent="0.25">
      <c r="A272" s="12" t="s">
        <v>117</v>
      </c>
      <c r="B272" s="12" t="s">
        <v>118</v>
      </c>
      <c r="C272" s="13" t="s">
        <v>244</v>
      </c>
      <c r="D272" s="14" t="s">
        <v>506</v>
      </c>
      <c r="E272" s="13"/>
      <c r="F272" s="12"/>
      <c r="G272" s="15">
        <v>45</v>
      </c>
      <c r="H272" s="15">
        <v>31</v>
      </c>
      <c r="I272" s="16">
        <v>28.36</v>
      </c>
      <c r="J272" s="15">
        <v>-123</v>
      </c>
      <c r="K272" s="15">
        <v>52</v>
      </c>
      <c r="L272" s="16">
        <v>49.4</v>
      </c>
      <c r="M272" s="17">
        <f t="shared" si="14"/>
        <v>45.524544444444444</v>
      </c>
      <c r="N272" s="17">
        <f t="shared" si="15"/>
        <v>-123.88038888888889</v>
      </c>
    </row>
    <row r="273" spans="1:14" s="10" customFormat="1" x14ac:dyDescent="0.25">
      <c r="A273" s="3" t="s">
        <v>117</v>
      </c>
      <c r="B273" s="3" t="s">
        <v>118</v>
      </c>
      <c r="C273" s="5" t="s">
        <v>383</v>
      </c>
      <c r="D273" s="18" t="s">
        <v>385</v>
      </c>
      <c r="E273" s="5"/>
      <c r="F273" s="3"/>
      <c r="G273" s="7">
        <v>45</v>
      </c>
      <c r="H273" s="7">
        <v>33</v>
      </c>
      <c r="I273" s="8">
        <v>59.09</v>
      </c>
      <c r="J273" s="7">
        <v>-123</v>
      </c>
      <c r="K273" s="7">
        <v>55</v>
      </c>
      <c r="L273" s="8">
        <v>2.15</v>
      </c>
      <c r="M273" s="9">
        <f t="shared" si="14"/>
        <v>45.566413888888889</v>
      </c>
      <c r="N273" s="9">
        <f t="shared" si="15"/>
        <v>-123.91726388888888</v>
      </c>
    </row>
    <row r="274" spans="1:14" s="10" customFormat="1" x14ac:dyDescent="0.25">
      <c r="A274" s="3" t="s">
        <v>117</v>
      </c>
      <c r="B274" s="3" t="s">
        <v>118</v>
      </c>
      <c r="C274" s="5" t="s">
        <v>447</v>
      </c>
      <c r="D274" s="18" t="s">
        <v>546</v>
      </c>
      <c r="E274" s="5"/>
      <c r="F274" s="3"/>
      <c r="G274" s="7">
        <v>45</v>
      </c>
      <c r="H274" s="7">
        <v>43</v>
      </c>
      <c r="I274" s="8">
        <v>0.06</v>
      </c>
      <c r="J274" s="7">
        <v>-123</v>
      </c>
      <c r="K274" s="7">
        <v>55</v>
      </c>
      <c r="L274" s="8">
        <v>54.58</v>
      </c>
      <c r="M274" s="9">
        <f t="shared" si="14"/>
        <v>45.716683333333336</v>
      </c>
      <c r="N274" s="9">
        <f t="shared" si="15"/>
        <v>-123.93182777777778</v>
      </c>
    </row>
    <row r="275" spans="1:14" s="10" customFormat="1" x14ac:dyDescent="0.25">
      <c r="A275" s="3" t="s">
        <v>117</v>
      </c>
      <c r="B275" s="3" t="s">
        <v>118</v>
      </c>
      <c r="C275" s="5" t="s">
        <v>448</v>
      </c>
      <c r="D275" s="18" t="s">
        <v>556</v>
      </c>
      <c r="E275" s="5"/>
      <c r="F275" s="3"/>
      <c r="G275" s="7">
        <v>45</v>
      </c>
      <c r="H275" s="7">
        <v>42</v>
      </c>
      <c r="I275" s="8">
        <v>48.41</v>
      </c>
      <c r="J275" s="7">
        <v>-123</v>
      </c>
      <c r="K275" s="7">
        <v>53</v>
      </c>
      <c r="L275" s="8">
        <v>56.16</v>
      </c>
      <c r="M275" s="9">
        <f t="shared" si="14"/>
        <v>45.713447222222229</v>
      </c>
      <c r="N275" s="9">
        <f t="shared" si="15"/>
        <v>-123.89893333333333</v>
      </c>
    </row>
    <row r="276" spans="1:14" s="10" customFormat="1" x14ac:dyDescent="0.25">
      <c r="A276" s="3" t="s">
        <v>117</v>
      </c>
      <c r="B276" s="3" t="s">
        <v>118</v>
      </c>
      <c r="C276" s="5" t="s">
        <v>384</v>
      </c>
      <c r="D276" s="18" t="s">
        <v>386</v>
      </c>
      <c r="E276" s="5"/>
      <c r="F276" s="3"/>
      <c r="G276" s="7">
        <v>45</v>
      </c>
      <c r="H276" s="7">
        <v>37</v>
      </c>
      <c r="I276" s="8">
        <v>13.09</v>
      </c>
      <c r="J276" s="7">
        <v>-123</v>
      </c>
      <c r="K276" s="7">
        <v>56</v>
      </c>
      <c r="L276" s="8">
        <v>8.9700000000000006</v>
      </c>
      <c r="M276" s="9">
        <f t="shared" si="14"/>
        <v>45.620302777777781</v>
      </c>
      <c r="N276" s="9">
        <f t="shared" si="15"/>
        <v>-123.93582499999999</v>
      </c>
    </row>
    <row r="277" spans="1:14" s="10" customFormat="1" x14ac:dyDescent="0.25">
      <c r="A277" s="3" t="s">
        <v>117</v>
      </c>
      <c r="B277" s="3" t="s">
        <v>118</v>
      </c>
      <c r="C277" s="5" t="s">
        <v>326</v>
      </c>
      <c r="D277" s="18" t="s">
        <v>118</v>
      </c>
      <c r="E277" s="5"/>
      <c r="F277" s="3"/>
      <c r="G277" s="7">
        <v>45</v>
      </c>
      <c r="H277" s="7">
        <v>27</v>
      </c>
      <c r="I277" s="8">
        <v>10.6</v>
      </c>
      <c r="J277" s="7">
        <v>-123</v>
      </c>
      <c r="K277" s="7">
        <v>49</v>
      </c>
      <c r="L277" s="8">
        <v>46.06</v>
      </c>
      <c r="M277" s="9">
        <f t="shared" si="14"/>
        <v>45.452944444444448</v>
      </c>
      <c r="N277" s="9">
        <f t="shared" si="15"/>
        <v>-123.82946111111112</v>
      </c>
    </row>
    <row r="278" spans="1:14" s="10" customFormat="1" x14ac:dyDescent="0.25">
      <c r="A278" s="3" t="s">
        <v>117</v>
      </c>
      <c r="B278" s="3" t="s">
        <v>118</v>
      </c>
      <c r="C278" s="5" t="s">
        <v>449</v>
      </c>
      <c r="D278" s="18" t="s">
        <v>99</v>
      </c>
      <c r="E278" s="5"/>
      <c r="F278" s="3"/>
      <c r="G278" s="7">
        <v>45</v>
      </c>
      <c r="H278" s="7">
        <v>41</v>
      </c>
      <c r="I278" s="8">
        <v>8.91</v>
      </c>
      <c r="J278" s="7">
        <v>-123</v>
      </c>
      <c r="K278" s="7">
        <v>53</v>
      </c>
      <c r="L278" s="8">
        <v>10.18</v>
      </c>
      <c r="M278" s="9">
        <f t="shared" ref="M278" si="16">G278+(H278/60)+(I278/3600)</f>
        <v>45.685808333333327</v>
      </c>
      <c r="N278" s="9">
        <f t="shared" ref="N278" si="17">J278-((K278/60)+(L278/3600))</f>
        <v>-123.88616111111111</v>
      </c>
    </row>
    <row r="279" spans="1:14" s="10" customFormat="1" x14ac:dyDescent="0.25">
      <c r="A279" s="3" t="s">
        <v>117</v>
      </c>
      <c r="B279" s="3" t="s">
        <v>118</v>
      </c>
      <c r="C279" s="5"/>
      <c r="D279" s="18"/>
      <c r="E279" s="5" t="s">
        <v>263</v>
      </c>
      <c r="F279" s="3" t="s">
        <v>597</v>
      </c>
      <c r="G279" s="7">
        <v>45</v>
      </c>
      <c r="H279" s="7">
        <v>26</v>
      </c>
      <c r="I279" s="8">
        <v>15.6</v>
      </c>
      <c r="J279" s="7">
        <v>-123</v>
      </c>
      <c r="K279" s="7">
        <v>50</v>
      </c>
      <c r="L279" s="8">
        <v>21.44</v>
      </c>
      <c r="M279" s="9">
        <f t="shared" si="14"/>
        <v>45.437666666666665</v>
      </c>
      <c r="N279" s="9">
        <f t="shared" si="15"/>
        <v>-123.83928888888889</v>
      </c>
    </row>
    <row r="280" spans="1:14" x14ac:dyDescent="0.25">
      <c r="A280" s="19" t="s">
        <v>117</v>
      </c>
      <c r="B280" s="19" t="s">
        <v>118</v>
      </c>
      <c r="C280" s="20" t="s">
        <v>588</v>
      </c>
      <c r="D280" s="20" t="s">
        <v>588</v>
      </c>
      <c r="E280" s="21"/>
      <c r="F280" s="19"/>
      <c r="G280" s="22">
        <v>45</v>
      </c>
      <c r="H280" s="22">
        <v>29</v>
      </c>
      <c r="I280" s="23">
        <v>59.09</v>
      </c>
      <c r="J280" s="22">
        <v>-123</v>
      </c>
      <c r="K280" s="22">
        <v>42</v>
      </c>
      <c r="L280" s="23">
        <v>20.84</v>
      </c>
      <c r="M280" s="24">
        <f t="shared" si="14"/>
        <v>45.499747222222226</v>
      </c>
      <c r="N280" s="24">
        <f t="shared" si="15"/>
        <v>-123.70578888888889</v>
      </c>
    </row>
    <row r="281" spans="1:14" x14ac:dyDescent="0.25">
      <c r="A281" s="12" t="s">
        <v>268</v>
      </c>
      <c r="B281" s="12" t="s">
        <v>271</v>
      </c>
      <c r="C281" s="13" t="s">
        <v>450</v>
      </c>
      <c r="D281" s="14" t="s">
        <v>499</v>
      </c>
      <c r="E281" s="13"/>
      <c r="F281" s="12"/>
      <c r="G281" s="15">
        <v>45</v>
      </c>
      <c r="H281" s="15">
        <v>45</v>
      </c>
      <c r="I281" s="16">
        <v>44.51</v>
      </c>
      <c r="J281" s="15">
        <v>-118</v>
      </c>
      <c r="K281" s="15">
        <v>34</v>
      </c>
      <c r="L281" s="16">
        <v>2.95</v>
      </c>
      <c r="M281" s="17">
        <f t="shared" si="14"/>
        <v>45.762363888888892</v>
      </c>
      <c r="N281" s="17">
        <f t="shared" si="15"/>
        <v>-118.56748611111111</v>
      </c>
    </row>
    <row r="282" spans="1:14" x14ac:dyDescent="0.25">
      <c r="A282" s="3" t="s">
        <v>268</v>
      </c>
      <c r="B282" s="3" t="s">
        <v>271</v>
      </c>
      <c r="C282" s="5" t="s">
        <v>226</v>
      </c>
      <c r="D282" s="18" t="s">
        <v>503</v>
      </c>
      <c r="E282" s="5"/>
      <c r="F282" s="3"/>
      <c r="G282" s="7">
        <v>45</v>
      </c>
      <c r="H282" s="7">
        <v>48</v>
      </c>
      <c r="I282" s="8">
        <v>46.41</v>
      </c>
      <c r="J282" s="7">
        <v>-118</v>
      </c>
      <c r="K282" s="7">
        <v>29</v>
      </c>
      <c r="L282" s="8">
        <v>36.18</v>
      </c>
      <c r="M282" s="9">
        <f t="shared" si="14"/>
        <v>45.812891666666665</v>
      </c>
      <c r="N282" s="9">
        <f t="shared" si="15"/>
        <v>-118.49338333333333</v>
      </c>
    </row>
    <row r="283" spans="1:14" x14ac:dyDescent="0.25">
      <c r="A283" s="3" t="s">
        <v>268</v>
      </c>
      <c r="B283" s="3" t="s">
        <v>271</v>
      </c>
      <c r="C283" s="5" t="s">
        <v>305</v>
      </c>
      <c r="D283" s="18" t="s">
        <v>523</v>
      </c>
      <c r="E283" s="5"/>
      <c r="F283" s="3"/>
      <c r="G283" s="7">
        <v>45</v>
      </c>
      <c r="H283" s="7">
        <v>44</v>
      </c>
      <c r="I283" s="8">
        <v>45.7</v>
      </c>
      <c r="J283" s="7">
        <v>-119</v>
      </c>
      <c r="K283" s="7">
        <v>11</v>
      </c>
      <c r="L283" s="8">
        <v>19.25</v>
      </c>
      <c r="M283" s="9">
        <f t="shared" si="14"/>
        <v>45.746027777777776</v>
      </c>
      <c r="N283" s="9">
        <f t="shared" si="15"/>
        <v>-119.18868055555555</v>
      </c>
    </row>
    <row r="284" spans="1:14" x14ac:dyDescent="0.25">
      <c r="A284" s="3" t="s">
        <v>268</v>
      </c>
      <c r="B284" s="3" t="s">
        <v>271</v>
      </c>
      <c r="C284" s="5" t="s">
        <v>589</v>
      </c>
      <c r="D284" s="18" t="s">
        <v>590</v>
      </c>
      <c r="E284" s="5"/>
      <c r="F284" s="3"/>
      <c r="G284" s="7">
        <v>45</v>
      </c>
      <c r="H284" s="7">
        <v>50</v>
      </c>
      <c r="I284" s="8">
        <v>56.62</v>
      </c>
      <c r="J284" s="7">
        <v>-118</v>
      </c>
      <c r="K284" s="7">
        <v>39</v>
      </c>
      <c r="L284" s="8">
        <v>37.979999999999997</v>
      </c>
      <c r="M284" s="9">
        <f t="shared" si="14"/>
        <v>45.849061111111112</v>
      </c>
      <c r="N284" s="9">
        <f t="shared" si="15"/>
        <v>-118.66055</v>
      </c>
    </row>
    <row r="285" spans="1:14" x14ac:dyDescent="0.25">
      <c r="A285" s="3" t="s">
        <v>268</v>
      </c>
      <c r="B285" s="3" t="s">
        <v>271</v>
      </c>
      <c r="C285" s="5" t="s">
        <v>272</v>
      </c>
      <c r="D285" s="18" t="s">
        <v>273</v>
      </c>
      <c r="E285" s="5"/>
      <c r="F285" s="3"/>
      <c r="G285" s="7">
        <v>45</v>
      </c>
      <c r="H285" s="7">
        <v>50</v>
      </c>
      <c r="I285" s="8">
        <v>13.02</v>
      </c>
      <c r="J285" s="7">
        <v>-119</v>
      </c>
      <c r="K285" s="7">
        <v>17</v>
      </c>
      <c r="L285" s="8">
        <v>44.2</v>
      </c>
      <c r="M285" s="9">
        <f t="shared" si="14"/>
        <v>45.836950000000002</v>
      </c>
      <c r="N285" s="9">
        <f t="shared" si="15"/>
        <v>-119.29561111111111</v>
      </c>
    </row>
    <row r="286" spans="1:14" x14ac:dyDescent="0.25">
      <c r="A286" s="3" t="s">
        <v>268</v>
      </c>
      <c r="B286" s="3" t="s">
        <v>271</v>
      </c>
      <c r="C286" s="5" t="s">
        <v>85</v>
      </c>
      <c r="D286" s="18" t="s">
        <v>86</v>
      </c>
      <c r="E286" s="5"/>
      <c r="F286" s="3"/>
      <c r="G286" s="7">
        <v>45</v>
      </c>
      <c r="H286" s="7">
        <v>56</v>
      </c>
      <c r="I286" s="8">
        <v>8.84</v>
      </c>
      <c r="J286" s="7">
        <v>-118</v>
      </c>
      <c r="K286" s="7">
        <v>23</v>
      </c>
      <c r="L286" s="8">
        <v>54.1</v>
      </c>
      <c r="M286" s="9">
        <f t="shared" si="14"/>
        <v>45.935788888888887</v>
      </c>
      <c r="N286" s="9">
        <f t="shared" si="15"/>
        <v>-118.39836111111111</v>
      </c>
    </row>
    <row r="287" spans="1:14" x14ac:dyDescent="0.25">
      <c r="A287" s="3" t="s">
        <v>268</v>
      </c>
      <c r="B287" s="3" t="s">
        <v>271</v>
      </c>
      <c r="C287" s="5" t="s">
        <v>288</v>
      </c>
      <c r="D287" s="18" t="s">
        <v>289</v>
      </c>
      <c r="E287" s="5"/>
      <c r="F287" s="3"/>
      <c r="G287" s="7">
        <v>45</v>
      </c>
      <c r="H287" s="7">
        <v>40</v>
      </c>
      <c r="I287" s="8">
        <v>36.82</v>
      </c>
      <c r="J287" s="7">
        <v>-118</v>
      </c>
      <c r="K287" s="7">
        <v>49</v>
      </c>
      <c r="L287" s="8">
        <v>10.82</v>
      </c>
      <c r="M287" s="9">
        <f t="shared" si="14"/>
        <v>45.676894444444443</v>
      </c>
      <c r="N287" s="9">
        <f t="shared" si="15"/>
        <v>-118.81967222222222</v>
      </c>
    </row>
    <row r="288" spans="1:14" x14ac:dyDescent="0.25">
      <c r="A288" s="3" t="s">
        <v>268</v>
      </c>
      <c r="B288" s="3" t="s">
        <v>271</v>
      </c>
      <c r="C288" s="5" t="s">
        <v>451</v>
      </c>
      <c r="D288" s="18" t="s">
        <v>560</v>
      </c>
      <c r="E288" s="5"/>
      <c r="F288" s="3"/>
      <c r="G288" s="7">
        <v>45</v>
      </c>
      <c r="H288" s="7">
        <v>29</v>
      </c>
      <c r="I288" s="8">
        <v>34.71</v>
      </c>
      <c r="J288" s="7">
        <v>-118</v>
      </c>
      <c r="K288" s="7">
        <v>49</v>
      </c>
      <c r="L288" s="8">
        <v>49.09</v>
      </c>
      <c r="M288" s="9">
        <f t="shared" si="14"/>
        <v>45.492975000000001</v>
      </c>
      <c r="N288" s="9">
        <f t="shared" si="15"/>
        <v>-118.83030277777777</v>
      </c>
    </row>
    <row r="289" spans="1:14" x14ac:dyDescent="0.25">
      <c r="A289" s="3" t="s">
        <v>268</v>
      </c>
      <c r="B289" s="3" t="s">
        <v>271</v>
      </c>
      <c r="C289" s="5" t="s">
        <v>387</v>
      </c>
      <c r="D289" s="18" t="s">
        <v>388</v>
      </c>
      <c r="E289" s="5"/>
      <c r="F289" s="3"/>
      <c r="G289" s="7">
        <v>45</v>
      </c>
      <c r="H289" s="7">
        <v>47</v>
      </c>
      <c r="I289" s="8">
        <v>10.220000000000001</v>
      </c>
      <c r="J289" s="7">
        <v>-119</v>
      </c>
      <c r="K289" s="7">
        <v>13</v>
      </c>
      <c r="L289" s="8">
        <v>1.47</v>
      </c>
      <c r="M289" s="9">
        <f t="shared" si="14"/>
        <v>45.78617222222222</v>
      </c>
      <c r="N289" s="9">
        <f t="shared" si="15"/>
        <v>-119.21707499999999</v>
      </c>
    </row>
    <row r="290" spans="1:14" x14ac:dyDescent="0.25">
      <c r="A290" s="3" t="s">
        <v>268</v>
      </c>
      <c r="B290" s="3" t="s">
        <v>271</v>
      </c>
      <c r="C290" s="5" t="s">
        <v>452</v>
      </c>
      <c r="D290" s="18" t="s">
        <v>573</v>
      </c>
      <c r="E290" s="5"/>
      <c r="F290" s="3"/>
      <c r="G290" s="7">
        <v>45</v>
      </c>
      <c r="H290" s="7">
        <v>8</v>
      </c>
      <c r="I290" s="8">
        <v>13.75</v>
      </c>
      <c r="J290" s="7">
        <v>-118</v>
      </c>
      <c r="K290" s="7">
        <v>56</v>
      </c>
      <c r="L290" s="8">
        <v>1.1499999999999999</v>
      </c>
      <c r="M290" s="9">
        <f t="shared" si="14"/>
        <v>45.137152777777779</v>
      </c>
      <c r="N290" s="9">
        <f t="shared" si="15"/>
        <v>-118.93365277777778</v>
      </c>
    </row>
    <row r="291" spans="1:14" x14ac:dyDescent="0.25">
      <c r="A291" s="3" t="s">
        <v>268</v>
      </c>
      <c r="B291" s="3" t="s">
        <v>271</v>
      </c>
      <c r="C291" s="5" t="s">
        <v>453</v>
      </c>
      <c r="D291" s="18" t="s">
        <v>271</v>
      </c>
      <c r="E291" s="5"/>
      <c r="F291" s="3"/>
      <c r="G291" s="7">
        <v>45</v>
      </c>
      <c r="H291" s="7">
        <v>55</v>
      </c>
      <c r="I291" s="8">
        <v>0.81</v>
      </c>
      <c r="J291" s="7">
        <v>-119</v>
      </c>
      <c r="K291" s="7">
        <v>18</v>
      </c>
      <c r="L291" s="8">
        <v>12.08</v>
      </c>
      <c r="M291" s="9">
        <f t="shared" si="14"/>
        <v>45.916891666666665</v>
      </c>
      <c r="N291" s="9">
        <f t="shared" si="15"/>
        <v>-119.30335555555556</v>
      </c>
    </row>
    <row r="292" spans="1:14" x14ac:dyDescent="0.25">
      <c r="A292" s="3" t="s">
        <v>268</v>
      </c>
      <c r="B292" s="3" t="s">
        <v>271</v>
      </c>
      <c r="C292" s="5" t="s">
        <v>454</v>
      </c>
      <c r="D292" s="18" t="s">
        <v>578</v>
      </c>
      <c r="E292" s="5"/>
      <c r="F292" s="3"/>
      <c r="G292" s="7">
        <v>45</v>
      </c>
      <c r="H292" s="7">
        <v>49</v>
      </c>
      <c r="I292" s="8">
        <v>6.45</v>
      </c>
      <c r="J292" s="7">
        <v>-118</v>
      </c>
      <c r="K292" s="7">
        <v>25</v>
      </c>
      <c r="L292" s="8">
        <v>46.11</v>
      </c>
      <c r="M292" s="9">
        <f t="shared" si="14"/>
        <v>45.818458333333339</v>
      </c>
      <c r="N292" s="9">
        <f t="shared" si="15"/>
        <v>-118.429475</v>
      </c>
    </row>
    <row r="293" spans="1:14" x14ac:dyDescent="0.25">
      <c r="A293" s="3" t="s">
        <v>268</v>
      </c>
      <c r="B293" s="3" t="s">
        <v>271</v>
      </c>
      <c r="C293" s="11"/>
      <c r="D293" s="11"/>
      <c r="E293" s="5" t="s">
        <v>199</v>
      </c>
      <c r="F293" s="3" t="s">
        <v>274</v>
      </c>
      <c r="G293" s="7">
        <v>45</v>
      </c>
      <c r="H293" s="7">
        <v>49</v>
      </c>
      <c r="I293" s="8">
        <v>22.466999999999999</v>
      </c>
      <c r="J293" s="7">
        <v>-119</v>
      </c>
      <c r="K293" s="7">
        <v>17</v>
      </c>
      <c r="L293" s="8">
        <v>10.185</v>
      </c>
      <c r="M293" s="9">
        <f t="shared" si="14"/>
        <v>45.822907500000007</v>
      </c>
      <c r="N293" s="9">
        <f t="shared" si="15"/>
        <v>-119.2861625</v>
      </c>
    </row>
    <row r="294" spans="1:14" x14ac:dyDescent="0.25">
      <c r="A294" s="3" t="s">
        <v>268</v>
      </c>
      <c r="B294" s="3" t="s">
        <v>271</v>
      </c>
      <c r="C294" s="11"/>
      <c r="D294" s="11"/>
      <c r="E294" s="5" t="s">
        <v>83</v>
      </c>
      <c r="F294" s="3" t="s">
        <v>84</v>
      </c>
      <c r="G294" s="7">
        <v>45</v>
      </c>
      <c r="H294" s="7">
        <v>56</v>
      </c>
      <c r="I294" s="8">
        <v>14.18</v>
      </c>
      <c r="J294" s="7">
        <v>-118</v>
      </c>
      <c r="K294" s="7">
        <v>22</v>
      </c>
      <c r="L294" s="8">
        <v>35.659999999999997</v>
      </c>
      <c r="M294" s="9">
        <f t="shared" si="14"/>
        <v>45.937272222222219</v>
      </c>
      <c r="N294" s="9">
        <f t="shared" si="15"/>
        <v>-118.37657222222222</v>
      </c>
    </row>
    <row r="295" spans="1:14" x14ac:dyDescent="0.25">
      <c r="A295" s="3" t="s">
        <v>268</v>
      </c>
      <c r="B295" s="3" t="s">
        <v>271</v>
      </c>
      <c r="C295" s="11"/>
      <c r="D295" s="11"/>
      <c r="E295" s="5" t="s">
        <v>290</v>
      </c>
      <c r="F295" s="3" t="s">
        <v>291</v>
      </c>
      <c r="G295" s="7">
        <v>45</v>
      </c>
      <c r="H295" s="7">
        <v>40</v>
      </c>
      <c r="I295" s="8">
        <v>9.0399999999999991</v>
      </c>
      <c r="J295" s="7">
        <v>-118</v>
      </c>
      <c r="K295" s="7">
        <v>49</v>
      </c>
      <c r="L295" s="8">
        <v>52.03</v>
      </c>
      <c r="M295" s="9">
        <f t="shared" si="14"/>
        <v>45.669177777777776</v>
      </c>
      <c r="N295" s="9">
        <f t="shared" si="15"/>
        <v>-118.83111944444444</v>
      </c>
    </row>
    <row r="296" spans="1:14" x14ac:dyDescent="0.25">
      <c r="A296" s="19" t="s">
        <v>268</v>
      </c>
      <c r="B296" s="19" t="s">
        <v>271</v>
      </c>
      <c r="C296" s="20" t="s">
        <v>588</v>
      </c>
      <c r="D296" s="20"/>
      <c r="E296" s="21"/>
      <c r="F296" s="19"/>
      <c r="G296" s="22">
        <v>45</v>
      </c>
      <c r="H296" s="22">
        <v>29</v>
      </c>
      <c r="I296" s="23">
        <v>58.37</v>
      </c>
      <c r="J296" s="22">
        <v>-118</v>
      </c>
      <c r="K296" s="22">
        <v>42</v>
      </c>
      <c r="L296" s="23">
        <v>51.1</v>
      </c>
      <c r="M296" s="24">
        <f t="shared" si="14"/>
        <v>45.499547222222226</v>
      </c>
      <c r="N296" s="24">
        <f t="shared" si="15"/>
        <v>-118.71419444444444</v>
      </c>
    </row>
    <row r="297" spans="1:14" x14ac:dyDescent="0.25">
      <c r="A297" s="3" t="s">
        <v>148</v>
      </c>
      <c r="B297" s="3" t="s">
        <v>149</v>
      </c>
      <c r="C297" s="5" t="s">
        <v>179</v>
      </c>
      <c r="D297" s="18" t="s">
        <v>514</v>
      </c>
      <c r="E297" s="5"/>
      <c r="F297" s="3"/>
      <c r="G297" s="7">
        <v>45</v>
      </c>
      <c r="H297" s="7">
        <v>17</v>
      </c>
      <c r="I297" s="8">
        <v>50.62</v>
      </c>
      <c r="J297" s="7">
        <v>-117</v>
      </c>
      <c r="K297" s="7">
        <v>48</v>
      </c>
      <c r="L297" s="8">
        <v>33.99</v>
      </c>
      <c r="M297" s="9">
        <f t="shared" si="14"/>
        <v>45.297394444444443</v>
      </c>
      <c r="N297" s="9">
        <f t="shared" si="15"/>
        <v>-117.80944166666667</v>
      </c>
    </row>
    <row r="298" spans="1:14" x14ac:dyDescent="0.25">
      <c r="A298" s="3" t="s">
        <v>148</v>
      </c>
      <c r="B298" s="3" t="s">
        <v>149</v>
      </c>
      <c r="C298" s="5" t="s">
        <v>455</v>
      </c>
      <c r="D298" s="18" t="s">
        <v>524</v>
      </c>
      <c r="E298" s="5"/>
      <c r="F298" s="3"/>
      <c r="G298" s="7">
        <v>45</v>
      </c>
      <c r="H298" s="7">
        <v>33</v>
      </c>
      <c r="I298" s="8">
        <v>42.34</v>
      </c>
      <c r="J298" s="7">
        <v>-117</v>
      </c>
      <c r="K298" s="7">
        <v>55</v>
      </c>
      <c r="L298" s="8">
        <v>23.73</v>
      </c>
      <c r="M298" s="9">
        <f t="shared" si="14"/>
        <v>45.56176111111111</v>
      </c>
      <c r="N298" s="9">
        <f t="shared" si="15"/>
        <v>-117.92325833333334</v>
      </c>
    </row>
    <row r="299" spans="1:14" x14ac:dyDescent="0.25">
      <c r="A299" s="3" t="s">
        <v>148</v>
      </c>
      <c r="B299" s="3" t="s">
        <v>149</v>
      </c>
      <c r="C299" s="5" t="s">
        <v>456</v>
      </c>
      <c r="D299" s="18" t="s">
        <v>536</v>
      </c>
      <c r="E299" s="5"/>
      <c r="F299" s="3"/>
      <c r="G299" s="7">
        <v>45</v>
      </c>
      <c r="H299" s="7">
        <v>27</v>
      </c>
      <c r="I299" s="8">
        <v>56.04</v>
      </c>
      <c r="J299" s="7">
        <v>-117</v>
      </c>
      <c r="K299" s="7">
        <v>57</v>
      </c>
      <c r="L299" s="8">
        <v>51.02</v>
      </c>
      <c r="M299" s="9">
        <f t="shared" si="14"/>
        <v>45.465566666666668</v>
      </c>
      <c r="N299" s="9">
        <f t="shared" si="15"/>
        <v>-117.96417222222222</v>
      </c>
    </row>
    <row r="300" spans="1:14" x14ac:dyDescent="0.25">
      <c r="A300" s="3" t="s">
        <v>148</v>
      </c>
      <c r="B300" s="3" t="s">
        <v>149</v>
      </c>
      <c r="C300" s="5" t="s">
        <v>327</v>
      </c>
      <c r="D300" s="18" t="s">
        <v>328</v>
      </c>
      <c r="E300" s="5"/>
      <c r="F300" s="3"/>
      <c r="G300" s="7">
        <v>45</v>
      </c>
      <c r="H300" s="7">
        <v>20</v>
      </c>
      <c r="I300" s="8">
        <v>4.71</v>
      </c>
      <c r="J300" s="7">
        <v>-118</v>
      </c>
      <c r="K300" s="7">
        <v>2</v>
      </c>
      <c r="L300" s="8">
        <v>57.18</v>
      </c>
      <c r="M300" s="9">
        <f t="shared" si="14"/>
        <v>45.33464166666667</v>
      </c>
      <c r="N300" s="9">
        <f t="shared" si="15"/>
        <v>-118.04921666666667</v>
      </c>
    </row>
    <row r="301" spans="1:14" x14ac:dyDescent="0.25">
      <c r="A301" s="3" t="s">
        <v>148</v>
      </c>
      <c r="B301" s="3" t="s">
        <v>149</v>
      </c>
      <c r="C301" s="5" t="s">
        <v>150</v>
      </c>
      <c r="D301" s="18" t="s">
        <v>151</v>
      </c>
      <c r="E301" s="5"/>
      <c r="F301" s="3"/>
      <c r="G301" s="7">
        <v>45</v>
      </c>
      <c r="H301" s="7">
        <v>20</v>
      </c>
      <c r="I301" s="8">
        <v>8.67</v>
      </c>
      <c r="J301" s="7">
        <v>-118</v>
      </c>
      <c r="K301" s="7">
        <v>6</v>
      </c>
      <c r="L301" s="8">
        <v>16.78</v>
      </c>
      <c r="M301" s="9">
        <f t="shared" si="14"/>
        <v>45.335741666666671</v>
      </c>
      <c r="N301" s="9">
        <f t="shared" si="15"/>
        <v>-118.10466111111111</v>
      </c>
    </row>
    <row r="302" spans="1:14" x14ac:dyDescent="0.25">
      <c r="A302" s="3" t="s">
        <v>148</v>
      </c>
      <c r="B302" s="3" t="s">
        <v>149</v>
      </c>
      <c r="C302" s="5" t="s">
        <v>457</v>
      </c>
      <c r="D302" s="18" t="s">
        <v>557</v>
      </c>
      <c r="E302" s="5"/>
      <c r="F302" s="3"/>
      <c r="G302" s="7">
        <v>45</v>
      </c>
      <c r="H302" s="7">
        <v>2</v>
      </c>
      <c r="I302" s="8">
        <v>3.32</v>
      </c>
      <c r="J302" s="7">
        <v>-117</v>
      </c>
      <c r="K302" s="7">
        <v>55</v>
      </c>
      <c r="L302" s="8">
        <v>22.64</v>
      </c>
      <c r="M302" s="9">
        <f t="shared" si="14"/>
        <v>45.034255555555553</v>
      </c>
      <c r="N302" s="9">
        <f t="shared" si="15"/>
        <v>-117.92295555555556</v>
      </c>
    </row>
    <row r="303" spans="1:14" x14ac:dyDescent="0.25">
      <c r="A303" s="3" t="s">
        <v>148</v>
      </c>
      <c r="B303" s="3" t="s">
        <v>149</v>
      </c>
      <c r="C303" s="5" t="s">
        <v>458</v>
      </c>
      <c r="D303" s="18" t="s">
        <v>572</v>
      </c>
      <c r="E303" s="5"/>
      <c r="F303" s="3"/>
      <c r="G303" s="7">
        <v>45</v>
      </c>
      <c r="H303" s="7">
        <v>29</v>
      </c>
      <c r="I303" s="8">
        <v>28.49</v>
      </c>
      <c r="J303" s="7">
        <v>-118</v>
      </c>
      <c r="K303" s="7">
        <v>0</v>
      </c>
      <c r="L303" s="8">
        <v>2.97</v>
      </c>
      <c r="M303" s="9">
        <f t="shared" si="14"/>
        <v>45.491247222222221</v>
      </c>
      <c r="N303" s="9">
        <f t="shared" si="15"/>
        <v>-118.00082500000001</v>
      </c>
    </row>
    <row r="304" spans="1:14" x14ac:dyDescent="0.25">
      <c r="A304" s="3" t="s">
        <v>148</v>
      </c>
      <c r="B304" s="3" t="s">
        <v>149</v>
      </c>
      <c r="C304" s="5" t="s">
        <v>459</v>
      </c>
      <c r="D304" s="18" t="s">
        <v>149</v>
      </c>
      <c r="E304" s="5"/>
      <c r="F304" s="3"/>
      <c r="G304" s="7">
        <v>45</v>
      </c>
      <c r="H304" s="7">
        <v>12</v>
      </c>
      <c r="I304" s="8">
        <v>37.56</v>
      </c>
      <c r="J304" s="7">
        <v>-117</v>
      </c>
      <c r="K304" s="7">
        <v>52</v>
      </c>
      <c r="L304" s="8">
        <v>5.97</v>
      </c>
      <c r="M304" s="9">
        <f t="shared" si="14"/>
        <v>45.210433333333334</v>
      </c>
      <c r="N304" s="9">
        <f t="shared" si="15"/>
        <v>-117.868325</v>
      </c>
    </row>
    <row r="305" spans="1:14" x14ac:dyDescent="0.25">
      <c r="A305" s="3" t="s">
        <v>148</v>
      </c>
      <c r="B305" s="3" t="s">
        <v>149</v>
      </c>
      <c r="C305" s="11"/>
      <c r="D305" s="11"/>
      <c r="E305" s="5" t="s">
        <v>397</v>
      </c>
      <c r="F305" s="3" t="s">
        <v>587</v>
      </c>
      <c r="G305" s="7">
        <v>45</v>
      </c>
      <c r="H305" s="7">
        <v>18</v>
      </c>
      <c r="I305" s="8">
        <v>56.83</v>
      </c>
      <c r="J305" s="7">
        <v>-118</v>
      </c>
      <c r="K305" s="7">
        <v>3</v>
      </c>
      <c r="L305" s="8">
        <v>55.82</v>
      </c>
      <c r="M305" s="9">
        <f t="shared" si="14"/>
        <v>45.315786111111109</v>
      </c>
      <c r="N305" s="9">
        <f t="shared" si="15"/>
        <v>-118.06550555555556</v>
      </c>
    </row>
    <row r="306" spans="1:14" x14ac:dyDescent="0.25">
      <c r="A306" s="19" t="s">
        <v>148</v>
      </c>
      <c r="B306" s="19" t="s">
        <v>149</v>
      </c>
      <c r="C306" s="20" t="s">
        <v>588</v>
      </c>
      <c r="D306" s="20"/>
      <c r="E306" s="21"/>
      <c r="F306" s="19"/>
      <c r="G306" s="22">
        <v>45</v>
      </c>
      <c r="H306" s="22">
        <v>25</v>
      </c>
      <c r="I306" s="23">
        <v>48.39</v>
      </c>
      <c r="J306" s="22">
        <v>-118</v>
      </c>
      <c r="K306" s="22">
        <v>4</v>
      </c>
      <c r="L306" s="23">
        <v>50.22</v>
      </c>
      <c r="M306" s="24">
        <f t="shared" si="14"/>
        <v>45.43010833333333</v>
      </c>
      <c r="N306" s="24">
        <f t="shared" si="15"/>
        <v>-118.08061666666667</v>
      </c>
    </row>
    <row r="307" spans="1:14" s="10" customFormat="1" x14ac:dyDescent="0.25">
      <c r="A307" s="3" t="s">
        <v>135</v>
      </c>
      <c r="B307" s="3" t="s">
        <v>136</v>
      </c>
      <c r="C307" s="5" t="s">
        <v>389</v>
      </c>
      <c r="D307" s="18" t="s">
        <v>390</v>
      </c>
      <c r="E307" s="5"/>
      <c r="F307" s="3"/>
      <c r="G307" s="7">
        <v>45</v>
      </c>
      <c r="H307" s="7">
        <v>25</v>
      </c>
      <c r="I307" s="8">
        <v>50.07</v>
      </c>
      <c r="J307" s="7">
        <v>-117</v>
      </c>
      <c r="K307" s="7">
        <v>16</v>
      </c>
      <c r="L307" s="8">
        <v>54.1</v>
      </c>
      <c r="M307" s="9">
        <f t="shared" si="14"/>
        <v>45.430574999999997</v>
      </c>
      <c r="N307" s="9">
        <f t="shared" si="15"/>
        <v>-117.28169444444444</v>
      </c>
    </row>
    <row r="308" spans="1:14" s="10" customFormat="1" x14ac:dyDescent="0.25">
      <c r="A308" s="3" t="s">
        <v>135</v>
      </c>
      <c r="B308" s="3" t="s">
        <v>136</v>
      </c>
      <c r="C308" s="5" t="s">
        <v>460</v>
      </c>
      <c r="D308" s="18" t="s">
        <v>539</v>
      </c>
      <c r="E308" s="5"/>
      <c r="F308" s="3"/>
      <c r="G308" s="7">
        <v>45</v>
      </c>
      <c r="H308" s="7">
        <v>21</v>
      </c>
      <c r="I308" s="8">
        <v>3.51</v>
      </c>
      <c r="J308" s="7">
        <v>-117</v>
      </c>
      <c r="K308" s="7">
        <v>13</v>
      </c>
      <c r="L308" s="8">
        <v>50.28</v>
      </c>
      <c r="M308" s="9">
        <f t="shared" si="14"/>
        <v>45.350974999999998</v>
      </c>
      <c r="N308" s="9">
        <f t="shared" si="15"/>
        <v>-117.23063333333333</v>
      </c>
    </row>
    <row r="309" spans="1:14" s="10" customFormat="1" x14ac:dyDescent="0.25">
      <c r="A309" s="3" t="s">
        <v>135</v>
      </c>
      <c r="B309" s="3" t="s">
        <v>136</v>
      </c>
      <c r="C309" s="5" t="s">
        <v>461</v>
      </c>
      <c r="D309" s="18" t="s">
        <v>543</v>
      </c>
      <c r="E309" s="5"/>
      <c r="F309" s="3"/>
      <c r="G309" s="7">
        <v>45</v>
      </c>
      <c r="H309" s="7">
        <v>29</v>
      </c>
      <c r="I309" s="8">
        <v>4.97</v>
      </c>
      <c r="J309" s="7">
        <v>-117</v>
      </c>
      <c r="K309" s="7">
        <v>25</v>
      </c>
      <c r="L309" s="8">
        <v>33.950000000000003</v>
      </c>
      <c r="M309" s="9">
        <f t="shared" si="14"/>
        <v>45.484713888888891</v>
      </c>
      <c r="N309" s="9">
        <f t="shared" si="15"/>
        <v>-117.42609722222223</v>
      </c>
    </row>
    <row r="310" spans="1:14" s="10" customFormat="1" x14ac:dyDescent="0.25">
      <c r="A310" s="3" t="s">
        <v>135</v>
      </c>
      <c r="B310" s="3" t="s">
        <v>136</v>
      </c>
      <c r="C310" s="5" t="s">
        <v>462</v>
      </c>
      <c r="D310" s="18" t="s">
        <v>136</v>
      </c>
      <c r="E310" s="5"/>
      <c r="F310" s="3"/>
      <c r="G310" s="7">
        <v>45</v>
      </c>
      <c r="H310" s="7">
        <v>34</v>
      </c>
      <c r="I310" s="8">
        <v>28.61</v>
      </c>
      <c r="J310" s="7">
        <v>-117</v>
      </c>
      <c r="K310" s="7">
        <v>31</v>
      </c>
      <c r="L310" s="8">
        <v>52.8</v>
      </c>
      <c r="M310" s="9">
        <f t="shared" si="14"/>
        <v>45.574613888888891</v>
      </c>
      <c r="N310" s="9">
        <f t="shared" si="15"/>
        <v>-117.53133333333334</v>
      </c>
    </row>
    <row r="311" spans="1:14" s="10" customFormat="1" x14ac:dyDescent="0.25">
      <c r="A311" s="19" t="s">
        <v>135</v>
      </c>
      <c r="B311" s="19" t="s">
        <v>136</v>
      </c>
      <c r="C311" s="20" t="s">
        <v>588</v>
      </c>
      <c r="D311" s="20" t="s">
        <v>588</v>
      </c>
      <c r="E311" s="21"/>
      <c r="F311" s="19"/>
      <c r="G311" s="22">
        <v>45</v>
      </c>
      <c r="H311" s="22">
        <v>32</v>
      </c>
      <c r="I311" s="23">
        <v>22.1</v>
      </c>
      <c r="J311" s="22">
        <v>-117</v>
      </c>
      <c r="K311" s="22">
        <v>13</v>
      </c>
      <c r="L311" s="23">
        <v>58.31</v>
      </c>
      <c r="M311" s="24">
        <f t="shared" si="14"/>
        <v>45.539472222222223</v>
      </c>
      <c r="N311" s="24">
        <f t="shared" si="15"/>
        <v>-117.23286388888889</v>
      </c>
    </row>
    <row r="312" spans="1:14" s="10" customFormat="1" x14ac:dyDescent="0.25">
      <c r="A312" s="3" t="s">
        <v>199</v>
      </c>
      <c r="B312" s="3" t="s">
        <v>200</v>
      </c>
      <c r="C312" s="5" t="s">
        <v>463</v>
      </c>
      <c r="D312" s="18" t="s">
        <v>502</v>
      </c>
      <c r="E312" s="5"/>
      <c r="F312" s="3"/>
      <c r="G312" s="7">
        <v>44</v>
      </c>
      <c r="H312" s="7">
        <v>54</v>
      </c>
      <c r="I312" s="8">
        <v>53.93</v>
      </c>
      <c r="J312" s="7">
        <v>-120</v>
      </c>
      <c r="K312" s="7">
        <v>43</v>
      </c>
      <c r="L312" s="8">
        <v>16.29</v>
      </c>
      <c r="M312" s="9">
        <f t="shared" si="14"/>
        <v>44.914980555555552</v>
      </c>
      <c r="N312" s="9">
        <f t="shared" si="15"/>
        <v>-120.72119166666667</v>
      </c>
    </row>
    <row r="313" spans="1:14" s="10" customFormat="1" x14ac:dyDescent="0.25">
      <c r="A313" s="3" t="s">
        <v>199</v>
      </c>
      <c r="B313" s="3" t="s">
        <v>200</v>
      </c>
      <c r="C313" s="5" t="s">
        <v>464</v>
      </c>
      <c r="D313" s="18" t="s">
        <v>520</v>
      </c>
      <c r="E313" s="5"/>
      <c r="F313" s="3"/>
      <c r="G313" s="7">
        <v>45</v>
      </c>
      <c r="H313" s="7">
        <v>26</v>
      </c>
      <c r="I313" s="8">
        <v>58.8</v>
      </c>
      <c r="J313" s="7">
        <v>-121</v>
      </c>
      <c r="K313" s="7">
        <v>8</v>
      </c>
      <c r="L313" s="8">
        <v>5.32</v>
      </c>
      <c r="M313" s="9">
        <f t="shared" si="14"/>
        <v>45.449666666666666</v>
      </c>
      <c r="N313" s="9">
        <f t="shared" si="15"/>
        <v>-121.13481111111111</v>
      </c>
    </row>
    <row r="314" spans="1:14" s="10" customFormat="1" x14ac:dyDescent="0.25">
      <c r="A314" s="3" t="s">
        <v>199</v>
      </c>
      <c r="B314" s="3" t="s">
        <v>200</v>
      </c>
      <c r="C314" s="5" t="s">
        <v>465</v>
      </c>
      <c r="D314" s="18" t="s">
        <v>547</v>
      </c>
      <c r="E314" s="5"/>
      <c r="F314" s="3"/>
      <c r="G314" s="7">
        <v>45</v>
      </c>
      <c r="H314" s="7">
        <v>10</v>
      </c>
      <c r="I314" s="8">
        <v>51.15</v>
      </c>
      <c r="J314" s="7">
        <v>-121</v>
      </c>
      <c r="K314" s="7">
        <v>5</v>
      </c>
      <c r="L314" s="8">
        <v>33.270000000000003</v>
      </c>
      <c r="M314" s="9">
        <f t="shared" si="14"/>
        <v>45.180875</v>
      </c>
      <c r="N314" s="9">
        <f t="shared" si="15"/>
        <v>-121.092575</v>
      </c>
    </row>
    <row r="315" spans="1:14" s="10" customFormat="1" x14ac:dyDescent="0.25">
      <c r="A315" s="3" t="s">
        <v>199</v>
      </c>
      <c r="B315" s="3" t="s">
        <v>200</v>
      </c>
      <c r="C315" s="5" t="s">
        <v>466</v>
      </c>
      <c r="D315" s="18" t="s">
        <v>553</v>
      </c>
      <c r="E315" s="5"/>
      <c r="F315" s="3"/>
      <c r="G315" s="7">
        <v>45</v>
      </c>
      <c r="H315" s="7">
        <v>41</v>
      </c>
      <c r="I315" s="8">
        <v>0.59</v>
      </c>
      <c r="J315" s="7">
        <v>-121</v>
      </c>
      <c r="K315" s="7">
        <v>23</v>
      </c>
      <c r="L315" s="8">
        <v>29.3</v>
      </c>
      <c r="M315" s="9">
        <f t="shared" si="14"/>
        <v>45.683497222222222</v>
      </c>
      <c r="N315" s="9">
        <f t="shared" si="15"/>
        <v>-121.39147222222222</v>
      </c>
    </row>
    <row r="316" spans="1:14" s="10" customFormat="1" x14ac:dyDescent="0.25">
      <c r="A316" s="3" t="s">
        <v>199</v>
      </c>
      <c r="B316" s="3" t="s">
        <v>200</v>
      </c>
      <c r="C316" s="5" t="s">
        <v>467</v>
      </c>
      <c r="D316" s="18" t="s">
        <v>567</v>
      </c>
      <c r="E316" s="5"/>
      <c r="F316" s="3"/>
      <c r="G316" s="7">
        <v>45</v>
      </c>
      <c r="H316" s="7">
        <v>0</v>
      </c>
      <c r="I316" s="8">
        <v>14.5</v>
      </c>
      <c r="J316" s="7">
        <v>-120</v>
      </c>
      <c r="K316" s="7">
        <v>45</v>
      </c>
      <c r="L316" s="8">
        <v>7.03</v>
      </c>
      <c r="M316" s="9">
        <f t="shared" si="14"/>
        <v>45.004027777777779</v>
      </c>
      <c r="N316" s="9">
        <f t="shared" si="15"/>
        <v>-120.75195277777777</v>
      </c>
    </row>
    <row r="317" spans="1:14" x14ac:dyDescent="0.25">
      <c r="A317" s="3" t="s">
        <v>199</v>
      </c>
      <c r="B317" s="3" t="s">
        <v>200</v>
      </c>
      <c r="C317" s="5" t="s">
        <v>89</v>
      </c>
      <c r="D317" s="18" t="s">
        <v>90</v>
      </c>
      <c r="E317" s="5"/>
      <c r="F317" s="3"/>
      <c r="G317" s="7">
        <v>45</v>
      </c>
      <c r="H317" s="7">
        <v>36</v>
      </c>
      <c r="I317" s="8">
        <v>16.170000000000002</v>
      </c>
      <c r="J317" s="7">
        <v>-121</v>
      </c>
      <c r="K317" s="7">
        <v>11</v>
      </c>
      <c r="L317" s="8">
        <v>32.57</v>
      </c>
      <c r="M317" s="9">
        <f t="shared" si="14"/>
        <v>45.604491666666668</v>
      </c>
      <c r="N317" s="9">
        <f t="shared" si="15"/>
        <v>-121.19238055555556</v>
      </c>
    </row>
    <row r="318" spans="1:14" x14ac:dyDescent="0.25">
      <c r="A318" s="3" t="s">
        <v>199</v>
      </c>
      <c r="B318" s="3" t="s">
        <v>200</v>
      </c>
      <c r="C318" s="11"/>
      <c r="D318" s="11"/>
      <c r="E318" s="5" t="s">
        <v>87</v>
      </c>
      <c r="F318" s="3" t="s">
        <v>88</v>
      </c>
      <c r="G318" s="7">
        <v>45</v>
      </c>
      <c r="H318" s="7">
        <v>38</v>
      </c>
      <c r="I318" s="8">
        <v>17.581</v>
      </c>
      <c r="J318" s="7">
        <v>-121</v>
      </c>
      <c r="K318" s="7">
        <v>12</v>
      </c>
      <c r="L318" s="8">
        <v>28.494</v>
      </c>
      <c r="M318" s="9">
        <f t="shared" si="14"/>
        <v>45.638216944444444</v>
      </c>
      <c r="N318" s="9">
        <f t="shared" si="15"/>
        <v>-121.207915</v>
      </c>
    </row>
    <row r="319" spans="1:14" x14ac:dyDescent="0.25">
      <c r="A319" s="3" t="s">
        <v>199</v>
      </c>
      <c r="B319" s="3" t="s">
        <v>200</v>
      </c>
      <c r="C319" s="11" t="s">
        <v>588</v>
      </c>
      <c r="D319" s="11"/>
      <c r="E319" s="5"/>
      <c r="F319" s="3"/>
      <c r="G319" s="7">
        <v>45</v>
      </c>
      <c r="H319" s="7">
        <v>10</v>
      </c>
      <c r="I319" s="8">
        <v>21.19</v>
      </c>
      <c r="J319" s="7">
        <v>-121</v>
      </c>
      <c r="K319" s="7">
        <v>13</v>
      </c>
      <c r="L319" s="8">
        <v>17.29</v>
      </c>
      <c r="M319" s="9">
        <f t="shared" si="14"/>
        <v>45.172552777777774</v>
      </c>
      <c r="N319" s="9">
        <f t="shared" si="15"/>
        <v>-121.22146944444444</v>
      </c>
    </row>
    <row r="320" spans="1:14" x14ac:dyDescent="0.25">
      <c r="A320" s="12" t="s">
        <v>192</v>
      </c>
      <c r="B320" s="12" t="s">
        <v>193</v>
      </c>
      <c r="C320" s="13" t="s">
        <v>175</v>
      </c>
      <c r="D320" s="14" t="s">
        <v>505</v>
      </c>
      <c r="E320" s="13"/>
      <c r="F320" s="12"/>
      <c r="G320" s="15">
        <v>45</v>
      </c>
      <c r="H320" s="15">
        <v>36</v>
      </c>
      <c r="I320" s="16">
        <v>54.14</v>
      </c>
      <c r="J320" s="15">
        <v>-123</v>
      </c>
      <c r="K320" s="15">
        <v>6</v>
      </c>
      <c r="L320" s="16">
        <v>40.15</v>
      </c>
      <c r="M320" s="17">
        <f t="shared" si="14"/>
        <v>45.61503888888889</v>
      </c>
      <c r="N320" s="17">
        <f t="shared" si="15"/>
        <v>-123.11115277777778</v>
      </c>
    </row>
    <row r="321" spans="1:14" x14ac:dyDescent="0.25">
      <c r="A321" s="3" t="s">
        <v>192</v>
      </c>
      <c r="B321" s="3" t="s">
        <v>193</v>
      </c>
      <c r="C321" s="5" t="s">
        <v>194</v>
      </c>
      <c r="D321" s="18" t="s">
        <v>238</v>
      </c>
      <c r="E321" s="5"/>
      <c r="F321" s="3"/>
      <c r="G321" s="7">
        <v>45</v>
      </c>
      <c r="H321" s="7">
        <v>28</v>
      </c>
      <c r="I321" s="8">
        <v>13.7</v>
      </c>
      <c r="J321" s="7">
        <v>-122</v>
      </c>
      <c r="K321" s="7">
        <v>48</v>
      </c>
      <c r="L321" s="8">
        <v>10.71</v>
      </c>
      <c r="M321" s="9">
        <f t="shared" si="14"/>
        <v>45.470472222222227</v>
      </c>
      <c r="N321" s="9">
        <f t="shared" si="15"/>
        <v>-122.802975</v>
      </c>
    </row>
    <row r="322" spans="1:14" x14ac:dyDescent="0.25">
      <c r="A322" s="3" t="s">
        <v>192</v>
      </c>
      <c r="B322" s="3" t="s">
        <v>193</v>
      </c>
      <c r="C322" s="5" t="s">
        <v>48</v>
      </c>
      <c r="D322" s="18" t="s">
        <v>91</v>
      </c>
      <c r="E322" s="5"/>
      <c r="F322" s="3"/>
      <c r="G322" s="7">
        <v>45</v>
      </c>
      <c r="H322" s="7">
        <v>31</v>
      </c>
      <c r="I322" s="8">
        <v>17.91</v>
      </c>
      <c r="J322" s="7">
        <v>-123</v>
      </c>
      <c r="K322" s="7">
        <v>3</v>
      </c>
      <c r="L322" s="8">
        <v>12.16</v>
      </c>
      <c r="M322" s="9">
        <f t="shared" si="14"/>
        <v>45.521641666666667</v>
      </c>
      <c r="N322" s="9">
        <f t="shared" si="15"/>
        <v>-123.05337777777778</v>
      </c>
    </row>
    <row r="323" spans="1:14" x14ac:dyDescent="0.25">
      <c r="A323" s="3" t="s">
        <v>192</v>
      </c>
      <c r="B323" s="3" t="s">
        <v>193</v>
      </c>
      <c r="C323" s="5" t="s">
        <v>157</v>
      </c>
      <c r="D323" s="18" t="s">
        <v>92</v>
      </c>
      <c r="E323" s="5"/>
      <c r="F323" s="3"/>
      <c r="G323" s="7">
        <v>45</v>
      </c>
      <c r="H323" s="7">
        <v>23</v>
      </c>
      <c r="I323" s="8">
        <v>41.84</v>
      </c>
      <c r="J323" s="7">
        <v>-122</v>
      </c>
      <c r="K323" s="7">
        <v>45</v>
      </c>
      <c r="L323" s="8">
        <v>30.88</v>
      </c>
      <c r="M323" s="9">
        <f t="shared" si="14"/>
        <v>45.394955555555555</v>
      </c>
      <c r="N323" s="9">
        <f t="shared" si="15"/>
        <v>-122.75857777777777</v>
      </c>
    </row>
    <row r="324" spans="1:14" x14ac:dyDescent="0.25">
      <c r="A324" s="3" t="s">
        <v>192</v>
      </c>
      <c r="B324" s="3" t="s">
        <v>193</v>
      </c>
      <c r="C324" s="5" t="s">
        <v>257</v>
      </c>
      <c r="D324" s="18" t="s">
        <v>258</v>
      </c>
      <c r="E324" s="5"/>
      <c r="F324" s="3"/>
      <c r="G324" s="7">
        <v>45</v>
      </c>
      <c r="H324" s="7">
        <v>31</v>
      </c>
      <c r="I324" s="8">
        <v>35.67</v>
      </c>
      <c r="J324" s="7">
        <v>-123</v>
      </c>
      <c r="K324" s="7">
        <v>6</v>
      </c>
      <c r="L324" s="8">
        <v>36.06</v>
      </c>
      <c r="M324" s="9">
        <f t="shared" si="14"/>
        <v>45.526575000000001</v>
      </c>
      <c r="N324" s="9">
        <f t="shared" si="15"/>
        <v>-123.11001666666667</v>
      </c>
    </row>
    <row r="325" spans="1:14" x14ac:dyDescent="0.25">
      <c r="A325" s="3" t="s">
        <v>192</v>
      </c>
      <c r="B325" s="3" t="s">
        <v>193</v>
      </c>
      <c r="C325" s="5" t="s">
        <v>60</v>
      </c>
      <c r="D325" s="18" t="s">
        <v>527</v>
      </c>
      <c r="E325" s="5"/>
      <c r="F325" s="3"/>
      <c r="G325" s="7">
        <v>45</v>
      </c>
      <c r="H325" s="7">
        <v>26</v>
      </c>
      <c r="I325" s="8">
        <v>16.149999999999999</v>
      </c>
      <c r="J325" s="7">
        <v>-123</v>
      </c>
      <c r="K325" s="7">
        <v>8</v>
      </c>
      <c r="L325" s="8">
        <v>42.65</v>
      </c>
      <c r="M325" s="9">
        <f t="shared" si="14"/>
        <v>45.437819444444443</v>
      </c>
      <c r="N325" s="9">
        <f t="shared" si="15"/>
        <v>-123.14518055555556</v>
      </c>
    </row>
    <row r="326" spans="1:14" x14ac:dyDescent="0.25">
      <c r="A326" s="3" t="s">
        <v>192</v>
      </c>
      <c r="B326" s="3" t="s">
        <v>193</v>
      </c>
      <c r="C326" s="5" t="s">
        <v>275</v>
      </c>
      <c r="D326" s="18" t="s">
        <v>276</v>
      </c>
      <c r="E326" s="5"/>
      <c r="F326" s="3"/>
      <c r="G326" s="7">
        <v>45</v>
      </c>
      <c r="H326" s="7">
        <v>30</v>
      </c>
      <c r="I326" s="8">
        <v>6.56</v>
      </c>
      <c r="J326" s="7">
        <v>-122</v>
      </c>
      <c r="K326" s="7">
        <v>56</v>
      </c>
      <c r="L326" s="8">
        <v>4.2300000000000004</v>
      </c>
      <c r="M326" s="9">
        <f t="shared" si="14"/>
        <v>45.501822222222224</v>
      </c>
      <c r="N326" s="9">
        <f t="shared" si="15"/>
        <v>-122.93450833333333</v>
      </c>
    </row>
    <row r="327" spans="1:14" x14ac:dyDescent="0.25">
      <c r="A327" s="3" t="s">
        <v>192</v>
      </c>
      <c r="B327" s="3" t="s">
        <v>193</v>
      </c>
      <c r="C327" s="5" t="s">
        <v>93</v>
      </c>
      <c r="D327" s="18" t="s">
        <v>94</v>
      </c>
      <c r="E327" s="5"/>
      <c r="F327" s="3"/>
      <c r="G327" s="7">
        <v>45</v>
      </c>
      <c r="H327" s="7">
        <v>24</v>
      </c>
      <c r="I327" s="8">
        <v>1.32</v>
      </c>
      <c r="J327" s="7">
        <v>-122</v>
      </c>
      <c r="K327" s="7">
        <v>48</v>
      </c>
      <c r="L327" s="8">
        <v>13.61</v>
      </c>
      <c r="M327" s="9">
        <f t="shared" ref="M327:M356" si="18">G327+(H327/60)+(I327/3600)</f>
        <v>45.400366666666663</v>
      </c>
      <c r="N327" s="9">
        <f t="shared" ref="N327:N356" si="19">J327-((K327/60)+(L327/3600))</f>
        <v>-122.80378055555556</v>
      </c>
    </row>
    <row r="328" spans="1:14" x14ac:dyDescent="0.25">
      <c r="A328" s="3" t="s">
        <v>192</v>
      </c>
      <c r="B328" s="3" t="s">
        <v>193</v>
      </c>
      <c r="C328" s="5" t="s">
        <v>155</v>
      </c>
      <c r="D328" s="18" t="s">
        <v>156</v>
      </c>
      <c r="E328" s="5"/>
      <c r="F328" s="3"/>
      <c r="G328" s="7">
        <v>45</v>
      </c>
      <c r="H328" s="7">
        <v>25</v>
      </c>
      <c r="I328" s="8">
        <v>33.774999999999999</v>
      </c>
      <c r="J328" s="7">
        <v>-122</v>
      </c>
      <c r="K328" s="7">
        <v>44</v>
      </c>
      <c r="L328" s="8">
        <v>38.673000000000002</v>
      </c>
      <c r="M328" s="9">
        <f t="shared" si="18"/>
        <v>45.426048611111106</v>
      </c>
      <c r="N328" s="9">
        <f t="shared" si="19"/>
        <v>-122.74407583333333</v>
      </c>
    </row>
    <row r="329" spans="1:14" x14ac:dyDescent="0.25">
      <c r="A329" s="3" t="s">
        <v>192</v>
      </c>
      <c r="B329" s="3" t="s">
        <v>193</v>
      </c>
      <c r="C329" s="5" t="s">
        <v>330</v>
      </c>
      <c r="D329" s="18" t="s">
        <v>329</v>
      </c>
      <c r="E329" s="5"/>
      <c r="F329" s="3"/>
      <c r="G329" s="7">
        <v>45</v>
      </c>
      <c r="H329" s="7">
        <v>35</v>
      </c>
      <c r="I329" s="8">
        <v>45.12</v>
      </c>
      <c r="J329" s="7">
        <v>-122</v>
      </c>
      <c r="K329" s="7">
        <v>59</v>
      </c>
      <c r="L329" s="8">
        <v>34.979999999999997</v>
      </c>
      <c r="M329" s="9">
        <f t="shared" si="18"/>
        <v>45.595866666666666</v>
      </c>
      <c r="N329" s="9">
        <f t="shared" si="19"/>
        <v>-122.99305</v>
      </c>
    </row>
    <row r="330" spans="1:14" x14ac:dyDescent="0.25">
      <c r="A330" s="3" t="s">
        <v>192</v>
      </c>
      <c r="B330" s="3" t="s">
        <v>193</v>
      </c>
      <c r="C330" s="5" t="s">
        <v>296</v>
      </c>
      <c r="D330" s="18" t="s">
        <v>297</v>
      </c>
      <c r="E330" s="5"/>
      <c r="F330" s="3"/>
      <c r="G330" s="7">
        <v>45</v>
      </c>
      <c r="H330" s="7">
        <v>31</v>
      </c>
      <c r="I330" s="8">
        <v>53.04</v>
      </c>
      <c r="J330" s="7">
        <v>-122</v>
      </c>
      <c r="K330" s="7">
        <v>46</v>
      </c>
      <c r="L330" s="8">
        <v>43.63</v>
      </c>
      <c r="M330" s="9">
        <f t="shared" si="18"/>
        <v>45.531399999999998</v>
      </c>
      <c r="N330" s="9">
        <f t="shared" si="19"/>
        <v>-122.77878611111112</v>
      </c>
    </row>
    <row r="331" spans="1:14" x14ac:dyDescent="0.25">
      <c r="A331" s="3" t="s">
        <v>192</v>
      </c>
      <c r="B331" s="3" t="s">
        <v>193</v>
      </c>
      <c r="C331" s="5" t="s">
        <v>300</v>
      </c>
      <c r="D331" s="18" t="s">
        <v>301</v>
      </c>
      <c r="E331" s="5"/>
      <c r="F331" s="3"/>
      <c r="G331" s="7">
        <v>45</v>
      </c>
      <c r="H331" s="7">
        <v>28</v>
      </c>
      <c r="I331" s="8">
        <v>0.5</v>
      </c>
      <c r="J331" s="7">
        <v>-122</v>
      </c>
      <c r="K331" s="7">
        <v>45</v>
      </c>
      <c r="L331" s="8">
        <v>1.17</v>
      </c>
      <c r="M331" s="9">
        <f t="shared" si="18"/>
        <v>45.46680555555556</v>
      </c>
      <c r="N331" s="9">
        <f t="shared" si="19"/>
        <v>-122.750325</v>
      </c>
    </row>
    <row r="332" spans="1:14" x14ac:dyDescent="0.25">
      <c r="A332" s="3" t="s">
        <v>192</v>
      </c>
      <c r="B332" s="3" t="s">
        <v>193</v>
      </c>
      <c r="C332" s="5" t="s">
        <v>12</v>
      </c>
      <c r="D332" s="18" t="s">
        <v>13</v>
      </c>
      <c r="E332" s="5"/>
      <c r="F332" s="3"/>
      <c r="G332" s="7">
        <v>45</v>
      </c>
      <c r="H332" s="7">
        <v>23</v>
      </c>
      <c r="I332" s="8">
        <v>13.6</v>
      </c>
      <c r="J332" s="7">
        <v>-122</v>
      </c>
      <c r="K332" s="7">
        <v>44</v>
      </c>
      <c r="L332" s="8">
        <v>50.44</v>
      </c>
      <c r="M332" s="9">
        <f t="shared" si="18"/>
        <v>45.387111111111111</v>
      </c>
      <c r="N332" s="9">
        <f t="shared" si="19"/>
        <v>-122.74734444444445</v>
      </c>
    </row>
    <row r="333" spans="1:14" x14ac:dyDescent="0.25">
      <c r="A333" s="3" t="s">
        <v>192</v>
      </c>
      <c r="B333" s="3" t="s">
        <v>193</v>
      </c>
      <c r="C333" s="5" t="s">
        <v>100</v>
      </c>
      <c r="D333" s="18" t="s">
        <v>101</v>
      </c>
      <c r="E333" s="5"/>
      <c r="F333" s="3"/>
      <c r="G333" s="7">
        <v>45</v>
      </c>
      <c r="H333" s="7">
        <v>21</v>
      </c>
      <c r="I333" s="8">
        <v>31.55</v>
      </c>
      <c r="J333" s="7">
        <v>-122</v>
      </c>
      <c r="K333" s="7">
        <v>50</v>
      </c>
      <c r="L333" s="8">
        <v>18.07</v>
      </c>
      <c r="M333" s="9">
        <f t="shared" si="18"/>
        <v>45.358763888888888</v>
      </c>
      <c r="N333" s="9">
        <f t="shared" si="19"/>
        <v>-122.83835277777777</v>
      </c>
    </row>
    <row r="334" spans="1:14" x14ac:dyDescent="0.25">
      <c r="A334" s="3" t="s">
        <v>192</v>
      </c>
      <c r="B334" s="3" t="s">
        <v>193</v>
      </c>
      <c r="C334" s="5" t="s">
        <v>115</v>
      </c>
      <c r="D334" s="18" t="s">
        <v>116</v>
      </c>
      <c r="E334" s="5"/>
      <c r="F334" s="3"/>
      <c r="G334" s="7">
        <v>45</v>
      </c>
      <c r="H334" s="7">
        <v>25</v>
      </c>
      <c r="I334" s="8">
        <v>21.63</v>
      </c>
      <c r="J334" s="7">
        <v>-122</v>
      </c>
      <c r="K334" s="7">
        <v>47</v>
      </c>
      <c r="L334" s="8">
        <v>18.559999999999999</v>
      </c>
      <c r="M334" s="9">
        <f t="shared" si="18"/>
        <v>45.422674999999998</v>
      </c>
      <c r="N334" s="9">
        <f t="shared" si="19"/>
        <v>-122.78848888888889</v>
      </c>
    </row>
    <row r="335" spans="1:14" x14ac:dyDescent="0.25">
      <c r="A335" s="3" t="s">
        <v>192</v>
      </c>
      <c r="B335" s="3" t="s">
        <v>193</v>
      </c>
      <c r="C335" s="5" t="s">
        <v>123</v>
      </c>
      <c r="D335" s="18" t="s">
        <v>124</v>
      </c>
      <c r="E335" s="5"/>
      <c r="F335" s="3"/>
      <c r="G335" s="7">
        <v>45</v>
      </c>
      <c r="H335" s="7">
        <v>22</v>
      </c>
      <c r="I335" s="8">
        <v>26.61</v>
      </c>
      <c r="J335" s="7">
        <v>-122</v>
      </c>
      <c r="K335" s="7">
        <v>46</v>
      </c>
      <c r="L335" s="8">
        <v>10.38</v>
      </c>
      <c r="M335" s="9">
        <f t="shared" si="18"/>
        <v>45.37405833333333</v>
      </c>
      <c r="N335" s="9">
        <f t="shared" si="19"/>
        <v>-122.76955</v>
      </c>
    </row>
    <row r="336" spans="1:14" x14ac:dyDescent="0.25">
      <c r="A336" s="3" t="s">
        <v>192</v>
      </c>
      <c r="B336" s="3" t="s">
        <v>193</v>
      </c>
      <c r="C336" s="5" t="s">
        <v>127</v>
      </c>
      <c r="D336" s="18" t="s">
        <v>128</v>
      </c>
      <c r="E336" s="5"/>
      <c r="F336" s="3"/>
      <c r="G336" s="7">
        <v>45</v>
      </c>
      <c r="H336" s="7">
        <v>20</v>
      </c>
      <c r="I336" s="8">
        <v>0.95</v>
      </c>
      <c r="J336" s="7">
        <v>-122</v>
      </c>
      <c r="K336" s="7">
        <v>46</v>
      </c>
      <c r="L336" s="8">
        <v>17.440000000000001</v>
      </c>
      <c r="M336" s="9">
        <f t="shared" si="18"/>
        <v>45.333597222222224</v>
      </c>
      <c r="N336" s="9">
        <f t="shared" si="19"/>
        <v>-122.77151111111111</v>
      </c>
    </row>
    <row r="337" spans="1:14" x14ac:dyDescent="0.25">
      <c r="A337" s="3" t="s">
        <v>192</v>
      </c>
      <c r="B337" s="3" t="s">
        <v>193</v>
      </c>
      <c r="C337" s="11"/>
      <c r="D337" s="11"/>
      <c r="E337" s="5" t="s">
        <v>157</v>
      </c>
      <c r="F337" s="3" t="s">
        <v>158</v>
      </c>
      <c r="G337" s="7">
        <v>45</v>
      </c>
      <c r="H337" s="7">
        <v>32</v>
      </c>
      <c r="I337" s="8">
        <v>58.48</v>
      </c>
      <c r="J337" s="7">
        <v>-122</v>
      </c>
      <c r="K337" s="7">
        <v>49</v>
      </c>
      <c r="L337" s="8">
        <v>32.200000000000003</v>
      </c>
      <c r="M337" s="9">
        <f t="shared" si="18"/>
        <v>45.549577777777777</v>
      </c>
      <c r="N337" s="9">
        <f t="shared" si="19"/>
        <v>-122.82561111111112</v>
      </c>
    </row>
    <row r="338" spans="1:14" x14ac:dyDescent="0.25">
      <c r="A338" s="19" t="s">
        <v>192</v>
      </c>
      <c r="B338" s="19" t="s">
        <v>193</v>
      </c>
      <c r="C338" s="20" t="s">
        <v>588</v>
      </c>
      <c r="D338" s="20"/>
      <c r="E338" s="21"/>
      <c r="F338" s="19"/>
      <c r="G338" s="22">
        <v>45</v>
      </c>
      <c r="H338" s="22">
        <v>35</v>
      </c>
      <c r="I338" s="23">
        <v>31.96</v>
      </c>
      <c r="J338" s="22">
        <v>-123</v>
      </c>
      <c r="K338" s="22">
        <v>7</v>
      </c>
      <c r="L338" s="23">
        <v>13.53</v>
      </c>
      <c r="M338" s="24">
        <f t="shared" si="18"/>
        <v>45.592211111111112</v>
      </c>
      <c r="N338" s="24">
        <f t="shared" si="19"/>
        <v>-123.120425</v>
      </c>
    </row>
    <row r="339" spans="1:14" x14ac:dyDescent="0.25">
      <c r="A339" s="3" t="s">
        <v>182</v>
      </c>
      <c r="B339" s="3" t="s">
        <v>99</v>
      </c>
      <c r="C339" s="5" t="s">
        <v>18</v>
      </c>
      <c r="D339" s="18" t="s">
        <v>526</v>
      </c>
      <c r="E339" s="5"/>
      <c r="F339" s="3"/>
      <c r="G339" s="7">
        <v>45</v>
      </c>
      <c r="H339" s="7">
        <v>0</v>
      </c>
      <c r="I339" s="8">
        <v>9.14</v>
      </c>
      <c r="J339" s="7">
        <v>-120</v>
      </c>
      <c r="K339" s="7">
        <v>13</v>
      </c>
      <c r="L339" s="8">
        <v>6.44</v>
      </c>
      <c r="M339" s="9">
        <f t="shared" si="18"/>
        <v>45.002538888888886</v>
      </c>
      <c r="N339" s="9">
        <f t="shared" si="19"/>
        <v>-120.21845555555555</v>
      </c>
    </row>
    <row r="340" spans="1:14" x14ac:dyDescent="0.25">
      <c r="A340" s="3" t="s">
        <v>182</v>
      </c>
      <c r="B340" s="3" t="s">
        <v>99</v>
      </c>
      <c r="C340" s="5" t="s">
        <v>468</v>
      </c>
      <c r="D340" s="18" t="s">
        <v>551</v>
      </c>
      <c r="E340" s="5"/>
      <c r="F340" s="3"/>
      <c r="G340" s="7">
        <v>44</v>
      </c>
      <c r="H340" s="7">
        <v>34</v>
      </c>
      <c r="I340" s="8">
        <v>14.49</v>
      </c>
      <c r="J340" s="7">
        <v>-120</v>
      </c>
      <c r="K340" s="7">
        <v>9</v>
      </c>
      <c r="L340" s="8">
        <v>12.64</v>
      </c>
      <c r="M340" s="9">
        <f t="shared" si="18"/>
        <v>44.570691666666669</v>
      </c>
      <c r="N340" s="9">
        <f t="shared" si="19"/>
        <v>-120.15351111111111</v>
      </c>
    </row>
    <row r="341" spans="1:14" x14ac:dyDescent="0.25">
      <c r="A341" s="3" t="s">
        <v>182</v>
      </c>
      <c r="B341" s="3" t="s">
        <v>99</v>
      </c>
      <c r="C341" s="5" t="s">
        <v>469</v>
      </c>
      <c r="D341" s="18" t="s">
        <v>571</v>
      </c>
      <c r="E341" s="5"/>
      <c r="F341" s="3"/>
      <c r="G341" s="7">
        <v>44</v>
      </c>
      <c r="H341" s="7">
        <v>49</v>
      </c>
      <c r="I341" s="8">
        <v>57.36</v>
      </c>
      <c r="J341" s="7">
        <v>-119</v>
      </c>
      <c r="K341" s="7">
        <v>47</v>
      </c>
      <c r="L341" s="8">
        <v>34.92</v>
      </c>
      <c r="M341" s="9">
        <f t="shared" si="18"/>
        <v>44.832600000000006</v>
      </c>
      <c r="N341" s="9">
        <f t="shared" si="19"/>
        <v>-119.79303333333333</v>
      </c>
    </row>
    <row r="342" spans="1:14" x14ac:dyDescent="0.25">
      <c r="A342" s="19" t="s">
        <v>182</v>
      </c>
      <c r="B342" s="19" t="s">
        <v>99</v>
      </c>
      <c r="C342" s="20" t="s">
        <v>588</v>
      </c>
      <c r="D342" s="20" t="s">
        <v>588</v>
      </c>
      <c r="E342" s="21"/>
      <c r="F342" s="19"/>
      <c r="G342" s="22">
        <v>44</v>
      </c>
      <c r="H342" s="22">
        <v>45</v>
      </c>
      <c r="I342" s="23">
        <v>6.86</v>
      </c>
      <c r="J342" s="22">
        <v>-120</v>
      </c>
      <c r="K342" s="22">
        <v>4</v>
      </c>
      <c r="L342" s="23">
        <v>19.45</v>
      </c>
      <c r="M342" s="24">
        <f t="shared" si="18"/>
        <v>44.751905555555552</v>
      </c>
      <c r="N342" s="24">
        <f t="shared" si="19"/>
        <v>-120.07206944444444</v>
      </c>
    </row>
    <row r="343" spans="1:14" x14ac:dyDescent="0.25">
      <c r="A343" s="12" t="s">
        <v>168</v>
      </c>
      <c r="B343" s="12" t="s">
        <v>169</v>
      </c>
      <c r="C343" s="13" t="s">
        <v>186</v>
      </c>
      <c r="D343" s="14" t="s">
        <v>501</v>
      </c>
      <c r="E343" s="13"/>
      <c r="F343" s="12"/>
      <c r="G343" s="15">
        <v>45</v>
      </c>
      <c r="H343" s="15">
        <v>6</v>
      </c>
      <c r="I343" s="16">
        <v>56.68</v>
      </c>
      <c r="J343" s="15">
        <v>-123</v>
      </c>
      <c r="K343" s="15">
        <v>12</v>
      </c>
      <c r="L343" s="16">
        <v>10.58</v>
      </c>
      <c r="M343" s="17">
        <f t="shared" si="18"/>
        <v>45.115744444444445</v>
      </c>
      <c r="N343" s="17">
        <f t="shared" si="19"/>
        <v>-123.20293888888889</v>
      </c>
    </row>
    <row r="344" spans="1:14" s="10" customFormat="1" x14ac:dyDescent="0.25">
      <c r="A344" s="3" t="s">
        <v>168</v>
      </c>
      <c r="B344" s="3" t="s">
        <v>169</v>
      </c>
      <c r="C344" s="5" t="s">
        <v>268</v>
      </c>
      <c r="D344" s="18" t="s">
        <v>391</v>
      </c>
      <c r="E344" s="5"/>
      <c r="F344" s="3"/>
      <c r="G344" s="7">
        <v>45</v>
      </c>
      <c r="H344" s="7">
        <v>17</v>
      </c>
      <c r="I344" s="8">
        <v>37.49</v>
      </c>
      <c r="J344" s="7">
        <v>-123</v>
      </c>
      <c r="K344" s="7">
        <v>10</v>
      </c>
      <c r="L344" s="8">
        <v>30.7</v>
      </c>
      <c r="M344" s="9">
        <f t="shared" si="18"/>
        <v>45.293747222222223</v>
      </c>
      <c r="N344" s="9">
        <f t="shared" si="19"/>
        <v>-123.17519444444444</v>
      </c>
    </row>
    <row r="345" spans="1:14" s="10" customFormat="1" x14ac:dyDescent="0.25">
      <c r="A345" s="3" t="s">
        <v>168</v>
      </c>
      <c r="B345" s="3" t="s">
        <v>169</v>
      </c>
      <c r="C345" s="5" t="s">
        <v>470</v>
      </c>
      <c r="D345" s="18" t="s">
        <v>516</v>
      </c>
      <c r="E345" s="5"/>
      <c r="F345" s="3"/>
      <c r="G345" s="7">
        <v>45</v>
      </c>
      <c r="H345" s="7">
        <v>13</v>
      </c>
      <c r="I345" s="8">
        <v>11.89</v>
      </c>
      <c r="J345" s="7">
        <v>-123</v>
      </c>
      <c r="K345" s="7">
        <v>4</v>
      </c>
      <c r="L345" s="8">
        <v>48.31</v>
      </c>
      <c r="M345" s="9">
        <f t="shared" si="18"/>
        <v>45.219969444444445</v>
      </c>
      <c r="N345" s="9">
        <f t="shared" si="19"/>
        <v>-123.08008611111111</v>
      </c>
    </row>
    <row r="346" spans="1:14" s="10" customFormat="1" x14ac:dyDescent="0.25">
      <c r="A346" s="3" t="s">
        <v>168</v>
      </c>
      <c r="B346" s="3" t="s">
        <v>169</v>
      </c>
      <c r="C346" s="5" t="s">
        <v>290</v>
      </c>
      <c r="D346" s="18" t="s">
        <v>521</v>
      </c>
      <c r="E346" s="5"/>
      <c r="F346" s="3"/>
      <c r="G346" s="7">
        <v>45</v>
      </c>
      <c r="H346" s="7">
        <v>16</v>
      </c>
      <c r="I346" s="8">
        <v>33.07</v>
      </c>
      <c r="J346" s="7">
        <v>-123</v>
      </c>
      <c r="K346" s="7">
        <v>0</v>
      </c>
      <c r="L346" s="8">
        <v>26.66</v>
      </c>
      <c r="M346" s="9">
        <f t="shared" si="18"/>
        <v>45.275852777777779</v>
      </c>
      <c r="N346" s="9">
        <f t="shared" si="19"/>
        <v>-123.00740555555555</v>
      </c>
    </row>
    <row r="347" spans="1:14" s="10" customFormat="1" x14ac:dyDescent="0.25">
      <c r="A347" s="3" t="s">
        <v>168</v>
      </c>
      <c r="B347" s="3" t="s">
        <v>169</v>
      </c>
      <c r="C347" s="5" t="s">
        <v>356</v>
      </c>
      <c r="D347" s="18" t="s">
        <v>357</v>
      </c>
      <c r="E347" s="5"/>
      <c r="F347" s="3"/>
      <c r="G347" s="7">
        <v>45</v>
      </c>
      <c r="H347" s="7">
        <v>14</v>
      </c>
      <c r="I347" s="8">
        <v>52.29</v>
      </c>
      <c r="J347" s="7">
        <v>-123</v>
      </c>
      <c r="K347" s="7">
        <v>6</v>
      </c>
      <c r="L347" s="8">
        <v>22.83</v>
      </c>
      <c r="M347" s="9">
        <f t="shared" si="18"/>
        <v>45.247858333333333</v>
      </c>
      <c r="N347" s="9">
        <f t="shared" si="19"/>
        <v>-123.10634166666667</v>
      </c>
    </row>
    <row r="348" spans="1:14" s="10" customFormat="1" x14ac:dyDescent="0.25">
      <c r="A348" s="3" t="s">
        <v>168</v>
      </c>
      <c r="B348" s="3" t="s">
        <v>169</v>
      </c>
      <c r="C348" s="5" t="s">
        <v>170</v>
      </c>
      <c r="D348" s="18" t="s">
        <v>171</v>
      </c>
      <c r="E348" s="5"/>
      <c r="F348" s="3"/>
      <c r="G348" s="7">
        <v>45</v>
      </c>
      <c r="H348" s="7">
        <v>13</v>
      </c>
      <c r="I348" s="8">
        <v>7.34</v>
      </c>
      <c r="J348" s="7">
        <v>-123</v>
      </c>
      <c r="K348" s="7">
        <v>10</v>
      </c>
      <c r="L348" s="8">
        <v>35.71</v>
      </c>
      <c r="M348" s="9">
        <f t="shared" si="18"/>
        <v>45.218705555555559</v>
      </c>
      <c r="N348" s="9">
        <f t="shared" si="19"/>
        <v>-123.17658611111111</v>
      </c>
    </row>
    <row r="349" spans="1:14" x14ac:dyDescent="0.25">
      <c r="A349" s="3" t="s">
        <v>168</v>
      </c>
      <c r="B349" s="3" t="s">
        <v>169</v>
      </c>
      <c r="C349" s="5" t="s">
        <v>188</v>
      </c>
      <c r="D349" s="18" t="s">
        <v>189</v>
      </c>
      <c r="E349" s="5"/>
      <c r="F349" s="3"/>
      <c r="G349" s="7">
        <v>45</v>
      </c>
      <c r="H349" s="7">
        <v>18</v>
      </c>
      <c r="I349" s="8">
        <v>42.15</v>
      </c>
      <c r="J349" s="7">
        <v>-122</v>
      </c>
      <c r="K349" s="7">
        <v>57</v>
      </c>
      <c r="L349" s="8">
        <v>29.1</v>
      </c>
      <c r="M349" s="9">
        <f t="shared" si="18"/>
        <v>45.311708333333328</v>
      </c>
      <c r="N349" s="9">
        <f t="shared" si="19"/>
        <v>-122.95808333333333</v>
      </c>
    </row>
    <row r="350" spans="1:14" x14ac:dyDescent="0.25">
      <c r="A350" s="3" t="s">
        <v>168</v>
      </c>
      <c r="B350" s="3" t="s">
        <v>169</v>
      </c>
      <c r="C350" s="5" t="s">
        <v>471</v>
      </c>
      <c r="D350" s="18" t="s">
        <v>568</v>
      </c>
      <c r="E350" s="5"/>
      <c r="F350" s="3"/>
      <c r="G350" s="7">
        <v>45</v>
      </c>
      <c r="H350" s="7">
        <v>5</v>
      </c>
      <c r="I350" s="8">
        <v>44.23</v>
      </c>
      <c r="J350" s="7">
        <v>-123</v>
      </c>
      <c r="K350" s="7">
        <v>24</v>
      </c>
      <c r="L350" s="8">
        <v>14.14</v>
      </c>
      <c r="M350" s="9">
        <f t="shared" si="18"/>
        <v>45.095619444444445</v>
      </c>
      <c r="N350" s="9">
        <f t="shared" si="19"/>
        <v>-123.40392777777778</v>
      </c>
    </row>
    <row r="351" spans="1:14" s="10" customFormat="1" x14ac:dyDescent="0.25">
      <c r="A351" s="3" t="s">
        <v>168</v>
      </c>
      <c r="B351" s="3" t="s">
        <v>169</v>
      </c>
      <c r="C351" s="5" t="s">
        <v>446</v>
      </c>
      <c r="D351" s="18" t="s">
        <v>579</v>
      </c>
      <c r="E351" s="5"/>
      <c r="F351" s="3"/>
      <c r="G351" s="7">
        <v>45</v>
      </c>
      <c r="H351" s="7">
        <v>4</v>
      </c>
      <c r="I351" s="8">
        <v>50.01</v>
      </c>
      <c r="J351" s="7">
        <v>-123</v>
      </c>
      <c r="K351" s="7">
        <v>29</v>
      </c>
      <c r="L351" s="8">
        <v>0.89</v>
      </c>
      <c r="M351" s="9">
        <f t="shared" si="18"/>
        <v>45.080558333333336</v>
      </c>
      <c r="N351" s="9">
        <f t="shared" si="19"/>
        <v>-123.48358055555556</v>
      </c>
    </row>
    <row r="352" spans="1:14" s="10" customFormat="1" x14ac:dyDescent="0.25">
      <c r="A352" s="3" t="s">
        <v>168</v>
      </c>
      <c r="B352" s="3" t="s">
        <v>169</v>
      </c>
      <c r="C352" s="5" t="s">
        <v>472</v>
      </c>
      <c r="D352" s="18" t="s">
        <v>169</v>
      </c>
      <c r="E352" s="5"/>
      <c r="F352" s="3"/>
      <c r="G352" s="7">
        <v>45</v>
      </c>
      <c r="H352" s="7">
        <v>20</v>
      </c>
      <c r="I352" s="8">
        <v>25.39</v>
      </c>
      <c r="J352" s="7">
        <v>-123</v>
      </c>
      <c r="K352" s="7">
        <v>11</v>
      </c>
      <c r="L352" s="8">
        <v>3.05</v>
      </c>
      <c r="M352" s="9">
        <f t="shared" si="18"/>
        <v>45.340386111111115</v>
      </c>
      <c r="N352" s="9">
        <f t="shared" si="19"/>
        <v>-123.18418055555556</v>
      </c>
    </row>
    <row r="353" spans="1:14" x14ac:dyDescent="0.25">
      <c r="A353" s="3" t="s">
        <v>168</v>
      </c>
      <c r="B353" s="3" t="s">
        <v>169</v>
      </c>
      <c r="C353" s="11"/>
      <c r="D353" s="11"/>
      <c r="E353" s="5" t="s">
        <v>172</v>
      </c>
      <c r="F353" s="3" t="s">
        <v>173</v>
      </c>
      <c r="G353" s="7">
        <v>45</v>
      </c>
      <c r="H353" s="7">
        <v>12</v>
      </c>
      <c r="I353" s="8">
        <v>14.1</v>
      </c>
      <c r="J353" s="7">
        <v>-123</v>
      </c>
      <c r="K353" s="7">
        <v>11</v>
      </c>
      <c r="L353" s="8">
        <v>8.48</v>
      </c>
      <c r="M353" s="9">
        <f t="shared" si="18"/>
        <v>45.203916666666672</v>
      </c>
      <c r="N353" s="9">
        <f t="shared" si="19"/>
        <v>-123.18568888888889</v>
      </c>
    </row>
    <row r="354" spans="1:14" x14ac:dyDescent="0.25">
      <c r="A354" s="3" t="s">
        <v>168</v>
      </c>
      <c r="B354" s="3" t="s">
        <v>169</v>
      </c>
      <c r="C354" s="11"/>
      <c r="D354" s="11"/>
      <c r="E354" s="5" t="s">
        <v>190</v>
      </c>
      <c r="F354" s="3" t="s">
        <v>191</v>
      </c>
      <c r="G354" s="7">
        <v>45</v>
      </c>
      <c r="H354" s="7">
        <v>17</v>
      </c>
      <c r="I354" s="8">
        <v>22.25</v>
      </c>
      <c r="J354" s="7">
        <v>-122</v>
      </c>
      <c r="K354" s="7">
        <v>57</v>
      </c>
      <c r="L354" s="8">
        <v>33.6</v>
      </c>
      <c r="M354" s="9">
        <f t="shared" si="18"/>
        <v>45.289513888888884</v>
      </c>
      <c r="N354" s="9">
        <f t="shared" si="19"/>
        <v>-122.95933333333333</v>
      </c>
    </row>
    <row r="355" spans="1:14" x14ac:dyDescent="0.25">
      <c r="A355" s="3" t="s">
        <v>168</v>
      </c>
      <c r="B355" s="3" t="s">
        <v>169</v>
      </c>
      <c r="C355" s="11"/>
      <c r="D355" s="11"/>
      <c r="E355" s="5" t="s">
        <v>383</v>
      </c>
      <c r="F355" s="3" t="s">
        <v>596</v>
      </c>
      <c r="G355" s="7">
        <v>45</v>
      </c>
      <c r="H355" s="7">
        <v>6</v>
      </c>
      <c r="I355" s="8">
        <v>21.39</v>
      </c>
      <c r="J355" s="7">
        <v>-123</v>
      </c>
      <c r="K355" s="7">
        <v>25</v>
      </c>
      <c r="L355" s="8">
        <v>56.29</v>
      </c>
      <c r="M355" s="9">
        <f t="shared" ref="M355" si="20">G355+(H355/60)+(I355/3600)</f>
        <v>45.105941666666666</v>
      </c>
      <c r="N355" s="9">
        <f t="shared" ref="N355" si="21">J355-((K355/60)+(L355/3600))</f>
        <v>-123.43230277777778</v>
      </c>
    </row>
    <row r="356" spans="1:14" x14ac:dyDescent="0.25">
      <c r="A356" s="19" t="s">
        <v>168</v>
      </c>
      <c r="B356" s="19" t="s">
        <v>169</v>
      </c>
      <c r="C356" s="20" t="s">
        <v>588</v>
      </c>
      <c r="D356" s="20"/>
      <c r="E356" s="21"/>
      <c r="F356" s="19"/>
      <c r="G356" s="22">
        <v>45</v>
      </c>
      <c r="H356" s="22">
        <v>15</v>
      </c>
      <c r="I356" s="23">
        <v>16.29</v>
      </c>
      <c r="J356" s="22">
        <v>-123</v>
      </c>
      <c r="K356" s="22">
        <v>19</v>
      </c>
      <c r="L356" s="23">
        <v>17.7</v>
      </c>
      <c r="M356" s="24">
        <f t="shared" si="18"/>
        <v>45.254525000000001</v>
      </c>
      <c r="N356" s="24">
        <f t="shared" si="19"/>
        <v>-123.32158333333334</v>
      </c>
    </row>
  </sheetData>
  <phoneticPr fontId="1" type="noConversion"/>
  <printOptions horizontalCentered="1" gridLines="1"/>
  <pageMargins left="0.25" right="0.25" top="0.75" bottom="0.5" header="0.25" footer="0.2"/>
  <pageSetup orientation="landscape" r:id="rId1"/>
  <headerFooter alignWithMargins="0">
    <oddHeader>&amp;C&amp;12&amp;A&amp;10
&amp;9ODOT Crash Analysis &amp;&amp; Reporting Unit</oddHeader>
    <oddFooter>&amp;L&amp;9&amp;F&amp;R&amp;9Page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933E01933C741B471C521C8478CD1" ma:contentTypeVersion="5" ma:contentTypeDescription="Create a new document." ma:contentTypeScope="" ma:versionID="8f08f52c8226a3b0078aab3c543382e2">
  <xsd:schema xmlns:xsd="http://www.w3.org/2001/XMLSchema" xmlns:xs="http://www.w3.org/2001/XMLSchema" xmlns:p="http://schemas.microsoft.com/office/2006/metadata/properties" xmlns:ns2="f818f344-d21a-4f96-b94d-6dbf65008356" targetNamespace="http://schemas.microsoft.com/office/2006/metadata/properties" ma:root="true" ma:fieldsID="993173ee2d39bcf7bdce760f0516e4f0" ns2:_="">
    <xsd:import namespace="f818f344-d21a-4f96-b94d-6dbf65008356"/>
    <xsd:element name="properties">
      <xsd:complexType>
        <xsd:sequence>
          <xsd:element name="documentManagement">
            <xsd:complexType>
              <xsd:all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8f344-d21a-4f96-b94d-6dbf65008356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Decode Database"/>
          <xsd:enumeration value="Decode Database Supporting Document"/>
          <xsd:enumeration value="Geodatabase"/>
          <xsd:enumeration value="Geodatabase Supporting Document"/>
          <xsd:enumeration value="General Supporting 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818f344-d21a-4f96-b94d-6dbf65008356">Geodatabase Supporting Document</Category>
  </documentManagement>
</p:properties>
</file>

<file path=customXml/itemProps1.xml><?xml version="1.0" encoding="utf-8"?>
<ds:datastoreItem xmlns:ds="http://schemas.openxmlformats.org/officeDocument/2006/customXml" ds:itemID="{34D2C0EC-9C23-47C5-A5CD-2BEA27C6337D}"/>
</file>

<file path=customXml/itemProps2.xml><?xml version="1.0" encoding="utf-8"?>
<ds:datastoreItem xmlns:ds="http://schemas.openxmlformats.org/officeDocument/2006/customXml" ds:itemID="{F4BC6FDB-BEEF-4784-94C7-1E2CE62BCF84}"/>
</file>

<file path=customXml/itemProps3.xml><?xml version="1.0" encoding="utf-8"?>
<ds:datastoreItem xmlns:ds="http://schemas.openxmlformats.org/officeDocument/2006/customXml" ds:itemID="{5ABE1AC6-1486-4E29-8B3E-2325A7987F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Default_Unlocatable_Points</vt:lpstr>
      <vt:lpstr>Default_Unlocatable_Points!Print_Titles</vt:lpstr>
    </vt:vector>
  </TitlesOfParts>
  <Company>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Default Unlocateable Coordinates</dc:title>
  <dc:creator>Administrator</dc:creator>
  <cp:lastModifiedBy>Theresa Heyn</cp:lastModifiedBy>
  <cp:lastPrinted>2015-05-14T17:58:39Z</cp:lastPrinted>
  <dcterms:created xsi:type="dcterms:W3CDTF">2010-01-12T19:05:03Z</dcterms:created>
  <dcterms:modified xsi:type="dcterms:W3CDTF">2019-05-14T20:20:06Z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0x0101002BA933E01933C741B471C521C8478CD1</vt:lpwstr>
  </property>
</Properties>
</file>