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defaultThemeVersion="124226"/>
  <mc:AlternateContent xmlns:mc="http://schemas.openxmlformats.org/markup-compatibility/2006">
    <mc:Choice Requires="x15">
      <x15ac:absPath xmlns:x15ac="http://schemas.microsoft.com/office/spreadsheetml/2010/11/ac" url="C:\Users\HWYM71D\Desktop\"/>
    </mc:Choice>
  </mc:AlternateContent>
  <xr:revisionPtr revIDLastSave="0" documentId="8_{5D03D486-FA4E-49C3-99CA-4DC8648A8ADA}" xr6:coauthVersionLast="47" xr6:coauthVersionMax="47" xr10:uidLastSave="{00000000-0000-0000-0000-000000000000}"/>
  <bookViews>
    <workbookView xWindow="28680" yWindow="-120" windowWidth="29040" windowHeight="15840" activeTab="1" xr2:uid="{00000000-000D-0000-FFFF-FFFF00000000}"/>
  </bookViews>
  <sheets>
    <sheet name="Summary" sheetId="38" r:id="rId1"/>
    <sheet name="BreakdownOfCosts" sheetId="21" r:id="rId2"/>
    <sheet name="Prime's Exp. Det." sheetId="35" r:id="rId3"/>
    <sheet name="Sub 1 Exp. Det." sheetId="40" r:id="rId4"/>
    <sheet name="Sub 2 Exp. Det." sheetId="42" r:id="rId5"/>
    <sheet name="Instructions" sheetId="39" r:id="rId6"/>
  </sheets>
  <definedNames>
    <definedName name="eight" localSheetId="3">#REF!</definedName>
    <definedName name="eight" localSheetId="4">#REF!</definedName>
    <definedName name="eight">#REF!</definedName>
    <definedName name="five" localSheetId="3">#REF!</definedName>
    <definedName name="five" localSheetId="4">#REF!</definedName>
    <definedName name="five">#REF!</definedName>
    <definedName name="four" localSheetId="3">#REF!</definedName>
    <definedName name="four" localSheetId="4">#REF!</definedName>
    <definedName name="four">#REF!</definedName>
    <definedName name="nine" localSheetId="3">#REF!</definedName>
    <definedName name="nine" localSheetId="4">#REF!</definedName>
    <definedName name="nine">#REF!</definedName>
    <definedName name="one" localSheetId="3">#REF!</definedName>
    <definedName name="one" localSheetId="4">#REF!</definedName>
    <definedName name="one">#REF!</definedName>
    <definedName name="_xlnm.Print_Area" localSheetId="1">BreakdownOfCosts!$A$1:$CY$272</definedName>
    <definedName name="_xlnm.Print_Area" localSheetId="5">Instructions!$A$3:$BU$122,Instructions!$1:$2</definedName>
    <definedName name="_xlnm.Print_Area" localSheetId="2">'Prime''s Exp. Det.'!$A$1:$D$4</definedName>
    <definedName name="_xlnm.Print_Area" localSheetId="3">'Sub 1 Exp. Det.'!$A$1:$D$4</definedName>
    <definedName name="_xlnm.Print_Area" localSheetId="4">'Sub 2 Exp. Det.'!$A$1:$D$4</definedName>
    <definedName name="_xlnm.Print_Titles" localSheetId="1">BreakdownOfCosts!$A:$B,BreakdownOfCosts!$1:$13</definedName>
    <definedName name="rate" localSheetId="3">#REF!</definedName>
    <definedName name="rate" localSheetId="4">#REF!</definedName>
    <definedName name="rate">#REF!</definedName>
    <definedName name="seven" localSheetId="3">#REF!</definedName>
    <definedName name="seven" localSheetId="4">#REF!</definedName>
    <definedName name="seven">#REF!</definedName>
    <definedName name="six" localSheetId="3">#REF!</definedName>
    <definedName name="six" localSheetId="4">#REF!</definedName>
    <definedName name="six">#REF!</definedName>
    <definedName name="three" localSheetId="3">#REF!</definedName>
    <definedName name="three" localSheetId="4">#REF!</definedName>
    <definedName name="three">#REF!</definedName>
    <definedName name="two" localSheetId="3">#REF!</definedName>
    <definedName name="two" localSheetId="4">#REF!</definedName>
    <definedName name="tw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X24" i="21" l="1"/>
  <c r="CV24" i="21"/>
  <c r="CU24" i="21"/>
  <c r="CN24" i="21"/>
  <c r="CB24" i="21"/>
  <c r="CD24" i="21" s="1"/>
  <c r="CA24" i="21"/>
  <c r="BO24" i="21"/>
  <c r="BQ24" i="21" s="1"/>
  <c r="BN24" i="21"/>
  <c r="BB24" i="21"/>
  <c r="BD24" i="21" s="1"/>
  <c r="BA24" i="21"/>
  <c r="AO24" i="21"/>
  <c r="AQ24" i="21" s="1"/>
  <c r="AN24" i="21"/>
  <c r="AB24" i="21"/>
  <c r="AD24" i="21" s="1"/>
  <c r="AA24" i="21"/>
  <c r="O24" i="21"/>
  <c r="N24" i="21"/>
  <c r="CX23" i="21"/>
  <c r="CV23" i="21"/>
  <c r="CU23" i="21"/>
  <c r="CN23" i="21"/>
  <c r="CB23" i="21"/>
  <c r="CD23" i="21" s="1"/>
  <c r="CA23" i="21"/>
  <c r="BO23" i="21"/>
  <c r="BQ23" i="21" s="1"/>
  <c r="BN23" i="21"/>
  <c r="BB23" i="21"/>
  <c r="BD23" i="21" s="1"/>
  <c r="BA23" i="21"/>
  <c r="AO23" i="21"/>
  <c r="AQ23" i="21" s="1"/>
  <c r="AN23" i="21"/>
  <c r="AB23" i="21"/>
  <c r="AD23" i="21" s="1"/>
  <c r="AA23" i="21"/>
  <c r="O23" i="21"/>
  <c r="N23" i="21"/>
  <c r="CX22" i="21"/>
  <c r="CV22" i="21"/>
  <c r="CU22" i="21"/>
  <c r="CN22" i="21"/>
  <c r="CB22" i="21"/>
  <c r="CD22" i="21" s="1"/>
  <c r="CA22" i="21"/>
  <c r="BO22" i="21"/>
  <c r="BQ22" i="21" s="1"/>
  <c r="BN22" i="21"/>
  <c r="BB22" i="21"/>
  <c r="BD22" i="21" s="1"/>
  <c r="BA22" i="21"/>
  <c r="AO22" i="21"/>
  <c r="AQ22" i="21" s="1"/>
  <c r="AN22" i="21"/>
  <c r="AB22" i="21"/>
  <c r="AA22" i="21"/>
  <c r="O22" i="21"/>
  <c r="Q22" i="21" s="1"/>
  <c r="N22" i="21"/>
  <c r="CS23" i="21" l="1"/>
  <c r="Q23" i="21"/>
  <c r="CS24" i="21"/>
  <c r="CS22" i="21"/>
  <c r="Q24" i="21"/>
  <c r="AD22" i="21"/>
  <c r="CP51" i="21"/>
  <c r="CM51" i="21"/>
  <c r="CL51" i="21"/>
  <c r="CK51" i="21"/>
  <c r="CJ51" i="21"/>
  <c r="CI51" i="21"/>
  <c r="CH51" i="21"/>
  <c r="CG51" i="21"/>
  <c r="CF51" i="21"/>
  <c r="CC51" i="21"/>
  <c r="BZ51" i="21"/>
  <c r="BY51" i="21"/>
  <c r="BX51" i="21"/>
  <c r="BW51" i="21"/>
  <c r="BV51" i="21"/>
  <c r="BU51" i="21"/>
  <c r="BT51" i="21"/>
  <c r="BS51" i="21"/>
  <c r="BP51" i="21"/>
  <c r="BM51" i="21"/>
  <c r="BL51" i="21"/>
  <c r="BK51" i="21"/>
  <c r="BJ51" i="21"/>
  <c r="BI51" i="21"/>
  <c r="BH51" i="21"/>
  <c r="BG51" i="21"/>
  <c r="BF51" i="21"/>
  <c r="BC51" i="21"/>
  <c r="AZ51" i="21"/>
  <c r="AY51" i="21"/>
  <c r="AX51" i="21"/>
  <c r="AW51" i="21"/>
  <c r="AV51" i="21"/>
  <c r="AU51" i="21"/>
  <c r="AT51" i="21"/>
  <c r="AS51" i="21"/>
  <c r="AP51" i="21"/>
  <c r="AM51" i="21"/>
  <c r="AL51" i="21"/>
  <c r="AK51" i="21"/>
  <c r="AJ51" i="21"/>
  <c r="AI51" i="21"/>
  <c r="AH51" i="21"/>
  <c r="AG51" i="21"/>
  <c r="AF51" i="21"/>
  <c r="AC51" i="21"/>
  <c r="Z51" i="21"/>
  <c r="Y51" i="21"/>
  <c r="X51" i="21"/>
  <c r="W51" i="21"/>
  <c r="V51" i="21"/>
  <c r="U51" i="21"/>
  <c r="T51" i="21"/>
  <c r="S51" i="21"/>
  <c r="P51" i="21"/>
  <c r="D51" i="21"/>
  <c r="E51" i="21"/>
  <c r="F51" i="21"/>
  <c r="G51" i="21"/>
  <c r="H51" i="21"/>
  <c r="I51" i="21"/>
  <c r="J51" i="21"/>
  <c r="K51" i="21"/>
  <c r="L51" i="21"/>
  <c r="M51" i="21"/>
  <c r="C51" i="21"/>
  <c r="CX61" i="21" l="1"/>
  <c r="CV61" i="21"/>
  <c r="CU61" i="21"/>
  <c r="CN61" i="21"/>
  <c r="CB61" i="21"/>
  <c r="CD61" i="21" s="1"/>
  <c r="CA61" i="21"/>
  <c r="BO61" i="21"/>
  <c r="BQ61" i="21" s="1"/>
  <c r="BN61" i="21"/>
  <c r="BB61" i="21"/>
  <c r="BD61" i="21" s="1"/>
  <c r="BA61" i="21"/>
  <c r="AO61" i="21"/>
  <c r="AQ61" i="21" s="1"/>
  <c r="AN61" i="21"/>
  <c r="AB61" i="21"/>
  <c r="AD61" i="21" s="1"/>
  <c r="AA61" i="21"/>
  <c r="O61" i="21"/>
  <c r="Q61" i="21" s="1"/>
  <c r="N61" i="21"/>
  <c r="CX60" i="21"/>
  <c r="CV60" i="21"/>
  <c r="CU60" i="21"/>
  <c r="CN60" i="21"/>
  <c r="CB60" i="21"/>
  <c r="CD60" i="21" s="1"/>
  <c r="CA60" i="21"/>
  <c r="BO60" i="21"/>
  <c r="BQ60" i="21" s="1"/>
  <c r="BN60" i="21"/>
  <c r="BB60" i="21"/>
  <c r="BD60" i="21" s="1"/>
  <c r="BA60" i="21"/>
  <c r="AO60" i="21"/>
  <c r="AQ60" i="21" s="1"/>
  <c r="AN60" i="21"/>
  <c r="AB60" i="21"/>
  <c r="AD60" i="21" s="1"/>
  <c r="AA60" i="21"/>
  <c r="O60" i="21"/>
  <c r="Q60" i="21" s="1"/>
  <c r="N60" i="21"/>
  <c r="CX59" i="21"/>
  <c r="CV59" i="21"/>
  <c r="CU59" i="21"/>
  <c r="CN59" i="21"/>
  <c r="CB59" i="21"/>
  <c r="CD59" i="21" s="1"/>
  <c r="CA59" i="21"/>
  <c r="BO59" i="21"/>
  <c r="BQ59" i="21" s="1"/>
  <c r="BN59" i="21"/>
  <c r="BB59" i="21"/>
  <c r="BD59" i="21" s="1"/>
  <c r="BA59" i="21"/>
  <c r="AO59" i="21"/>
  <c r="AQ59" i="21" s="1"/>
  <c r="AN59" i="21"/>
  <c r="AB59" i="21"/>
  <c r="AA59" i="21"/>
  <c r="O59" i="21"/>
  <c r="Q59" i="21" s="1"/>
  <c r="N59" i="21"/>
  <c r="CX58" i="21"/>
  <c r="CV58" i="21"/>
  <c r="CU58" i="21"/>
  <c r="CN58" i="21"/>
  <c r="CB58" i="21"/>
  <c r="CD58" i="21" s="1"/>
  <c r="CA58" i="21"/>
  <c r="BO58" i="21"/>
  <c r="BQ58" i="21" s="1"/>
  <c r="BN58" i="21"/>
  <c r="BB58" i="21"/>
  <c r="BA58" i="21"/>
  <c r="AO58" i="21"/>
  <c r="AQ58" i="21" s="1"/>
  <c r="AN58" i="21"/>
  <c r="AB58" i="21"/>
  <c r="AD58" i="21" s="1"/>
  <c r="AA58" i="21"/>
  <c r="O58" i="21"/>
  <c r="Q58" i="21" s="1"/>
  <c r="N58" i="21"/>
  <c r="CX57" i="21"/>
  <c r="CV57" i="21"/>
  <c r="CU57" i="21"/>
  <c r="CN57" i="21"/>
  <c r="CB57" i="21"/>
  <c r="CD57" i="21" s="1"/>
  <c r="CA57" i="21"/>
  <c r="BO57" i="21"/>
  <c r="BQ57" i="21" s="1"/>
  <c r="BN57" i="21"/>
  <c r="BB57" i="21"/>
  <c r="BD57" i="21" s="1"/>
  <c r="BA57" i="21"/>
  <c r="AO57" i="21"/>
  <c r="AQ57" i="21" s="1"/>
  <c r="AN57" i="21"/>
  <c r="AB57" i="21"/>
  <c r="AD57" i="21" s="1"/>
  <c r="AA57" i="21"/>
  <c r="O57" i="21"/>
  <c r="Q57" i="21" s="1"/>
  <c r="N57" i="21"/>
  <c r="CX56" i="21"/>
  <c r="CV56" i="21"/>
  <c r="CU56" i="21"/>
  <c r="CN56" i="21"/>
  <c r="CB56" i="21"/>
  <c r="CD56" i="21" s="1"/>
  <c r="CA56" i="21"/>
  <c r="BO56" i="21"/>
  <c r="BQ56" i="21" s="1"/>
  <c r="BN56" i="21"/>
  <c r="BB56" i="21"/>
  <c r="BA56" i="21"/>
  <c r="AO56" i="21"/>
  <c r="AQ56" i="21" s="1"/>
  <c r="AN56" i="21"/>
  <c r="AB56" i="21"/>
  <c r="AD56" i="21" s="1"/>
  <c r="AA56" i="21"/>
  <c r="O56" i="21"/>
  <c r="Q56" i="21" s="1"/>
  <c r="N56" i="21"/>
  <c r="CX55" i="21"/>
  <c r="CV55" i="21"/>
  <c r="CU55" i="21"/>
  <c r="CN55" i="21"/>
  <c r="CB55" i="21"/>
  <c r="CD55" i="21" s="1"/>
  <c r="CA55" i="21"/>
  <c r="BO55" i="21"/>
  <c r="BQ55" i="21" s="1"/>
  <c r="BN55" i="21"/>
  <c r="BB55" i="21"/>
  <c r="BD55" i="21" s="1"/>
  <c r="BA55" i="21"/>
  <c r="AO55" i="21"/>
  <c r="AQ55" i="21" s="1"/>
  <c r="AN55" i="21"/>
  <c r="AB55" i="21"/>
  <c r="AD55" i="21" s="1"/>
  <c r="AA55" i="21"/>
  <c r="O55" i="21"/>
  <c r="Q55" i="21" s="1"/>
  <c r="N55" i="21"/>
  <c r="CX54" i="21"/>
  <c r="CV54" i="21"/>
  <c r="CU54" i="21"/>
  <c r="CN54" i="21"/>
  <c r="CB54" i="21"/>
  <c r="CD54" i="21" s="1"/>
  <c r="CA54" i="21"/>
  <c r="BO54" i="21"/>
  <c r="BQ54" i="21" s="1"/>
  <c r="BN54" i="21"/>
  <c r="BB54" i="21"/>
  <c r="BA54" i="21"/>
  <c r="AO54" i="21"/>
  <c r="AQ54" i="21" s="1"/>
  <c r="AN54" i="21"/>
  <c r="AB54" i="21"/>
  <c r="AD54" i="21" s="1"/>
  <c r="AA54" i="21"/>
  <c r="O54" i="21"/>
  <c r="Q54" i="21" s="1"/>
  <c r="N54" i="21"/>
  <c r="CX53" i="21"/>
  <c r="CV53" i="21"/>
  <c r="CU53" i="21"/>
  <c r="CN53" i="21"/>
  <c r="CB53" i="21"/>
  <c r="CD53" i="21" s="1"/>
  <c r="CA53" i="21"/>
  <c r="BO53" i="21"/>
  <c r="BQ53" i="21" s="1"/>
  <c r="BN53" i="21"/>
  <c r="BB53" i="21"/>
  <c r="BD53" i="21" s="1"/>
  <c r="BA53" i="21"/>
  <c r="AO53" i="21"/>
  <c r="AQ53" i="21" s="1"/>
  <c r="AN53" i="21"/>
  <c r="AB53" i="21"/>
  <c r="AA53" i="21"/>
  <c r="O53" i="21"/>
  <c r="Q53" i="21" s="1"/>
  <c r="N53" i="21"/>
  <c r="CX52" i="21"/>
  <c r="CV52" i="21"/>
  <c r="CU52" i="21"/>
  <c r="CN52" i="21"/>
  <c r="CB52" i="21"/>
  <c r="CA52" i="21"/>
  <c r="BO52" i="21"/>
  <c r="BN52" i="21"/>
  <c r="BB52" i="21"/>
  <c r="BA52" i="21"/>
  <c r="AO52" i="21"/>
  <c r="AN52" i="21"/>
  <c r="AB52" i="21"/>
  <c r="AA52" i="21"/>
  <c r="O52" i="21"/>
  <c r="N52" i="21"/>
  <c r="N35" i="21"/>
  <c r="O35" i="21"/>
  <c r="Q35" i="21" s="1"/>
  <c r="AA35" i="21"/>
  <c r="AB35" i="21"/>
  <c r="AD35" i="21" s="1"/>
  <c r="AN35" i="21"/>
  <c r="AO35" i="21"/>
  <c r="AQ35" i="21" s="1"/>
  <c r="BA35" i="21"/>
  <c r="BB35" i="21"/>
  <c r="BD35" i="21" s="1"/>
  <c r="BN35" i="21"/>
  <c r="BO35" i="21"/>
  <c r="BQ35" i="21" s="1"/>
  <c r="CA35" i="21"/>
  <c r="CB35" i="21"/>
  <c r="CD35" i="21" s="1"/>
  <c r="CN35" i="21"/>
  <c r="CU35" i="21"/>
  <c r="CV35" i="21"/>
  <c r="CX35" i="21"/>
  <c r="N36" i="21"/>
  <c r="O36" i="21"/>
  <c r="Q36" i="21" s="1"/>
  <c r="AA36" i="21"/>
  <c r="AB36" i="21"/>
  <c r="AD36" i="21" s="1"/>
  <c r="AN36" i="21"/>
  <c r="AO36" i="21"/>
  <c r="AQ36" i="21" s="1"/>
  <c r="BA36" i="21"/>
  <c r="BB36" i="21"/>
  <c r="BD36" i="21" s="1"/>
  <c r="BN36" i="21"/>
  <c r="BO36" i="21"/>
  <c r="BQ36" i="21" s="1"/>
  <c r="CA36" i="21"/>
  <c r="CB36" i="21"/>
  <c r="CD36" i="21" s="1"/>
  <c r="CN36" i="21"/>
  <c r="CU36" i="21"/>
  <c r="CV36" i="21"/>
  <c r="CX36" i="21"/>
  <c r="N37" i="21"/>
  <c r="O37" i="21"/>
  <c r="Q37" i="21" s="1"/>
  <c r="AA37" i="21"/>
  <c r="AB37" i="21"/>
  <c r="AD37" i="21" s="1"/>
  <c r="AN37" i="21"/>
  <c r="AO37" i="21"/>
  <c r="AQ37" i="21" s="1"/>
  <c r="BA37" i="21"/>
  <c r="BB37" i="21"/>
  <c r="BD37" i="21" s="1"/>
  <c r="BN37" i="21"/>
  <c r="BO37" i="21"/>
  <c r="CA37" i="21"/>
  <c r="CB37" i="21"/>
  <c r="CD37" i="21" s="1"/>
  <c r="CN37" i="21"/>
  <c r="CU37" i="21"/>
  <c r="CV37" i="21"/>
  <c r="CX37" i="21"/>
  <c r="N38" i="21"/>
  <c r="O38" i="21"/>
  <c r="Q38" i="21" s="1"/>
  <c r="AA38" i="21"/>
  <c r="AB38" i="21"/>
  <c r="AD38" i="21" s="1"/>
  <c r="AN38" i="21"/>
  <c r="AO38" i="21"/>
  <c r="AQ38" i="21" s="1"/>
  <c r="BA38" i="21"/>
  <c r="BB38" i="21"/>
  <c r="BD38" i="21" s="1"/>
  <c r="BN38" i="21"/>
  <c r="BO38" i="21"/>
  <c r="CA38" i="21"/>
  <c r="CB38" i="21"/>
  <c r="CD38" i="21" s="1"/>
  <c r="CN38" i="21"/>
  <c r="CU38" i="21"/>
  <c r="CV38" i="21"/>
  <c r="CX38" i="21"/>
  <c r="N39" i="21"/>
  <c r="O39" i="21"/>
  <c r="Q39" i="21" s="1"/>
  <c r="AA39" i="21"/>
  <c r="AB39" i="21"/>
  <c r="AD39" i="21" s="1"/>
  <c r="AN39" i="21"/>
  <c r="AO39" i="21"/>
  <c r="AQ39" i="21" s="1"/>
  <c r="BA39" i="21"/>
  <c r="BB39" i="21"/>
  <c r="BD39" i="21" s="1"/>
  <c r="BN39" i="21"/>
  <c r="BO39" i="21"/>
  <c r="BQ39" i="21" s="1"/>
  <c r="CA39" i="21"/>
  <c r="CB39" i="21"/>
  <c r="CD39" i="21" s="1"/>
  <c r="CN39" i="21"/>
  <c r="CU39" i="21"/>
  <c r="CV39" i="21"/>
  <c r="CX39" i="21"/>
  <c r="N40" i="21"/>
  <c r="O40" i="21"/>
  <c r="Q40" i="21" s="1"/>
  <c r="AA40" i="21"/>
  <c r="AB40" i="21"/>
  <c r="AD40" i="21" s="1"/>
  <c r="AN40" i="21"/>
  <c r="AO40" i="21"/>
  <c r="AQ40" i="21" s="1"/>
  <c r="BA40" i="21"/>
  <c r="BB40" i="21"/>
  <c r="BD40" i="21" s="1"/>
  <c r="BN40" i="21"/>
  <c r="BO40" i="21"/>
  <c r="BQ40" i="21" s="1"/>
  <c r="CA40" i="21"/>
  <c r="CB40" i="21"/>
  <c r="CD40" i="21" s="1"/>
  <c r="CN40" i="21"/>
  <c r="CU40" i="21"/>
  <c r="CV40" i="21"/>
  <c r="CX40" i="21"/>
  <c r="N41" i="21"/>
  <c r="O41" i="21"/>
  <c r="Q41" i="21" s="1"/>
  <c r="AA41" i="21"/>
  <c r="AB41" i="21"/>
  <c r="AD41" i="21" s="1"/>
  <c r="AN41" i="21"/>
  <c r="AO41" i="21"/>
  <c r="AQ41" i="21" s="1"/>
  <c r="BA41" i="21"/>
  <c r="BB41" i="21"/>
  <c r="BD41" i="21" s="1"/>
  <c r="BN41" i="21"/>
  <c r="BO41" i="21"/>
  <c r="BQ41" i="21" s="1"/>
  <c r="CA41" i="21"/>
  <c r="CB41" i="21"/>
  <c r="CD41" i="21" s="1"/>
  <c r="CN41" i="21"/>
  <c r="CU41" i="21"/>
  <c r="CV41" i="21"/>
  <c r="CX41" i="21"/>
  <c r="N42" i="21"/>
  <c r="O42" i="21"/>
  <c r="Q42" i="21" s="1"/>
  <c r="AA42" i="21"/>
  <c r="AB42" i="21"/>
  <c r="AD42" i="21" s="1"/>
  <c r="AN42" i="21"/>
  <c r="AO42" i="21"/>
  <c r="AQ42" i="21" s="1"/>
  <c r="BA42" i="21"/>
  <c r="BB42" i="21"/>
  <c r="BD42" i="21" s="1"/>
  <c r="BN42" i="21"/>
  <c r="BO42" i="21"/>
  <c r="BQ42" i="21" s="1"/>
  <c r="CA42" i="21"/>
  <c r="CB42" i="21"/>
  <c r="CD42" i="21" s="1"/>
  <c r="CN42" i="21"/>
  <c r="CU42" i="21"/>
  <c r="CV42" i="21"/>
  <c r="CX42" i="21"/>
  <c r="N43" i="21"/>
  <c r="O43" i="21"/>
  <c r="Q43" i="21" s="1"/>
  <c r="AA43" i="21"/>
  <c r="AB43" i="21"/>
  <c r="AD43" i="21" s="1"/>
  <c r="AN43" i="21"/>
  <c r="AO43" i="21"/>
  <c r="AQ43" i="21" s="1"/>
  <c r="BA43" i="21"/>
  <c r="BB43" i="21"/>
  <c r="BD43" i="21" s="1"/>
  <c r="BN43" i="21"/>
  <c r="BO43" i="21"/>
  <c r="BQ43" i="21" s="1"/>
  <c r="CA43" i="21"/>
  <c r="CB43" i="21"/>
  <c r="CD43" i="21" s="1"/>
  <c r="CN43" i="21"/>
  <c r="CU43" i="21"/>
  <c r="CV43" i="21"/>
  <c r="CX43" i="21"/>
  <c r="N44" i="21"/>
  <c r="O44" i="21"/>
  <c r="Q44" i="21" s="1"/>
  <c r="AA44" i="21"/>
  <c r="AB44" i="21"/>
  <c r="AD44" i="21" s="1"/>
  <c r="AN44" i="21"/>
  <c r="AO44" i="21"/>
  <c r="AQ44" i="21" s="1"/>
  <c r="BA44" i="21"/>
  <c r="BB44" i="21"/>
  <c r="BD44" i="21" s="1"/>
  <c r="BN44" i="21"/>
  <c r="BO44" i="21"/>
  <c r="BQ44" i="21" s="1"/>
  <c r="CA44" i="21"/>
  <c r="CB44" i="21"/>
  <c r="CD44" i="21" s="1"/>
  <c r="CN44" i="21"/>
  <c r="CU44" i="21"/>
  <c r="CV44" i="21"/>
  <c r="CX44" i="21"/>
  <c r="N45" i="21"/>
  <c r="O45" i="21"/>
  <c r="Q45" i="21" s="1"/>
  <c r="AA45" i="21"/>
  <c r="AB45" i="21"/>
  <c r="AD45" i="21" s="1"/>
  <c r="AN45" i="21"/>
  <c r="AO45" i="21"/>
  <c r="AQ45" i="21" s="1"/>
  <c r="BA45" i="21"/>
  <c r="BB45" i="21"/>
  <c r="BD45" i="21" s="1"/>
  <c r="BN45" i="21"/>
  <c r="BO45" i="21"/>
  <c r="BQ45" i="21" s="1"/>
  <c r="CA45" i="21"/>
  <c r="CB45" i="21"/>
  <c r="CD45" i="21" s="1"/>
  <c r="CN45" i="21"/>
  <c r="CU45" i="21"/>
  <c r="CV45" i="21"/>
  <c r="CX45" i="21"/>
  <c r="N46" i="21"/>
  <c r="O46" i="21"/>
  <c r="Q46" i="21" s="1"/>
  <c r="AA46" i="21"/>
  <c r="AB46" i="21"/>
  <c r="AD46" i="21" s="1"/>
  <c r="AN46" i="21"/>
  <c r="AO46" i="21"/>
  <c r="AQ46" i="21" s="1"/>
  <c r="BA46" i="21"/>
  <c r="BB46" i="21"/>
  <c r="BD46" i="21" s="1"/>
  <c r="BN46" i="21"/>
  <c r="BO46" i="21"/>
  <c r="BQ46" i="21" s="1"/>
  <c r="CA46" i="21"/>
  <c r="CB46" i="21"/>
  <c r="CD46" i="21" s="1"/>
  <c r="CN46" i="21"/>
  <c r="CU46" i="21"/>
  <c r="CV46" i="21"/>
  <c r="CX46" i="21"/>
  <c r="N47" i="21"/>
  <c r="O47" i="21"/>
  <c r="Q47" i="21" s="1"/>
  <c r="AA47" i="21"/>
  <c r="AB47" i="21"/>
  <c r="AD47" i="21" s="1"/>
  <c r="AN47" i="21"/>
  <c r="AO47" i="21"/>
  <c r="AQ47" i="21" s="1"/>
  <c r="BA47" i="21"/>
  <c r="BB47" i="21"/>
  <c r="BD47" i="21" s="1"/>
  <c r="BN47" i="21"/>
  <c r="BO47" i="21"/>
  <c r="BQ47" i="21" s="1"/>
  <c r="CA47" i="21"/>
  <c r="CB47" i="21"/>
  <c r="CD47" i="21" s="1"/>
  <c r="CN47" i="21"/>
  <c r="CU47" i="21"/>
  <c r="CV47" i="21"/>
  <c r="CX47" i="21"/>
  <c r="N48" i="21"/>
  <c r="O48" i="21"/>
  <c r="Q48" i="21" s="1"/>
  <c r="AA48" i="21"/>
  <c r="AB48" i="21"/>
  <c r="AD48" i="21" s="1"/>
  <c r="AN48" i="21"/>
  <c r="AO48" i="21"/>
  <c r="AQ48" i="21" s="1"/>
  <c r="BA48" i="21"/>
  <c r="BB48" i="21"/>
  <c r="BD48" i="21" s="1"/>
  <c r="BN48" i="21"/>
  <c r="BO48" i="21"/>
  <c r="BQ48" i="21" s="1"/>
  <c r="CA48" i="21"/>
  <c r="CB48" i="21"/>
  <c r="CD48" i="21" s="1"/>
  <c r="CN48" i="21"/>
  <c r="CU48" i="21"/>
  <c r="CV48" i="21"/>
  <c r="CX48" i="21"/>
  <c r="N49" i="21"/>
  <c r="O49" i="21"/>
  <c r="Q49" i="21" s="1"/>
  <c r="AA49" i="21"/>
  <c r="AB49" i="21"/>
  <c r="AD49" i="21" s="1"/>
  <c r="AN49" i="21"/>
  <c r="AO49" i="21"/>
  <c r="AQ49" i="21" s="1"/>
  <c r="BA49" i="21"/>
  <c r="BB49" i="21"/>
  <c r="BD49" i="21" s="1"/>
  <c r="BN49" i="21"/>
  <c r="BO49" i="21"/>
  <c r="BQ49" i="21" s="1"/>
  <c r="CA49" i="21"/>
  <c r="CB49" i="21"/>
  <c r="CD49" i="21" s="1"/>
  <c r="CN49" i="21"/>
  <c r="CU49" i="21"/>
  <c r="CV49" i="21"/>
  <c r="CX49" i="21"/>
  <c r="N50" i="21"/>
  <c r="O50" i="21"/>
  <c r="Q50" i="21" s="1"/>
  <c r="AA50" i="21"/>
  <c r="AB50" i="21"/>
  <c r="AD50" i="21" s="1"/>
  <c r="AN50" i="21"/>
  <c r="AO50" i="21"/>
  <c r="AQ50" i="21" s="1"/>
  <c r="BA50" i="21"/>
  <c r="BB50" i="21"/>
  <c r="BD50" i="21" s="1"/>
  <c r="BN50" i="21"/>
  <c r="BO50" i="21"/>
  <c r="BQ50" i="21" s="1"/>
  <c r="CA50" i="21"/>
  <c r="CB50" i="21"/>
  <c r="CD50" i="21" s="1"/>
  <c r="CN50" i="21"/>
  <c r="CU50" i="21"/>
  <c r="CV50" i="21"/>
  <c r="CX50" i="21"/>
  <c r="CP14" i="21"/>
  <c r="CC14" i="21"/>
  <c r="BP14" i="21"/>
  <c r="BC14" i="21"/>
  <c r="AP14" i="21"/>
  <c r="AC14" i="21"/>
  <c r="P14" i="21"/>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7" i="35"/>
  <c r="F175" i="35" s="1"/>
  <c r="F176" i="35"/>
  <c r="F174" i="35"/>
  <c r="F172" i="35" s="1"/>
  <c r="F173" i="35"/>
  <c r="F171" i="35"/>
  <c r="F170" i="35"/>
  <c r="F169" i="35" s="1"/>
  <c r="F168" i="35"/>
  <c r="F167" i="35"/>
  <c r="F165" i="35"/>
  <c r="F164" i="35"/>
  <c r="F162" i="35"/>
  <c r="F161" i="35"/>
  <c r="F159" i="35"/>
  <c r="F158" i="35"/>
  <c r="F156" i="35"/>
  <c r="F154" i="35" s="1"/>
  <c r="F155" i="35"/>
  <c r="F153" i="35"/>
  <c r="F151" i="35" s="1"/>
  <c r="F152" i="35"/>
  <c r="F150" i="35"/>
  <c r="F149" i="35"/>
  <c r="F148" i="35"/>
  <c r="F147" i="35"/>
  <c r="F145" i="35" s="1"/>
  <c r="F146" i="35"/>
  <c r="F144" i="35"/>
  <c r="F143" i="35"/>
  <c r="F142" i="35" s="1"/>
  <c r="F141" i="35"/>
  <c r="F140" i="35"/>
  <c r="F139" i="35" s="1"/>
  <c r="F138" i="35"/>
  <c r="F137" i="35"/>
  <c r="F136" i="35" s="1"/>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s="1"/>
  <c r="F69" i="35"/>
  <c r="F68" i="35"/>
  <c r="F67" i="35" s="1"/>
  <c r="F66" i="35"/>
  <c r="F64" i="35"/>
  <c r="F65" i="35"/>
  <c r="F63" i="35"/>
  <c r="F62" i="35"/>
  <c r="F61" i="35" s="1"/>
  <c r="F60" i="35"/>
  <c r="F59" i="35"/>
  <c r="F57" i="35"/>
  <c r="F55" i="35" s="1"/>
  <c r="F56" i="35"/>
  <c r="F54" i="35"/>
  <c r="F53" i="35"/>
  <c r="F52" i="35"/>
  <c r="F51" i="35"/>
  <c r="F50" i="35"/>
  <c r="F49" i="35" s="1"/>
  <c r="F48" i="35"/>
  <c r="F46" i="35" s="1"/>
  <c r="F47" i="35"/>
  <c r="F45" i="35"/>
  <c r="F44" i="35"/>
  <c r="F43" i="35" s="1"/>
  <c r="F42" i="35"/>
  <c r="F41" i="35"/>
  <c r="F40" i="35" s="1"/>
  <c r="F39" i="35"/>
  <c r="F38" i="35"/>
  <c r="F37" i="35" s="1"/>
  <c r="F36" i="35"/>
  <c r="F35" i="35"/>
  <c r="F34" i="35" s="1"/>
  <c r="F33" i="35"/>
  <c r="F31" i="35" s="1"/>
  <c r="F32" i="35"/>
  <c r="F30" i="35"/>
  <c r="F29" i="35"/>
  <c r="F27" i="35"/>
  <c r="F26" i="35"/>
  <c r="F25" i="35" s="1"/>
  <c r="F24" i="35"/>
  <c r="F23" i="35"/>
  <c r="F22" i="35"/>
  <c r="F21" i="35"/>
  <c r="F19" i="35"/>
  <c r="F20" i="35"/>
  <c r="F18" i="35"/>
  <c r="F17" i="35"/>
  <c r="F16" i="35" s="1"/>
  <c r="F15" i="35"/>
  <c r="F14" i="35"/>
  <c r="F13" i="35" s="1"/>
  <c r="F12" i="35"/>
  <c r="F11" i="35"/>
  <c r="F9" i="35"/>
  <c r="F8" i="35"/>
  <c r="F7" i="35"/>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80" i="42"/>
  <c r="F179" i="42"/>
  <c r="F178" i="42" s="1"/>
  <c r="F177" i="42"/>
  <c r="F176" i="42"/>
  <c r="F175" i="42" s="1"/>
  <c r="F174" i="42"/>
  <c r="F173" i="42"/>
  <c r="F172" i="42" s="1"/>
  <c r="F171" i="42"/>
  <c r="F170" i="42"/>
  <c r="F169" i="42" s="1"/>
  <c r="F168" i="42"/>
  <c r="F167" i="42"/>
  <c r="F165" i="42"/>
  <c r="F164" i="42"/>
  <c r="F162" i="42"/>
  <c r="F161" i="42"/>
  <c r="F159" i="42"/>
  <c r="F158" i="42"/>
  <c r="F157" i="42" s="1"/>
  <c r="F156" i="42"/>
  <c r="F155" i="42"/>
  <c r="F153" i="42"/>
  <c r="F152" i="42"/>
  <c r="F150" i="42"/>
  <c r="F149" i="42"/>
  <c r="F147" i="42"/>
  <c r="F146" i="42"/>
  <c r="F144" i="42"/>
  <c r="F143" i="42"/>
  <c r="F141" i="42"/>
  <c r="F140" i="42"/>
  <c r="F138" i="42"/>
  <c r="F136" i="42" s="1"/>
  <c r="F137" i="42"/>
  <c r="F132" i="42"/>
  <c r="F131" i="42"/>
  <c r="F130" i="42"/>
  <c r="F129" i="42"/>
  <c r="F128" i="42"/>
  <c r="F127" i="42"/>
  <c r="F126" i="42"/>
  <c r="F125" i="42"/>
  <c r="F124" i="42"/>
  <c r="F123" i="42"/>
  <c r="F122" i="42"/>
  <c r="F121" i="42"/>
  <c r="F120" i="42"/>
  <c r="F119" i="42"/>
  <c r="F118" i="42"/>
  <c r="F117" i="42"/>
  <c r="F116" i="42"/>
  <c r="F115" i="42"/>
  <c r="F114" i="42"/>
  <c r="F113" i="42"/>
  <c r="F112" i="42"/>
  <c r="F111" i="42"/>
  <c r="F110" i="42"/>
  <c r="F109" i="42"/>
  <c r="F108" i="42"/>
  <c r="F107" i="42"/>
  <c r="F106" i="42"/>
  <c r="F105" i="42"/>
  <c r="F104" i="42"/>
  <c r="F103" i="42"/>
  <c r="F102" i="42"/>
  <c r="F101" i="42"/>
  <c r="F10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0" i="42" s="1"/>
  <c r="F71" i="42"/>
  <c r="F69" i="42"/>
  <c r="F67" i="42" s="1"/>
  <c r="F68" i="42"/>
  <c r="F66" i="42"/>
  <c r="F65" i="42"/>
  <c r="F64" i="42" s="1"/>
  <c r="F63" i="42"/>
  <c r="F62" i="42"/>
  <c r="F61" i="42" s="1"/>
  <c r="F60" i="42"/>
  <c r="F59" i="42"/>
  <c r="F58" i="42" s="1"/>
  <c r="F57" i="42"/>
  <c r="F56" i="42"/>
  <c r="F55" i="42" s="1"/>
  <c r="F54" i="42"/>
  <c r="F53" i="42"/>
  <c r="F52" i="42" s="1"/>
  <c r="F51" i="42"/>
  <c r="F50" i="42"/>
  <c r="F49" i="42" s="1"/>
  <c r="F48" i="42"/>
  <c r="F47" i="42"/>
  <c r="F46" i="42" s="1"/>
  <c r="F45" i="42"/>
  <c r="F43" i="42" s="1"/>
  <c r="F44" i="42"/>
  <c r="F42" i="42"/>
  <c r="F41" i="42"/>
  <c r="F40" i="42" s="1"/>
  <c r="F39" i="42"/>
  <c r="F38" i="42"/>
  <c r="F37" i="42" s="1"/>
  <c r="F36" i="42"/>
  <c r="F35" i="42"/>
  <c r="F34" i="42" s="1"/>
  <c r="F33" i="42"/>
  <c r="F32" i="42"/>
  <c r="F31" i="42" s="1"/>
  <c r="F30" i="42"/>
  <c r="F29" i="42"/>
  <c r="F27" i="42"/>
  <c r="F26" i="42"/>
  <c r="F25" i="42" s="1"/>
  <c r="F24" i="42"/>
  <c r="F23" i="42"/>
  <c r="F22" i="42" s="1"/>
  <c r="F21" i="42"/>
  <c r="F20" i="42"/>
  <c r="F19" i="42"/>
  <c r="F18" i="42"/>
  <c r="F17" i="42"/>
  <c r="F15" i="42"/>
  <c r="F14" i="42"/>
  <c r="F13" i="42" s="1"/>
  <c r="F12" i="42"/>
  <c r="F11" i="42"/>
  <c r="F9" i="42"/>
  <c r="F8" i="42"/>
  <c r="F7" i="42"/>
  <c r="F225" i="40"/>
  <c r="F224" i="40"/>
  <c r="F223" i="40"/>
  <c r="F222" i="40"/>
  <c r="F221" i="40"/>
  <c r="F220" i="40"/>
  <c r="F219" i="40"/>
  <c r="F218" i="40"/>
  <c r="F216" i="40"/>
  <c r="F215" i="40"/>
  <c r="F213" i="40"/>
  <c r="F212" i="40"/>
  <c r="F211" i="40"/>
  <c r="F210" i="40"/>
  <c r="F209" i="40"/>
  <c r="F207" i="40"/>
  <c r="F206" i="40"/>
  <c r="F205" i="40"/>
  <c r="F204" i="40"/>
  <c r="F203" i="40"/>
  <c r="F201" i="40"/>
  <c r="F200" i="40"/>
  <c r="F199" i="40"/>
  <c r="F198" i="40"/>
  <c r="F197" i="40"/>
  <c r="F195" i="40"/>
  <c r="F194" i="40"/>
  <c r="F192" i="40"/>
  <c r="F191" i="40"/>
  <c r="F190" i="40"/>
  <c r="F189" i="40"/>
  <c r="F188" i="40"/>
  <c r="F187" i="40"/>
  <c r="F186" i="40"/>
  <c r="F185" i="40"/>
  <c r="F183" i="40"/>
  <c r="F181" i="40"/>
  <c r="F182" i="40"/>
  <c r="F180" i="40"/>
  <c r="F179" i="40"/>
  <c r="F178" i="40"/>
  <c r="F177" i="40"/>
  <c r="F176" i="40"/>
  <c r="F175" i="40" s="1"/>
  <c r="F174" i="40"/>
  <c r="F173" i="40"/>
  <c r="F172" i="40" s="1"/>
  <c r="F171" i="40"/>
  <c r="F170" i="40"/>
  <c r="F169" i="40" s="1"/>
  <c r="F168" i="40"/>
  <c r="F167" i="40"/>
  <c r="F166" i="40" s="1"/>
  <c r="F165" i="40"/>
  <c r="F164" i="40"/>
  <c r="F163" i="40" s="1"/>
  <c r="F162" i="40"/>
  <c r="F161" i="40"/>
  <c r="F159" i="40"/>
  <c r="F158" i="40"/>
  <c r="F157" i="40" s="1"/>
  <c r="F156" i="40"/>
  <c r="F155" i="40"/>
  <c r="F154" i="40" s="1"/>
  <c r="F153" i="40"/>
  <c r="F152" i="40"/>
  <c r="F150" i="40"/>
  <c r="F149" i="40"/>
  <c r="F147" i="40"/>
  <c r="F146" i="40"/>
  <c r="F145" i="40" s="1"/>
  <c r="F144" i="40"/>
  <c r="F143" i="40"/>
  <c r="F141" i="40"/>
  <c r="F140" i="40"/>
  <c r="F138" i="40"/>
  <c r="F137" i="40"/>
  <c r="F136"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8" i="40"/>
  <c r="F89" i="40"/>
  <c r="F87" i="40"/>
  <c r="F86" i="40"/>
  <c r="F85" i="40"/>
  <c r="F84" i="40"/>
  <c r="F83" i="40"/>
  <c r="F82" i="40"/>
  <c r="F81" i="40"/>
  <c r="F80" i="40"/>
  <c r="F79" i="40"/>
  <c r="F78" i="40"/>
  <c r="F77" i="40"/>
  <c r="F76" i="40"/>
  <c r="F75" i="40"/>
  <c r="F74" i="40"/>
  <c r="F73" i="40"/>
  <c r="F72" i="40"/>
  <c r="F71" i="40"/>
  <c r="F70" i="40" s="1"/>
  <c r="F69" i="40"/>
  <c r="F68" i="40"/>
  <c r="F67" i="40" s="1"/>
  <c r="F66" i="40"/>
  <c r="F65" i="40"/>
  <c r="F63" i="40"/>
  <c r="F62" i="40"/>
  <c r="F60" i="40"/>
  <c r="F59" i="40"/>
  <c r="F58" i="40" s="1"/>
  <c r="F57" i="40"/>
  <c r="F56" i="40"/>
  <c r="F55" i="40" s="1"/>
  <c r="F54" i="40"/>
  <c r="F53" i="40"/>
  <c r="F51" i="40"/>
  <c r="F50" i="40"/>
  <c r="F48" i="40"/>
  <c r="F47" i="40"/>
  <c r="F46" i="40"/>
  <c r="F45" i="40"/>
  <c r="F44" i="40"/>
  <c r="F43" i="40" s="1"/>
  <c r="F42" i="40"/>
  <c r="F41" i="40"/>
  <c r="F39" i="40"/>
  <c r="F38" i="40"/>
  <c r="F36" i="40"/>
  <c r="F35" i="40"/>
  <c r="F33" i="40"/>
  <c r="F32" i="40"/>
  <c r="F30" i="40"/>
  <c r="F29" i="40"/>
  <c r="F27" i="40"/>
  <c r="F26" i="40"/>
  <c r="F24" i="40"/>
  <c r="F23" i="40"/>
  <c r="F22" i="40"/>
  <c r="F21" i="40"/>
  <c r="F20" i="40"/>
  <c r="F19" i="40" s="1"/>
  <c r="F18" i="40"/>
  <c r="F17" i="40"/>
  <c r="F15" i="40"/>
  <c r="F14" i="40"/>
  <c r="F12" i="40"/>
  <c r="F11" i="40"/>
  <c r="F9" i="40"/>
  <c r="F8" i="40"/>
  <c r="F7" i="40"/>
  <c r="CX208" i="21"/>
  <c r="CV208" i="21"/>
  <c r="CU208" i="21"/>
  <c r="CN208" i="21"/>
  <c r="CB208" i="21"/>
  <c r="CD208" i="21" s="1"/>
  <c r="CA208" i="21"/>
  <c r="BO208" i="21"/>
  <c r="BQ208" i="21" s="1"/>
  <c r="BN208" i="21"/>
  <c r="BB208" i="21"/>
  <c r="BD208" i="21" s="1"/>
  <c r="BA208" i="21"/>
  <c r="AO208" i="21"/>
  <c r="AQ208" i="21" s="1"/>
  <c r="AN208" i="21"/>
  <c r="AB208" i="21"/>
  <c r="AD208" i="21" s="1"/>
  <c r="AA208" i="21"/>
  <c r="O208" i="21"/>
  <c r="Q208" i="21" s="1"/>
  <c r="N208" i="21"/>
  <c r="CX207" i="21"/>
  <c r="CV207" i="21"/>
  <c r="CU207" i="21"/>
  <c r="CN207" i="21"/>
  <c r="CB207" i="21"/>
  <c r="CD207" i="21" s="1"/>
  <c r="CA207" i="21"/>
  <c r="BO207" i="21"/>
  <c r="BQ207" i="21" s="1"/>
  <c r="BN207" i="21"/>
  <c r="BB207" i="21"/>
  <c r="BD207" i="21" s="1"/>
  <c r="BA207" i="21"/>
  <c r="AO207" i="21"/>
  <c r="AQ207" i="21" s="1"/>
  <c r="AN207" i="21"/>
  <c r="AB207" i="21"/>
  <c r="AD207" i="21" s="1"/>
  <c r="AA207" i="21"/>
  <c r="O207" i="21"/>
  <c r="N207" i="21"/>
  <c r="CX206" i="21"/>
  <c r="CV206" i="21"/>
  <c r="CU206" i="21"/>
  <c r="CN206" i="21"/>
  <c r="CB206" i="21"/>
  <c r="CD206" i="21" s="1"/>
  <c r="CA206" i="21"/>
  <c r="BO206" i="21"/>
  <c r="BQ206" i="21" s="1"/>
  <c r="BN206" i="21"/>
  <c r="BB206" i="21"/>
  <c r="BD206" i="21" s="1"/>
  <c r="BA206" i="21"/>
  <c r="AO206" i="21"/>
  <c r="AQ206" i="21" s="1"/>
  <c r="AN206" i="21"/>
  <c r="AB206" i="21"/>
  <c r="AA206" i="21"/>
  <c r="O206" i="21"/>
  <c r="N206" i="21"/>
  <c r="CX188" i="21"/>
  <c r="CV188" i="21"/>
  <c r="CU188" i="21"/>
  <c r="CN188" i="21"/>
  <c r="CB188" i="21"/>
  <c r="CD188" i="21" s="1"/>
  <c r="CA188" i="21"/>
  <c r="BO188" i="21"/>
  <c r="BQ188" i="21" s="1"/>
  <c r="BN188" i="21"/>
  <c r="BB188" i="21"/>
  <c r="BA188" i="21"/>
  <c r="AO188" i="21"/>
  <c r="AQ188" i="21" s="1"/>
  <c r="AN188" i="21"/>
  <c r="AB188" i="21"/>
  <c r="AD188" i="21" s="1"/>
  <c r="AA188" i="21"/>
  <c r="O188" i="21"/>
  <c r="Q188" i="21" s="1"/>
  <c r="N188" i="21"/>
  <c r="CX187" i="21"/>
  <c r="CV187" i="21"/>
  <c r="CU187" i="21"/>
  <c r="CN187" i="21"/>
  <c r="CB187" i="21"/>
  <c r="CD187" i="21" s="1"/>
  <c r="CA187" i="21"/>
  <c r="BO187" i="21"/>
  <c r="BQ187" i="21" s="1"/>
  <c r="BN187" i="21"/>
  <c r="BB187" i="21"/>
  <c r="BD187" i="21" s="1"/>
  <c r="BA187" i="21"/>
  <c r="AO187" i="21"/>
  <c r="AN187" i="21"/>
  <c r="AB187" i="21"/>
  <c r="AD187" i="21" s="1"/>
  <c r="AA187" i="21"/>
  <c r="O187" i="21"/>
  <c r="N187" i="21"/>
  <c r="CX186" i="21"/>
  <c r="CV186" i="21"/>
  <c r="CU186" i="21"/>
  <c r="CN186" i="21"/>
  <c r="CB186" i="21"/>
  <c r="CA186" i="21"/>
  <c r="BO186" i="21"/>
  <c r="BQ186" i="21" s="1"/>
  <c r="BN186" i="21"/>
  <c r="BB186" i="21"/>
  <c r="BD186" i="21" s="1"/>
  <c r="BA186" i="21"/>
  <c r="AO186" i="21"/>
  <c r="AN186" i="21"/>
  <c r="AB186" i="21"/>
  <c r="AD186" i="21" s="1"/>
  <c r="AA186" i="21"/>
  <c r="O186" i="21"/>
  <c r="Q186" i="21" s="1"/>
  <c r="N186" i="21"/>
  <c r="CX185" i="21"/>
  <c r="CV185" i="21"/>
  <c r="CU185" i="21"/>
  <c r="CN185" i="21"/>
  <c r="CB185" i="21"/>
  <c r="CD185" i="21" s="1"/>
  <c r="CA185" i="21"/>
  <c r="BO185" i="21"/>
  <c r="BN185" i="21"/>
  <c r="BB185" i="21"/>
  <c r="BD185" i="21" s="1"/>
  <c r="BA185" i="21"/>
  <c r="AO185" i="21"/>
  <c r="AQ185" i="21" s="1"/>
  <c r="AN185" i="21"/>
  <c r="AB185" i="21"/>
  <c r="AD185" i="21" s="1"/>
  <c r="AA185" i="21"/>
  <c r="O185" i="21"/>
  <c r="Q185" i="21" s="1"/>
  <c r="N185" i="21"/>
  <c r="CX177" i="21"/>
  <c r="CV177" i="21"/>
  <c r="CU177" i="21"/>
  <c r="CN177" i="21"/>
  <c r="CB177" i="21"/>
  <c r="CD177" i="21" s="1"/>
  <c r="CA177" i="21"/>
  <c r="BO177" i="21"/>
  <c r="BQ177" i="21" s="1"/>
  <c r="BN177" i="21"/>
  <c r="BB177" i="21"/>
  <c r="BA177" i="21"/>
  <c r="AO177" i="21"/>
  <c r="AQ177" i="21" s="1"/>
  <c r="AN177" i="21"/>
  <c r="AB177" i="21"/>
  <c r="AD177" i="21" s="1"/>
  <c r="AA177" i="21"/>
  <c r="O177" i="21"/>
  <c r="Q177" i="21" s="1"/>
  <c r="N177" i="21"/>
  <c r="CX176" i="21"/>
  <c r="CV176" i="21"/>
  <c r="CU176" i="21"/>
  <c r="CN176" i="21"/>
  <c r="CB176" i="21"/>
  <c r="CD176" i="21" s="1"/>
  <c r="CA176" i="21"/>
  <c r="BO176" i="21"/>
  <c r="BQ176" i="21" s="1"/>
  <c r="BN176" i="21"/>
  <c r="BB176" i="21"/>
  <c r="BD176" i="21" s="1"/>
  <c r="BA176" i="21"/>
  <c r="AO176" i="21"/>
  <c r="AQ176" i="21" s="1"/>
  <c r="AN176" i="21"/>
  <c r="AB176" i="21"/>
  <c r="AD176" i="21" s="1"/>
  <c r="AA176" i="21"/>
  <c r="O176" i="21"/>
  <c r="N176" i="21"/>
  <c r="CX175" i="21"/>
  <c r="CV175" i="21"/>
  <c r="CU175" i="21"/>
  <c r="CN175" i="21"/>
  <c r="CB175" i="21"/>
  <c r="CD175" i="21" s="1"/>
  <c r="CA175" i="21"/>
  <c r="BO175" i="21"/>
  <c r="BQ175" i="21" s="1"/>
  <c r="BN175" i="21"/>
  <c r="BB175" i="21"/>
  <c r="BD175" i="21" s="1"/>
  <c r="BA175" i="21"/>
  <c r="AO175" i="21"/>
  <c r="AQ175" i="21" s="1"/>
  <c r="AN175" i="21"/>
  <c r="AB175" i="21"/>
  <c r="AD175" i="21" s="1"/>
  <c r="AA175" i="21"/>
  <c r="O175" i="21"/>
  <c r="Q175" i="21" s="1"/>
  <c r="N175" i="21"/>
  <c r="CX174" i="21"/>
  <c r="CV174" i="21"/>
  <c r="CU174" i="21"/>
  <c r="CN174" i="21"/>
  <c r="CB174" i="21"/>
  <c r="CD174" i="21" s="1"/>
  <c r="CA174" i="21"/>
  <c r="BO174" i="21"/>
  <c r="BQ174" i="21" s="1"/>
  <c r="BN174" i="21"/>
  <c r="BB174" i="21"/>
  <c r="BA174" i="21"/>
  <c r="AO174" i="21"/>
  <c r="AQ174" i="21" s="1"/>
  <c r="AN174" i="21"/>
  <c r="AB174" i="21"/>
  <c r="AD174" i="21" s="1"/>
  <c r="AA174" i="21"/>
  <c r="O174" i="21"/>
  <c r="Q174" i="21" s="1"/>
  <c r="N174" i="21"/>
  <c r="N178" i="21"/>
  <c r="O178" i="21"/>
  <c r="Q178" i="21" s="1"/>
  <c r="AA178" i="21"/>
  <c r="AB178" i="21"/>
  <c r="AD178" i="21" s="1"/>
  <c r="AN178" i="21"/>
  <c r="AO178" i="21"/>
  <c r="AQ178" i="21" s="1"/>
  <c r="BA178" i="21"/>
  <c r="BB178" i="21"/>
  <c r="BD178" i="21" s="1"/>
  <c r="BN178" i="21"/>
  <c r="BO178" i="21"/>
  <c r="BQ178" i="21" s="1"/>
  <c r="CA178" i="21"/>
  <c r="CB178" i="21"/>
  <c r="CD178" i="21" s="1"/>
  <c r="CN178" i="21"/>
  <c r="CU178" i="21"/>
  <c r="CV178" i="21"/>
  <c r="CX178" i="21"/>
  <c r="N179" i="21"/>
  <c r="O179" i="21"/>
  <c r="Q179" i="21" s="1"/>
  <c r="AA179" i="21"/>
  <c r="AB179" i="21"/>
  <c r="AD179" i="21" s="1"/>
  <c r="AN179" i="21"/>
  <c r="AO179" i="21"/>
  <c r="AQ179" i="21" s="1"/>
  <c r="BA179" i="21"/>
  <c r="BB179" i="21"/>
  <c r="BN179" i="21"/>
  <c r="BO179" i="21"/>
  <c r="BQ179" i="21" s="1"/>
  <c r="CA179" i="21"/>
  <c r="CB179" i="21"/>
  <c r="CD179" i="21" s="1"/>
  <c r="CN179" i="21"/>
  <c r="CU179" i="21"/>
  <c r="CV179" i="21"/>
  <c r="CX179" i="21"/>
  <c r="N180" i="21"/>
  <c r="O180" i="21"/>
  <c r="Q180" i="21" s="1"/>
  <c r="AA180" i="21"/>
  <c r="AB180" i="21"/>
  <c r="AN180" i="21"/>
  <c r="AO180" i="21"/>
  <c r="AQ180" i="21" s="1"/>
  <c r="BA180" i="21"/>
  <c r="BB180" i="21"/>
  <c r="BN180" i="21"/>
  <c r="BO180" i="21"/>
  <c r="BQ180" i="21" s="1"/>
  <c r="CA180" i="21"/>
  <c r="CB180" i="21"/>
  <c r="CD180" i="21" s="1"/>
  <c r="CN180" i="21"/>
  <c r="CU180" i="21"/>
  <c r="CV180" i="21"/>
  <c r="CX180" i="21"/>
  <c r="N181" i="21"/>
  <c r="O181" i="21"/>
  <c r="AA181" i="21"/>
  <c r="AB181" i="21"/>
  <c r="AD181" i="21" s="1"/>
  <c r="AN181" i="21"/>
  <c r="AO181" i="21"/>
  <c r="AQ181" i="21" s="1"/>
  <c r="BA181" i="21"/>
  <c r="BB181" i="21"/>
  <c r="BD181" i="21" s="1"/>
  <c r="BN181" i="21"/>
  <c r="BO181" i="21"/>
  <c r="BQ181" i="21" s="1"/>
  <c r="CA181" i="21"/>
  <c r="CB181" i="21"/>
  <c r="CN181" i="21"/>
  <c r="CU181" i="21"/>
  <c r="CV181" i="21"/>
  <c r="CX181" i="21"/>
  <c r="CX166" i="21"/>
  <c r="CV166" i="21"/>
  <c r="CU166" i="21"/>
  <c r="CN166" i="21"/>
  <c r="CB166" i="21"/>
  <c r="CD166" i="21" s="1"/>
  <c r="CA166" i="21"/>
  <c r="BO166" i="21"/>
  <c r="BQ166" i="21" s="1"/>
  <c r="BN166" i="21"/>
  <c r="BB166" i="21"/>
  <c r="BD166" i="21" s="1"/>
  <c r="BA166" i="21"/>
  <c r="AO166" i="21"/>
  <c r="AN166" i="21"/>
  <c r="AB166" i="21"/>
  <c r="AA166" i="21"/>
  <c r="O166" i="21"/>
  <c r="Q166" i="21" s="1"/>
  <c r="N166" i="21"/>
  <c r="CX165" i="21"/>
  <c r="CV165" i="21"/>
  <c r="CU165" i="21"/>
  <c r="CN165" i="21"/>
  <c r="CB165" i="21"/>
  <c r="CD165" i="21" s="1"/>
  <c r="CA165" i="21"/>
  <c r="BO165" i="21"/>
  <c r="BQ165" i="21" s="1"/>
  <c r="BN165" i="21"/>
  <c r="BB165" i="21"/>
  <c r="BD165" i="21" s="1"/>
  <c r="BA165" i="21"/>
  <c r="AO165" i="21"/>
  <c r="AQ165" i="21" s="1"/>
  <c r="AN165" i="21"/>
  <c r="AB165" i="21"/>
  <c r="AD165" i="21" s="1"/>
  <c r="AA165" i="21"/>
  <c r="O165" i="21"/>
  <c r="Q165" i="21" s="1"/>
  <c r="N165" i="21"/>
  <c r="CX164" i="21"/>
  <c r="CV164" i="21"/>
  <c r="CU164" i="21"/>
  <c r="CN164" i="21"/>
  <c r="CB164" i="21"/>
  <c r="CD164" i="21" s="1"/>
  <c r="CA164" i="21"/>
  <c r="BO164" i="21"/>
  <c r="BQ164" i="21" s="1"/>
  <c r="BN164" i="21"/>
  <c r="BB164" i="21"/>
  <c r="BD164" i="21" s="1"/>
  <c r="BA164" i="21"/>
  <c r="AO164" i="21"/>
  <c r="AQ164" i="21" s="1"/>
  <c r="AN164" i="21"/>
  <c r="AB164" i="21"/>
  <c r="AD164" i="21" s="1"/>
  <c r="AA164" i="21"/>
  <c r="O164" i="21"/>
  <c r="Q164" i="21" s="1"/>
  <c r="N164" i="21"/>
  <c r="CX163" i="21"/>
  <c r="CV163" i="21"/>
  <c r="CU163" i="21"/>
  <c r="CN163" i="21"/>
  <c r="CB163" i="21"/>
  <c r="CD163" i="21" s="1"/>
  <c r="CA163" i="21"/>
  <c r="BO163" i="21"/>
  <c r="BN163" i="21"/>
  <c r="BB163" i="21"/>
  <c r="BD163" i="21" s="1"/>
  <c r="BA163" i="21"/>
  <c r="AO163" i="21"/>
  <c r="AQ163" i="21" s="1"/>
  <c r="AN163" i="21"/>
  <c r="AB163" i="21"/>
  <c r="AA163" i="21"/>
  <c r="O163" i="21"/>
  <c r="N163" i="21"/>
  <c r="CX155" i="21"/>
  <c r="CV155" i="21"/>
  <c r="CU155" i="21"/>
  <c r="CN155" i="21"/>
  <c r="CB155" i="21"/>
  <c r="CD155" i="21" s="1"/>
  <c r="CA155" i="21"/>
  <c r="BO155" i="21"/>
  <c r="BQ155" i="21" s="1"/>
  <c r="BN155" i="21"/>
  <c r="BB155" i="21"/>
  <c r="BD155" i="21" s="1"/>
  <c r="BA155" i="21"/>
  <c r="AO155" i="21"/>
  <c r="AQ155" i="21" s="1"/>
  <c r="AN155" i="21"/>
  <c r="AB155" i="21"/>
  <c r="AA155" i="21"/>
  <c r="O155" i="21"/>
  <c r="Q155" i="21" s="1"/>
  <c r="N155" i="21"/>
  <c r="CX154" i="21"/>
  <c r="CV154" i="21"/>
  <c r="CU154" i="21"/>
  <c r="CN154" i="21"/>
  <c r="CB154" i="21"/>
  <c r="CD154" i="21" s="1"/>
  <c r="CA154" i="21"/>
  <c r="BO154" i="21"/>
  <c r="BQ154" i="21" s="1"/>
  <c r="BN154" i="21"/>
  <c r="BB154" i="21"/>
  <c r="BD154" i="21" s="1"/>
  <c r="BA154" i="21"/>
  <c r="AO154" i="21"/>
  <c r="AN154" i="21"/>
  <c r="AB154" i="21"/>
  <c r="AD154" i="21" s="1"/>
  <c r="AA154" i="21"/>
  <c r="O154" i="21"/>
  <c r="Q154" i="21" s="1"/>
  <c r="N154" i="21"/>
  <c r="CX153" i="21"/>
  <c r="CV153" i="21"/>
  <c r="CU153" i="21"/>
  <c r="CN153" i="21"/>
  <c r="CB153" i="21"/>
  <c r="CD153" i="21" s="1"/>
  <c r="CA153" i="21"/>
  <c r="BO153" i="21"/>
  <c r="BQ153" i="21" s="1"/>
  <c r="BN153" i="21"/>
  <c r="BB153" i="21"/>
  <c r="BD153" i="21" s="1"/>
  <c r="BA153" i="21"/>
  <c r="AO153" i="21"/>
  <c r="AQ153" i="21" s="1"/>
  <c r="AN153" i="21"/>
  <c r="AB153" i="21"/>
  <c r="AA153" i="21"/>
  <c r="O153" i="21"/>
  <c r="Q153" i="21" s="1"/>
  <c r="N153" i="21"/>
  <c r="CX152" i="21"/>
  <c r="CV152" i="21"/>
  <c r="CU152" i="21"/>
  <c r="CN152" i="21"/>
  <c r="CB152" i="21"/>
  <c r="CD152" i="21" s="1"/>
  <c r="CA152" i="21"/>
  <c r="BO152" i="21"/>
  <c r="BQ152" i="21" s="1"/>
  <c r="BN152" i="21"/>
  <c r="BB152" i="21"/>
  <c r="BD152" i="21" s="1"/>
  <c r="BA152" i="21"/>
  <c r="AO152" i="21"/>
  <c r="AQ152" i="21" s="1"/>
  <c r="AN152" i="21"/>
  <c r="AB152" i="21"/>
  <c r="AD152" i="21" s="1"/>
  <c r="AA152" i="21"/>
  <c r="O152" i="21"/>
  <c r="Q152" i="21" s="1"/>
  <c r="N152" i="21"/>
  <c r="CX144" i="21"/>
  <c r="CV144" i="21"/>
  <c r="CU144" i="21"/>
  <c r="CN144" i="21"/>
  <c r="CB144" i="21"/>
  <c r="CD144" i="21" s="1"/>
  <c r="CA144" i="21"/>
  <c r="BO144" i="21"/>
  <c r="BQ144" i="21" s="1"/>
  <c r="BN144" i="21"/>
  <c r="BB144" i="21"/>
  <c r="BD144" i="21" s="1"/>
  <c r="BA144" i="21"/>
  <c r="AO144" i="21"/>
  <c r="AQ144" i="21" s="1"/>
  <c r="AN144" i="21"/>
  <c r="AB144" i="21"/>
  <c r="AD144" i="21" s="1"/>
  <c r="AA144" i="21"/>
  <c r="O144" i="21"/>
  <c r="Q144" i="21" s="1"/>
  <c r="N144" i="21"/>
  <c r="CX143" i="21"/>
  <c r="CV143" i="21"/>
  <c r="CU143" i="21"/>
  <c r="CN143" i="21"/>
  <c r="CB143" i="21"/>
  <c r="CD143" i="21" s="1"/>
  <c r="CA143" i="21"/>
  <c r="BO143" i="21"/>
  <c r="BQ143" i="21" s="1"/>
  <c r="BN143" i="21"/>
  <c r="BB143" i="21"/>
  <c r="BA143" i="21"/>
  <c r="AO143" i="21"/>
  <c r="AQ143" i="21" s="1"/>
  <c r="AN143" i="21"/>
  <c r="AB143" i="21"/>
  <c r="AD143" i="21" s="1"/>
  <c r="AA143" i="21"/>
  <c r="O143" i="21"/>
  <c r="Q143" i="21" s="1"/>
  <c r="N143" i="21"/>
  <c r="CX142" i="21"/>
  <c r="CV142" i="21"/>
  <c r="CU142" i="21"/>
  <c r="CN142" i="21"/>
  <c r="CB142" i="21"/>
  <c r="CD142" i="21" s="1"/>
  <c r="CA142" i="21"/>
  <c r="BO142" i="21"/>
  <c r="BQ142" i="21" s="1"/>
  <c r="BN142" i="21"/>
  <c r="BB142" i="21"/>
  <c r="BD142" i="21" s="1"/>
  <c r="BA142" i="21"/>
  <c r="AO142" i="21"/>
  <c r="AQ142" i="21" s="1"/>
  <c r="AN142" i="21"/>
  <c r="AB142" i="21"/>
  <c r="AD142" i="21" s="1"/>
  <c r="AA142" i="21"/>
  <c r="O142" i="21"/>
  <c r="Q142" i="21" s="1"/>
  <c r="N142" i="21"/>
  <c r="CX141" i="21"/>
  <c r="CV141" i="21"/>
  <c r="CU141" i="21"/>
  <c r="CN141" i="21"/>
  <c r="CB141" i="21"/>
  <c r="CD141" i="21" s="1"/>
  <c r="CA141" i="21"/>
  <c r="BO141" i="21"/>
  <c r="BQ141" i="21" s="1"/>
  <c r="BN141" i="21"/>
  <c r="BB141" i="21"/>
  <c r="BD141" i="21" s="1"/>
  <c r="BA141" i="21"/>
  <c r="AO141" i="21"/>
  <c r="AQ141" i="21" s="1"/>
  <c r="AN141" i="21"/>
  <c r="AB141" i="21"/>
  <c r="AD141" i="21" s="1"/>
  <c r="AA141" i="21"/>
  <c r="O141" i="21"/>
  <c r="Q141" i="21" s="1"/>
  <c r="N141" i="21"/>
  <c r="CX133" i="21"/>
  <c r="CV133" i="21"/>
  <c r="CU133" i="21"/>
  <c r="CN133" i="21"/>
  <c r="CB133" i="21"/>
  <c r="CD133" i="21" s="1"/>
  <c r="CA133" i="21"/>
  <c r="BO133" i="21"/>
  <c r="BQ133" i="21" s="1"/>
  <c r="BN133" i="21"/>
  <c r="BB133" i="21"/>
  <c r="BD133" i="21" s="1"/>
  <c r="BA133" i="21"/>
  <c r="AO133" i="21"/>
  <c r="AQ133" i="21" s="1"/>
  <c r="AN133" i="21"/>
  <c r="AB133" i="21"/>
  <c r="AD133" i="21" s="1"/>
  <c r="AA133" i="21"/>
  <c r="O133" i="21"/>
  <c r="N133" i="21"/>
  <c r="CX132" i="21"/>
  <c r="CV132" i="21"/>
  <c r="CU132" i="21"/>
  <c r="CN132" i="21"/>
  <c r="CB132" i="21"/>
  <c r="CD132" i="21" s="1"/>
  <c r="CA132" i="21"/>
  <c r="BO132" i="21"/>
  <c r="BN132" i="21"/>
  <c r="BB132" i="21"/>
  <c r="BD132" i="21" s="1"/>
  <c r="BA132" i="21"/>
  <c r="AO132" i="21"/>
  <c r="AQ132" i="21" s="1"/>
  <c r="AN132" i="21"/>
  <c r="AB132" i="21"/>
  <c r="AD132" i="21" s="1"/>
  <c r="AA132" i="21"/>
  <c r="O132" i="21"/>
  <c r="Q132" i="21" s="1"/>
  <c r="N132" i="21"/>
  <c r="CX131" i="21"/>
  <c r="CV131" i="21"/>
  <c r="CU131" i="21"/>
  <c r="CN131" i="21"/>
  <c r="CB131" i="21"/>
  <c r="CD131" i="21" s="1"/>
  <c r="CA131" i="21"/>
  <c r="BO131" i="21"/>
  <c r="BQ131" i="21" s="1"/>
  <c r="BN131" i="21"/>
  <c r="BB131" i="21"/>
  <c r="BD131" i="21" s="1"/>
  <c r="BA131" i="21"/>
  <c r="AO131" i="21"/>
  <c r="AQ131" i="21" s="1"/>
  <c r="AN131" i="21"/>
  <c r="AB131" i="21"/>
  <c r="AD131" i="21" s="1"/>
  <c r="AA131" i="21"/>
  <c r="O131" i="21"/>
  <c r="Q131" i="21" s="1"/>
  <c r="N131" i="21"/>
  <c r="CX130" i="21"/>
  <c r="CV130" i="21"/>
  <c r="CU130" i="21"/>
  <c r="CN130" i="21"/>
  <c r="CB130" i="21"/>
  <c r="CD130" i="21" s="1"/>
  <c r="CA130" i="21"/>
  <c r="BO130" i="21"/>
  <c r="BQ130" i="21" s="1"/>
  <c r="BN130" i="21"/>
  <c r="BB130" i="21"/>
  <c r="BD130" i="21" s="1"/>
  <c r="BA130" i="21"/>
  <c r="AO130" i="21"/>
  <c r="AQ130" i="21" s="1"/>
  <c r="AN130" i="21"/>
  <c r="AB130" i="21"/>
  <c r="AD130" i="21" s="1"/>
  <c r="AA130" i="21"/>
  <c r="O130" i="21"/>
  <c r="Q130" i="21" s="1"/>
  <c r="N130" i="21"/>
  <c r="N117" i="21"/>
  <c r="O117" i="21"/>
  <c r="Q117" i="21" s="1"/>
  <c r="AA117" i="21"/>
  <c r="AB117" i="21"/>
  <c r="AD117" i="21" s="1"/>
  <c r="AN117" i="21"/>
  <c r="AO117" i="21"/>
  <c r="BA117" i="21"/>
  <c r="BB117" i="21"/>
  <c r="BD117" i="21" s="1"/>
  <c r="BN117" i="21"/>
  <c r="BO117" i="21"/>
  <c r="BQ117" i="21" s="1"/>
  <c r="CA117" i="21"/>
  <c r="CB117" i="21"/>
  <c r="CD117" i="21" s="1"/>
  <c r="CN117" i="21"/>
  <c r="CU117" i="21"/>
  <c r="CV117" i="21"/>
  <c r="CX117" i="21"/>
  <c r="N118" i="21"/>
  <c r="O118" i="21"/>
  <c r="Q118" i="21" s="1"/>
  <c r="AA118" i="21"/>
  <c r="AB118" i="21"/>
  <c r="AD118" i="21" s="1"/>
  <c r="AN118" i="21"/>
  <c r="AO118" i="21"/>
  <c r="AQ118" i="21" s="1"/>
  <c r="BA118" i="21"/>
  <c r="BB118" i="21"/>
  <c r="BD118" i="21" s="1"/>
  <c r="BN118" i="21"/>
  <c r="BO118" i="21"/>
  <c r="BQ118" i="21" s="1"/>
  <c r="CA118" i="21"/>
  <c r="CB118" i="21"/>
  <c r="CD118" i="21" s="1"/>
  <c r="CN118" i="21"/>
  <c r="CU118" i="21"/>
  <c r="CV118" i="21"/>
  <c r="CX118" i="21"/>
  <c r="N119" i="21"/>
  <c r="O119" i="21"/>
  <c r="Q119" i="21" s="1"/>
  <c r="AA119" i="21"/>
  <c r="AB119" i="21"/>
  <c r="AD119" i="21" s="1"/>
  <c r="AN119" i="21"/>
  <c r="AO119" i="21"/>
  <c r="AQ119" i="21" s="1"/>
  <c r="BA119" i="21"/>
  <c r="BB119" i="21"/>
  <c r="BD119" i="21" s="1"/>
  <c r="BN119" i="21"/>
  <c r="BO119" i="21"/>
  <c r="BQ119" i="21" s="1"/>
  <c r="CA119" i="21"/>
  <c r="CB119" i="21"/>
  <c r="CN119" i="21"/>
  <c r="CU119" i="21"/>
  <c r="CV119" i="21"/>
  <c r="CX119" i="21"/>
  <c r="N120" i="21"/>
  <c r="O120" i="21"/>
  <c r="Q120" i="21" s="1"/>
  <c r="AA120" i="21"/>
  <c r="AB120" i="21"/>
  <c r="AD120" i="21" s="1"/>
  <c r="AN120" i="21"/>
  <c r="AO120" i="21"/>
  <c r="AQ120" i="21" s="1"/>
  <c r="BA120" i="21"/>
  <c r="BB120" i="21"/>
  <c r="BD120" i="21" s="1"/>
  <c r="BN120" i="21"/>
  <c r="BO120" i="21"/>
  <c r="BQ120" i="21" s="1"/>
  <c r="CA120" i="21"/>
  <c r="CB120" i="21"/>
  <c r="CD120" i="21" s="1"/>
  <c r="CN120" i="21"/>
  <c r="CU120" i="21"/>
  <c r="CV120" i="21"/>
  <c r="CX120" i="21"/>
  <c r="CX122" i="21"/>
  <c r="CV122" i="21"/>
  <c r="CU122" i="21"/>
  <c r="CN122" i="21"/>
  <c r="CB122" i="21"/>
  <c r="CA122" i="21"/>
  <c r="BO122" i="21"/>
  <c r="BQ122" i="21" s="1"/>
  <c r="BN122" i="21"/>
  <c r="BB122" i="21"/>
  <c r="BD122" i="21" s="1"/>
  <c r="BA122" i="21"/>
  <c r="AO122" i="21"/>
  <c r="AQ122" i="21" s="1"/>
  <c r="AN122" i="21"/>
  <c r="AB122" i="21"/>
  <c r="AD122" i="21" s="1"/>
  <c r="AA122" i="21"/>
  <c r="O122" i="21"/>
  <c r="Q122" i="21" s="1"/>
  <c r="N122" i="21"/>
  <c r="CX121" i="21"/>
  <c r="CV121" i="21"/>
  <c r="CU121" i="21"/>
  <c r="CN121" i="21"/>
  <c r="CB121" i="21"/>
  <c r="CD121" i="21" s="1"/>
  <c r="CA121" i="21"/>
  <c r="BO121" i="21"/>
  <c r="BQ121" i="21" s="1"/>
  <c r="BN121" i="21"/>
  <c r="BB121" i="21"/>
  <c r="BD121" i="21" s="1"/>
  <c r="BA121" i="21"/>
  <c r="AO121" i="21"/>
  <c r="AQ121" i="21" s="1"/>
  <c r="AN121" i="21"/>
  <c r="AB121" i="21"/>
  <c r="AA121" i="21"/>
  <c r="O121" i="21"/>
  <c r="Q121" i="21" s="1"/>
  <c r="N121" i="21"/>
  <c r="CX111" i="21"/>
  <c r="CV111" i="21"/>
  <c r="CU111" i="21"/>
  <c r="CN111" i="21"/>
  <c r="CB111" i="21"/>
  <c r="CA111" i="21"/>
  <c r="BO111" i="21"/>
  <c r="BQ111" i="21" s="1"/>
  <c r="BN111" i="21"/>
  <c r="BB111" i="21"/>
  <c r="BD111" i="21" s="1"/>
  <c r="BA111" i="21"/>
  <c r="AO111" i="21"/>
  <c r="AQ111" i="21" s="1"/>
  <c r="AN111" i="21"/>
  <c r="AB111" i="21"/>
  <c r="AD111" i="21" s="1"/>
  <c r="AA111" i="21"/>
  <c r="O111" i="21"/>
  <c r="N111" i="21"/>
  <c r="CX110" i="21"/>
  <c r="CV110" i="21"/>
  <c r="CU110" i="21"/>
  <c r="CN110" i="21"/>
  <c r="CB110" i="21"/>
  <c r="CD110" i="21" s="1"/>
  <c r="CA110" i="21"/>
  <c r="BO110" i="21"/>
  <c r="BQ110" i="21" s="1"/>
  <c r="BN110" i="21"/>
  <c r="BB110" i="21"/>
  <c r="BD110" i="21" s="1"/>
  <c r="BA110" i="21"/>
  <c r="AO110" i="21"/>
  <c r="AQ110" i="21" s="1"/>
  <c r="AN110" i="21"/>
  <c r="AB110" i="21"/>
  <c r="AD110" i="21" s="1"/>
  <c r="AA110" i="21"/>
  <c r="O110" i="21"/>
  <c r="Q110" i="21" s="1"/>
  <c r="N110" i="21"/>
  <c r="CX109" i="21"/>
  <c r="CV109" i="21"/>
  <c r="CU109" i="21"/>
  <c r="CN109" i="21"/>
  <c r="CB109" i="21"/>
  <c r="CD109" i="21" s="1"/>
  <c r="CA109" i="21"/>
  <c r="BO109" i="21"/>
  <c r="BQ109" i="21" s="1"/>
  <c r="BN109" i="21"/>
  <c r="BB109" i="21"/>
  <c r="BD109" i="21" s="1"/>
  <c r="BA109" i="21"/>
  <c r="AO109" i="21"/>
  <c r="AQ109" i="21" s="1"/>
  <c r="AN109" i="21"/>
  <c r="AB109" i="21"/>
  <c r="AD109" i="21" s="1"/>
  <c r="AA109" i="21"/>
  <c r="O109" i="21"/>
  <c r="Q109" i="21" s="1"/>
  <c r="N109" i="21"/>
  <c r="CX108" i="21"/>
  <c r="CV108" i="21"/>
  <c r="CU108" i="21"/>
  <c r="CN108" i="21"/>
  <c r="CB108" i="21"/>
  <c r="CD108" i="21" s="1"/>
  <c r="CA108" i="21"/>
  <c r="BO108" i="21"/>
  <c r="BQ108" i="21" s="1"/>
  <c r="BN108" i="21"/>
  <c r="BB108" i="21"/>
  <c r="BD108" i="21" s="1"/>
  <c r="BA108" i="21"/>
  <c r="AO108" i="21"/>
  <c r="AQ108" i="21" s="1"/>
  <c r="AN108" i="21"/>
  <c r="AB108" i="21"/>
  <c r="AD108" i="21" s="1"/>
  <c r="AA108" i="21"/>
  <c r="O108" i="21"/>
  <c r="Q108" i="21" s="1"/>
  <c r="N108" i="21"/>
  <c r="CX100" i="21"/>
  <c r="CV100" i="21"/>
  <c r="CU100" i="21"/>
  <c r="CN100" i="21"/>
  <c r="CB100" i="21"/>
  <c r="CD100" i="21" s="1"/>
  <c r="CA100" i="21"/>
  <c r="BO100" i="21"/>
  <c r="BQ100" i="21" s="1"/>
  <c r="BN100" i="21"/>
  <c r="BB100" i="21"/>
  <c r="BD100" i="21" s="1"/>
  <c r="BA100" i="21"/>
  <c r="AO100" i="21"/>
  <c r="AQ100" i="21" s="1"/>
  <c r="AN100" i="21"/>
  <c r="AB100" i="21"/>
  <c r="AA100" i="21"/>
  <c r="O100" i="21"/>
  <c r="Q100" i="21" s="1"/>
  <c r="N100" i="21"/>
  <c r="CX99" i="21"/>
  <c r="CV99" i="21"/>
  <c r="CU99" i="21"/>
  <c r="CN99" i="21"/>
  <c r="CB99" i="21"/>
  <c r="CD99" i="21" s="1"/>
  <c r="CA99" i="21"/>
  <c r="BO99" i="21"/>
  <c r="BQ99" i="21" s="1"/>
  <c r="BN99" i="21"/>
  <c r="BB99" i="21"/>
  <c r="BD99" i="21" s="1"/>
  <c r="BA99" i="21"/>
  <c r="AO99" i="21"/>
  <c r="AQ99" i="21" s="1"/>
  <c r="AN99" i="21"/>
  <c r="AB99" i="21"/>
  <c r="AD99" i="21" s="1"/>
  <c r="AA99" i="21"/>
  <c r="O99" i="21"/>
  <c r="Q99" i="21" s="1"/>
  <c r="N99" i="21"/>
  <c r="CX98" i="21"/>
  <c r="CV98" i="21"/>
  <c r="CU98" i="21"/>
  <c r="CN98" i="21"/>
  <c r="CB98" i="21"/>
  <c r="CD98" i="21" s="1"/>
  <c r="CA98" i="21"/>
  <c r="BO98" i="21"/>
  <c r="BQ98" i="21" s="1"/>
  <c r="BN98" i="21"/>
  <c r="BB98" i="21"/>
  <c r="BD98" i="21" s="1"/>
  <c r="BA98" i="21"/>
  <c r="AO98" i="21"/>
  <c r="AQ98" i="21" s="1"/>
  <c r="AN98" i="21"/>
  <c r="AB98" i="21"/>
  <c r="AD98" i="21" s="1"/>
  <c r="AA98" i="21"/>
  <c r="O98" i="21"/>
  <c r="Q98" i="21" s="1"/>
  <c r="N98" i="21"/>
  <c r="CX97" i="21"/>
  <c r="CV97" i="21"/>
  <c r="CU97" i="21"/>
  <c r="CN97" i="21"/>
  <c r="CB97" i="21"/>
  <c r="CD97" i="21" s="1"/>
  <c r="CA97" i="21"/>
  <c r="BO97" i="21"/>
  <c r="BQ97" i="21" s="1"/>
  <c r="BN97" i="21"/>
  <c r="BB97" i="21"/>
  <c r="BA97" i="21"/>
  <c r="AO97" i="21"/>
  <c r="AQ97" i="21" s="1"/>
  <c r="AN97" i="21"/>
  <c r="AB97" i="21"/>
  <c r="AD97" i="21" s="1"/>
  <c r="AA97" i="21"/>
  <c r="O97" i="21"/>
  <c r="Q97" i="21" s="1"/>
  <c r="N97" i="21"/>
  <c r="N86" i="21"/>
  <c r="O86" i="21"/>
  <c r="Q86" i="21" s="1"/>
  <c r="AA86" i="21"/>
  <c r="AB86" i="21"/>
  <c r="AD86" i="21" s="1"/>
  <c r="AN86" i="21"/>
  <c r="AO86" i="21"/>
  <c r="BA86" i="21"/>
  <c r="BB86" i="21"/>
  <c r="BD86" i="21" s="1"/>
  <c r="BN86" i="21"/>
  <c r="BO86" i="21"/>
  <c r="BQ86" i="21" s="1"/>
  <c r="CA86" i="21"/>
  <c r="CB86" i="21"/>
  <c r="CD86" i="21" s="1"/>
  <c r="CN86" i="21"/>
  <c r="CU86" i="21"/>
  <c r="CV86" i="21"/>
  <c r="CX86" i="21"/>
  <c r="N87" i="21"/>
  <c r="O87" i="21"/>
  <c r="Q87" i="21" s="1"/>
  <c r="AA87" i="21"/>
  <c r="AB87" i="21"/>
  <c r="AD87" i="21" s="1"/>
  <c r="AN87" i="21"/>
  <c r="AO87" i="21"/>
  <c r="AQ87" i="21" s="1"/>
  <c r="BA87" i="21"/>
  <c r="BB87" i="21"/>
  <c r="BD87" i="21" s="1"/>
  <c r="BN87" i="21"/>
  <c r="BO87" i="21"/>
  <c r="BQ87" i="21" s="1"/>
  <c r="CA87" i="21"/>
  <c r="CB87" i="21"/>
  <c r="CD87" i="21" s="1"/>
  <c r="CN87" i="21"/>
  <c r="CU87" i="21"/>
  <c r="CV87" i="21"/>
  <c r="CX87" i="21"/>
  <c r="N88" i="21"/>
  <c r="O88" i="21"/>
  <c r="Q88" i="21" s="1"/>
  <c r="AA88" i="21"/>
  <c r="AB88" i="21"/>
  <c r="AD88" i="21" s="1"/>
  <c r="AN88" i="21"/>
  <c r="AO88" i="21"/>
  <c r="AQ88" i="21" s="1"/>
  <c r="BA88" i="21"/>
  <c r="BB88" i="21"/>
  <c r="BD88" i="21" s="1"/>
  <c r="BN88" i="21"/>
  <c r="BO88" i="21"/>
  <c r="BQ88" i="21" s="1"/>
  <c r="CA88" i="21"/>
  <c r="CB88" i="21"/>
  <c r="CD88" i="21" s="1"/>
  <c r="CN88" i="21"/>
  <c r="CU88" i="21"/>
  <c r="CV88" i="21"/>
  <c r="CX88" i="21"/>
  <c r="N89" i="21"/>
  <c r="O89" i="21"/>
  <c r="Q89" i="21" s="1"/>
  <c r="AA89" i="21"/>
  <c r="AB89" i="21"/>
  <c r="AD89" i="21" s="1"/>
  <c r="AN89" i="21"/>
  <c r="AO89" i="21"/>
  <c r="AQ89" i="21" s="1"/>
  <c r="BA89" i="21"/>
  <c r="BB89" i="21"/>
  <c r="BN89" i="21"/>
  <c r="BO89" i="21"/>
  <c r="BQ89" i="21" s="1"/>
  <c r="CA89" i="21"/>
  <c r="CB89" i="21"/>
  <c r="CD89" i="21" s="1"/>
  <c r="CN89" i="21"/>
  <c r="CU89" i="21"/>
  <c r="CV89" i="21"/>
  <c r="CX89" i="21"/>
  <c r="N90" i="21"/>
  <c r="O90" i="21"/>
  <c r="Q90" i="21" s="1"/>
  <c r="AA90" i="21"/>
  <c r="AB90" i="21"/>
  <c r="AN90" i="21"/>
  <c r="AO90" i="21"/>
  <c r="BA90" i="21"/>
  <c r="BB90" i="21"/>
  <c r="BD90" i="21" s="1"/>
  <c r="BN90" i="21"/>
  <c r="BO90" i="21"/>
  <c r="BQ90" i="21" s="1"/>
  <c r="CA90" i="21"/>
  <c r="CB90" i="21"/>
  <c r="CD90" i="21" s="1"/>
  <c r="CN90" i="21"/>
  <c r="CU90" i="21"/>
  <c r="CV90" i="21"/>
  <c r="CX90" i="21"/>
  <c r="N91" i="21"/>
  <c r="O91" i="21"/>
  <c r="Q91" i="21" s="1"/>
  <c r="AA91" i="21"/>
  <c r="AB91" i="21"/>
  <c r="AD91" i="21" s="1"/>
  <c r="AN91" i="21"/>
  <c r="AO91" i="21"/>
  <c r="BA91" i="21"/>
  <c r="BB91" i="21"/>
  <c r="BD91" i="21" s="1"/>
  <c r="BN91" i="21"/>
  <c r="BO91" i="21"/>
  <c r="BQ91" i="21" s="1"/>
  <c r="CA91" i="21"/>
  <c r="CB91" i="21"/>
  <c r="CD91" i="21" s="1"/>
  <c r="CN91" i="21"/>
  <c r="CU91" i="21"/>
  <c r="CV91" i="21"/>
  <c r="CX91" i="21"/>
  <c r="N92" i="21"/>
  <c r="O92" i="21"/>
  <c r="Q92" i="21" s="1"/>
  <c r="AA92" i="21"/>
  <c r="AB92" i="21"/>
  <c r="AD92" i="21" s="1"/>
  <c r="AN92" i="21"/>
  <c r="AO92" i="21"/>
  <c r="AQ92" i="21" s="1"/>
  <c r="BA92" i="21"/>
  <c r="BB92" i="21"/>
  <c r="BD92" i="21" s="1"/>
  <c r="BN92" i="21"/>
  <c r="BO92" i="21"/>
  <c r="BQ92" i="21" s="1"/>
  <c r="CA92" i="21"/>
  <c r="CB92" i="21"/>
  <c r="CD92" i="21" s="1"/>
  <c r="CN92" i="21"/>
  <c r="CU92" i="21"/>
  <c r="CV92" i="21"/>
  <c r="CX92" i="21"/>
  <c r="N93" i="21"/>
  <c r="O93" i="21"/>
  <c r="Q93" i="21" s="1"/>
  <c r="AA93" i="21"/>
  <c r="AB93" i="21"/>
  <c r="AD93" i="21" s="1"/>
  <c r="AN93" i="21"/>
  <c r="AO93" i="21"/>
  <c r="BA93" i="21"/>
  <c r="BB93" i="21"/>
  <c r="BD93" i="21" s="1"/>
  <c r="BN93" i="21"/>
  <c r="BO93" i="21"/>
  <c r="BQ93" i="21" s="1"/>
  <c r="CA93" i="21"/>
  <c r="CB93" i="21"/>
  <c r="CD93" i="21" s="1"/>
  <c r="CN93" i="21"/>
  <c r="CU93" i="21"/>
  <c r="CV93" i="21"/>
  <c r="CX93" i="21"/>
  <c r="N75" i="21"/>
  <c r="O75" i="21"/>
  <c r="Q75" i="21" s="1"/>
  <c r="AA75" i="21"/>
  <c r="AB75" i="21"/>
  <c r="AD75" i="21" s="1"/>
  <c r="AN75" i="21"/>
  <c r="AO75" i="21"/>
  <c r="AQ75" i="21" s="1"/>
  <c r="BA75" i="21"/>
  <c r="BB75" i="21"/>
  <c r="BD75" i="21" s="1"/>
  <c r="BN75" i="21"/>
  <c r="BO75" i="21"/>
  <c r="BQ75" i="21" s="1"/>
  <c r="CA75" i="21"/>
  <c r="CB75" i="21"/>
  <c r="CD75" i="21" s="1"/>
  <c r="CN75" i="21"/>
  <c r="CU75" i="21"/>
  <c r="CV75" i="21"/>
  <c r="CX75" i="21"/>
  <c r="N76" i="21"/>
  <c r="O76" i="21"/>
  <c r="Q76" i="21" s="1"/>
  <c r="AA76" i="21"/>
  <c r="AB76" i="21"/>
  <c r="AN76" i="21"/>
  <c r="AO76" i="21"/>
  <c r="BA76" i="21"/>
  <c r="BB76" i="21"/>
  <c r="BD76" i="21" s="1"/>
  <c r="BN76" i="21"/>
  <c r="BO76" i="21"/>
  <c r="BQ76" i="21" s="1"/>
  <c r="CA76" i="21"/>
  <c r="CB76" i="21"/>
  <c r="CD76" i="21" s="1"/>
  <c r="CN76" i="21"/>
  <c r="CU76" i="21"/>
  <c r="CV76" i="21"/>
  <c r="CX76" i="21"/>
  <c r="N77" i="21"/>
  <c r="O77" i="21"/>
  <c r="Q77" i="21" s="1"/>
  <c r="AA77" i="21"/>
  <c r="AB77" i="21"/>
  <c r="AD77" i="21" s="1"/>
  <c r="AN77" i="21"/>
  <c r="AO77" i="21"/>
  <c r="AQ77" i="21" s="1"/>
  <c r="BA77" i="21"/>
  <c r="BB77" i="21"/>
  <c r="BN77" i="21"/>
  <c r="BO77" i="21"/>
  <c r="BQ77" i="21" s="1"/>
  <c r="CA77" i="21"/>
  <c r="CB77" i="21"/>
  <c r="CD77" i="21" s="1"/>
  <c r="CN77" i="21"/>
  <c r="CU77" i="21"/>
  <c r="CV77" i="21"/>
  <c r="CX77" i="21"/>
  <c r="N78" i="21"/>
  <c r="O78" i="21"/>
  <c r="Q78" i="21" s="1"/>
  <c r="AA78" i="21"/>
  <c r="AB78" i="21"/>
  <c r="AD78" i="21" s="1"/>
  <c r="AN78" i="21"/>
  <c r="AO78" i="21"/>
  <c r="BA78" i="21"/>
  <c r="BB78" i="21"/>
  <c r="BD78" i="21" s="1"/>
  <c r="BN78" i="21"/>
  <c r="BO78" i="21"/>
  <c r="BQ78" i="21" s="1"/>
  <c r="CA78" i="21"/>
  <c r="CB78" i="21"/>
  <c r="CD78" i="21" s="1"/>
  <c r="CN78" i="21"/>
  <c r="CU78" i="21"/>
  <c r="CV78" i="21"/>
  <c r="CX78" i="21"/>
  <c r="N79" i="21"/>
  <c r="O79" i="21"/>
  <c r="Q79" i="21" s="1"/>
  <c r="AA79" i="21"/>
  <c r="AB79" i="21"/>
  <c r="AN79" i="21"/>
  <c r="AO79" i="21"/>
  <c r="AQ79" i="21" s="1"/>
  <c r="BA79" i="21"/>
  <c r="BB79" i="21"/>
  <c r="BD79" i="21" s="1"/>
  <c r="BN79" i="21"/>
  <c r="BO79" i="21"/>
  <c r="BQ79" i="21" s="1"/>
  <c r="CA79" i="21"/>
  <c r="CB79" i="21"/>
  <c r="CD79" i="21" s="1"/>
  <c r="CN79" i="21"/>
  <c r="CU79" i="21"/>
  <c r="CV79" i="21"/>
  <c r="CX79" i="21"/>
  <c r="N80" i="21"/>
  <c r="O80" i="21"/>
  <c r="Q80" i="21" s="1"/>
  <c r="AA80" i="21"/>
  <c r="AB80" i="21"/>
  <c r="AD80" i="21" s="1"/>
  <c r="AN80" i="21"/>
  <c r="AO80" i="21"/>
  <c r="BA80" i="21"/>
  <c r="BB80" i="21"/>
  <c r="BD80" i="21" s="1"/>
  <c r="BN80" i="21"/>
  <c r="BO80" i="21"/>
  <c r="BQ80" i="21" s="1"/>
  <c r="CA80" i="21"/>
  <c r="CB80" i="21"/>
  <c r="CD80" i="21" s="1"/>
  <c r="CN80" i="21"/>
  <c r="CU80" i="21"/>
  <c r="CV80" i="21"/>
  <c r="CX80" i="21"/>
  <c r="N81" i="21"/>
  <c r="O81" i="21"/>
  <c r="Q81" i="21" s="1"/>
  <c r="AA81" i="21"/>
  <c r="AB81" i="21"/>
  <c r="AD81" i="21" s="1"/>
  <c r="AN81" i="21"/>
  <c r="AO81" i="21"/>
  <c r="AQ81" i="21" s="1"/>
  <c r="BA81" i="21"/>
  <c r="BB81" i="21"/>
  <c r="BN81" i="21"/>
  <c r="BO81" i="21"/>
  <c r="BQ81" i="21" s="1"/>
  <c r="CA81" i="21"/>
  <c r="CB81" i="21"/>
  <c r="CD81" i="21" s="1"/>
  <c r="CN81" i="21"/>
  <c r="CU81" i="21"/>
  <c r="CV81" i="21"/>
  <c r="CX81" i="21"/>
  <c r="N82" i="21"/>
  <c r="O82" i="21"/>
  <c r="Q82" i="21" s="1"/>
  <c r="AA82" i="21"/>
  <c r="AB82" i="21"/>
  <c r="AD82" i="21" s="1"/>
  <c r="AN82" i="21"/>
  <c r="AO82" i="21"/>
  <c r="AQ82" i="21" s="1"/>
  <c r="BA82" i="21"/>
  <c r="BB82" i="21"/>
  <c r="BN82" i="21"/>
  <c r="BO82" i="21"/>
  <c r="BQ82" i="21" s="1"/>
  <c r="CA82" i="21"/>
  <c r="CB82" i="21"/>
  <c r="CD82" i="21" s="1"/>
  <c r="CN82" i="21"/>
  <c r="CU82" i="21"/>
  <c r="CV82" i="21"/>
  <c r="CX82" i="21"/>
  <c r="N64" i="21"/>
  <c r="O64" i="21"/>
  <c r="Q64" i="21" s="1"/>
  <c r="AA64" i="21"/>
  <c r="AB64" i="21"/>
  <c r="AD64" i="21" s="1"/>
  <c r="AN64" i="21"/>
  <c r="AO64" i="21"/>
  <c r="AQ64" i="21" s="1"/>
  <c r="BA64" i="21"/>
  <c r="BB64" i="21"/>
  <c r="BD64" i="21" s="1"/>
  <c r="BN64" i="21"/>
  <c r="BO64" i="21"/>
  <c r="BQ64" i="21" s="1"/>
  <c r="CA64" i="21"/>
  <c r="CB64" i="21"/>
  <c r="CD64" i="21" s="1"/>
  <c r="CN64" i="21"/>
  <c r="CU64" i="21"/>
  <c r="CV64" i="21"/>
  <c r="CX64" i="21"/>
  <c r="N65" i="21"/>
  <c r="O65" i="21"/>
  <c r="Q65" i="21" s="1"/>
  <c r="AA65" i="21"/>
  <c r="AB65" i="21"/>
  <c r="AD65" i="21" s="1"/>
  <c r="AN65" i="21"/>
  <c r="AO65" i="21"/>
  <c r="AQ65" i="21" s="1"/>
  <c r="BA65" i="21"/>
  <c r="BB65" i="21"/>
  <c r="BD65" i="21" s="1"/>
  <c r="BN65" i="21"/>
  <c r="BO65" i="21"/>
  <c r="CA65" i="21"/>
  <c r="CB65" i="21"/>
  <c r="CD65" i="21" s="1"/>
  <c r="CN65" i="21"/>
  <c r="CU65" i="21"/>
  <c r="CV65" i="21"/>
  <c r="CX65" i="21"/>
  <c r="N66" i="21"/>
  <c r="O66" i="21"/>
  <c r="Q66" i="21" s="1"/>
  <c r="AA66" i="21"/>
  <c r="AB66" i="21"/>
  <c r="AD66" i="21" s="1"/>
  <c r="AN66" i="21"/>
  <c r="AO66" i="21"/>
  <c r="AQ66" i="21" s="1"/>
  <c r="BA66" i="21"/>
  <c r="BB66" i="21"/>
  <c r="BD66" i="21" s="1"/>
  <c r="BN66" i="21"/>
  <c r="BO66" i="21"/>
  <c r="BQ66" i="21" s="1"/>
  <c r="CA66" i="21"/>
  <c r="CB66" i="21"/>
  <c r="CD66" i="21" s="1"/>
  <c r="CN66" i="21"/>
  <c r="CU66" i="21"/>
  <c r="CV66" i="21"/>
  <c r="CX66" i="21"/>
  <c r="N67" i="21"/>
  <c r="O67" i="21"/>
  <c r="Q67" i="21" s="1"/>
  <c r="AA67" i="21"/>
  <c r="AB67" i="21"/>
  <c r="AD67" i="21" s="1"/>
  <c r="AN67" i="21"/>
  <c r="AO67" i="21"/>
  <c r="AQ67" i="21" s="1"/>
  <c r="BA67" i="21"/>
  <c r="BB67" i="21"/>
  <c r="BD67" i="21" s="1"/>
  <c r="BN67" i="21"/>
  <c r="BO67" i="21"/>
  <c r="BQ67" i="21" s="1"/>
  <c r="CA67" i="21"/>
  <c r="CB67" i="21"/>
  <c r="CN67" i="21"/>
  <c r="CU67" i="21"/>
  <c r="CV67" i="21"/>
  <c r="CX67" i="21"/>
  <c r="N68" i="21"/>
  <c r="O68" i="21"/>
  <c r="Q68" i="21" s="1"/>
  <c r="AA68" i="21"/>
  <c r="AB68" i="21"/>
  <c r="AD68" i="21" s="1"/>
  <c r="AN68" i="21"/>
  <c r="AO68" i="21"/>
  <c r="AQ68" i="21" s="1"/>
  <c r="BA68" i="21"/>
  <c r="BB68" i="21"/>
  <c r="BD68" i="21" s="1"/>
  <c r="BN68" i="21"/>
  <c r="BO68" i="21"/>
  <c r="BQ68" i="21" s="1"/>
  <c r="CA68" i="21"/>
  <c r="CB68" i="21"/>
  <c r="CD68" i="21" s="1"/>
  <c r="CN68" i="21"/>
  <c r="CU68" i="21"/>
  <c r="CV68" i="21"/>
  <c r="CX68" i="21"/>
  <c r="N69" i="21"/>
  <c r="O69" i="21"/>
  <c r="Q69" i="21" s="1"/>
  <c r="AA69" i="21"/>
  <c r="AB69" i="21"/>
  <c r="AD69" i="21" s="1"/>
  <c r="AN69" i="21"/>
  <c r="AO69" i="21"/>
  <c r="AQ69" i="21" s="1"/>
  <c r="BA69" i="21"/>
  <c r="BB69" i="21"/>
  <c r="BD69" i="21" s="1"/>
  <c r="BN69" i="21"/>
  <c r="BO69" i="21"/>
  <c r="BQ69" i="21" s="1"/>
  <c r="CA69" i="21"/>
  <c r="CB69" i="21"/>
  <c r="CD69" i="21" s="1"/>
  <c r="CN69" i="21"/>
  <c r="CU69" i="21"/>
  <c r="CV69" i="21"/>
  <c r="CX69" i="21"/>
  <c r="N70" i="21"/>
  <c r="O70" i="21"/>
  <c r="Q70" i="21" s="1"/>
  <c r="AA70" i="21"/>
  <c r="AB70" i="21"/>
  <c r="AD70" i="21" s="1"/>
  <c r="AN70" i="21"/>
  <c r="AO70" i="21"/>
  <c r="AQ70" i="21" s="1"/>
  <c r="BA70" i="21"/>
  <c r="BB70" i="21"/>
  <c r="BN70" i="21"/>
  <c r="BO70" i="21"/>
  <c r="BQ70" i="21" s="1"/>
  <c r="CA70" i="21"/>
  <c r="CB70" i="21"/>
  <c r="CN70" i="21"/>
  <c r="CU70" i="21"/>
  <c r="CV70" i="21"/>
  <c r="CX70" i="21"/>
  <c r="N71" i="21"/>
  <c r="O71" i="21"/>
  <c r="Q71" i="21" s="1"/>
  <c r="AA71" i="21"/>
  <c r="AB71" i="21"/>
  <c r="AD71" i="21" s="1"/>
  <c r="AN71" i="21"/>
  <c r="AO71" i="21"/>
  <c r="AQ71" i="21" s="1"/>
  <c r="BA71" i="21"/>
  <c r="BB71" i="21"/>
  <c r="BD71" i="21" s="1"/>
  <c r="BN71" i="21"/>
  <c r="BO71" i="21"/>
  <c r="CA71" i="21"/>
  <c r="CB71" i="21"/>
  <c r="CD71" i="21" s="1"/>
  <c r="CN71" i="21"/>
  <c r="CU71" i="21"/>
  <c r="CV71" i="21"/>
  <c r="CX71" i="21"/>
  <c r="N31" i="21"/>
  <c r="O31" i="21"/>
  <c r="Q31" i="21" s="1"/>
  <c r="AA31" i="21"/>
  <c r="AB31" i="21"/>
  <c r="AD31" i="21" s="1"/>
  <c r="AN31" i="21"/>
  <c r="AO31" i="21"/>
  <c r="AQ31" i="21" s="1"/>
  <c r="BA31" i="21"/>
  <c r="BB31" i="21"/>
  <c r="BD31" i="21" s="1"/>
  <c r="BN31" i="21"/>
  <c r="BO31" i="21"/>
  <c r="BQ31" i="21" s="1"/>
  <c r="CA31" i="21"/>
  <c r="CB31" i="21"/>
  <c r="CD31" i="21" s="1"/>
  <c r="CN31" i="21"/>
  <c r="CU31" i="21"/>
  <c r="CV31" i="21"/>
  <c r="CX31" i="21"/>
  <c r="N32" i="21"/>
  <c r="O32" i="21"/>
  <c r="Q32" i="21" s="1"/>
  <c r="AA32" i="21"/>
  <c r="AB32" i="21"/>
  <c r="AD32" i="21" s="1"/>
  <c r="AN32" i="21"/>
  <c r="AO32" i="21"/>
  <c r="AQ32" i="21" s="1"/>
  <c r="BA32" i="21"/>
  <c r="BB32" i="21"/>
  <c r="BD32" i="21" s="1"/>
  <c r="BN32" i="21"/>
  <c r="BO32" i="21"/>
  <c r="BQ32" i="21" s="1"/>
  <c r="CA32" i="21"/>
  <c r="CB32" i="21"/>
  <c r="CD32" i="21" s="1"/>
  <c r="CN32" i="21"/>
  <c r="CU32" i="21"/>
  <c r="CV32" i="21"/>
  <c r="CX32" i="21"/>
  <c r="N33" i="21"/>
  <c r="O33" i="21"/>
  <c r="Q33" i="21" s="1"/>
  <c r="AA33" i="21"/>
  <c r="AB33" i="21"/>
  <c r="AD33" i="21" s="1"/>
  <c r="AN33" i="21"/>
  <c r="AO33" i="21"/>
  <c r="AQ33" i="21" s="1"/>
  <c r="BA33" i="21"/>
  <c r="BB33" i="21"/>
  <c r="BN33" i="21"/>
  <c r="BO33" i="21"/>
  <c r="BQ33" i="21" s="1"/>
  <c r="CA33" i="21"/>
  <c r="CB33" i="21"/>
  <c r="CD33" i="21" s="1"/>
  <c r="CN33" i="21"/>
  <c r="CU33" i="21"/>
  <c r="CV33" i="21"/>
  <c r="CX33" i="21"/>
  <c r="N34" i="21"/>
  <c r="O34" i="21"/>
  <c r="Q34" i="21" s="1"/>
  <c r="AA34" i="21"/>
  <c r="AB34" i="21"/>
  <c r="AN34" i="21"/>
  <c r="AO34" i="21"/>
  <c r="AQ34" i="21" s="1"/>
  <c r="BA34" i="21"/>
  <c r="BB34" i="21"/>
  <c r="BD34" i="21" s="1"/>
  <c r="BN34" i="21"/>
  <c r="BO34" i="21"/>
  <c r="BQ34" i="21" s="1"/>
  <c r="CA34" i="21"/>
  <c r="CB34" i="21"/>
  <c r="CN34" i="21"/>
  <c r="CU34" i="21"/>
  <c r="CV34" i="21"/>
  <c r="CX34" i="21"/>
  <c r="N17" i="21"/>
  <c r="O17" i="21"/>
  <c r="Q17" i="21" s="1"/>
  <c r="AA17" i="21"/>
  <c r="AB17" i="21"/>
  <c r="AD17" i="21" s="1"/>
  <c r="AN17" i="21"/>
  <c r="AO17" i="21"/>
  <c r="AQ17" i="21" s="1"/>
  <c r="BA17" i="21"/>
  <c r="BB17" i="21"/>
  <c r="BD17" i="21" s="1"/>
  <c r="BN17" i="21"/>
  <c r="BO17" i="21"/>
  <c r="BQ17" i="21" s="1"/>
  <c r="CA17" i="21"/>
  <c r="CB17" i="21"/>
  <c r="CD17" i="21" s="1"/>
  <c r="CN17" i="21"/>
  <c r="CU17" i="21"/>
  <c r="CV17" i="21"/>
  <c r="CX17" i="21"/>
  <c r="N18" i="21"/>
  <c r="O18" i="21"/>
  <c r="Q18" i="21" s="1"/>
  <c r="AA18" i="21"/>
  <c r="AB18" i="21"/>
  <c r="AD18" i="21" s="1"/>
  <c r="AN18" i="21"/>
  <c r="AO18" i="21"/>
  <c r="AQ18" i="21" s="1"/>
  <c r="BA18" i="21"/>
  <c r="BB18" i="21"/>
  <c r="BD18" i="21" s="1"/>
  <c r="BN18" i="21"/>
  <c r="BO18" i="21"/>
  <c r="BQ18" i="21" s="1"/>
  <c r="CA18" i="21"/>
  <c r="CB18" i="21"/>
  <c r="CD18" i="21" s="1"/>
  <c r="CN18" i="21"/>
  <c r="CU18" i="21"/>
  <c r="CV18" i="21"/>
  <c r="CX18" i="21"/>
  <c r="N19" i="21"/>
  <c r="O19" i="21"/>
  <c r="Q19" i="21" s="1"/>
  <c r="AA19" i="21"/>
  <c r="AB19" i="21"/>
  <c r="AD19" i="21" s="1"/>
  <c r="AN19" i="21"/>
  <c r="AO19" i="21"/>
  <c r="AQ19" i="21" s="1"/>
  <c r="BA19" i="21"/>
  <c r="BB19" i="21"/>
  <c r="BD19" i="21" s="1"/>
  <c r="BN19" i="21"/>
  <c r="BO19" i="21"/>
  <c r="CA19" i="21"/>
  <c r="CB19" i="21"/>
  <c r="CN19" i="21"/>
  <c r="CU19" i="21"/>
  <c r="CV19" i="21"/>
  <c r="CX19" i="21"/>
  <c r="N20" i="21"/>
  <c r="O20" i="21"/>
  <c r="Q20" i="21" s="1"/>
  <c r="AA20" i="21"/>
  <c r="AB20" i="21"/>
  <c r="AN20" i="21"/>
  <c r="AO20" i="21"/>
  <c r="AQ20" i="21" s="1"/>
  <c r="BA20" i="21"/>
  <c r="BB20" i="21"/>
  <c r="BD20" i="21" s="1"/>
  <c r="BN20" i="21"/>
  <c r="BO20" i="21"/>
  <c r="BQ20" i="21" s="1"/>
  <c r="CA20" i="21"/>
  <c r="CB20" i="21"/>
  <c r="CD20" i="21" s="1"/>
  <c r="CN20" i="21"/>
  <c r="CU20" i="21"/>
  <c r="CV20" i="21"/>
  <c r="CX20" i="21"/>
  <c r="CG11" i="21"/>
  <c r="CH11" i="21"/>
  <c r="CI11" i="21"/>
  <c r="CI12" i="21" s="1"/>
  <c r="CJ11" i="21"/>
  <c r="CK11" i="21"/>
  <c r="CL11" i="21"/>
  <c r="CM11" i="21"/>
  <c r="AX12" i="21"/>
  <c r="BL12" i="21"/>
  <c r="BZ12" i="21"/>
  <c r="AE272" i="21"/>
  <c r="AN268" i="21"/>
  <c r="AN267" i="21"/>
  <c r="AN266" i="21"/>
  <c r="AN265" i="21"/>
  <c r="AN264" i="21"/>
  <c r="AN263" i="21"/>
  <c r="AP262" i="21"/>
  <c r="AM262" i="21"/>
  <c r="AL262" i="21"/>
  <c r="AK262" i="21"/>
  <c r="AJ262" i="21"/>
  <c r="AI262" i="21"/>
  <c r="AH262" i="21"/>
  <c r="AG262" i="21"/>
  <c r="AF262" i="21"/>
  <c r="AN261" i="21"/>
  <c r="AN260" i="21"/>
  <c r="AN259" i="21"/>
  <c r="AN258" i="21"/>
  <c r="AN257" i="21"/>
  <c r="AN256" i="21"/>
  <c r="AP255" i="21"/>
  <c r="AM255" i="21"/>
  <c r="AL255" i="21"/>
  <c r="AK255" i="21"/>
  <c r="AJ255" i="21"/>
  <c r="AI255" i="21"/>
  <c r="AH255" i="21"/>
  <c r="AG255" i="21"/>
  <c r="AF255" i="21"/>
  <c r="AN254" i="21"/>
  <c r="AN253" i="21"/>
  <c r="AN252" i="21"/>
  <c r="AN251" i="21"/>
  <c r="AN250" i="21"/>
  <c r="AN249" i="21"/>
  <c r="AP248" i="21"/>
  <c r="AM248" i="21"/>
  <c r="AL248" i="21"/>
  <c r="AK248" i="21"/>
  <c r="AJ248" i="21"/>
  <c r="AI248" i="21"/>
  <c r="AH248" i="21"/>
  <c r="AG248" i="21"/>
  <c r="AF248" i="21"/>
  <c r="AN247" i="21"/>
  <c r="AN246" i="21"/>
  <c r="AN245" i="21"/>
  <c r="AN244" i="21"/>
  <c r="AN243" i="21"/>
  <c r="AN242" i="21"/>
  <c r="AP241" i="21"/>
  <c r="AM241" i="21"/>
  <c r="AL241" i="21"/>
  <c r="AK241" i="21"/>
  <c r="AJ241" i="21"/>
  <c r="AI241" i="21"/>
  <c r="AH241" i="21"/>
  <c r="AG241" i="21"/>
  <c r="AF241" i="21"/>
  <c r="AN240" i="21"/>
  <c r="AN239" i="21"/>
  <c r="AN238" i="21"/>
  <c r="AN237" i="21"/>
  <c r="AN236" i="21"/>
  <c r="AN235" i="21"/>
  <c r="AP234" i="21"/>
  <c r="AM234" i="21"/>
  <c r="AL234" i="21"/>
  <c r="AK234" i="21"/>
  <c r="AJ234" i="21"/>
  <c r="AI234" i="21"/>
  <c r="AH234" i="21"/>
  <c r="AG234" i="21"/>
  <c r="AF234" i="21"/>
  <c r="AN233" i="21"/>
  <c r="AN232" i="21"/>
  <c r="AN231" i="21"/>
  <c r="AN230" i="21"/>
  <c r="AN229" i="21"/>
  <c r="AN228" i="21"/>
  <c r="AP227" i="21"/>
  <c r="AM227" i="21"/>
  <c r="AL227" i="21"/>
  <c r="AK227" i="21"/>
  <c r="AJ227" i="21"/>
  <c r="AI227" i="21"/>
  <c r="AH227" i="21"/>
  <c r="AG227" i="21"/>
  <c r="AF227" i="21"/>
  <c r="AN226" i="21"/>
  <c r="AN225" i="21"/>
  <c r="AN224" i="21"/>
  <c r="AN223" i="21"/>
  <c r="AN222" i="21"/>
  <c r="AN221" i="21"/>
  <c r="AP220" i="21"/>
  <c r="AM220" i="21"/>
  <c r="AL220" i="21"/>
  <c r="AK220" i="21"/>
  <c r="AJ220" i="21"/>
  <c r="AI220" i="21"/>
  <c r="AH220" i="21"/>
  <c r="AG220" i="21"/>
  <c r="AF220" i="21"/>
  <c r="AN219" i="21"/>
  <c r="AN218" i="21"/>
  <c r="AN217" i="21"/>
  <c r="AN216" i="21"/>
  <c r="AN215" i="21"/>
  <c r="AN214" i="21"/>
  <c r="AP213" i="21"/>
  <c r="AM213" i="21"/>
  <c r="AL213" i="21"/>
  <c r="AK213" i="21"/>
  <c r="AJ213" i="21"/>
  <c r="AI213" i="21"/>
  <c r="AH213" i="21"/>
  <c r="AG213" i="21"/>
  <c r="AF213" i="21"/>
  <c r="AN212" i="21"/>
  <c r="AN211" i="21"/>
  <c r="AN210" i="21"/>
  <c r="AN209" i="21"/>
  <c r="AN205" i="21"/>
  <c r="AN204" i="21"/>
  <c r="AP203" i="21"/>
  <c r="AM203" i="21"/>
  <c r="AL203" i="21"/>
  <c r="AK203" i="21"/>
  <c r="AJ203" i="21"/>
  <c r="AI203" i="21"/>
  <c r="AH203" i="21"/>
  <c r="AG203" i="21"/>
  <c r="AF203" i="21"/>
  <c r="AN202" i="21"/>
  <c r="AN201" i="21"/>
  <c r="AN200" i="21"/>
  <c r="AN199" i="21"/>
  <c r="AN198" i="21"/>
  <c r="AN197" i="21"/>
  <c r="AP196" i="21"/>
  <c r="AM196" i="21"/>
  <c r="AL196" i="21"/>
  <c r="AK196" i="21"/>
  <c r="AJ196" i="21"/>
  <c r="AI196" i="21"/>
  <c r="AH196" i="21"/>
  <c r="AG196" i="21"/>
  <c r="AF196" i="21"/>
  <c r="AN192" i="21"/>
  <c r="AN191" i="21"/>
  <c r="AN190" i="21"/>
  <c r="AN189" i="21"/>
  <c r="AN184" i="21"/>
  <c r="AN183" i="21"/>
  <c r="AP182" i="21"/>
  <c r="AM182" i="21"/>
  <c r="AL182" i="21"/>
  <c r="AK182" i="21"/>
  <c r="AJ182" i="21"/>
  <c r="AI182" i="21"/>
  <c r="AH182" i="21"/>
  <c r="AG182" i="21"/>
  <c r="AF182" i="21"/>
  <c r="AN173" i="21"/>
  <c r="AN172" i="21"/>
  <c r="AP171" i="21"/>
  <c r="AM171" i="21"/>
  <c r="AL171" i="21"/>
  <c r="AK171" i="21"/>
  <c r="AJ171" i="21"/>
  <c r="AI171" i="21"/>
  <c r="AH171" i="21"/>
  <c r="AG171" i="21"/>
  <c r="AF171" i="21"/>
  <c r="AN170" i="21"/>
  <c r="AN169" i="21"/>
  <c r="AN168" i="21"/>
  <c r="AN167" i="21"/>
  <c r="AN162" i="21"/>
  <c r="AN161" i="21"/>
  <c r="AP160" i="21"/>
  <c r="AM160" i="21"/>
  <c r="AL160" i="21"/>
  <c r="AK160" i="21"/>
  <c r="AJ160" i="21"/>
  <c r="AI160" i="21"/>
  <c r="AH160" i="21"/>
  <c r="AG160" i="21"/>
  <c r="AF160" i="21"/>
  <c r="AN159" i="21"/>
  <c r="AN158" i="21"/>
  <c r="AN157" i="21"/>
  <c r="AN156" i="21"/>
  <c r="AN151" i="21"/>
  <c r="AN150" i="21"/>
  <c r="AP149" i="21"/>
  <c r="AM149" i="21"/>
  <c r="AL149" i="21"/>
  <c r="AK149" i="21"/>
  <c r="AJ149" i="21"/>
  <c r="AI149" i="21"/>
  <c r="AH149" i="21"/>
  <c r="AG149" i="21"/>
  <c r="AF149" i="21"/>
  <c r="AN148" i="21"/>
  <c r="AN147" i="21"/>
  <c r="AN146" i="21"/>
  <c r="AN145" i="21"/>
  <c r="AN140" i="21"/>
  <c r="AN139" i="21"/>
  <c r="AP138" i="21"/>
  <c r="AM138" i="21"/>
  <c r="AL138" i="21"/>
  <c r="AK138" i="21"/>
  <c r="AJ138" i="21"/>
  <c r="AI138" i="21"/>
  <c r="AH138" i="21"/>
  <c r="AG138" i="21"/>
  <c r="AF138" i="21"/>
  <c r="AN137" i="21"/>
  <c r="AN136" i="21"/>
  <c r="AN135" i="21"/>
  <c r="AN134" i="21"/>
  <c r="AN129" i="21"/>
  <c r="AN128" i="21"/>
  <c r="AP127" i="21"/>
  <c r="AM127" i="21"/>
  <c r="AL127" i="21"/>
  <c r="AK127" i="21"/>
  <c r="AJ127" i="21"/>
  <c r="AI127" i="21"/>
  <c r="AH127" i="21"/>
  <c r="AG127" i="21"/>
  <c r="AF127" i="21"/>
  <c r="AN126" i="21"/>
  <c r="AN125" i="21"/>
  <c r="AN124" i="21"/>
  <c r="AN123" i="21"/>
  <c r="AP116" i="21"/>
  <c r="AM116" i="21"/>
  <c r="AL116" i="21"/>
  <c r="AK116" i="21"/>
  <c r="AJ116" i="21"/>
  <c r="AI116" i="21"/>
  <c r="AH116" i="21"/>
  <c r="AG116" i="21"/>
  <c r="AF116" i="21"/>
  <c r="AN115" i="21"/>
  <c r="AN114" i="21"/>
  <c r="AN113" i="21"/>
  <c r="AN112" i="21"/>
  <c r="AN107" i="21"/>
  <c r="AN106" i="21"/>
  <c r="AP105" i="21"/>
  <c r="AM105" i="21"/>
  <c r="AL105" i="21"/>
  <c r="AK105" i="21"/>
  <c r="AJ105" i="21"/>
  <c r="AI105" i="21"/>
  <c r="AH105" i="21"/>
  <c r="AG105" i="21"/>
  <c r="AF105" i="21"/>
  <c r="AN104" i="21"/>
  <c r="AN103" i="21"/>
  <c r="AN102" i="21"/>
  <c r="AN101" i="21"/>
  <c r="AN96" i="21"/>
  <c r="AN95" i="21"/>
  <c r="AP94" i="21"/>
  <c r="AM94" i="21"/>
  <c r="AL94" i="21"/>
  <c r="AK94" i="21"/>
  <c r="AJ94" i="21"/>
  <c r="AI94" i="21"/>
  <c r="AH94" i="21"/>
  <c r="AG94" i="21"/>
  <c r="AF94" i="21"/>
  <c r="AN85" i="21"/>
  <c r="AN84" i="21"/>
  <c r="AP83" i="21"/>
  <c r="AM83" i="21"/>
  <c r="AL83" i="21"/>
  <c r="AK83" i="21"/>
  <c r="AJ83" i="21"/>
  <c r="AI83" i="21"/>
  <c r="AH83" i="21"/>
  <c r="AG83" i="21"/>
  <c r="AF83" i="21"/>
  <c r="AN74" i="21"/>
  <c r="AN73" i="21"/>
  <c r="AP72" i="21"/>
  <c r="AM72" i="21"/>
  <c r="AL72" i="21"/>
  <c r="AK72" i="21"/>
  <c r="AJ72" i="21"/>
  <c r="AI72" i="21"/>
  <c r="AH72" i="21"/>
  <c r="AG72" i="21"/>
  <c r="AF72" i="21"/>
  <c r="AN63" i="21"/>
  <c r="AN62" i="21"/>
  <c r="AN30" i="21"/>
  <c r="AN29" i="21"/>
  <c r="AP28" i="21"/>
  <c r="AM28" i="21"/>
  <c r="AL28" i="21"/>
  <c r="AK28" i="21"/>
  <c r="AJ28" i="21"/>
  <c r="AI28" i="21"/>
  <c r="AH28" i="21"/>
  <c r="AG28" i="21"/>
  <c r="AF28" i="21"/>
  <c r="AN27" i="21"/>
  <c r="AN26" i="21"/>
  <c r="AN25" i="21"/>
  <c r="AN21" i="21"/>
  <c r="AN16" i="21"/>
  <c r="AN15" i="21"/>
  <c r="AM14" i="21"/>
  <c r="AL14" i="21"/>
  <c r="AK14" i="21"/>
  <c r="AJ14" i="21"/>
  <c r="AI14" i="21"/>
  <c r="AH14" i="21"/>
  <c r="AG14" i="21"/>
  <c r="AF14" i="21"/>
  <c r="AF12" i="21"/>
  <c r="AM12" i="21"/>
  <c r="AL12" i="21"/>
  <c r="AK12" i="21"/>
  <c r="AI12" i="21"/>
  <c r="AR272" i="21"/>
  <c r="BA268" i="21"/>
  <c r="BA267" i="21"/>
  <c r="BA266" i="21"/>
  <c r="BA265" i="21"/>
  <c r="BA264" i="21"/>
  <c r="BA263" i="21"/>
  <c r="BC262" i="21"/>
  <c r="AZ262" i="21"/>
  <c r="AY262" i="21"/>
  <c r="AX262" i="21"/>
  <c r="AW262" i="21"/>
  <c r="AV262" i="21"/>
  <c r="AU262" i="21"/>
  <c r="AT262" i="21"/>
  <c r="AS262" i="21"/>
  <c r="BA261" i="21"/>
  <c r="BA260" i="21"/>
  <c r="BA259" i="21"/>
  <c r="BA258" i="21"/>
  <c r="BA257" i="21"/>
  <c r="BA256" i="21"/>
  <c r="BC255" i="21"/>
  <c r="AZ255" i="21"/>
  <c r="AY255" i="21"/>
  <c r="AX255" i="21"/>
  <c r="AW255" i="21"/>
  <c r="AV255" i="21"/>
  <c r="AU255" i="21"/>
  <c r="AT255" i="21"/>
  <c r="AS255" i="21"/>
  <c r="BA254" i="21"/>
  <c r="BA253" i="21"/>
  <c r="BA252" i="21"/>
  <c r="BA251" i="21"/>
  <c r="BA250" i="21"/>
  <c r="BA249" i="21"/>
  <c r="BC248" i="21"/>
  <c r="AZ248" i="21"/>
  <c r="AY248" i="21"/>
  <c r="AX248" i="21"/>
  <c r="AW248" i="21"/>
  <c r="AV248" i="21"/>
  <c r="AU248" i="21"/>
  <c r="AT248" i="21"/>
  <c r="AS248" i="21"/>
  <c r="BA247" i="21"/>
  <c r="BA246" i="21"/>
  <c r="BA245" i="21"/>
  <c r="BA244" i="21"/>
  <c r="BA243" i="21"/>
  <c r="BA242" i="21"/>
  <c r="BC241" i="21"/>
  <c r="AZ241" i="21"/>
  <c r="AY241" i="21"/>
  <c r="AX241" i="21"/>
  <c r="AW241" i="21"/>
  <c r="AV241" i="21"/>
  <c r="AU241" i="21"/>
  <c r="AT241" i="21"/>
  <c r="AS241" i="21"/>
  <c r="BA240" i="21"/>
  <c r="BA239" i="21"/>
  <c r="BA238" i="21"/>
  <c r="BA237" i="21"/>
  <c r="BA236" i="21"/>
  <c r="BA235" i="21"/>
  <c r="BC234" i="21"/>
  <c r="AZ234" i="21"/>
  <c r="AY234" i="21"/>
  <c r="AX234" i="21"/>
  <c r="AW234" i="21"/>
  <c r="AV234" i="21"/>
  <c r="AU234" i="21"/>
  <c r="AT234" i="21"/>
  <c r="AS234" i="21"/>
  <c r="BA233" i="21"/>
  <c r="BA232" i="21"/>
  <c r="BA231" i="21"/>
  <c r="BA230" i="21"/>
  <c r="BA229" i="21"/>
  <c r="BA228" i="21"/>
  <c r="BC227" i="21"/>
  <c r="AZ227" i="21"/>
  <c r="AY227" i="21"/>
  <c r="AX227" i="21"/>
  <c r="AW227" i="21"/>
  <c r="AV227" i="21"/>
  <c r="AU227" i="21"/>
  <c r="AT227" i="21"/>
  <c r="AS227" i="21"/>
  <c r="BA226" i="21"/>
  <c r="BA225" i="21"/>
  <c r="BA224" i="21"/>
  <c r="BA223" i="21"/>
  <c r="BA222" i="21"/>
  <c r="BA221" i="21"/>
  <c r="BC220" i="21"/>
  <c r="AZ220" i="21"/>
  <c r="AY220" i="21"/>
  <c r="AX220" i="21"/>
  <c r="AW220" i="21"/>
  <c r="AV220" i="21"/>
  <c r="AU220" i="21"/>
  <c r="AT220" i="21"/>
  <c r="AS220" i="21"/>
  <c r="BA219" i="21"/>
  <c r="BA218" i="21"/>
  <c r="BA217" i="21"/>
  <c r="BA216" i="21"/>
  <c r="BA215" i="21"/>
  <c r="BA214" i="21"/>
  <c r="BC213" i="21"/>
  <c r="AZ213" i="21"/>
  <c r="AY213" i="21"/>
  <c r="AX213" i="21"/>
  <c r="AW213" i="21"/>
  <c r="AV213" i="21"/>
  <c r="AU213" i="21"/>
  <c r="AT213" i="21"/>
  <c r="AS213" i="21"/>
  <c r="BA212" i="21"/>
  <c r="BA211" i="21"/>
  <c r="BA210" i="21"/>
  <c r="BA209" i="21"/>
  <c r="BA205" i="21"/>
  <c r="BA204" i="21"/>
  <c r="BC203" i="21"/>
  <c r="AZ203" i="21"/>
  <c r="AY203" i="21"/>
  <c r="AX203" i="21"/>
  <c r="AW203" i="21"/>
  <c r="AV203" i="21"/>
  <c r="AU203" i="21"/>
  <c r="AT203" i="21"/>
  <c r="AS203" i="21"/>
  <c r="BA202" i="21"/>
  <c r="BA201" i="21"/>
  <c r="BA200" i="21"/>
  <c r="BA199" i="21"/>
  <c r="BA198" i="21"/>
  <c r="BA197" i="21"/>
  <c r="BC196" i="21"/>
  <c r="AZ196" i="21"/>
  <c r="AY196" i="21"/>
  <c r="AX196" i="21"/>
  <c r="AW196" i="21"/>
  <c r="AV196" i="21"/>
  <c r="AU196" i="21"/>
  <c r="AT196" i="21"/>
  <c r="AS196" i="21"/>
  <c r="BA192" i="21"/>
  <c r="BA191" i="21"/>
  <c r="BA190" i="21"/>
  <c r="BA189" i="21"/>
  <c r="BA184" i="21"/>
  <c r="BA183" i="21"/>
  <c r="BC182" i="21"/>
  <c r="AZ182" i="21"/>
  <c r="AY182" i="21"/>
  <c r="AX182" i="21"/>
  <c r="AW182" i="21"/>
  <c r="AV182" i="21"/>
  <c r="AU182" i="21"/>
  <c r="AT182" i="21"/>
  <c r="AS182" i="21"/>
  <c r="BA173" i="21"/>
  <c r="BA172" i="21"/>
  <c r="BC171" i="21"/>
  <c r="AZ171" i="21"/>
  <c r="AY171" i="21"/>
  <c r="AX171" i="21"/>
  <c r="AW171" i="21"/>
  <c r="AV171" i="21"/>
  <c r="AU171" i="21"/>
  <c r="AT171" i="21"/>
  <c r="AS171" i="21"/>
  <c r="BA170" i="21"/>
  <c r="BA169" i="21"/>
  <c r="BA168" i="21"/>
  <c r="BA167" i="21"/>
  <c r="BA162" i="21"/>
  <c r="BA161" i="21"/>
  <c r="BC160" i="21"/>
  <c r="AZ160" i="21"/>
  <c r="AY160" i="21"/>
  <c r="AX160" i="21"/>
  <c r="AW160" i="21"/>
  <c r="AV160" i="21"/>
  <c r="AU160" i="21"/>
  <c r="AT160" i="21"/>
  <c r="AS160" i="21"/>
  <c r="BA159" i="21"/>
  <c r="BA158" i="21"/>
  <c r="BA157" i="21"/>
  <c r="BA156" i="21"/>
  <c r="BA151" i="21"/>
  <c r="BA150" i="21"/>
  <c r="BC149" i="21"/>
  <c r="AZ149" i="21"/>
  <c r="AY149" i="21"/>
  <c r="AX149" i="21"/>
  <c r="AW149" i="21"/>
  <c r="AV149" i="21"/>
  <c r="AU149" i="21"/>
  <c r="AT149" i="21"/>
  <c r="AS149" i="21"/>
  <c r="BA148" i="21"/>
  <c r="BA147" i="21"/>
  <c r="BA146" i="21"/>
  <c r="BA145" i="21"/>
  <c r="BA140" i="21"/>
  <c r="BA139" i="21"/>
  <c r="BC138" i="21"/>
  <c r="AZ138" i="21"/>
  <c r="AY138" i="21"/>
  <c r="AX138" i="21"/>
  <c r="AW138" i="21"/>
  <c r="AV138" i="21"/>
  <c r="AU138" i="21"/>
  <c r="AT138" i="21"/>
  <c r="AS138" i="21"/>
  <c r="BA137" i="21"/>
  <c r="BA136" i="21"/>
  <c r="BA135" i="21"/>
  <c r="BA134" i="21"/>
  <c r="BA129" i="21"/>
  <c r="BA128" i="21"/>
  <c r="BC127" i="21"/>
  <c r="AZ127" i="21"/>
  <c r="AY127" i="21"/>
  <c r="AX127" i="21"/>
  <c r="AW127" i="21"/>
  <c r="AV127" i="21"/>
  <c r="AU127" i="21"/>
  <c r="AT127" i="21"/>
  <c r="AS127" i="21"/>
  <c r="BA126" i="21"/>
  <c r="BA125" i="21"/>
  <c r="BA124" i="21"/>
  <c r="BA123" i="21"/>
  <c r="BC116" i="21"/>
  <c r="AZ116" i="21"/>
  <c r="AY116" i="21"/>
  <c r="AX116" i="21"/>
  <c r="AW116" i="21"/>
  <c r="AV116" i="21"/>
  <c r="AU116" i="21"/>
  <c r="AT116" i="21"/>
  <c r="AS116" i="21"/>
  <c r="BA115" i="21"/>
  <c r="BA114" i="21"/>
  <c r="BA113" i="21"/>
  <c r="BA112" i="21"/>
  <c r="BA107" i="21"/>
  <c r="BA106" i="21"/>
  <c r="BC105" i="21"/>
  <c r="AZ105" i="21"/>
  <c r="AY105" i="21"/>
  <c r="AX105" i="21"/>
  <c r="AW105" i="21"/>
  <c r="AV105" i="21"/>
  <c r="AU105" i="21"/>
  <c r="AT105" i="21"/>
  <c r="AS105" i="21"/>
  <c r="BA104" i="21"/>
  <c r="BA103" i="21"/>
  <c r="BA102" i="21"/>
  <c r="BA101" i="21"/>
  <c r="BA96" i="21"/>
  <c r="BA95" i="21"/>
  <c r="BC94" i="21"/>
  <c r="AZ94" i="21"/>
  <c r="AY94" i="21"/>
  <c r="AX94" i="21"/>
  <c r="AW94" i="21"/>
  <c r="AV94" i="21"/>
  <c r="AU94" i="21"/>
  <c r="AT94" i="21"/>
  <c r="AS94" i="21"/>
  <c r="BA85" i="21"/>
  <c r="BA84" i="21"/>
  <c r="BC83" i="21"/>
  <c r="AZ83" i="21"/>
  <c r="AY83" i="21"/>
  <c r="AX83" i="21"/>
  <c r="AW83" i="21"/>
  <c r="AV83" i="21"/>
  <c r="AU83" i="21"/>
  <c r="AT83" i="21"/>
  <c r="AS83" i="21"/>
  <c r="BA74" i="21"/>
  <c r="BA73" i="21"/>
  <c r="BC72" i="21"/>
  <c r="AZ72" i="21"/>
  <c r="AY72" i="21"/>
  <c r="AX72" i="21"/>
  <c r="AW72" i="21"/>
  <c r="AV72" i="21"/>
  <c r="AU72" i="21"/>
  <c r="AT72" i="21"/>
  <c r="AS72" i="21"/>
  <c r="BA63" i="21"/>
  <c r="BA62" i="21"/>
  <c r="BA30" i="21"/>
  <c r="BA29" i="21"/>
  <c r="BC28" i="21"/>
  <c r="AZ28" i="21"/>
  <c r="AY28" i="21"/>
  <c r="AX28" i="21"/>
  <c r="AW28" i="21"/>
  <c r="AV28" i="21"/>
  <c r="AU28" i="21"/>
  <c r="AT28" i="21"/>
  <c r="AS28" i="21"/>
  <c r="BA27" i="21"/>
  <c r="BA26" i="21"/>
  <c r="BA25" i="21"/>
  <c r="BA21" i="21"/>
  <c r="BA16" i="21"/>
  <c r="BA15" i="21"/>
  <c r="AZ14" i="21"/>
  <c r="AY14" i="21"/>
  <c r="AX14" i="21"/>
  <c r="AW14" i="21"/>
  <c r="AV14" i="21"/>
  <c r="AU14" i="21"/>
  <c r="AT14" i="21"/>
  <c r="AS14" i="21"/>
  <c r="AS12" i="21"/>
  <c r="AZ12" i="21"/>
  <c r="AY12" i="21"/>
  <c r="AW12" i="21"/>
  <c r="AV12" i="21"/>
  <c r="BB25" i="21"/>
  <c r="BD25" i="21" s="1"/>
  <c r="BE272" i="21"/>
  <c r="BN268" i="21"/>
  <c r="BN267" i="21"/>
  <c r="BN266" i="21"/>
  <c r="BN265" i="21"/>
  <c r="BN264" i="21"/>
  <c r="BN263" i="21"/>
  <c r="BP262" i="21"/>
  <c r="BM262" i="21"/>
  <c r="BL262" i="21"/>
  <c r="BK262" i="21"/>
  <c r="BJ262" i="21"/>
  <c r="BI262" i="21"/>
  <c r="BH262" i="21"/>
  <c r="BG262" i="21"/>
  <c r="BF262" i="21"/>
  <c r="BN261" i="21"/>
  <c r="BN260" i="21"/>
  <c r="BN259" i="21"/>
  <c r="BN258" i="21"/>
  <c r="BN257" i="21"/>
  <c r="BN256" i="21"/>
  <c r="BP255" i="21"/>
  <c r="BM255" i="21"/>
  <c r="BL255" i="21"/>
  <c r="BK255" i="21"/>
  <c r="BJ255" i="21"/>
  <c r="BI255" i="21"/>
  <c r="BH255" i="21"/>
  <c r="BG255" i="21"/>
  <c r="BF255" i="21"/>
  <c r="BN254" i="21"/>
  <c r="BN253" i="21"/>
  <c r="BN252" i="21"/>
  <c r="BN251" i="21"/>
  <c r="BN250" i="21"/>
  <c r="BN249" i="21"/>
  <c r="BP248" i="21"/>
  <c r="BM248" i="21"/>
  <c r="BL248" i="21"/>
  <c r="BK248" i="21"/>
  <c r="BJ248" i="21"/>
  <c r="BI248" i="21"/>
  <c r="BH248" i="21"/>
  <c r="BG248" i="21"/>
  <c r="BF248" i="21"/>
  <c r="BN247" i="21"/>
  <c r="BN246" i="21"/>
  <c r="BN245" i="21"/>
  <c r="BN244" i="21"/>
  <c r="BN243" i="21"/>
  <c r="BN242" i="21"/>
  <c r="BP241" i="21"/>
  <c r="BM241" i="21"/>
  <c r="BL241" i="21"/>
  <c r="BK241" i="21"/>
  <c r="BJ241" i="21"/>
  <c r="BI241" i="21"/>
  <c r="BH241" i="21"/>
  <c r="BG241" i="21"/>
  <c r="BF241" i="21"/>
  <c r="BN240" i="21"/>
  <c r="BN239" i="21"/>
  <c r="BN238" i="21"/>
  <c r="BN237" i="21"/>
  <c r="BN236" i="21"/>
  <c r="BN235" i="21"/>
  <c r="BP234" i="21"/>
  <c r="BM234" i="21"/>
  <c r="BL234" i="21"/>
  <c r="BK234" i="21"/>
  <c r="BJ234" i="21"/>
  <c r="BI234" i="21"/>
  <c r="BH234" i="21"/>
  <c r="BG234" i="21"/>
  <c r="BF234" i="21"/>
  <c r="BN233" i="21"/>
  <c r="BN232" i="21"/>
  <c r="BN231" i="21"/>
  <c r="BN230" i="21"/>
  <c r="BN229" i="21"/>
  <c r="BN228" i="21"/>
  <c r="BP227" i="21"/>
  <c r="BM227" i="21"/>
  <c r="BL227" i="21"/>
  <c r="BK227" i="21"/>
  <c r="BJ227" i="21"/>
  <c r="BI227" i="21"/>
  <c r="BH227" i="21"/>
  <c r="BG227" i="21"/>
  <c r="BF227" i="21"/>
  <c r="BN226" i="21"/>
  <c r="BN225" i="21"/>
  <c r="BN224" i="21"/>
  <c r="BN223" i="21"/>
  <c r="BN222" i="21"/>
  <c r="BN221" i="21"/>
  <c r="BP220" i="21"/>
  <c r="BM220" i="21"/>
  <c r="BL220" i="21"/>
  <c r="BK220" i="21"/>
  <c r="BJ220" i="21"/>
  <c r="BI220" i="21"/>
  <c r="BH220" i="21"/>
  <c r="BG220" i="21"/>
  <c r="BF220" i="21"/>
  <c r="BN219" i="21"/>
  <c r="BN218" i="21"/>
  <c r="BN217" i="21"/>
  <c r="BN216" i="21"/>
  <c r="BN215" i="21"/>
  <c r="BN214" i="21"/>
  <c r="BP213" i="21"/>
  <c r="BM213" i="21"/>
  <c r="BL213" i="21"/>
  <c r="BK213" i="21"/>
  <c r="BJ213" i="21"/>
  <c r="BI213" i="21"/>
  <c r="BH213" i="21"/>
  <c r="BG213" i="21"/>
  <c r="BF213" i="21"/>
  <c r="BN212" i="21"/>
  <c r="BN211" i="21"/>
  <c r="BN210" i="21"/>
  <c r="BN209" i="21"/>
  <c r="BN205" i="21"/>
  <c r="BN204" i="21"/>
  <c r="BP203" i="21"/>
  <c r="BM203" i="21"/>
  <c r="BL203" i="21"/>
  <c r="BK203" i="21"/>
  <c r="BJ203" i="21"/>
  <c r="BI203" i="21"/>
  <c r="BH203" i="21"/>
  <c r="BG203" i="21"/>
  <c r="BF203" i="21"/>
  <c r="BN202" i="21"/>
  <c r="BN201" i="21"/>
  <c r="BN200" i="21"/>
  <c r="BN199" i="21"/>
  <c r="BN198" i="21"/>
  <c r="BN197" i="21"/>
  <c r="BP196" i="21"/>
  <c r="BM196" i="21"/>
  <c r="BL196" i="21"/>
  <c r="BK196" i="21"/>
  <c r="BJ196" i="21"/>
  <c r="BI196" i="21"/>
  <c r="BH196" i="21"/>
  <c r="BG196" i="21"/>
  <c r="BF196" i="21"/>
  <c r="BN192" i="21"/>
  <c r="BN191" i="21"/>
  <c r="BN190" i="21"/>
  <c r="BN189" i="21"/>
  <c r="BN184" i="21"/>
  <c r="BN183" i="21"/>
  <c r="BP182" i="21"/>
  <c r="BM182" i="21"/>
  <c r="BL182" i="21"/>
  <c r="BK182" i="21"/>
  <c r="BJ182" i="21"/>
  <c r="BI182" i="21"/>
  <c r="BH182" i="21"/>
  <c r="BG182" i="21"/>
  <c r="BF182" i="21"/>
  <c r="BN173" i="21"/>
  <c r="BN172" i="21"/>
  <c r="BP171" i="21"/>
  <c r="BM171" i="21"/>
  <c r="BL171" i="21"/>
  <c r="BK171" i="21"/>
  <c r="BJ171" i="21"/>
  <c r="BI171" i="21"/>
  <c r="BH171" i="21"/>
  <c r="BG171" i="21"/>
  <c r="BF171" i="21"/>
  <c r="BN170" i="21"/>
  <c r="BN169" i="21"/>
  <c r="BN168" i="21"/>
  <c r="BN167" i="21"/>
  <c r="BN162" i="21"/>
  <c r="BN161" i="21"/>
  <c r="BP160" i="21"/>
  <c r="BM160" i="21"/>
  <c r="BL160" i="21"/>
  <c r="BK160" i="21"/>
  <c r="BJ160" i="21"/>
  <c r="BI160" i="21"/>
  <c r="BH160" i="21"/>
  <c r="BG160" i="21"/>
  <c r="BF160" i="21"/>
  <c r="BN159" i="21"/>
  <c r="BN158" i="21"/>
  <c r="BN157" i="21"/>
  <c r="BN156" i="21"/>
  <c r="BN151" i="21"/>
  <c r="BN150" i="21"/>
  <c r="BP149" i="21"/>
  <c r="BM149" i="21"/>
  <c r="BL149" i="21"/>
  <c r="BK149" i="21"/>
  <c r="BJ149" i="21"/>
  <c r="BI149" i="21"/>
  <c r="BH149" i="21"/>
  <c r="BG149" i="21"/>
  <c r="BF149" i="21"/>
  <c r="BN148" i="21"/>
  <c r="BN147" i="21"/>
  <c r="BN146" i="21"/>
  <c r="BN145" i="21"/>
  <c r="BN140" i="21"/>
  <c r="BN139" i="21"/>
  <c r="BP138" i="21"/>
  <c r="BM138" i="21"/>
  <c r="BL138" i="21"/>
  <c r="BK138" i="21"/>
  <c r="BJ138" i="21"/>
  <c r="BI138" i="21"/>
  <c r="BH138" i="21"/>
  <c r="BG138" i="21"/>
  <c r="BF138" i="21"/>
  <c r="BN137" i="21"/>
  <c r="BN136" i="21"/>
  <c r="BN135" i="21"/>
  <c r="BN134" i="21"/>
  <c r="BN129" i="21"/>
  <c r="BN128" i="21"/>
  <c r="BP127" i="21"/>
  <c r="BM127" i="21"/>
  <c r="BL127" i="21"/>
  <c r="BK127" i="21"/>
  <c r="BJ127" i="21"/>
  <c r="BI127" i="21"/>
  <c r="BH127" i="21"/>
  <c r="BG127" i="21"/>
  <c r="BF127" i="21"/>
  <c r="BN126" i="21"/>
  <c r="BN125" i="21"/>
  <c r="BN124" i="21"/>
  <c r="BN123" i="21"/>
  <c r="BP116" i="21"/>
  <c r="BM116" i="21"/>
  <c r="BL116" i="21"/>
  <c r="BK116" i="21"/>
  <c r="BJ116" i="21"/>
  <c r="BI116" i="21"/>
  <c r="BH116" i="21"/>
  <c r="BG116" i="21"/>
  <c r="BF116" i="21"/>
  <c r="BN115" i="21"/>
  <c r="BN114" i="21"/>
  <c r="BN113" i="21"/>
  <c r="BN112" i="21"/>
  <c r="BN107" i="21"/>
  <c r="BN106" i="21"/>
  <c r="BP105" i="21"/>
  <c r="BM105" i="21"/>
  <c r="BL105" i="21"/>
  <c r="BK105" i="21"/>
  <c r="BJ105" i="21"/>
  <c r="BI105" i="21"/>
  <c r="BH105" i="21"/>
  <c r="BG105" i="21"/>
  <c r="BF105" i="21"/>
  <c r="BN104" i="21"/>
  <c r="BN103" i="21"/>
  <c r="BN102" i="21"/>
  <c r="BN101" i="21"/>
  <c r="BN96" i="21"/>
  <c r="BN95" i="21"/>
  <c r="BP94" i="21"/>
  <c r="BM94" i="21"/>
  <c r="BL94" i="21"/>
  <c r="BK94" i="21"/>
  <c r="BJ94" i="21"/>
  <c r="BI94" i="21"/>
  <c r="BH94" i="21"/>
  <c r="BG94" i="21"/>
  <c r="BF94" i="21"/>
  <c r="BN85" i="21"/>
  <c r="BN84" i="21"/>
  <c r="BP83" i="21"/>
  <c r="BM83" i="21"/>
  <c r="BL83" i="21"/>
  <c r="BK83" i="21"/>
  <c r="BJ83" i="21"/>
  <c r="BI83" i="21"/>
  <c r="BH83" i="21"/>
  <c r="BG83" i="21"/>
  <c r="BF83" i="21"/>
  <c r="BN74" i="21"/>
  <c r="BN73" i="21"/>
  <c r="BP72" i="21"/>
  <c r="BM72" i="21"/>
  <c r="BL72" i="21"/>
  <c r="BK72" i="21"/>
  <c r="BJ72" i="21"/>
  <c r="BI72" i="21"/>
  <c r="BH72" i="21"/>
  <c r="BG72" i="21"/>
  <c r="BF72" i="21"/>
  <c r="BN63" i="21"/>
  <c r="BN62" i="21"/>
  <c r="BN30" i="21"/>
  <c r="BN29" i="21"/>
  <c r="BP28" i="21"/>
  <c r="BM28" i="21"/>
  <c r="BL28" i="21"/>
  <c r="BK28" i="21"/>
  <c r="BJ28" i="21"/>
  <c r="BI28" i="21"/>
  <c r="BH28" i="21"/>
  <c r="BG28" i="21"/>
  <c r="BF28" i="21"/>
  <c r="BN27" i="21"/>
  <c r="BN26" i="21"/>
  <c r="BN25" i="21"/>
  <c r="BN21" i="21"/>
  <c r="BN16" i="21"/>
  <c r="BN15" i="21"/>
  <c r="BM14" i="21"/>
  <c r="BL14" i="21"/>
  <c r="BK14" i="21"/>
  <c r="BJ14" i="21"/>
  <c r="BI14" i="21"/>
  <c r="BH14" i="21"/>
  <c r="BG14" i="21"/>
  <c r="BF14" i="21"/>
  <c r="BF12" i="21"/>
  <c r="BM12" i="21"/>
  <c r="BK12" i="21"/>
  <c r="BJ12" i="21"/>
  <c r="R272" i="21"/>
  <c r="AA268" i="21"/>
  <c r="AA267" i="21"/>
  <c r="AA266" i="21"/>
  <c r="AA265" i="21"/>
  <c r="AA264" i="21"/>
  <c r="AA263" i="21"/>
  <c r="AC262" i="21"/>
  <c r="Z262" i="21"/>
  <c r="Y262" i="21"/>
  <c r="X262" i="21"/>
  <c r="W262" i="21"/>
  <c r="V262" i="21"/>
  <c r="U262" i="21"/>
  <c r="T262" i="21"/>
  <c r="S262" i="21"/>
  <c r="AA261" i="21"/>
  <c r="AA260" i="21"/>
  <c r="AA259" i="21"/>
  <c r="AA258" i="21"/>
  <c r="AA257" i="21"/>
  <c r="AA256" i="21"/>
  <c r="AC255" i="21"/>
  <c r="Z255" i="21"/>
  <c r="Y255" i="21"/>
  <c r="X255" i="21"/>
  <c r="W255" i="21"/>
  <c r="V255" i="21"/>
  <c r="U255" i="21"/>
  <c r="T255" i="21"/>
  <c r="S255" i="21"/>
  <c r="AA254" i="21"/>
  <c r="AA253" i="21"/>
  <c r="AA252" i="21"/>
  <c r="AA251" i="21"/>
  <c r="AA250" i="21"/>
  <c r="AA249" i="21"/>
  <c r="AC248" i="21"/>
  <c r="Z248" i="21"/>
  <c r="Y248" i="21"/>
  <c r="X248" i="21"/>
  <c r="W248" i="21"/>
  <c r="V248" i="21"/>
  <c r="U248" i="21"/>
  <c r="T248" i="21"/>
  <c r="S248" i="21"/>
  <c r="AA247" i="21"/>
  <c r="AA246" i="21"/>
  <c r="AA245" i="21"/>
  <c r="AA244" i="21"/>
  <c r="AA243" i="21"/>
  <c r="AA242" i="21"/>
  <c r="AC241" i="21"/>
  <c r="Z241" i="21"/>
  <c r="Y241" i="21"/>
  <c r="X241" i="21"/>
  <c r="W241" i="21"/>
  <c r="V241" i="21"/>
  <c r="U241" i="21"/>
  <c r="T241" i="21"/>
  <c r="S241" i="21"/>
  <c r="AA240" i="21"/>
  <c r="AA239" i="21"/>
  <c r="AA238" i="21"/>
  <c r="AA237" i="21"/>
  <c r="AA236" i="21"/>
  <c r="AA235" i="21"/>
  <c r="AC234" i="21"/>
  <c r="Z234" i="21"/>
  <c r="Y234" i="21"/>
  <c r="X234" i="21"/>
  <c r="W234" i="21"/>
  <c r="V234" i="21"/>
  <c r="U234" i="21"/>
  <c r="T234" i="21"/>
  <c r="S234" i="21"/>
  <c r="AA233" i="21"/>
  <c r="AA232" i="21"/>
  <c r="AA231" i="21"/>
  <c r="AA230" i="21"/>
  <c r="AA229" i="21"/>
  <c r="AA228" i="21"/>
  <c r="AC227" i="21"/>
  <c r="Z227" i="21"/>
  <c r="Y227" i="21"/>
  <c r="X227" i="21"/>
  <c r="W227" i="21"/>
  <c r="V227" i="21"/>
  <c r="U227" i="21"/>
  <c r="T227" i="21"/>
  <c r="S227" i="21"/>
  <c r="AA226" i="21"/>
  <c r="AA225" i="21"/>
  <c r="AA224" i="21"/>
  <c r="AA223" i="21"/>
  <c r="AA222" i="21"/>
  <c r="AA221" i="21"/>
  <c r="AC220" i="21"/>
  <c r="Z220" i="21"/>
  <c r="Y220" i="21"/>
  <c r="X220" i="21"/>
  <c r="W220" i="21"/>
  <c r="V220" i="21"/>
  <c r="U220" i="21"/>
  <c r="T220" i="21"/>
  <c r="S220" i="21"/>
  <c r="AA219" i="21"/>
  <c r="AA218" i="21"/>
  <c r="AA217" i="21"/>
  <c r="AA216" i="21"/>
  <c r="AA215" i="21"/>
  <c r="AA214" i="21"/>
  <c r="AC213" i="21"/>
  <c r="Z213" i="21"/>
  <c r="Y213" i="21"/>
  <c r="X213" i="21"/>
  <c r="W213" i="21"/>
  <c r="V213" i="21"/>
  <c r="U213" i="21"/>
  <c r="T213" i="21"/>
  <c r="S213" i="21"/>
  <c r="AA212" i="21"/>
  <c r="AA211" i="21"/>
  <c r="AA210" i="21"/>
  <c r="AA209" i="21"/>
  <c r="AA205" i="21"/>
  <c r="AA204" i="21"/>
  <c r="AC203" i="21"/>
  <c r="Z203" i="21"/>
  <c r="Y203" i="21"/>
  <c r="X203" i="21"/>
  <c r="W203" i="21"/>
  <c r="V203" i="21"/>
  <c r="U203" i="21"/>
  <c r="T203" i="21"/>
  <c r="S203" i="21"/>
  <c r="AA202" i="21"/>
  <c r="AA201" i="21"/>
  <c r="AA200" i="21"/>
  <c r="AA199" i="21"/>
  <c r="AA198" i="21"/>
  <c r="AA197" i="21"/>
  <c r="AC196" i="21"/>
  <c r="Z196" i="21"/>
  <c r="Y196" i="21"/>
  <c r="X196" i="21"/>
  <c r="W196" i="21"/>
  <c r="V196" i="21"/>
  <c r="U196" i="21"/>
  <c r="T196" i="21"/>
  <c r="S196" i="21"/>
  <c r="AA192" i="21"/>
  <c r="AA191" i="21"/>
  <c r="AA190" i="21"/>
  <c r="AA189" i="21"/>
  <c r="AA184" i="21"/>
  <c r="AA183" i="21"/>
  <c r="AC182" i="21"/>
  <c r="Z182" i="21"/>
  <c r="Y182" i="21"/>
  <c r="X182" i="21"/>
  <c r="W182" i="21"/>
  <c r="V182" i="21"/>
  <c r="U182" i="21"/>
  <c r="T182" i="21"/>
  <c r="S182" i="21"/>
  <c r="AA173" i="21"/>
  <c r="AA172" i="21"/>
  <c r="AC171" i="21"/>
  <c r="Z171" i="21"/>
  <c r="Y171" i="21"/>
  <c r="X171" i="21"/>
  <c r="W171" i="21"/>
  <c r="V171" i="21"/>
  <c r="U171" i="21"/>
  <c r="T171" i="21"/>
  <c r="S171" i="21"/>
  <c r="AA170" i="21"/>
  <c r="AA169" i="21"/>
  <c r="AA168" i="21"/>
  <c r="AA167" i="21"/>
  <c r="AA162" i="21"/>
  <c r="AA161" i="21"/>
  <c r="AC160" i="21"/>
  <c r="Z160" i="21"/>
  <c r="Y160" i="21"/>
  <c r="X160" i="21"/>
  <c r="W160" i="21"/>
  <c r="V160" i="21"/>
  <c r="U160" i="21"/>
  <c r="T160" i="21"/>
  <c r="S160" i="21"/>
  <c r="AA159" i="21"/>
  <c r="AA158" i="21"/>
  <c r="AA157" i="21"/>
  <c r="AA156" i="21"/>
  <c r="AA151" i="21"/>
  <c r="AA150" i="21"/>
  <c r="AC149" i="21"/>
  <c r="Z149" i="21"/>
  <c r="Y149" i="21"/>
  <c r="X149" i="21"/>
  <c r="W149" i="21"/>
  <c r="V149" i="21"/>
  <c r="U149" i="21"/>
  <c r="T149" i="21"/>
  <c r="S149" i="21"/>
  <c r="AA148" i="21"/>
  <c r="AA147" i="21"/>
  <c r="AA146" i="21"/>
  <c r="AA145" i="21"/>
  <c r="AA140" i="21"/>
  <c r="AA139" i="21"/>
  <c r="AC138" i="21"/>
  <c r="Z138" i="21"/>
  <c r="Y138" i="21"/>
  <c r="X138" i="21"/>
  <c r="W138" i="21"/>
  <c r="V138" i="21"/>
  <c r="U138" i="21"/>
  <c r="T138" i="21"/>
  <c r="S138" i="21"/>
  <c r="AA137" i="21"/>
  <c r="AA136" i="21"/>
  <c r="AA135" i="21"/>
  <c r="AA134" i="21"/>
  <c r="AA129" i="21"/>
  <c r="AA128" i="21"/>
  <c r="AC127" i="21"/>
  <c r="Z127" i="21"/>
  <c r="Y127" i="21"/>
  <c r="X127" i="21"/>
  <c r="W127" i="21"/>
  <c r="V127" i="21"/>
  <c r="U127" i="21"/>
  <c r="T127" i="21"/>
  <c r="S127" i="21"/>
  <c r="AA126" i="21"/>
  <c r="AA125" i="21"/>
  <c r="AA124" i="21"/>
  <c r="AA123" i="21"/>
  <c r="AC116" i="21"/>
  <c r="Z116" i="21"/>
  <c r="Y116" i="21"/>
  <c r="X116" i="21"/>
  <c r="W116" i="21"/>
  <c r="V116" i="21"/>
  <c r="U116" i="21"/>
  <c r="T116" i="21"/>
  <c r="S116" i="21"/>
  <c r="AA115" i="21"/>
  <c r="AA114" i="21"/>
  <c r="AA113" i="21"/>
  <c r="AA112" i="21"/>
  <c r="AA107" i="21"/>
  <c r="AA106" i="21"/>
  <c r="AC105" i="21"/>
  <c r="Z105" i="21"/>
  <c r="Y105" i="21"/>
  <c r="X105" i="21"/>
  <c r="W105" i="21"/>
  <c r="V105" i="21"/>
  <c r="U105" i="21"/>
  <c r="T105" i="21"/>
  <c r="S105" i="21"/>
  <c r="AA104" i="21"/>
  <c r="AA103" i="21"/>
  <c r="AA102" i="21"/>
  <c r="AA101" i="21"/>
  <c r="AA96" i="21"/>
  <c r="AA95" i="21"/>
  <c r="AC94" i="21"/>
  <c r="Z94" i="21"/>
  <c r="Y94" i="21"/>
  <c r="X94" i="21"/>
  <c r="W94" i="21"/>
  <c r="V94" i="21"/>
  <c r="U94" i="21"/>
  <c r="T94" i="21"/>
  <c r="S94" i="21"/>
  <c r="AA85" i="21"/>
  <c r="AA84" i="21"/>
  <c r="AC83" i="21"/>
  <c r="Z83" i="21"/>
  <c r="Y83" i="21"/>
  <c r="X83" i="21"/>
  <c r="W83" i="21"/>
  <c r="V83" i="21"/>
  <c r="U83" i="21"/>
  <c r="T83" i="21"/>
  <c r="S83" i="21"/>
  <c r="AA74" i="21"/>
  <c r="AA73" i="21"/>
  <c r="AC72" i="21"/>
  <c r="Z72" i="21"/>
  <c r="Y72" i="21"/>
  <c r="X72" i="21"/>
  <c r="W72" i="21"/>
  <c r="V72" i="21"/>
  <c r="U72" i="21"/>
  <c r="T72" i="21"/>
  <c r="S72" i="21"/>
  <c r="AA63" i="21"/>
  <c r="AA62" i="21"/>
  <c r="AA30" i="21"/>
  <c r="AA29" i="21"/>
  <c r="AC28" i="21"/>
  <c r="Z28" i="21"/>
  <c r="Y28" i="21"/>
  <c r="X28" i="21"/>
  <c r="W28" i="21"/>
  <c r="V28" i="21"/>
  <c r="U28" i="21"/>
  <c r="T28" i="21"/>
  <c r="S28" i="21"/>
  <c r="AA27" i="21"/>
  <c r="AA26" i="21"/>
  <c r="AA25" i="21"/>
  <c r="AA21" i="21"/>
  <c r="AA16" i="21"/>
  <c r="AA15" i="21"/>
  <c r="Z14" i="21"/>
  <c r="Y14" i="21"/>
  <c r="X14" i="21"/>
  <c r="W14" i="21"/>
  <c r="V14" i="21"/>
  <c r="U14" i="21"/>
  <c r="T14" i="21"/>
  <c r="S14" i="21"/>
  <c r="S12" i="21"/>
  <c r="Z12" i="21"/>
  <c r="Y12" i="21"/>
  <c r="X12" i="21"/>
  <c r="V12" i="21"/>
  <c r="U12" i="21"/>
  <c r="F262" i="21"/>
  <c r="E262" i="21"/>
  <c r="D262" i="21"/>
  <c r="F255" i="21"/>
  <c r="E255" i="21"/>
  <c r="D255" i="21"/>
  <c r="F248" i="21"/>
  <c r="E248" i="21"/>
  <c r="D248" i="21"/>
  <c r="F241" i="21"/>
  <c r="E241" i="21"/>
  <c r="D241" i="21"/>
  <c r="F234" i="21"/>
  <c r="E234" i="21"/>
  <c r="D234" i="21"/>
  <c r="F227" i="21"/>
  <c r="E227" i="21"/>
  <c r="D227" i="21"/>
  <c r="F220" i="21"/>
  <c r="E220" i="21"/>
  <c r="D220" i="21"/>
  <c r="F213" i="21"/>
  <c r="E213" i="21"/>
  <c r="D213" i="21"/>
  <c r="F203" i="21"/>
  <c r="E203" i="21"/>
  <c r="D203" i="21"/>
  <c r="F196" i="21"/>
  <c r="E196" i="21"/>
  <c r="D196" i="21"/>
  <c r="F182" i="21"/>
  <c r="E182" i="21"/>
  <c r="D182" i="21"/>
  <c r="F171" i="21"/>
  <c r="E171" i="21"/>
  <c r="D171" i="21"/>
  <c r="F160" i="21"/>
  <c r="E160" i="21"/>
  <c r="D160" i="21"/>
  <c r="F149" i="21"/>
  <c r="E149" i="21"/>
  <c r="D149" i="21"/>
  <c r="F138" i="21"/>
  <c r="E138" i="21"/>
  <c r="D138" i="21"/>
  <c r="F127" i="21"/>
  <c r="E127" i="21"/>
  <c r="D127" i="21"/>
  <c r="F116" i="21"/>
  <c r="E116" i="21"/>
  <c r="D116" i="21"/>
  <c r="F105" i="21"/>
  <c r="E105" i="21"/>
  <c r="D105" i="21"/>
  <c r="F94" i="21"/>
  <c r="E94" i="21"/>
  <c r="D94" i="21"/>
  <c r="F83" i="21"/>
  <c r="E83" i="21"/>
  <c r="D83" i="21"/>
  <c r="F72" i="21"/>
  <c r="E72" i="21"/>
  <c r="D72" i="21"/>
  <c r="F28" i="21"/>
  <c r="E28" i="21"/>
  <c r="D28" i="21"/>
  <c r="F14" i="21"/>
  <c r="E14" i="21"/>
  <c r="D14" i="21"/>
  <c r="F12" i="21"/>
  <c r="E12" i="21"/>
  <c r="D12" i="21"/>
  <c r="CG12" i="21"/>
  <c r="CG14" i="21"/>
  <c r="CH14" i="21"/>
  <c r="CG28" i="21"/>
  <c r="CH28" i="21"/>
  <c r="CG72" i="21"/>
  <c r="CH72" i="21"/>
  <c r="CG83" i="21"/>
  <c r="CH83" i="21"/>
  <c r="CG94" i="21"/>
  <c r="CH94" i="21"/>
  <c r="CG105" i="21"/>
  <c r="CH105" i="21"/>
  <c r="CG116" i="21"/>
  <c r="CH116" i="21"/>
  <c r="CG127" i="21"/>
  <c r="CH127" i="21"/>
  <c r="CG138" i="21"/>
  <c r="CH138" i="21"/>
  <c r="CG149" i="21"/>
  <c r="CH149" i="21"/>
  <c r="CG160" i="21"/>
  <c r="CH160" i="21"/>
  <c r="CG171" i="21"/>
  <c r="CH171" i="21"/>
  <c r="CG182" i="21"/>
  <c r="CH182" i="21"/>
  <c r="CG196" i="21"/>
  <c r="CH196" i="21"/>
  <c r="CG203" i="21"/>
  <c r="CH203" i="21"/>
  <c r="CG213" i="21"/>
  <c r="CH213" i="21"/>
  <c r="CG220" i="21"/>
  <c r="CH220" i="21"/>
  <c r="CG227" i="21"/>
  <c r="CH227" i="21"/>
  <c r="CG234" i="21"/>
  <c r="CH234" i="21"/>
  <c r="CG241" i="21"/>
  <c r="CH241" i="21"/>
  <c r="CG248" i="21"/>
  <c r="CH248" i="21"/>
  <c r="CG255" i="21"/>
  <c r="CH255" i="21"/>
  <c r="CG262" i="21"/>
  <c r="CH262" i="21"/>
  <c r="BT12" i="21"/>
  <c r="BU12" i="21"/>
  <c r="BT14" i="21"/>
  <c r="BU14" i="21"/>
  <c r="BT28" i="21"/>
  <c r="BU28" i="21"/>
  <c r="BT72" i="21"/>
  <c r="BU72" i="21"/>
  <c r="BT83" i="21"/>
  <c r="BU83" i="21"/>
  <c r="BT94" i="21"/>
  <c r="BU94" i="21"/>
  <c r="BT105" i="21"/>
  <c r="BU105" i="21"/>
  <c r="BT116" i="21"/>
  <c r="BU116" i="21"/>
  <c r="BT127" i="21"/>
  <c r="BU127" i="21"/>
  <c r="BT138" i="21"/>
  <c r="BU138" i="21"/>
  <c r="BT149" i="21"/>
  <c r="BU149" i="21"/>
  <c r="BT160" i="21"/>
  <c r="BU160" i="21"/>
  <c r="BT171" i="21"/>
  <c r="BU171" i="21"/>
  <c r="BT182" i="21"/>
  <c r="BU182" i="21"/>
  <c r="BT196" i="21"/>
  <c r="BU196" i="21"/>
  <c r="BT203" i="21"/>
  <c r="BU203" i="21"/>
  <c r="BT213" i="21"/>
  <c r="BU213" i="21"/>
  <c r="BT220" i="21"/>
  <c r="BU220" i="21"/>
  <c r="BT227" i="21"/>
  <c r="BU227" i="21"/>
  <c r="BT234" i="21"/>
  <c r="BU234" i="21"/>
  <c r="BT241" i="21"/>
  <c r="BU241" i="21"/>
  <c r="BT248" i="21"/>
  <c r="BU248" i="21"/>
  <c r="BT255" i="21"/>
  <c r="BU255" i="21"/>
  <c r="BT262" i="21"/>
  <c r="BU262" i="21"/>
  <c r="G12" i="21"/>
  <c r="G14" i="21"/>
  <c r="G28" i="21"/>
  <c r="G72" i="21"/>
  <c r="G83" i="21"/>
  <c r="G94" i="21"/>
  <c r="G105" i="21"/>
  <c r="G116" i="21"/>
  <c r="G127" i="21"/>
  <c r="G138" i="21"/>
  <c r="G149" i="21"/>
  <c r="G160" i="21"/>
  <c r="G171" i="21"/>
  <c r="G182" i="21"/>
  <c r="G196" i="21"/>
  <c r="G203" i="21"/>
  <c r="G213" i="21"/>
  <c r="G220" i="21"/>
  <c r="G227" i="21"/>
  <c r="G234" i="21"/>
  <c r="G241" i="21"/>
  <c r="G248" i="21"/>
  <c r="G255" i="21"/>
  <c r="G262" i="21"/>
  <c r="N265" i="21"/>
  <c r="CA265" i="21"/>
  <c r="CN265" i="21"/>
  <c r="CU265" i="21"/>
  <c r="CV265" i="21"/>
  <c r="CX265" i="21"/>
  <c r="N266" i="21"/>
  <c r="CA266" i="21"/>
  <c r="CN266" i="21"/>
  <c r="CU266" i="21"/>
  <c r="CV266" i="21"/>
  <c r="CX266" i="21"/>
  <c r="N267" i="21"/>
  <c r="CA267" i="21"/>
  <c r="CN267" i="21"/>
  <c r="CU267" i="21"/>
  <c r="CV267" i="21"/>
  <c r="CX267" i="21"/>
  <c r="N268" i="21"/>
  <c r="CA268" i="21"/>
  <c r="CN268" i="21"/>
  <c r="CU268" i="21"/>
  <c r="CV268" i="21"/>
  <c r="CX268" i="21"/>
  <c r="N258" i="21"/>
  <c r="CA258" i="21"/>
  <c r="CN258" i="21"/>
  <c r="CU258" i="21"/>
  <c r="CV258" i="21"/>
  <c r="CX258" i="21"/>
  <c r="N259" i="21"/>
  <c r="CA259" i="21"/>
  <c r="CN259" i="21"/>
  <c r="CU259" i="21"/>
  <c r="CV259" i="21"/>
  <c r="CX259" i="21"/>
  <c r="N260" i="21"/>
  <c r="CA260" i="21"/>
  <c r="CN260" i="21"/>
  <c r="CU260" i="21"/>
  <c r="CV260" i="21"/>
  <c r="CX260" i="21"/>
  <c r="N261" i="21"/>
  <c r="CA261" i="21"/>
  <c r="CN261" i="21"/>
  <c r="CU261" i="21"/>
  <c r="CV261" i="21"/>
  <c r="CX261" i="21"/>
  <c r="N251" i="21"/>
  <c r="CA251" i="21"/>
  <c r="CN251" i="21"/>
  <c r="CU251" i="21"/>
  <c r="CV251" i="21"/>
  <c r="CX251" i="21"/>
  <c r="N252" i="21"/>
  <c r="CA252" i="21"/>
  <c r="CN252" i="21"/>
  <c r="CU252" i="21"/>
  <c r="CV252" i="21"/>
  <c r="CX252" i="21"/>
  <c r="N253" i="21"/>
  <c r="CA253" i="21"/>
  <c r="CN253" i="21"/>
  <c r="CU253" i="21"/>
  <c r="CV253" i="21"/>
  <c r="CX253" i="21"/>
  <c r="N254" i="21"/>
  <c r="CA254" i="21"/>
  <c r="CN254" i="21"/>
  <c r="CU254" i="21"/>
  <c r="CV254" i="21"/>
  <c r="CX254" i="21"/>
  <c r="N244" i="21"/>
  <c r="CA244" i="21"/>
  <c r="CN244" i="21"/>
  <c r="CU244" i="21"/>
  <c r="CV244" i="21"/>
  <c r="CX244" i="21"/>
  <c r="N245" i="21"/>
  <c r="CA245" i="21"/>
  <c r="CN245" i="21"/>
  <c r="CU245" i="21"/>
  <c r="CV245" i="21"/>
  <c r="CX245" i="21"/>
  <c r="N246" i="21"/>
  <c r="CA246" i="21"/>
  <c r="CN246" i="21"/>
  <c r="CU246" i="21"/>
  <c r="CV246" i="21"/>
  <c r="CX246" i="21"/>
  <c r="N247" i="21"/>
  <c r="CA247" i="21"/>
  <c r="CN247" i="21"/>
  <c r="CU247" i="21"/>
  <c r="CV247" i="21"/>
  <c r="CX247" i="21"/>
  <c r="N237" i="21"/>
  <c r="CA237" i="21"/>
  <c r="CN237" i="21"/>
  <c r="CU237" i="21"/>
  <c r="CV237" i="21"/>
  <c r="CX237" i="21"/>
  <c r="N238" i="21"/>
  <c r="CA238" i="21"/>
  <c r="CN238" i="21"/>
  <c r="CU238" i="21"/>
  <c r="CV238" i="21"/>
  <c r="CX238" i="21"/>
  <c r="N239" i="21"/>
  <c r="CA239" i="21"/>
  <c r="CN239" i="21"/>
  <c r="CU239" i="21"/>
  <c r="CV239" i="21"/>
  <c r="CX239" i="21"/>
  <c r="N240" i="21"/>
  <c r="CA240" i="21"/>
  <c r="CN240" i="21"/>
  <c r="CU240" i="21"/>
  <c r="CV240" i="21"/>
  <c r="CX240" i="21"/>
  <c r="N230" i="21"/>
  <c r="CA230" i="21"/>
  <c r="CN230" i="21"/>
  <c r="CU230" i="21"/>
  <c r="CV230" i="21"/>
  <c r="CX230" i="21"/>
  <c r="N231" i="21"/>
  <c r="CA231" i="21"/>
  <c r="CN231" i="21"/>
  <c r="CU231" i="21"/>
  <c r="CV231" i="21"/>
  <c r="CX231" i="21"/>
  <c r="N232" i="21"/>
  <c r="CA232" i="21"/>
  <c r="CN232" i="21"/>
  <c r="CU232" i="21"/>
  <c r="CV232" i="21"/>
  <c r="CX232" i="21"/>
  <c r="N233" i="21"/>
  <c r="CA233" i="21"/>
  <c r="CN233" i="21"/>
  <c r="CU233" i="21"/>
  <c r="CV233" i="21"/>
  <c r="CX233" i="21"/>
  <c r="N223" i="21"/>
  <c r="CA223" i="21"/>
  <c r="CN223" i="21"/>
  <c r="CU223" i="21"/>
  <c r="CV223" i="21"/>
  <c r="CX223" i="21"/>
  <c r="N224" i="21"/>
  <c r="CA224" i="21"/>
  <c r="CN224" i="21"/>
  <c r="CU224" i="21"/>
  <c r="CV224" i="21"/>
  <c r="CX224" i="21"/>
  <c r="N225" i="21"/>
  <c r="CA225" i="21"/>
  <c r="CN225" i="21"/>
  <c r="CU225" i="21"/>
  <c r="CV225" i="21"/>
  <c r="CX225" i="21"/>
  <c r="N226" i="21"/>
  <c r="CA226" i="21"/>
  <c r="CN226" i="21"/>
  <c r="CU226" i="21"/>
  <c r="CV226" i="21"/>
  <c r="CX226" i="21"/>
  <c r="N216" i="21"/>
  <c r="CA216" i="21"/>
  <c r="CN216" i="21"/>
  <c r="CU216" i="21"/>
  <c r="CV216" i="21"/>
  <c r="CX216" i="21"/>
  <c r="N217" i="21"/>
  <c r="CA217" i="21"/>
  <c r="CN217" i="21"/>
  <c r="CU217" i="21"/>
  <c r="CV217" i="21"/>
  <c r="CX217" i="21"/>
  <c r="N218" i="21"/>
  <c r="CA218" i="21"/>
  <c r="CN218" i="21"/>
  <c r="CU218" i="21"/>
  <c r="CV218" i="21"/>
  <c r="CX218" i="21"/>
  <c r="N219" i="21"/>
  <c r="CA219" i="21"/>
  <c r="CN219" i="21"/>
  <c r="CU219" i="21"/>
  <c r="CV219" i="21"/>
  <c r="CX219" i="21"/>
  <c r="N209" i="21"/>
  <c r="CA209" i="21"/>
  <c r="CN209" i="21"/>
  <c r="CU209" i="21"/>
  <c r="CV209" i="21"/>
  <c r="CX209" i="21"/>
  <c r="N210" i="21"/>
  <c r="CA210" i="21"/>
  <c r="CN210" i="21"/>
  <c r="CU210" i="21"/>
  <c r="CV210" i="21"/>
  <c r="CX210" i="21"/>
  <c r="N211" i="21"/>
  <c r="CA211" i="21"/>
  <c r="CN211" i="21"/>
  <c r="CU211" i="21"/>
  <c r="CV211" i="21"/>
  <c r="CX211" i="21"/>
  <c r="N212" i="21"/>
  <c r="CA212" i="21"/>
  <c r="CN212" i="21"/>
  <c r="CU212" i="21"/>
  <c r="CV212" i="21"/>
  <c r="CX212" i="21"/>
  <c r="N199" i="21"/>
  <c r="CA199" i="21"/>
  <c r="CN199" i="21"/>
  <c r="CU199" i="21"/>
  <c r="CV199" i="21"/>
  <c r="CX199" i="21"/>
  <c r="N200" i="21"/>
  <c r="CA200" i="21"/>
  <c r="CN200" i="21"/>
  <c r="CU200" i="21"/>
  <c r="CV200" i="21"/>
  <c r="CX200" i="21"/>
  <c r="N201" i="21"/>
  <c r="CA201" i="21"/>
  <c r="CN201" i="21"/>
  <c r="CU201" i="21"/>
  <c r="CV201" i="21"/>
  <c r="CX201" i="21"/>
  <c r="N202" i="21"/>
  <c r="CA202" i="21"/>
  <c r="CN202" i="21"/>
  <c r="CU202" i="21"/>
  <c r="CV202" i="21"/>
  <c r="CX202" i="21"/>
  <c r="N189" i="21"/>
  <c r="CA189" i="21"/>
  <c r="CN189" i="21"/>
  <c r="CU189" i="21"/>
  <c r="CV189" i="21"/>
  <c r="CX189" i="21"/>
  <c r="N190" i="21"/>
  <c r="CA190" i="21"/>
  <c r="CN190" i="21"/>
  <c r="CU190" i="21"/>
  <c r="CV190" i="21"/>
  <c r="CX190" i="21"/>
  <c r="N191" i="21"/>
  <c r="CA191" i="21"/>
  <c r="CN191" i="21"/>
  <c r="CU191" i="21"/>
  <c r="CV191" i="21"/>
  <c r="CX191" i="21"/>
  <c r="N192" i="21"/>
  <c r="CA192" i="21"/>
  <c r="CN192" i="21"/>
  <c r="CU192" i="21"/>
  <c r="CV192" i="21"/>
  <c r="CX192" i="21"/>
  <c r="N167" i="21"/>
  <c r="CA167" i="21"/>
  <c r="CN167" i="21"/>
  <c r="CU167" i="21"/>
  <c r="CV167" i="21"/>
  <c r="CX167" i="21"/>
  <c r="N168" i="21"/>
  <c r="CA168" i="21"/>
  <c r="CN168" i="21"/>
  <c r="CU168" i="21"/>
  <c r="CV168" i="21"/>
  <c r="CX168" i="21"/>
  <c r="N169" i="21"/>
  <c r="CA169" i="21"/>
  <c r="CN169" i="21"/>
  <c r="CU169" i="21"/>
  <c r="CV169" i="21"/>
  <c r="CX169" i="21"/>
  <c r="N170" i="21"/>
  <c r="CA170" i="21"/>
  <c r="CN170" i="21"/>
  <c r="CU170" i="21"/>
  <c r="CV170" i="21"/>
  <c r="CX170" i="21"/>
  <c r="N156" i="21"/>
  <c r="CA156" i="21"/>
  <c r="CN156" i="21"/>
  <c r="CU156" i="21"/>
  <c r="CV156" i="21"/>
  <c r="CX156" i="21"/>
  <c r="N157" i="21"/>
  <c r="CA157" i="21"/>
  <c r="CN157" i="21"/>
  <c r="CU157" i="21"/>
  <c r="CV157" i="21"/>
  <c r="CX157" i="21"/>
  <c r="N158" i="21"/>
  <c r="CA158" i="21"/>
  <c r="CN158" i="21"/>
  <c r="CU158" i="21"/>
  <c r="CV158" i="21"/>
  <c r="CX158" i="21"/>
  <c r="N159" i="21"/>
  <c r="CA159" i="21"/>
  <c r="CN159" i="21"/>
  <c r="CU159" i="21"/>
  <c r="CV159" i="21"/>
  <c r="CX159" i="21"/>
  <c r="N145" i="21"/>
  <c r="CA145" i="21"/>
  <c r="CN145" i="21"/>
  <c r="CU145" i="21"/>
  <c r="CV145" i="21"/>
  <c r="CX145" i="21"/>
  <c r="N146" i="21"/>
  <c r="CA146" i="21"/>
  <c r="CN146" i="21"/>
  <c r="CU146" i="21"/>
  <c r="CV146" i="21"/>
  <c r="CX146" i="21"/>
  <c r="N147" i="21"/>
  <c r="CA147" i="21"/>
  <c r="CN147" i="21"/>
  <c r="CU147" i="21"/>
  <c r="CV147" i="21"/>
  <c r="CX147" i="21"/>
  <c r="N148" i="21"/>
  <c r="CA148" i="21"/>
  <c r="CN148" i="21"/>
  <c r="CU148" i="21"/>
  <c r="CV148" i="21"/>
  <c r="CX148" i="21"/>
  <c r="N134" i="21"/>
  <c r="CA134" i="21"/>
  <c r="CN134" i="21"/>
  <c r="CU134" i="21"/>
  <c r="CV134" i="21"/>
  <c r="CX134" i="21"/>
  <c r="N135" i="21"/>
  <c r="CA135" i="21"/>
  <c r="CN135" i="21"/>
  <c r="CU135" i="21"/>
  <c r="CV135" i="21"/>
  <c r="CX135" i="21"/>
  <c r="N136" i="21"/>
  <c r="CA136" i="21"/>
  <c r="CN136" i="21"/>
  <c r="CU136" i="21"/>
  <c r="CV136" i="21"/>
  <c r="CX136" i="21"/>
  <c r="N137" i="21"/>
  <c r="CA137" i="21"/>
  <c r="CN137" i="21"/>
  <c r="CU137" i="21"/>
  <c r="CV137" i="21"/>
  <c r="CX137" i="21"/>
  <c r="N123" i="21"/>
  <c r="CA123" i="21"/>
  <c r="CN123" i="21"/>
  <c r="CU123" i="21"/>
  <c r="CV123" i="21"/>
  <c r="CX123" i="21"/>
  <c r="N124" i="21"/>
  <c r="CA124" i="21"/>
  <c r="CN124" i="21"/>
  <c r="CU124" i="21"/>
  <c r="CV124" i="21"/>
  <c r="CX124" i="21"/>
  <c r="N125" i="21"/>
  <c r="CA125" i="21"/>
  <c r="CN125" i="21"/>
  <c r="CU125" i="21"/>
  <c r="CV125" i="21"/>
  <c r="CX125" i="21"/>
  <c r="N126" i="21"/>
  <c r="CA126" i="21"/>
  <c r="CN126" i="21"/>
  <c r="CU126" i="21"/>
  <c r="CV126" i="21"/>
  <c r="CX126" i="21"/>
  <c r="N112" i="21"/>
  <c r="CA112" i="21"/>
  <c r="CN112" i="21"/>
  <c r="CU112" i="21"/>
  <c r="CV112" i="21"/>
  <c r="CX112" i="21"/>
  <c r="N113" i="21"/>
  <c r="CA113" i="21"/>
  <c r="CN113" i="21"/>
  <c r="CU113" i="21"/>
  <c r="CV113" i="21"/>
  <c r="CX113" i="21"/>
  <c r="N114" i="21"/>
  <c r="CA114" i="21"/>
  <c r="CN114" i="21"/>
  <c r="CU114" i="21"/>
  <c r="CV114" i="21"/>
  <c r="CX114" i="21"/>
  <c r="N115" i="21"/>
  <c r="CA115" i="21"/>
  <c r="CN115" i="21"/>
  <c r="CU115" i="21"/>
  <c r="CV115" i="21"/>
  <c r="CX115" i="21"/>
  <c r="N101" i="21"/>
  <c r="CA101" i="21"/>
  <c r="CN101" i="21"/>
  <c r="CU101" i="21"/>
  <c r="CV101" i="21"/>
  <c r="CX101" i="21"/>
  <c r="N102" i="21"/>
  <c r="CA102" i="21"/>
  <c r="CN102" i="21"/>
  <c r="CU102" i="21"/>
  <c r="CV102" i="21"/>
  <c r="CX102" i="21"/>
  <c r="N103" i="21"/>
  <c r="CA103" i="21"/>
  <c r="CN103" i="21"/>
  <c r="CU103" i="21"/>
  <c r="CV103" i="21"/>
  <c r="CX103" i="21"/>
  <c r="N104" i="21"/>
  <c r="CA104" i="21"/>
  <c r="CN104" i="21"/>
  <c r="CU104" i="21"/>
  <c r="CV104" i="21"/>
  <c r="CX104" i="21"/>
  <c r="N21" i="21"/>
  <c r="CA21" i="21"/>
  <c r="CN21" i="21"/>
  <c r="CU21" i="21"/>
  <c r="CV21" i="21"/>
  <c r="CX21" i="21"/>
  <c r="N25" i="21"/>
  <c r="CA25" i="21"/>
  <c r="CN25" i="21"/>
  <c r="CU25" i="21"/>
  <c r="CV25" i="21"/>
  <c r="CX25" i="21"/>
  <c r="N26" i="21"/>
  <c r="CA26" i="21"/>
  <c r="CN26" i="21"/>
  <c r="CU26" i="21"/>
  <c r="CV26" i="21"/>
  <c r="CX26" i="21"/>
  <c r="N27" i="21"/>
  <c r="CA27" i="21"/>
  <c r="CN27" i="21"/>
  <c r="CU27" i="21"/>
  <c r="CV27" i="21"/>
  <c r="CX27" i="21"/>
  <c r="CX222" i="21"/>
  <c r="CV222" i="21"/>
  <c r="CU222" i="21"/>
  <c r="CN222" i="21"/>
  <c r="CA222" i="21"/>
  <c r="N222" i="21"/>
  <c r="CX221" i="21"/>
  <c r="CV221" i="21"/>
  <c r="CU221" i="21"/>
  <c r="CN221" i="21"/>
  <c r="CA221" i="21"/>
  <c r="N221" i="21"/>
  <c r="CX220" i="21"/>
  <c r="CU220" i="21"/>
  <c r="CP220" i="21"/>
  <c r="CM220" i="21"/>
  <c r="CL220" i="21"/>
  <c r="CK220" i="21"/>
  <c r="CJ220" i="21"/>
  <c r="CI220" i="21"/>
  <c r="CF220" i="21"/>
  <c r="CC220" i="21"/>
  <c r="BZ220" i="21"/>
  <c r="BY220" i="21"/>
  <c r="BX220" i="21"/>
  <c r="BW220" i="21"/>
  <c r="BV220" i="21"/>
  <c r="BS220" i="21"/>
  <c r="P220" i="21"/>
  <c r="M220" i="21"/>
  <c r="L220" i="21"/>
  <c r="K220" i="21"/>
  <c r="J220" i="21"/>
  <c r="I220" i="21"/>
  <c r="H220" i="21"/>
  <c r="C220" i="21"/>
  <c r="CX229" i="21"/>
  <c r="CV229" i="21"/>
  <c r="CU229" i="21"/>
  <c r="CN229" i="21"/>
  <c r="CA229" i="21"/>
  <c r="N229" i="21"/>
  <c r="CX228" i="21"/>
  <c r="CV228" i="21"/>
  <c r="CU228" i="21"/>
  <c r="CN228" i="21"/>
  <c r="CA228" i="21"/>
  <c r="N228" i="21"/>
  <c r="CX227" i="21"/>
  <c r="CU227" i="21"/>
  <c r="CP227" i="21"/>
  <c r="CM227" i="21"/>
  <c r="CL227" i="21"/>
  <c r="CK227" i="21"/>
  <c r="CJ227" i="21"/>
  <c r="CI227" i="21"/>
  <c r="CF227" i="21"/>
  <c r="CC227" i="21"/>
  <c r="BZ227" i="21"/>
  <c r="BY227" i="21"/>
  <c r="BX227" i="21"/>
  <c r="BW227" i="21"/>
  <c r="BV227" i="21"/>
  <c r="BS227" i="21"/>
  <c r="P227" i="21"/>
  <c r="M227" i="21"/>
  <c r="L227" i="21"/>
  <c r="K227" i="21"/>
  <c r="J227" i="21"/>
  <c r="I227" i="21"/>
  <c r="H227" i="21"/>
  <c r="C227" i="21"/>
  <c r="CX236" i="21"/>
  <c r="CV236" i="21"/>
  <c r="CU236" i="21"/>
  <c r="CN236" i="21"/>
  <c r="CA236" i="21"/>
  <c r="N236" i="21"/>
  <c r="CX235" i="21"/>
  <c r="CV235" i="21"/>
  <c r="CU235" i="21"/>
  <c r="CN235" i="21"/>
  <c r="CA235" i="21"/>
  <c r="N235" i="21"/>
  <c r="CX234" i="21"/>
  <c r="CU234" i="21"/>
  <c r="CP234" i="21"/>
  <c r="CM234" i="21"/>
  <c r="CL234" i="21"/>
  <c r="CK234" i="21"/>
  <c r="CJ234" i="21"/>
  <c r="CI234" i="21"/>
  <c r="CF234" i="21"/>
  <c r="CC234" i="21"/>
  <c r="BZ234" i="21"/>
  <c r="BY234" i="21"/>
  <c r="BX234" i="21"/>
  <c r="BW234" i="21"/>
  <c r="BV234" i="21"/>
  <c r="BS234" i="21"/>
  <c r="P234" i="21"/>
  <c r="M234" i="21"/>
  <c r="L234" i="21"/>
  <c r="K234" i="21"/>
  <c r="J234" i="21"/>
  <c r="I234" i="21"/>
  <c r="H234" i="21"/>
  <c r="C234" i="21"/>
  <c r="CX243" i="21"/>
  <c r="CV243" i="21"/>
  <c r="CU243" i="21"/>
  <c r="CN243" i="21"/>
  <c r="CA243" i="21"/>
  <c r="N243" i="21"/>
  <c r="CX242" i="21"/>
  <c r="CV242" i="21"/>
  <c r="CU242" i="21"/>
  <c r="CN242" i="21"/>
  <c r="CA242" i="21"/>
  <c r="N242" i="21"/>
  <c r="CX241" i="21"/>
  <c r="CU241" i="21"/>
  <c r="CP241" i="21"/>
  <c r="CM241" i="21"/>
  <c r="CL241" i="21"/>
  <c r="CK241" i="21"/>
  <c r="CJ241" i="21"/>
  <c r="CI241" i="21"/>
  <c r="CF241" i="21"/>
  <c r="CC241" i="21"/>
  <c r="BZ241" i="21"/>
  <c r="BY241" i="21"/>
  <c r="BX241" i="21"/>
  <c r="BW241" i="21"/>
  <c r="BV241" i="21"/>
  <c r="BS241" i="21"/>
  <c r="P241" i="21"/>
  <c r="M241" i="21"/>
  <c r="L241" i="21"/>
  <c r="K241" i="21"/>
  <c r="J241" i="21"/>
  <c r="I241" i="21"/>
  <c r="H241" i="21"/>
  <c r="C241" i="21"/>
  <c r="CX250" i="21"/>
  <c r="CV250" i="21"/>
  <c r="CU250" i="21"/>
  <c r="CN250" i="21"/>
  <c r="CA250" i="21"/>
  <c r="N250" i="21"/>
  <c r="CX249" i="21"/>
  <c r="CV249" i="21"/>
  <c r="CU249" i="21"/>
  <c r="CN249" i="21"/>
  <c r="CA249" i="21"/>
  <c r="N249" i="21"/>
  <c r="CX248" i="21"/>
  <c r="CU248" i="21"/>
  <c r="CP248" i="21"/>
  <c r="CM248" i="21"/>
  <c r="CL248" i="21"/>
  <c r="CK248" i="21"/>
  <c r="CJ248" i="21"/>
  <c r="CI248" i="21"/>
  <c r="CF248" i="21"/>
  <c r="CC248" i="21"/>
  <c r="BZ248" i="21"/>
  <c r="BY248" i="21"/>
  <c r="BX248" i="21"/>
  <c r="BW248" i="21"/>
  <c r="BV248" i="21"/>
  <c r="BS248" i="21"/>
  <c r="P248" i="21"/>
  <c r="M248" i="21"/>
  <c r="L248" i="21"/>
  <c r="K248" i="21"/>
  <c r="J248" i="21"/>
  <c r="I248" i="21"/>
  <c r="H248" i="21"/>
  <c r="C248" i="21"/>
  <c r="CX257" i="21"/>
  <c r="CV257" i="21"/>
  <c r="CU257" i="21"/>
  <c r="CN257" i="21"/>
  <c r="CA257" i="21"/>
  <c r="N257" i="21"/>
  <c r="CX256" i="21"/>
  <c r="CV256" i="21"/>
  <c r="CU256" i="21"/>
  <c r="CN256" i="21"/>
  <c r="CA256" i="21"/>
  <c r="N256" i="21"/>
  <c r="CX255" i="21"/>
  <c r="CU255" i="21"/>
  <c r="CP255" i="21"/>
  <c r="CM255" i="21"/>
  <c r="CL255" i="21"/>
  <c r="CK255" i="21"/>
  <c r="CJ255" i="21"/>
  <c r="CI255" i="21"/>
  <c r="CF255" i="21"/>
  <c r="CC255" i="21"/>
  <c r="BZ255" i="21"/>
  <c r="BY255" i="21"/>
  <c r="BX255" i="21"/>
  <c r="BW255" i="21"/>
  <c r="BV255" i="21"/>
  <c r="BS255" i="21"/>
  <c r="P255" i="21"/>
  <c r="M255" i="21"/>
  <c r="L255" i="21"/>
  <c r="K255" i="21"/>
  <c r="J255" i="21"/>
  <c r="I255" i="21"/>
  <c r="H255" i="21"/>
  <c r="C255" i="21"/>
  <c r="CX107" i="21"/>
  <c r="CV107" i="21"/>
  <c r="CU107" i="21"/>
  <c r="CN107" i="21"/>
  <c r="CA107" i="21"/>
  <c r="N107" i="21"/>
  <c r="CX106" i="21"/>
  <c r="CV106" i="21"/>
  <c r="CU106" i="21"/>
  <c r="CN106" i="21"/>
  <c r="CA106" i="21"/>
  <c r="N106" i="21"/>
  <c r="CX105" i="21"/>
  <c r="CU105" i="21"/>
  <c r="CP105" i="21"/>
  <c r="CM105" i="21"/>
  <c r="CL105" i="21"/>
  <c r="CK105" i="21"/>
  <c r="CJ105" i="21"/>
  <c r="CI105" i="21"/>
  <c r="CF105" i="21"/>
  <c r="CC105" i="21"/>
  <c r="BZ105" i="21"/>
  <c r="BY105" i="21"/>
  <c r="BX105" i="21"/>
  <c r="BW105" i="21"/>
  <c r="BV105" i="21"/>
  <c r="BS105" i="21"/>
  <c r="P105" i="21"/>
  <c r="M105" i="21"/>
  <c r="L105" i="21"/>
  <c r="K105" i="21"/>
  <c r="J105" i="21"/>
  <c r="I105" i="21"/>
  <c r="H105" i="21"/>
  <c r="C105" i="21"/>
  <c r="CX116" i="21"/>
  <c r="CU116" i="21"/>
  <c r="CP116" i="21"/>
  <c r="CM116" i="21"/>
  <c r="CL116" i="21"/>
  <c r="CK116" i="21"/>
  <c r="CJ116" i="21"/>
  <c r="CI116" i="21"/>
  <c r="CF116" i="21"/>
  <c r="CC116" i="21"/>
  <c r="BZ116" i="21"/>
  <c r="BY116" i="21"/>
  <c r="BX116" i="21"/>
  <c r="BW116" i="21"/>
  <c r="BV116" i="21"/>
  <c r="BS116" i="21"/>
  <c r="P116" i="21"/>
  <c r="M116" i="21"/>
  <c r="L116" i="21"/>
  <c r="K116" i="21"/>
  <c r="J116" i="21"/>
  <c r="I116" i="21"/>
  <c r="H116" i="21"/>
  <c r="C116" i="21"/>
  <c r="CX129" i="21"/>
  <c r="CV129" i="21"/>
  <c r="CU129" i="21"/>
  <c r="CN129" i="21"/>
  <c r="CA129" i="21"/>
  <c r="N129" i="21"/>
  <c r="CX128" i="21"/>
  <c r="CV128" i="21"/>
  <c r="CU128" i="21"/>
  <c r="CN128" i="21"/>
  <c r="CA128" i="21"/>
  <c r="N128" i="21"/>
  <c r="CX127" i="21"/>
  <c r="CU127" i="21"/>
  <c r="CP127" i="21"/>
  <c r="CM127" i="21"/>
  <c r="CL127" i="21"/>
  <c r="CK127" i="21"/>
  <c r="CJ127" i="21"/>
  <c r="CI127" i="21"/>
  <c r="CF127" i="21"/>
  <c r="CC127" i="21"/>
  <c r="BZ127" i="21"/>
  <c r="BY127" i="21"/>
  <c r="BX127" i="21"/>
  <c r="BW127" i="21"/>
  <c r="BV127" i="21"/>
  <c r="BS127" i="21"/>
  <c r="P127" i="21"/>
  <c r="M127" i="21"/>
  <c r="L127" i="21"/>
  <c r="K127" i="21"/>
  <c r="J127" i="21"/>
  <c r="I127" i="21"/>
  <c r="H127" i="21"/>
  <c r="C127" i="21"/>
  <c r="CX140" i="21"/>
  <c r="CV140" i="21"/>
  <c r="CU140" i="21"/>
  <c r="CN140" i="21"/>
  <c r="CA140" i="21"/>
  <c r="N140" i="21"/>
  <c r="CX139" i="21"/>
  <c r="CV139" i="21"/>
  <c r="CU139" i="21"/>
  <c r="CN139" i="21"/>
  <c r="CA139" i="21"/>
  <c r="N139" i="21"/>
  <c r="CX138" i="21"/>
  <c r="CU138" i="21"/>
  <c r="CP138" i="21"/>
  <c r="CM138" i="21"/>
  <c r="CL138" i="21"/>
  <c r="CK138" i="21"/>
  <c r="CJ138" i="21"/>
  <c r="CI138" i="21"/>
  <c r="CF138" i="21"/>
  <c r="CC138" i="21"/>
  <c r="BZ138" i="21"/>
  <c r="BY138" i="21"/>
  <c r="BX138" i="21"/>
  <c r="BW138" i="21"/>
  <c r="BV138" i="21"/>
  <c r="BS138" i="21"/>
  <c r="P138" i="21"/>
  <c r="M138" i="21"/>
  <c r="L138" i="21"/>
  <c r="K138" i="21"/>
  <c r="J138" i="21"/>
  <c r="I138" i="21"/>
  <c r="H138" i="21"/>
  <c r="C138" i="21"/>
  <c r="CX151" i="21"/>
  <c r="CV151" i="21"/>
  <c r="CU151" i="21"/>
  <c r="CN151" i="21"/>
  <c r="CA151" i="21"/>
  <c r="N151" i="21"/>
  <c r="CX150" i="21"/>
  <c r="CV150" i="21"/>
  <c r="CU150" i="21"/>
  <c r="CN150" i="21"/>
  <c r="CA150" i="21"/>
  <c r="N150" i="21"/>
  <c r="CX149" i="21"/>
  <c r="CU149" i="21"/>
  <c r="CP149" i="21"/>
  <c r="CM149" i="21"/>
  <c r="CL149" i="21"/>
  <c r="CK149" i="21"/>
  <c r="CJ149" i="21"/>
  <c r="CI149" i="21"/>
  <c r="CF149" i="21"/>
  <c r="CC149" i="21"/>
  <c r="BZ149" i="21"/>
  <c r="BY149" i="21"/>
  <c r="BX149" i="21"/>
  <c r="BW149" i="21"/>
  <c r="BV149" i="21"/>
  <c r="BS149" i="21"/>
  <c r="P149" i="21"/>
  <c r="M149" i="21"/>
  <c r="L149" i="21"/>
  <c r="K149" i="21"/>
  <c r="J149" i="21"/>
  <c r="I149" i="21"/>
  <c r="H149" i="21"/>
  <c r="C149" i="21"/>
  <c r="CX162" i="21"/>
  <c r="CV162" i="21"/>
  <c r="CU162" i="21"/>
  <c r="CN162" i="21"/>
  <c r="CA162" i="21"/>
  <c r="N162" i="21"/>
  <c r="CX161" i="21"/>
  <c r="CV161" i="21"/>
  <c r="CU161" i="21"/>
  <c r="CN161" i="21"/>
  <c r="CA161" i="21"/>
  <c r="N161" i="21"/>
  <c r="CX160" i="21"/>
  <c r="CU160" i="21"/>
  <c r="CP160" i="21"/>
  <c r="CM160" i="21"/>
  <c r="CL160" i="21"/>
  <c r="CK160" i="21"/>
  <c r="CJ160" i="21"/>
  <c r="CI160" i="21"/>
  <c r="CF160" i="21"/>
  <c r="CC160" i="21"/>
  <c r="BZ160" i="21"/>
  <c r="BY160" i="21"/>
  <c r="BX160" i="21"/>
  <c r="BW160" i="21"/>
  <c r="BV160" i="21"/>
  <c r="BS160" i="21"/>
  <c r="P160" i="21"/>
  <c r="M160" i="21"/>
  <c r="L160" i="21"/>
  <c r="K160" i="21"/>
  <c r="J160" i="21"/>
  <c r="I160" i="21"/>
  <c r="H160" i="21"/>
  <c r="C160" i="21"/>
  <c r="CX173" i="21"/>
  <c r="CV173" i="21"/>
  <c r="CU173" i="21"/>
  <c r="CN173" i="21"/>
  <c r="CA173" i="21"/>
  <c r="N173" i="21"/>
  <c r="CX172" i="21"/>
  <c r="CV172" i="21"/>
  <c r="CU172" i="21"/>
  <c r="CN172" i="21"/>
  <c r="CA172" i="21"/>
  <c r="N172" i="21"/>
  <c r="CX171" i="21"/>
  <c r="CU171" i="21"/>
  <c r="CP171" i="21"/>
  <c r="CM171" i="21"/>
  <c r="CL171" i="21"/>
  <c r="CK171" i="21"/>
  <c r="CJ171" i="21"/>
  <c r="CI171" i="21"/>
  <c r="CF171" i="21"/>
  <c r="CC171" i="21"/>
  <c r="BZ171" i="21"/>
  <c r="BY171" i="21"/>
  <c r="BX171" i="21"/>
  <c r="BW171" i="21"/>
  <c r="BV171" i="21"/>
  <c r="BS171" i="21"/>
  <c r="P171" i="21"/>
  <c r="M171" i="21"/>
  <c r="L171" i="21"/>
  <c r="K171" i="21"/>
  <c r="J171" i="21"/>
  <c r="I171" i="21"/>
  <c r="H171" i="21"/>
  <c r="C171" i="21"/>
  <c r="CX205" i="21"/>
  <c r="CV205" i="21"/>
  <c r="CU205" i="21"/>
  <c r="CN205" i="21"/>
  <c r="CA205" i="21"/>
  <c r="N205" i="21"/>
  <c r="CX204" i="21"/>
  <c r="CV204" i="21"/>
  <c r="CU204" i="21"/>
  <c r="CN204" i="21"/>
  <c r="CA204" i="21"/>
  <c r="N204" i="21"/>
  <c r="CX203" i="21"/>
  <c r="CU203" i="21"/>
  <c r="CP203" i="21"/>
  <c r="CM203" i="21"/>
  <c r="CL203" i="21"/>
  <c r="CK203" i="21"/>
  <c r="CJ203" i="21"/>
  <c r="CI203" i="21"/>
  <c r="CF203" i="21"/>
  <c r="CC203" i="21"/>
  <c r="BZ203" i="21"/>
  <c r="BY203" i="21"/>
  <c r="BX203" i="21"/>
  <c r="BW203" i="21"/>
  <c r="BV203" i="21"/>
  <c r="BS203" i="21"/>
  <c r="P203" i="21"/>
  <c r="M203" i="21"/>
  <c r="L203" i="21"/>
  <c r="K203" i="21"/>
  <c r="J203" i="21"/>
  <c r="I203" i="21"/>
  <c r="H203" i="21"/>
  <c r="C203" i="21"/>
  <c r="CX184" i="21"/>
  <c r="CV184" i="21"/>
  <c r="CU184" i="21"/>
  <c r="CN184" i="21"/>
  <c r="CA184" i="21"/>
  <c r="N184" i="21"/>
  <c r="CX183" i="21"/>
  <c r="CV183" i="21"/>
  <c r="CU183" i="21"/>
  <c r="CN183" i="21"/>
  <c r="CA183" i="21"/>
  <c r="N183" i="21"/>
  <c r="CX182" i="21"/>
  <c r="CU182" i="21"/>
  <c r="CP182" i="21"/>
  <c r="CM182" i="21"/>
  <c r="CL182" i="21"/>
  <c r="CK182" i="21"/>
  <c r="CJ182" i="21"/>
  <c r="CI182" i="21"/>
  <c r="CF182" i="21"/>
  <c r="CC182" i="21"/>
  <c r="BZ182" i="21"/>
  <c r="BY182" i="21"/>
  <c r="BX182" i="21"/>
  <c r="BW182" i="21"/>
  <c r="BV182" i="21"/>
  <c r="BS182" i="21"/>
  <c r="P182" i="21"/>
  <c r="M182" i="21"/>
  <c r="L182" i="21"/>
  <c r="K182" i="21"/>
  <c r="J182" i="21"/>
  <c r="I182" i="21"/>
  <c r="H182" i="21"/>
  <c r="C182" i="21"/>
  <c r="CX85" i="21"/>
  <c r="CV85" i="21"/>
  <c r="CU85" i="21"/>
  <c r="CN85" i="21"/>
  <c r="CA85" i="21"/>
  <c r="N85" i="21"/>
  <c r="CX84" i="21"/>
  <c r="CV84" i="21"/>
  <c r="CU84" i="21"/>
  <c r="CN84" i="21"/>
  <c r="CA84" i="21"/>
  <c r="N84" i="21"/>
  <c r="CX83" i="21"/>
  <c r="CU83" i="21"/>
  <c r="CP83" i="21"/>
  <c r="CM83" i="21"/>
  <c r="CL83" i="21"/>
  <c r="CK83" i="21"/>
  <c r="CJ83" i="21"/>
  <c r="CI83" i="21"/>
  <c r="CF83" i="21"/>
  <c r="CC83" i="21"/>
  <c r="BZ83" i="21"/>
  <c r="BY83" i="21"/>
  <c r="BX83" i="21"/>
  <c r="BW83" i="21"/>
  <c r="BV83" i="21"/>
  <c r="BS83" i="21"/>
  <c r="P83" i="21"/>
  <c r="M83" i="21"/>
  <c r="L83" i="21"/>
  <c r="K83" i="21"/>
  <c r="J83" i="21"/>
  <c r="I83" i="21"/>
  <c r="H83" i="21"/>
  <c r="C83" i="21"/>
  <c r="CX96" i="21"/>
  <c r="CV96" i="21"/>
  <c r="CU96" i="21"/>
  <c r="CN96" i="21"/>
  <c r="CA96" i="21"/>
  <c r="N96" i="21"/>
  <c r="CX95" i="21"/>
  <c r="CV95" i="21"/>
  <c r="CU95" i="21"/>
  <c r="CN95" i="21"/>
  <c r="CA95" i="21"/>
  <c r="N95" i="21"/>
  <c r="CX94" i="21"/>
  <c r="CU94" i="21"/>
  <c r="CP94" i="21"/>
  <c r="CM94" i="21"/>
  <c r="CL94" i="21"/>
  <c r="CK94" i="21"/>
  <c r="CJ94" i="21"/>
  <c r="CI94" i="21"/>
  <c r="CF94" i="21"/>
  <c r="CC94" i="21"/>
  <c r="BZ94" i="21"/>
  <c r="BY94" i="21"/>
  <c r="BX94" i="21"/>
  <c r="BW94" i="21"/>
  <c r="BV94" i="21"/>
  <c r="BS94" i="21"/>
  <c r="P94" i="21"/>
  <c r="M94" i="21"/>
  <c r="L94" i="21"/>
  <c r="K94" i="21"/>
  <c r="J94" i="21"/>
  <c r="I94" i="21"/>
  <c r="H94" i="21"/>
  <c r="C94" i="21"/>
  <c r="CX264" i="21"/>
  <c r="CV264" i="21"/>
  <c r="CU264" i="21"/>
  <c r="CN264" i="21"/>
  <c r="CA264" i="21"/>
  <c r="N264" i="21"/>
  <c r="CX263" i="21"/>
  <c r="CV263" i="21"/>
  <c r="CU263" i="21"/>
  <c r="CN263" i="21"/>
  <c r="CA263" i="21"/>
  <c r="N263" i="21"/>
  <c r="CX262" i="21"/>
  <c r="CU262" i="21"/>
  <c r="CP262" i="21"/>
  <c r="CM262" i="21"/>
  <c r="CL262" i="21"/>
  <c r="CK262" i="21"/>
  <c r="CJ262" i="21"/>
  <c r="CI262" i="21"/>
  <c r="CF262" i="21"/>
  <c r="CC262" i="21"/>
  <c r="BZ262" i="21"/>
  <c r="BY262" i="21"/>
  <c r="BX262" i="21"/>
  <c r="BW262" i="21"/>
  <c r="BV262" i="21"/>
  <c r="BS262" i="21"/>
  <c r="P262" i="21"/>
  <c r="M262" i="21"/>
  <c r="L262" i="21"/>
  <c r="K262" i="21"/>
  <c r="J262" i="21"/>
  <c r="I262" i="21"/>
  <c r="H262" i="21"/>
  <c r="C262" i="21"/>
  <c r="BP119" i="39"/>
  <c r="BP122" i="39" s="1"/>
  <c r="BP91" i="39"/>
  <c r="N17" i="39"/>
  <c r="N18" i="39"/>
  <c r="N19" i="39"/>
  <c r="BR118" i="39"/>
  <c r="BP118" i="39"/>
  <c r="BR117" i="39"/>
  <c r="BP117" i="39"/>
  <c r="BR116" i="39"/>
  <c r="BP116" i="39"/>
  <c r="BR115" i="39"/>
  <c r="BP115" i="39"/>
  <c r="BP114" i="39"/>
  <c r="BR113" i="39"/>
  <c r="BP113" i="39"/>
  <c r="BR112" i="39"/>
  <c r="BP112" i="39"/>
  <c r="BR111" i="39"/>
  <c r="BP111" i="39"/>
  <c r="BR110" i="39"/>
  <c r="BP110" i="39"/>
  <c r="BP109" i="39"/>
  <c r="BR108" i="39"/>
  <c r="BP108" i="39"/>
  <c r="BR107" i="39"/>
  <c r="BP107" i="39"/>
  <c r="BR106" i="39"/>
  <c r="BP106" i="39"/>
  <c r="BR105" i="39"/>
  <c r="BP105" i="39"/>
  <c r="BP104" i="39"/>
  <c r="BR103" i="39"/>
  <c r="BP103" i="39"/>
  <c r="BR102" i="39"/>
  <c r="BP102" i="39"/>
  <c r="BR101" i="39"/>
  <c r="BP101" i="39"/>
  <c r="BR100" i="39"/>
  <c r="BP100" i="39"/>
  <c r="BP99" i="39"/>
  <c r="BR98" i="39"/>
  <c r="BP98" i="39"/>
  <c r="BR97" i="39"/>
  <c r="BP97" i="39"/>
  <c r="BR96" i="39"/>
  <c r="BP96" i="39"/>
  <c r="BR95" i="39"/>
  <c r="BP95" i="39"/>
  <c r="BP94" i="39"/>
  <c r="BR90" i="39"/>
  <c r="BP90" i="39"/>
  <c r="BR89" i="39"/>
  <c r="BP89" i="39"/>
  <c r="BR88" i="39"/>
  <c r="BP88" i="39"/>
  <c r="BR87" i="39"/>
  <c r="BP87" i="39"/>
  <c r="BP86" i="39"/>
  <c r="BR85" i="39"/>
  <c r="BP85" i="39"/>
  <c r="BR84" i="39"/>
  <c r="BP84" i="39"/>
  <c r="BR83" i="39"/>
  <c r="BP83" i="39"/>
  <c r="BR82" i="39"/>
  <c r="BP82" i="39"/>
  <c r="BP81" i="39"/>
  <c r="BR80" i="39"/>
  <c r="BP80" i="39"/>
  <c r="BR79" i="39"/>
  <c r="BP79" i="39"/>
  <c r="BR78" i="39"/>
  <c r="BP78" i="39"/>
  <c r="BR77" i="39"/>
  <c r="BP77" i="39"/>
  <c r="BP76" i="39"/>
  <c r="BR75" i="39"/>
  <c r="BP75" i="39"/>
  <c r="BR74" i="39"/>
  <c r="BP74" i="39"/>
  <c r="BR73" i="39"/>
  <c r="BP73" i="39"/>
  <c r="BR72" i="39"/>
  <c r="BP72" i="39"/>
  <c r="BP71" i="39"/>
  <c r="BR70" i="39"/>
  <c r="BP70" i="39"/>
  <c r="BR69" i="39"/>
  <c r="BP69" i="39"/>
  <c r="BR68" i="39"/>
  <c r="BP68" i="39"/>
  <c r="BR67" i="39"/>
  <c r="BP67" i="39"/>
  <c r="BP66" i="39"/>
  <c r="BR65" i="39"/>
  <c r="BP65" i="39"/>
  <c r="BR64" i="39"/>
  <c r="BP64" i="39"/>
  <c r="BR63" i="39"/>
  <c r="BP63" i="39"/>
  <c r="BR62" i="39"/>
  <c r="BP62" i="39"/>
  <c r="BP61" i="39"/>
  <c r="BR60" i="39"/>
  <c r="BP60" i="39"/>
  <c r="BR59" i="39"/>
  <c r="BP59" i="39"/>
  <c r="BR58" i="39"/>
  <c r="BP58" i="39"/>
  <c r="BR57" i="39"/>
  <c r="BP57" i="39"/>
  <c r="BP56" i="39"/>
  <c r="BR55" i="39"/>
  <c r="BP55" i="39"/>
  <c r="BR54" i="39"/>
  <c r="BP54" i="39"/>
  <c r="BR53" i="39"/>
  <c r="BP53" i="39"/>
  <c r="BR52" i="39"/>
  <c r="BP52" i="39"/>
  <c r="BP51" i="39"/>
  <c r="BR50" i="39"/>
  <c r="BP50" i="39"/>
  <c r="BR49" i="39"/>
  <c r="BP49" i="39"/>
  <c r="BR48" i="39"/>
  <c r="BP48" i="39"/>
  <c r="BR47" i="39"/>
  <c r="BP47" i="39"/>
  <c r="BP46" i="39"/>
  <c r="BR45" i="39"/>
  <c r="BP45" i="39"/>
  <c r="BR44" i="39"/>
  <c r="BP44" i="39"/>
  <c r="BR43" i="39"/>
  <c r="BP43" i="39"/>
  <c r="BR42" i="39"/>
  <c r="BP42" i="39"/>
  <c r="BP41" i="39"/>
  <c r="BR40" i="39"/>
  <c r="BP40" i="39"/>
  <c r="BR39" i="39"/>
  <c r="BP39" i="39"/>
  <c r="BR38" i="39"/>
  <c r="BP38" i="39"/>
  <c r="BR37" i="39"/>
  <c r="BP37" i="39"/>
  <c r="BP36" i="39"/>
  <c r="BR35" i="39"/>
  <c r="BP35" i="39"/>
  <c r="BR34" i="39"/>
  <c r="BP34" i="39"/>
  <c r="BR33" i="39"/>
  <c r="BP33" i="39"/>
  <c r="BR32" i="39"/>
  <c r="BP32" i="39"/>
  <c r="BP31" i="39"/>
  <c r="BR30" i="39"/>
  <c r="BP30" i="39"/>
  <c r="BR29" i="39"/>
  <c r="BP29" i="39"/>
  <c r="BR28" i="39"/>
  <c r="BP28" i="39"/>
  <c r="BR27" i="39"/>
  <c r="BP27" i="39"/>
  <c r="BP26" i="39"/>
  <c r="BR25" i="39"/>
  <c r="BP25" i="39"/>
  <c r="BR24" i="39"/>
  <c r="BP24" i="39"/>
  <c r="BR23" i="39"/>
  <c r="BP23" i="39"/>
  <c r="BR22" i="39"/>
  <c r="BP22" i="39"/>
  <c r="BP21" i="39"/>
  <c r="BR20" i="39"/>
  <c r="BP20" i="39"/>
  <c r="BR19" i="39"/>
  <c r="BP19" i="39"/>
  <c r="BR18" i="39"/>
  <c r="BP18" i="39"/>
  <c r="BR17" i="39"/>
  <c r="BP17" i="39"/>
  <c r="BP16" i="39"/>
  <c r="BD13" i="39"/>
  <c r="BK75" i="39" s="1"/>
  <c r="BM75" i="39" s="1"/>
  <c r="BE13" i="39"/>
  <c r="BF13" i="39"/>
  <c r="BG13" i="39"/>
  <c r="BH13" i="39"/>
  <c r="BH14" i="39" s="1"/>
  <c r="BI13" i="39"/>
  <c r="BI14" i="39" s="1"/>
  <c r="BN122" i="39"/>
  <c r="BL94" i="39"/>
  <c r="BL99" i="39"/>
  <c r="BL119" i="39" s="1"/>
  <c r="BL104" i="39"/>
  <c r="BL109" i="39"/>
  <c r="BL114" i="39"/>
  <c r="BL16" i="39"/>
  <c r="BL21" i="39"/>
  <c r="BL26" i="39"/>
  <c r="BL31" i="39"/>
  <c r="BL36" i="39"/>
  <c r="BL41" i="39"/>
  <c r="BL46" i="39"/>
  <c r="BL51" i="39"/>
  <c r="BL56" i="39"/>
  <c r="BL61" i="39"/>
  <c r="BL66" i="39"/>
  <c r="BL71" i="39"/>
  <c r="BL76" i="39"/>
  <c r="BL81" i="39"/>
  <c r="BL86" i="39"/>
  <c r="BJ95" i="39"/>
  <c r="BJ96" i="39"/>
  <c r="BJ94" i="39" s="1"/>
  <c r="BJ97" i="39"/>
  <c r="BJ98" i="39"/>
  <c r="BJ100" i="39"/>
  <c r="BJ101" i="39"/>
  <c r="BJ102" i="39"/>
  <c r="BJ99" i="39" s="1"/>
  <c r="BJ103" i="39"/>
  <c r="BJ105" i="39"/>
  <c r="BJ106" i="39"/>
  <c r="BJ107" i="39"/>
  <c r="BJ108" i="39"/>
  <c r="BJ110" i="39"/>
  <c r="BJ111" i="39"/>
  <c r="BJ112" i="39"/>
  <c r="BJ113" i="39"/>
  <c r="BJ115" i="39"/>
  <c r="BJ116" i="39"/>
  <c r="BJ117" i="39"/>
  <c r="BJ118" i="39"/>
  <c r="BJ17" i="39"/>
  <c r="BJ16" i="39" s="1"/>
  <c r="BJ18" i="39"/>
  <c r="BJ19" i="39"/>
  <c r="BJ20" i="39"/>
  <c r="BJ22" i="39"/>
  <c r="BJ23" i="39"/>
  <c r="BJ24" i="39"/>
  <c r="BJ25" i="39"/>
  <c r="BJ27" i="39"/>
  <c r="BJ28" i="39"/>
  <c r="BJ29" i="39"/>
  <c r="BJ30" i="39"/>
  <c r="BJ32" i="39"/>
  <c r="BJ33" i="39"/>
  <c r="BJ34" i="39"/>
  <c r="BJ35" i="39"/>
  <c r="BJ37" i="39"/>
  <c r="BJ36" i="39" s="1"/>
  <c r="BJ38" i="39"/>
  <c r="BJ39" i="39"/>
  <c r="BJ40" i="39"/>
  <c r="BJ42" i="39"/>
  <c r="BJ43" i="39"/>
  <c r="BJ44" i="39"/>
  <c r="BJ45" i="39"/>
  <c r="BJ47" i="39"/>
  <c r="BJ48" i="39"/>
  <c r="BJ46" i="39" s="1"/>
  <c r="BJ49" i="39"/>
  <c r="BJ50" i="39"/>
  <c r="BJ52" i="39"/>
  <c r="BJ53" i="39"/>
  <c r="BJ54" i="39"/>
  <c r="BJ55" i="39"/>
  <c r="BJ57" i="39"/>
  <c r="BJ58" i="39"/>
  <c r="BJ59" i="39"/>
  <c r="BJ60" i="39"/>
  <c r="BJ62" i="39"/>
  <c r="BJ63" i="39"/>
  <c r="BJ64" i="39"/>
  <c r="BJ61" i="39" s="1"/>
  <c r="BJ65" i="39"/>
  <c r="BJ67" i="39"/>
  <c r="BJ68" i="39"/>
  <c r="BJ69" i="39"/>
  <c r="BJ70" i="39"/>
  <c r="BJ72" i="39"/>
  <c r="BJ73" i="39"/>
  <c r="BJ74" i="39"/>
  <c r="BJ75" i="39"/>
  <c r="BJ77" i="39"/>
  <c r="BJ78" i="39"/>
  <c r="BJ79" i="39"/>
  <c r="BJ80" i="39"/>
  <c r="BJ82" i="39"/>
  <c r="BJ83" i="39"/>
  <c r="BJ81" i="39" s="1"/>
  <c r="BJ84" i="39"/>
  <c r="BJ85" i="39"/>
  <c r="BJ87" i="39"/>
  <c r="BJ88" i="39"/>
  <c r="BJ89" i="39"/>
  <c r="BJ90" i="39"/>
  <c r="BI94" i="39"/>
  <c r="BI99" i="39"/>
  <c r="BI119" i="39" s="1"/>
  <c r="BI104" i="39"/>
  <c r="BI109" i="39"/>
  <c r="BI114" i="39"/>
  <c r="BI16" i="39"/>
  <c r="BI21" i="39"/>
  <c r="BI26" i="39"/>
  <c r="BI31" i="39"/>
  <c r="BI36" i="39"/>
  <c r="BI41" i="39"/>
  <c r="BI46" i="39"/>
  <c r="BI51" i="39"/>
  <c r="BI56" i="39"/>
  <c r="BI61" i="39"/>
  <c r="BI66" i="39"/>
  <c r="BI71" i="39"/>
  <c r="BI76" i="39"/>
  <c r="BI81" i="39"/>
  <c r="BI86" i="39"/>
  <c r="BH94" i="39"/>
  <c r="BH99" i="39"/>
  <c r="BH104" i="39"/>
  <c r="BH109" i="39"/>
  <c r="BH119" i="39" s="1"/>
  <c r="BH114" i="39"/>
  <c r="BH16" i="39"/>
  <c r="BH21" i="39"/>
  <c r="BH26" i="39"/>
  <c r="BH31" i="39"/>
  <c r="BH36" i="39"/>
  <c r="BH41" i="39"/>
  <c r="BH46" i="39"/>
  <c r="BH51" i="39"/>
  <c r="BH56" i="39"/>
  <c r="BH61" i="39"/>
  <c r="BH66" i="39"/>
  <c r="BH71" i="39"/>
  <c r="BH76" i="39"/>
  <c r="BH81" i="39"/>
  <c r="BH86" i="39"/>
  <c r="BG94" i="39"/>
  <c r="BG119" i="39" s="1"/>
  <c r="BG99" i="39"/>
  <c r="BG104" i="39"/>
  <c r="BG109" i="39"/>
  <c r="BG114" i="39"/>
  <c r="BG16" i="39"/>
  <c r="BG21" i="39"/>
  <c r="BG26" i="39"/>
  <c r="BG31" i="39"/>
  <c r="BG36" i="39"/>
  <c r="BG41" i="39"/>
  <c r="BG46" i="39"/>
  <c r="BG51" i="39"/>
  <c r="BG56" i="39"/>
  <c r="BG61" i="39"/>
  <c r="BG66" i="39"/>
  <c r="BG71" i="39"/>
  <c r="BG76" i="39"/>
  <c r="BG81" i="39"/>
  <c r="BG86" i="39"/>
  <c r="BF94" i="39"/>
  <c r="BF99" i="39"/>
  <c r="BF119" i="39" s="1"/>
  <c r="BF104" i="39"/>
  <c r="BF109" i="39"/>
  <c r="BF114" i="39"/>
  <c r="BF16" i="39"/>
  <c r="BF21" i="39"/>
  <c r="BF26" i="39"/>
  <c r="BF31" i="39"/>
  <c r="BF36" i="39"/>
  <c r="BF41" i="39"/>
  <c r="BF46" i="39"/>
  <c r="BF51" i="39"/>
  <c r="BF56" i="39"/>
  <c r="BF61" i="39"/>
  <c r="BF66" i="39"/>
  <c r="BF71" i="39"/>
  <c r="BF76" i="39"/>
  <c r="BF81" i="39"/>
  <c r="BF86" i="39"/>
  <c r="BE94" i="39"/>
  <c r="BE99" i="39"/>
  <c r="BE104" i="39"/>
  <c r="BE109" i="39"/>
  <c r="BE114" i="39"/>
  <c r="BE16" i="39"/>
  <c r="BE21" i="39"/>
  <c r="BE26" i="39"/>
  <c r="BE31" i="39"/>
  <c r="BE36" i="39"/>
  <c r="BE41" i="39"/>
  <c r="BE46" i="39"/>
  <c r="BE51" i="39"/>
  <c r="BE56" i="39"/>
  <c r="BE61" i="39"/>
  <c r="BE66" i="39"/>
  <c r="BE71" i="39"/>
  <c r="BE76" i="39"/>
  <c r="BE81" i="39"/>
  <c r="BE86" i="39"/>
  <c r="BD94" i="39"/>
  <c r="BD99" i="39"/>
  <c r="BD104" i="39"/>
  <c r="BD109" i="39"/>
  <c r="BD114" i="39"/>
  <c r="BD16" i="39"/>
  <c r="BD21" i="39"/>
  <c r="BD26" i="39"/>
  <c r="BD31" i="39"/>
  <c r="BD36" i="39"/>
  <c r="BD41" i="39"/>
  <c r="BD46" i="39"/>
  <c r="BD51" i="39"/>
  <c r="BD56" i="39"/>
  <c r="BD61" i="39"/>
  <c r="BD66" i="39"/>
  <c r="BD71" i="39"/>
  <c r="BD76" i="39"/>
  <c r="BD81" i="39"/>
  <c r="BD86" i="39"/>
  <c r="BC94" i="39"/>
  <c r="BC119" i="39" s="1"/>
  <c r="BC99" i="39"/>
  <c r="BC104" i="39"/>
  <c r="BC109" i="39"/>
  <c r="BC114" i="39"/>
  <c r="BC16" i="39"/>
  <c r="BC21" i="39"/>
  <c r="BC26" i="39"/>
  <c r="BC31" i="39"/>
  <c r="BC36" i="39"/>
  <c r="BC41" i="39"/>
  <c r="BC46" i="39"/>
  <c r="BC51" i="39"/>
  <c r="BC56" i="39"/>
  <c r="BC61" i="39"/>
  <c r="BC66" i="39"/>
  <c r="BC71" i="39"/>
  <c r="BC76" i="39"/>
  <c r="BC81" i="39"/>
  <c r="BC86" i="39"/>
  <c r="BN16" i="39"/>
  <c r="BC14" i="39"/>
  <c r="K12" i="21"/>
  <c r="L12" i="21"/>
  <c r="M12" i="21"/>
  <c r="BX12" i="21"/>
  <c r="BY12" i="21"/>
  <c r="P28" i="21"/>
  <c r="CV51" i="21"/>
  <c r="P72" i="21"/>
  <c r="CC28" i="21"/>
  <c r="CC72" i="21"/>
  <c r="CP28" i="21"/>
  <c r="CP72" i="21"/>
  <c r="CL12" i="21"/>
  <c r="BS12" i="21"/>
  <c r="BS14" i="21"/>
  <c r="BV14" i="21"/>
  <c r="BW14" i="21"/>
  <c r="BX14" i="21"/>
  <c r="BY14" i="21"/>
  <c r="BZ14" i="21"/>
  <c r="CA15" i="21"/>
  <c r="CA16" i="21"/>
  <c r="CE14" i="21"/>
  <c r="CF14" i="21"/>
  <c r="CI14" i="21"/>
  <c r="CJ14" i="21"/>
  <c r="CK14" i="21"/>
  <c r="CL14" i="21"/>
  <c r="CM14" i="21"/>
  <c r="CN15" i="21"/>
  <c r="CN16" i="21"/>
  <c r="BS28" i="21"/>
  <c r="BV28" i="21"/>
  <c r="BW28" i="21"/>
  <c r="BX28" i="21"/>
  <c r="BY28" i="21"/>
  <c r="BZ28" i="21"/>
  <c r="CA29" i="21"/>
  <c r="CA30" i="21"/>
  <c r="CF28" i="21"/>
  <c r="CI28" i="21"/>
  <c r="CJ28" i="21"/>
  <c r="CK28" i="21"/>
  <c r="CL28" i="21"/>
  <c r="CM28" i="21"/>
  <c r="CN29" i="21"/>
  <c r="CN30" i="21"/>
  <c r="CA62" i="21"/>
  <c r="CA63" i="21"/>
  <c r="CN62" i="21"/>
  <c r="CN63" i="21"/>
  <c r="BS72" i="21"/>
  <c r="BV72" i="21"/>
  <c r="BW72" i="21"/>
  <c r="BX72" i="21"/>
  <c r="BY72" i="21"/>
  <c r="BZ72" i="21"/>
  <c r="CA73" i="21"/>
  <c r="CA74" i="21"/>
  <c r="CF72" i="21"/>
  <c r="CI72" i="21"/>
  <c r="CJ72" i="21"/>
  <c r="CK72" i="21"/>
  <c r="CL72" i="21"/>
  <c r="CM72" i="21"/>
  <c r="CN73" i="21"/>
  <c r="CN74" i="21"/>
  <c r="BS196" i="21"/>
  <c r="BV196" i="21"/>
  <c r="BW196" i="21"/>
  <c r="BX196" i="21"/>
  <c r="BY196" i="21"/>
  <c r="BZ196" i="21"/>
  <c r="CA197" i="21"/>
  <c r="CA198" i="21"/>
  <c r="CC196" i="21"/>
  <c r="CF196" i="21"/>
  <c r="CI196" i="21"/>
  <c r="CJ196" i="21"/>
  <c r="CK196" i="21"/>
  <c r="CL196" i="21"/>
  <c r="CM196" i="21"/>
  <c r="CN197" i="21"/>
  <c r="CN198" i="21"/>
  <c r="CP196" i="21"/>
  <c r="BS213" i="21"/>
  <c r="BV213" i="21"/>
  <c r="BW213" i="21"/>
  <c r="BW269" i="21" s="1"/>
  <c r="BX213" i="21"/>
  <c r="BY213" i="21"/>
  <c r="BZ213" i="21"/>
  <c r="CA214" i="21"/>
  <c r="CA215" i="21"/>
  <c r="CC213" i="21"/>
  <c r="CF213" i="21"/>
  <c r="CI213" i="21"/>
  <c r="CJ213" i="21"/>
  <c r="CK213" i="21"/>
  <c r="CL213" i="21"/>
  <c r="CM213" i="21"/>
  <c r="CN214" i="21"/>
  <c r="CN215" i="21"/>
  <c r="CP213" i="21"/>
  <c r="CE272" i="21"/>
  <c r="V4" i="39"/>
  <c r="AN4" i="39"/>
  <c r="V5" i="39"/>
  <c r="AN5" i="39"/>
  <c r="V6" i="39"/>
  <c r="Z6" i="39"/>
  <c r="AN6" i="39"/>
  <c r="V7" i="39"/>
  <c r="AN7" i="39"/>
  <c r="AE12" i="39"/>
  <c r="AF12" i="39"/>
  <c r="AI12" i="39"/>
  <c r="AW12" i="39"/>
  <c r="AX12" i="39"/>
  <c r="BA12" i="39"/>
  <c r="E13" i="39"/>
  <c r="F13" i="39"/>
  <c r="F14" i="39"/>
  <c r="G13" i="39"/>
  <c r="G14" i="39"/>
  <c r="H13" i="39"/>
  <c r="H14" i="39"/>
  <c r="I13" i="39"/>
  <c r="I14" i="39" s="1"/>
  <c r="J13" i="39"/>
  <c r="O88" i="39" s="1"/>
  <c r="Q88" i="39" s="1"/>
  <c r="J14" i="39"/>
  <c r="K13" i="39"/>
  <c r="K14" i="39" s="1"/>
  <c r="L13" i="39"/>
  <c r="O98" i="39" s="1"/>
  <c r="Q98" i="39" s="1"/>
  <c r="M13" i="39"/>
  <c r="M14" i="39" s="1"/>
  <c r="D14" i="39"/>
  <c r="D16" i="39"/>
  <c r="E16" i="39"/>
  <c r="F16" i="39"/>
  <c r="G16" i="39"/>
  <c r="H16" i="39"/>
  <c r="I16" i="39"/>
  <c r="J16" i="39"/>
  <c r="K16" i="39"/>
  <c r="L16" i="39"/>
  <c r="M16" i="39"/>
  <c r="N20" i="39"/>
  <c r="BO20" i="39" s="1"/>
  <c r="P16" i="39"/>
  <c r="S16" i="39"/>
  <c r="T16" i="39"/>
  <c r="U16" i="39"/>
  <c r="V16" i="39"/>
  <c r="W16" i="39"/>
  <c r="X16" i="39"/>
  <c r="Y16" i="39"/>
  <c r="Z16" i="39"/>
  <c r="AA16" i="39"/>
  <c r="AB16" i="39"/>
  <c r="AC17" i="39"/>
  <c r="BO17" i="39" s="1"/>
  <c r="AC18" i="39"/>
  <c r="BO18" i="39"/>
  <c r="AC19" i="39"/>
  <c r="AC20" i="39"/>
  <c r="AG16" i="39"/>
  <c r="AJ16" i="39"/>
  <c r="AK16" i="39"/>
  <c r="AL16" i="39"/>
  <c r="AM16" i="39"/>
  <c r="AN16" i="39"/>
  <c r="AO16" i="39"/>
  <c r="AP16" i="39"/>
  <c r="AQ16" i="39"/>
  <c r="AR16" i="39"/>
  <c r="AS16" i="39"/>
  <c r="AT16" i="39"/>
  <c r="AU17" i="39"/>
  <c r="AU18" i="39"/>
  <c r="AU19" i="39"/>
  <c r="AU16" i="39" s="1"/>
  <c r="AU20" i="39"/>
  <c r="AY16" i="39"/>
  <c r="BB16" i="39"/>
  <c r="P21" i="39"/>
  <c r="BR21" i="39" s="1"/>
  <c r="P26" i="39"/>
  <c r="P31" i="39"/>
  <c r="BR31" i="39" s="1"/>
  <c r="P36" i="39"/>
  <c r="P41" i="39"/>
  <c r="BR41" i="39" s="1"/>
  <c r="P46" i="39"/>
  <c r="P51" i="39"/>
  <c r="BR51" i="39" s="1"/>
  <c r="P56" i="39"/>
  <c r="P61" i="39"/>
  <c r="P66" i="39"/>
  <c r="P71" i="39"/>
  <c r="P76" i="39"/>
  <c r="P81" i="39"/>
  <c r="P86" i="39"/>
  <c r="AG21" i="39"/>
  <c r="AG26" i="39"/>
  <c r="AG31" i="39"/>
  <c r="AG36" i="39"/>
  <c r="AG41" i="39"/>
  <c r="AG46" i="39"/>
  <c r="AG51" i="39"/>
  <c r="AG56" i="39"/>
  <c r="AG61" i="39"/>
  <c r="BR61" i="39" s="1"/>
  <c r="AG66" i="39"/>
  <c r="AG71" i="39"/>
  <c r="AG76" i="39"/>
  <c r="BR76" i="39"/>
  <c r="AG81" i="39"/>
  <c r="AG86" i="39"/>
  <c r="AY21" i="39"/>
  <c r="AY26" i="39"/>
  <c r="AY31" i="39"/>
  <c r="AY36" i="39"/>
  <c r="AY41" i="39"/>
  <c r="AY46" i="39"/>
  <c r="AY51" i="39"/>
  <c r="AY56" i="39"/>
  <c r="AY61" i="39"/>
  <c r="AY66" i="39"/>
  <c r="AY71" i="39"/>
  <c r="AY76" i="39"/>
  <c r="AY81" i="39"/>
  <c r="AY86" i="39"/>
  <c r="D21" i="39"/>
  <c r="E21" i="39"/>
  <c r="F21" i="39"/>
  <c r="G21" i="39"/>
  <c r="H21" i="39"/>
  <c r="I21" i="39"/>
  <c r="J21" i="39"/>
  <c r="K21" i="39"/>
  <c r="L21" i="39"/>
  <c r="M21" i="39"/>
  <c r="N22" i="39"/>
  <c r="N23" i="39"/>
  <c r="N24" i="39"/>
  <c r="N25" i="39"/>
  <c r="S21" i="39"/>
  <c r="T21" i="39"/>
  <c r="U21" i="39"/>
  <c r="V21" i="39"/>
  <c r="W21" i="39"/>
  <c r="X21" i="39"/>
  <c r="Y21" i="39"/>
  <c r="Z21" i="39"/>
  <c r="Z91" i="39" s="1"/>
  <c r="AA21" i="39"/>
  <c r="AB21" i="39"/>
  <c r="AC22" i="39"/>
  <c r="AC23" i="39"/>
  <c r="AC24" i="39"/>
  <c r="AC25" i="39"/>
  <c r="AK21" i="39"/>
  <c r="AL21" i="39"/>
  <c r="AM21" i="39"/>
  <c r="AN21" i="39"/>
  <c r="AO21" i="39"/>
  <c r="AP21" i="39"/>
  <c r="AQ21" i="39"/>
  <c r="AR21" i="39"/>
  <c r="AS21" i="39"/>
  <c r="AT21" i="39"/>
  <c r="AU22" i="39"/>
  <c r="AU23" i="39"/>
  <c r="AU24" i="39"/>
  <c r="AU25" i="39"/>
  <c r="D26" i="39"/>
  <c r="E26" i="39"/>
  <c r="F26" i="39"/>
  <c r="G26" i="39"/>
  <c r="H26" i="39"/>
  <c r="I26" i="39"/>
  <c r="J26" i="39"/>
  <c r="K26" i="39"/>
  <c r="L26" i="39"/>
  <c r="M26" i="39"/>
  <c r="N27" i="39"/>
  <c r="N26" i="39"/>
  <c r="N28" i="39"/>
  <c r="N29" i="39"/>
  <c r="N30" i="39"/>
  <c r="S26" i="39"/>
  <c r="T26" i="39"/>
  <c r="U26" i="39"/>
  <c r="V26" i="39"/>
  <c r="W26" i="39"/>
  <c r="X26" i="39"/>
  <c r="Y26" i="39"/>
  <c r="Z26" i="39"/>
  <c r="AA26" i="39"/>
  <c r="AB26" i="39"/>
  <c r="AC27" i="39"/>
  <c r="BO27" i="39" s="1"/>
  <c r="AC26" i="39"/>
  <c r="AC28" i="39"/>
  <c r="AC29" i="39"/>
  <c r="AC30" i="39"/>
  <c r="AK26" i="39"/>
  <c r="AL26" i="39"/>
  <c r="AM26" i="39"/>
  <c r="AN26" i="39"/>
  <c r="AO26" i="39"/>
  <c r="AP26" i="39"/>
  <c r="AQ26" i="39"/>
  <c r="AR26" i="39"/>
  <c r="AS26" i="39"/>
  <c r="AT26" i="39"/>
  <c r="AU27" i="39"/>
  <c r="AU26" i="39"/>
  <c r="AU28" i="39"/>
  <c r="AU29" i="39"/>
  <c r="AU30" i="39"/>
  <c r="D31" i="39"/>
  <c r="E31" i="39"/>
  <c r="F31" i="39"/>
  <c r="G31" i="39"/>
  <c r="H31" i="39"/>
  <c r="I31" i="39"/>
  <c r="J31" i="39"/>
  <c r="K31" i="39"/>
  <c r="L31" i="39"/>
  <c r="M31" i="39"/>
  <c r="N32" i="39"/>
  <c r="N33" i="39"/>
  <c r="N34" i="39"/>
  <c r="BO34" i="39" s="1"/>
  <c r="N35" i="39"/>
  <c r="S31" i="39"/>
  <c r="T31" i="39"/>
  <c r="U31" i="39"/>
  <c r="V31" i="39"/>
  <c r="W31" i="39"/>
  <c r="X31" i="39"/>
  <c r="Y31" i="39"/>
  <c r="Z31" i="39"/>
  <c r="AA31" i="39"/>
  <c r="AB31" i="39"/>
  <c r="AC32" i="39"/>
  <c r="AC33" i="39"/>
  <c r="AC34" i="39"/>
  <c r="AC35" i="39"/>
  <c r="AK31" i="39"/>
  <c r="AL31" i="39"/>
  <c r="AM31" i="39"/>
  <c r="AN31" i="39"/>
  <c r="AO31" i="39"/>
  <c r="AP31" i="39"/>
  <c r="AQ31" i="39"/>
  <c r="AR31" i="39"/>
  <c r="AS31" i="39"/>
  <c r="AT31" i="39"/>
  <c r="AU32" i="39"/>
  <c r="AU33" i="39"/>
  <c r="AU34" i="39"/>
  <c r="AU35" i="39"/>
  <c r="AU31" i="39" s="1"/>
  <c r="D36" i="39"/>
  <c r="E36" i="39"/>
  <c r="F36" i="39"/>
  <c r="G36" i="39"/>
  <c r="H36" i="39"/>
  <c r="I36" i="39"/>
  <c r="J36" i="39"/>
  <c r="K36" i="39"/>
  <c r="L36" i="39"/>
  <c r="M36" i="39"/>
  <c r="N37" i="39"/>
  <c r="N38" i="39"/>
  <c r="N36" i="39" s="1"/>
  <c r="BO36" i="39" s="1"/>
  <c r="N39" i="39"/>
  <c r="N40" i="39"/>
  <c r="S36" i="39"/>
  <c r="T36" i="39"/>
  <c r="U36" i="39"/>
  <c r="V36" i="39"/>
  <c r="W36" i="39"/>
  <c r="X36" i="39"/>
  <c r="Y36" i="39"/>
  <c r="Z36" i="39"/>
  <c r="AA36" i="39"/>
  <c r="AB36" i="39"/>
  <c r="AC37" i="39"/>
  <c r="AC36" i="39" s="1"/>
  <c r="AC38" i="39"/>
  <c r="AC39" i="39"/>
  <c r="AC40" i="39"/>
  <c r="AK36" i="39"/>
  <c r="AL36" i="39"/>
  <c r="AM36" i="39"/>
  <c r="AN36" i="39"/>
  <c r="AO36" i="39"/>
  <c r="AP36" i="39"/>
  <c r="AQ36" i="39"/>
  <c r="AR36" i="39"/>
  <c r="AS36" i="39"/>
  <c r="AT36" i="39"/>
  <c r="AU37" i="39"/>
  <c r="AU38" i="39"/>
  <c r="AU39" i="39"/>
  <c r="AU40" i="39"/>
  <c r="D41" i="39"/>
  <c r="E41" i="39"/>
  <c r="F41" i="39"/>
  <c r="G41" i="39"/>
  <c r="H41" i="39"/>
  <c r="I41" i="39"/>
  <c r="J41" i="39"/>
  <c r="K41" i="39"/>
  <c r="L41" i="39"/>
  <c r="M41" i="39"/>
  <c r="N42" i="39"/>
  <c r="N43" i="39"/>
  <c r="N44" i="39"/>
  <c r="BO44" i="39" s="1"/>
  <c r="N45" i="39"/>
  <c r="S41" i="39"/>
  <c r="T41" i="39"/>
  <c r="U41" i="39"/>
  <c r="V41" i="39"/>
  <c r="W41" i="39"/>
  <c r="X41" i="39"/>
  <c r="Y41" i="39"/>
  <c r="Z41" i="39"/>
  <c r="AA41" i="39"/>
  <c r="AB41" i="39"/>
  <c r="AC42" i="39"/>
  <c r="AC41" i="39" s="1"/>
  <c r="BO41" i="39" s="1"/>
  <c r="AC43" i="39"/>
  <c r="AC44" i="39"/>
  <c r="AC45" i="39"/>
  <c r="BO45" i="39"/>
  <c r="AK41" i="39"/>
  <c r="AL41" i="39"/>
  <c r="AM41" i="39"/>
  <c r="AN41" i="39"/>
  <c r="AO41" i="39"/>
  <c r="AP41" i="39"/>
  <c r="AQ41" i="39"/>
  <c r="AR41" i="39"/>
  <c r="AS41" i="39"/>
  <c r="AT41" i="39"/>
  <c r="AU42" i="39"/>
  <c r="AU43" i="39"/>
  <c r="AU44" i="39"/>
  <c r="AU45" i="39"/>
  <c r="D46" i="39"/>
  <c r="E46" i="39"/>
  <c r="F46" i="39"/>
  <c r="G46" i="39"/>
  <c r="H46" i="39"/>
  <c r="I46" i="39"/>
  <c r="J46" i="39"/>
  <c r="K46" i="39"/>
  <c r="L46" i="39"/>
  <c r="M46" i="39"/>
  <c r="N47" i="39"/>
  <c r="N46" i="39" s="1"/>
  <c r="N48" i="39"/>
  <c r="N49" i="39"/>
  <c r="BO49" i="39" s="1"/>
  <c r="N50" i="39"/>
  <c r="S46" i="39"/>
  <c r="T46" i="39"/>
  <c r="U46" i="39"/>
  <c r="V46" i="39"/>
  <c r="W46" i="39"/>
  <c r="X46" i="39"/>
  <c r="Y46" i="39"/>
  <c r="Z46" i="39"/>
  <c r="AA46" i="39"/>
  <c r="AB46" i="39"/>
  <c r="AC47" i="39"/>
  <c r="AC48" i="39"/>
  <c r="AC49" i="39"/>
  <c r="AC50" i="39"/>
  <c r="AK46" i="39"/>
  <c r="AL46" i="39"/>
  <c r="AM46" i="39"/>
  <c r="AN46" i="39"/>
  <c r="AO46" i="39"/>
  <c r="AP46" i="39"/>
  <c r="AQ46" i="39"/>
  <c r="AR46" i="39"/>
  <c r="AS46" i="39"/>
  <c r="AT46" i="39"/>
  <c r="AU47" i="39"/>
  <c r="AU48" i="39"/>
  <c r="AU49" i="39"/>
  <c r="AU50" i="39"/>
  <c r="D51" i="39"/>
  <c r="E51" i="39"/>
  <c r="F51" i="39"/>
  <c r="G51" i="39"/>
  <c r="H51" i="39"/>
  <c r="I51" i="39"/>
  <c r="J51" i="39"/>
  <c r="K51" i="39"/>
  <c r="L51" i="39"/>
  <c r="M51" i="39"/>
  <c r="N52" i="39"/>
  <c r="N53" i="39"/>
  <c r="N54" i="39"/>
  <c r="BO54" i="39" s="1"/>
  <c r="N55" i="39"/>
  <c r="S51" i="39"/>
  <c r="T51" i="39"/>
  <c r="U51" i="39"/>
  <c r="V51" i="39"/>
  <c r="W51" i="39"/>
  <c r="X51" i="39"/>
  <c r="Y51" i="39"/>
  <c r="Z51" i="39"/>
  <c r="AA51" i="39"/>
  <c r="AB51" i="39"/>
  <c r="AC52" i="39"/>
  <c r="AC51" i="39" s="1"/>
  <c r="BO51" i="39" s="1"/>
  <c r="AC53" i="39"/>
  <c r="AC54" i="39"/>
  <c r="AC55" i="39"/>
  <c r="AK51" i="39"/>
  <c r="AL51" i="39"/>
  <c r="AM51" i="39"/>
  <c r="AN51" i="39"/>
  <c r="AO51" i="39"/>
  <c r="AP51" i="39"/>
  <c r="AQ51" i="39"/>
  <c r="AR51" i="39"/>
  <c r="AS51" i="39"/>
  <c r="AT51" i="39"/>
  <c r="AU52" i="39"/>
  <c r="AU53" i="39"/>
  <c r="AU54" i="39"/>
  <c r="AU51" i="39" s="1"/>
  <c r="AU55" i="39"/>
  <c r="D56" i="39"/>
  <c r="E56" i="39"/>
  <c r="F56" i="39"/>
  <c r="G56" i="39"/>
  <c r="H56" i="39"/>
  <c r="I56" i="39"/>
  <c r="J56" i="39"/>
  <c r="K56" i="39"/>
  <c r="L56" i="39"/>
  <c r="M56" i="39"/>
  <c r="N57" i="39"/>
  <c r="BO57" i="39" s="1"/>
  <c r="N58" i="39"/>
  <c r="N59" i="39"/>
  <c r="N60" i="39"/>
  <c r="BO60" i="39" s="1"/>
  <c r="S56" i="39"/>
  <c r="T56" i="39"/>
  <c r="U56" i="39"/>
  <c r="V56" i="39"/>
  <c r="W56" i="39"/>
  <c r="X56" i="39"/>
  <c r="Y56" i="39"/>
  <c r="Z56" i="39"/>
  <c r="AA56" i="39"/>
  <c r="AB56" i="39"/>
  <c r="AC57" i="39"/>
  <c r="AC58" i="39"/>
  <c r="AC59" i="39"/>
  <c r="AC60" i="39"/>
  <c r="AK56" i="39"/>
  <c r="AL56" i="39"/>
  <c r="AM56" i="39"/>
  <c r="AN56" i="39"/>
  <c r="AO56" i="39"/>
  <c r="AP56" i="39"/>
  <c r="AQ56" i="39"/>
  <c r="AR56" i="39"/>
  <c r="AS56" i="39"/>
  <c r="AT56" i="39"/>
  <c r="AU57" i="39"/>
  <c r="AU58" i="39"/>
  <c r="AU59" i="39"/>
  <c r="AU60" i="39"/>
  <c r="D61" i="39"/>
  <c r="E61" i="39"/>
  <c r="F61" i="39"/>
  <c r="G61" i="39"/>
  <c r="H61" i="39"/>
  <c r="I61" i="39"/>
  <c r="J61" i="39"/>
  <c r="K61" i="39"/>
  <c r="L61" i="39"/>
  <c r="M61" i="39"/>
  <c r="N62" i="39"/>
  <c r="N63" i="39"/>
  <c r="N61" i="39" s="1"/>
  <c r="N64" i="39"/>
  <c r="N65" i="39"/>
  <c r="BO65" i="39" s="1"/>
  <c r="S61" i="39"/>
  <c r="T61" i="39"/>
  <c r="U61" i="39"/>
  <c r="V61" i="39"/>
  <c r="W61" i="39"/>
  <c r="X61" i="39"/>
  <c r="Y61" i="39"/>
  <c r="Z61" i="39"/>
  <c r="AA61" i="39"/>
  <c r="AB61" i="39"/>
  <c r="AC62" i="39"/>
  <c r="AC63" i="39"/>
  <c r="AC64" i="39"/>
  <c r="AC65" i="39"/>
  <c r="AK61" i="39"/>
  <c r="AL61" i="39"/>
  <c r="AM61" i="39"/>
  <c r="AN61" i="39"/>
  <c r="AO61" i="39"/>
  <c r="AP61" i="39"/>
  <c r="AQ61" i="39"/>
  <c r="AR61" i="39"/>
  <c r="AS61" i="39"/>
  <c r="AT61" i="39"/>
  <c r="AU62" i="39"/>
  <c r="AU63" i="39"/>
  <c r="AU64" i="39"/>
  <c r="AU65" i="39"/>
  <c r="D66" i="39"/>
  <c r="E66" i="39"/>
  <c r="F66" i="39"/>
  <c r="G66" i="39"/>
  <c r="H66" i="39"/>
  <c r="I66" i="39"/>
  <c r="J66" i="39"/>
  <c r="K66" i="39"/>
  <c r="L66" i="39"/>
  <c r="M66" i="39"/>
  <c r="N67" i="39"/>
  <c r="N68" i="39"/>
  <c r="BO68" i="39" s="1"/>
  <c r="N69" i="39"/>
  <c r="BO69" i="39" s="1"/>
  <c r="N70" i="39"/>
  <c r="S66" i="39"/>
  <c r="T66" i="39"/>
  <c r="U66" i="39"/>
  <c r="V66" i="39"/>
  <c r="W66" i="39"/>
  <c r="X66" i="39"/>
  <c r="Y66" i="39"/>
  <c r="Z66" i="39"/>
  <c r="AA66" i="39"/>
  <c r="AB66" i="39"/>
  <c r="AC67" i="39"/>
  <c r="AC66" i="39" s="1"/>
  <c r="AC68" i="39"/>
  <c r="AC69" i="39"/>
  <c r="AC70" i="39"/>
  <c r="AK66" i="39"/>
  <c r="AL66" i="39"/>
  <c r="AM66" i="39"/>
  <c r="AN66" i="39"/>
  <c r="AO66" i="39"/>
  <c r="AP66" i="39"/>
  <c r="AQ66" i="39"/>
  <c r="AR66" i="39"/>
  <c r="AS66" i="39"/>
  <c r="AT66" i="39"/>
  <c r="AU67" i="39"/>
  <c r="AU68" i="39"/>
  <c r="AU69" i="39"/>
  <c r="AU70" i="39"/>
  <c r="D71" i="39"/>
  <c r="E71" i="39"/>
  <c r="F71" i="39"/>
  <c r="G71" i="39"/>
  <c r="H71" i="39"/>
  <c r="I71" i="39"/>
  <c r="J71" i="39"/>
  <c r="K71" i="39"/>
  <c r="L71" i="39"/>
  <c r="M71" i="39"/>
  <c r="N72" i="39"/>
  <c r="BO72" i="39"/>
  <c r="N73" i="39"/>
  <c r="N74" i="39"/>
  <c r="N71" i="39" s="1"/>
  <c r="N75" i="39"/>
  <c r="S71" i="39"/>
  <c r="T71" i="39"/>
  <c r="U71" i="39"/>
  <c r="V71" i="39"/>
  <c r="W71" i="39"/>
  <c r="X71" i="39"/>
  <c r="Y71" i="39"/>
  <c r="Z71" i="39"/>
  <c r="AA71" i="39"/>
  <c r="AB71" i="39"/>
  <c r="AC72" i="39"/>
  <c r="AC73" i="39"/>
  <c r="AC71" i="39" s="1"/>
  <c r="AC74" i="39"/>
  <c r="AC75" i="39"/>
  <c r="BO75" i="39" s="1"/>
  <c r="AK71" i="39"/>
  <c r="AL71" i="39"/>
  <c r="AM71" i="39"/>
  <c r="AN71" i="39"/>
  <c r="AO71" i="39"/>
  <c r="AP71" i="39"/>
  <c r="AQ71" i="39"/>
  <c r="AR71" i="39"/>
  <c r="AS71" i="39"/>
  <c r="AT71" i="39"/>
  <c r="AU72" i="39"/>
  <c r="AU73" i="39"/>
  <c r="AU74" i="39"/>
  <c r="AU75" i="39"/>
  <c r="D76" i="39"/>
  <c r="E76" i="39"/>
  <c r="F76" i="39"/>
  <c r="G76" i="39"/>
  <c r="H76" i="39"/>
  <c r="I76" i="39"/>
  <c r="J76" i="39"/>
  <c r="K76" i="39"/>
  <c r="L76" i="39"/>
  <c r="M76" i="39"/>
  <c r="N77" i="39"/>
  <c r="N78" i="39"/>
  <c r="N79" i="39"/>
  <c r="N80" i="39"/>
  <c r="S76" i="39"/>
  <c r="T76" i="39"/>
  <c r="U76" i="39"/>
  <c r="V76" i="39"/>
  <c r="W76" i="39"/>
  <c r="X76" i="39"/>
  <c r="Y76" i="39"/>
  <c r="Z76" i="39"/>
  <c r="AA76" i="39"/>
  <c r="AB76" i="39"/>
  <c r="AC77" i="39"/>
  <c r="AC78" i="39"/>
  <c r="AC79" i="39"/>
  <c r="BO79" i="39" s="1"/>
  <c r="AC80" i="39"/>
  <c r="AK76" i="39"/>
  <c r="AL76" i="39"/>
  <c r="AM76" i="39"/>
  <c r="AN76" i="39"/>
  <c r="AO76" i="39"/>
  <c r="AP76" i="39"/>
  <c r="AQ76" i="39"/>
  <c r="AR76" i="39"/>
  <c r="AS76" i="39"/>
  <c r="AT76" i="39"/>
  <c r="AU77" i="39"/>
  <c r="AU78" i="39"/>
  <c r="AU79" i="39"/>
  <c r="AU80" i="39"/>
  <c r="D81" i="39"/>
  <c r="E81" i="39"/>
  <c r="F81" i="39"/>
  <c r="G81" i="39"/>
  <c r="H81" i="39"/>
  <c r="I81" i="39"/>
  <c r="J81" i="39"/>
  <c r="K81" i="39"/>
  <c r="L81" i="39"/>
  <c r="M81" i="39"/>
  <c r="N82" i="39"/>
  <c r="N83" i="39"/>
  <c r="N84" i="39"/>
  <c r="N85" i="39"/>
  <c r="S81" i="39"/>
  <c r="T81" i="39"/>
  <c r="U81" i="39"/>
  <c r="V81" i="39"/>
  <c r="W81" i="39"/>
  <c r="X81" i="39"/>
  <c r="Y81" i="39"/>
  <c r="Z81" i="39"/>
  <c r="AA81" i="39"/>
  <c r="AB81" i="39"/>
  <c r="AC82" i="39"/>
  <c r="BO82" i="39"/>
  <c r="AC83" i="39"/>
  <c r="AC84" i="39"/>
  <c r="AC85" i="39"/>
  <c r="AK81" i="39"/>
  <c r="AL81" i="39"/>
  <c r="AM81" i="39"/>
  <c r="AN81" i="39"/>
  <c r="AO81" i="39"/>
  <c r="AP81" i="39"/>
  <c r="AQ81" i="39"/>
  <c r="AR81" i="39"/>
  <c r="AS81" i="39"/>
  <c r="AT81" i="39"/>
  <c r="AU82" i="39"/>
  <c r="AU83" i="39"/>
  <c r="AU81" i="39" s="1"/>
  <c r="AU84" i="39"/>
  <c r="AU85" i="39"/>
  <c r="D86" i="39"/>
  <c r="E86" i="39"/>
  <c r="F86" i="39"/>
  <c r="G86" i="39"/>
  <c r="H86" i="39"/>
  <c r="I86" i="39"/>
  <c r="J86" i="39"/>
  <c r="K86" i="39"/>
  <c r="L86" i="39"/>
  <c r="M86" i="39"/>
  <c r="N87" i="39"/>
  <c r="BO87" i="39" s="1"/>
  <c r="N88" i="39"/>
  <c r="N89" i="39"/>
  <c r="N90" i="39"/>
  <c r="N86" i="39" s="1"/>
  <c r="S86" i="39"/>
  <c r="T86" i="39"/>
  <c r="U86" i="39"/>
  <c r="V86" i="39"/>
  <c r="W86" i="39"/>
  <c r="X86" i="39"/>
  <c r="Y86" i="39"/>
  <c r="Z86" i="39"/>
  <c r="AA86" i="39"/>
  <c r="AB86" i="39"/>
  <c r="AC87" i="39"/>
  <c r="AC88" i="39"/>
  <c r="BO88" i="39"/>
  <c r="AC89" i="39"/>
  <c r="BO89" i="39"/>
  <c r="AC90" i="39"/>
  <c r="AK86" i="39"/>
  <c r="AL86" i="39"/>
  <c r="AM86" i="39"/>
  <c r="AN86" i="39"/>
  <c r="AO86" i="39"/>
  <c r="AP86" i="39"/>
  <c r="AQ86" i="39"/>
  <c r="AR86" i="39"/>
  <c r="AS86" i="39"/>
  <c r="AT86" i="39"/>
  <c r="AU87" i="39"/>
  <c r="AU88" i="39"/>
  <c r="AU89" i="39"/>
  <c r="AU90" i="39"/>
  <c r="D94" i="39"/>
  <c r="E94" i="39"/>
  <c r="F94" i="39"/>
  <c r="G94" i="39"/>
  <c r="H94" i="39"/>
  <c r="I94" i="39"/>
  <c r="J94" i="39"/>
  <c r="J119" i="39" s="1"/>
  <c r="K94" i="39"/>
  <c r="L94" i="39"/>
  <c r="M94" i="39"/>
  <c r="N95" i="39"/>
  <c r="N96" i="39"/>
  <c r="N97" i="39"/>
  <c r="N98" i="39"/>
  <c r="P94" i="39"/>
  <c r="P119" i="39" s="1"/>
  <c r="S94" i="39"/>
  <c r="T94" i="39"/>
  <c r="U94" i="39"/>
  <c r="V94" i="39"/>
  <c r="W94" i="39"/>
  <c r="X94" i="39"/>
  <c r="Y94" i="39"/>
  <c r="Z94" i="39"/>
  <c r="Z119" i="39" s="1"/>
  <c r="AA94" i="39"/>
  <c r="AB94" i="39"/>
  <c r="AC95" i="39"/>
  <c r="AC96" i="39"/>
  <c r="AC97" i="39"/>
  <c r="AC94" i="39" s="1"/>
  <c r="AC98" i="39"/>
  <c r="AG94" i="39"/>
  <c r="AK94" i="39"/>
  <c r="AK119" i="39" s="1"/>
  <c r="AL94" i="39"/>
  <c r="AM94" i="39"/>
  <c r="AM119" i="39" s="1"/>
  <c r="AN94" i="39"/>
  <c r="AO94" i="39"/>
  <c r="AP94" i="39"/>
  <c r="AQ94" i="39"/>
  <c r="AR94" i="39"/>
  <c r="AS94" i="39"/>
  <c r="AT94" i="39"/>
  <c r="AU95" i="39"/>
  <c r="AU96" i="39"/>
  <c r="AU97" i="39"/>
  <c r="AU98" i="39"/>
  <c r="AY94" i="39"/>
  <c r="D99" i="39"/>
  <c r="E99" i="39"/>
  <c r="F99" i="39"/>
  <c r="G99" i="39"/>
  <c r="H99" i="39"/>
  <c r="I99" i="39"/>
  <c r="J99" i="39"/>
  <c r="K99" i="39"/>
  <c r="L99" i="39"/>
  <c r="M99" i="39"/>
  <c r="N100" i="39"/>
  <c r="N101" i="39"/>
  <c r="N99" i="39" s="1"/>
  <c r="N102" i="39"/>
  <c r="N103" i="39"/>
  <c r="BO103" i="39" s="1"/>
  <c r="P99" i="39"/>
  <c r="BR99" i="39" s="1"/>
  <c r="S99" i="39"/>
  <c r="T99" i="39"/>
  <c r="U99" i="39"/>
  <c r="V99" i="39"/>
  <c r="W99" i="39"/>
  <c r="X99" i="39"/>
  <c r="Y99" i="39"/>
  <c r="Z99" i="39"/>
  <c r="AA99" i="39"/>
  <c r="AB99" i="39"/>
  <c r="AC100" i="39"/>
  <c r="AC101" i="39"/>
  <c r="AC102" i="39"/>
  <c r="BO102" i="39" s="1"/>
  <c r="AC103" i="39"/>
  <c r="AG99" i="39"/>
  <c r="AK99" i="39"/>
  <c r="AL99" i="39"/>
  <c r="AL119" i="39" s="1"/>
  <c r="AM99" i="39"/>
  <c r="AN99" i="39"/>
  <c r="AO99" i="39"/>
  <c r="AP99" i="39"/>
  <c r="AQ99" i="39"/>
  <c r="AR99" i="39"/>
  <c r="AS99" i="39"/>
  <c r="AT99" i="39"/>
  <c r="AU100" i="39"/>
  <c r="AU101" i="39"/>
  <c r="AU102" i="39"/>
  <c r="AU103" i="39"/>
  <c r="AY99" i="39"/>
  <c r="D104" i="39"/>
  <c r="E104" i="39"/>
  <c r="F104" i="39"/>
  <c r="G104" i="39"/>
  <c r="H104" i="39"/>
  <c r="H119" i="39" s="1"/>
  <c r="I104" i="39"/>
  <c r="J104" i="39"/>
  <c r="K104" i="39"/>
  <c r="L104" i="39"/>
  <c r="M104" i="39"/>
  <c r="N105" i="39"/>
  <c r="N106" i="39"/>
  <c r="N107" i="39"/>
  <c r="BO107" i="39" s="1"/>
  <c r="N108" i="39"/>
  <c r="P104" i="39"/>
  <c r="S104" i="39"/>
  <c r="T104" i="39"/>
  <c r="U104" i="39"/>
  <c r="V104" i="39"/>
  <c r="W104" i="39"/>
  <c r="X104" i="39"/>
  <c r="Y104" i="39"/>
  <c r="Z104" i="39"/>
  <c r="AA104" i="39"/>
  <c r="AB104" i="39"/>
  <c r="AC105" i="39"/>
  <c r="AC106" i="39"/>
  <c r="BO106" i="39" s="1"/>
  <c r="AC107" i="39"/>
  <c r="AC108" i="39"/>
  <c r="AG104" i="39"/>
  <c r="AK104" i="39"/>
  <c r="AL104" i="39"/>
  <c r="AM104" i="39"/>
  <c r="AN104" i="39"/>
  <c r="AO104" i="39"/>
  <c r="AP104" i="39"/>
  <c r="AQ104" i="39"/>
  <c r="AR104" i="39"/>
  <c r="AS104" i="39"/>
  <c r="AT104" i="39"/>
  <c r="AU105" i="39"/>
  <c r="AU106" i="39"/>
  <c r="AU107" i="39"/>
  <c r="AU108" i="39"/>
  <c r="AU104" i="39" s="1"/>
  <c r="AY104" i="39"/>
  <c r="D109" i="39"/>
  <c r="E109" i="39"/>
  <c r="F109" i="39"/>
  <c r="G109" i="39"/>
  <c r="H109" i="39"/>
  <c r="I109" i="39"/>
  <c r="J109" i="39"/>
  <c r="K109" i="39"/>
  <c r="L109" i="39"/>
  <c r="M109" i="39"/>
  <c r="N110" i="39"/>
  <c r="BO110" i="39" s="1"/>
  <c r="N111" i="39"/>
  <c r="BO111" i="39"/>
  <c r="N112" i="39"/>
  <c r="N113" i="39"/>
  <c r="BO113" i="39" s="1"/>
  <c r="P109" i="39"/>
  <c r="BR109" i="39" s="1"/>
  <c r="S109" i="39"/>
  <c r="T109" i="39"/>
  <c r="U109" i="39"/>
  <c r="V109" i="39"/>
  <c r="W109" i="39"/>
  <c r="X109" i="39"/>
  <c r="Y109" i="39"/>
  <c r="Z109" i="39"/>
  <c r="AA109" i="39"/>
  <c r="AB109" i="39"/>
  <c r="AC110" i="39"/>
  <c r="AC111" i="39"/>
  <c r="AC112" i="39"/>
  <c r="AC113" i="39"/>
  <c r="AG109" i="39"/>
  <c r="AK109" i="39"/>
  <c r="AL109" i="39"/>
  <c r="AM109" i="39"/>
  <c r="AN109" i="39"/>
  <c r="AO109" i="39"/>
  <c r="AP109" i="39"/>
  <c r="AQ109" i="39"/>
  <c r="AR109" i="39"/>
  <c r="AS109" i="39"/>
  <c r="AT109" i="39"/>
  <c r="AT119" i="39" s="1"/>
  <c r="AU110" i="39"/>
  <c r="AU111" i="39"/>
  <c r="AU112" i="39"/>
  <c r="AU113" i="39"/>
  <c r="AY109" i="39"/>
  <c r="AY119" i="39" s="1"/>
  <c r="D114" i="39"/>
  <c r="D119" i="39"/>
  <c r="E114" i="39"/>
  <c r="F114" i="39"/>
  <c r="G114" i="39"/>
  <c r="H114" i="39"/>
  <c r="I114" i="39"/>
  <c r="J114" i="39"/>
  <c r="K114" i="39"/>
  <c r="L114" i="39"/>
  <c r="M114" i="39"/>
  <c r="N115" i="39"/>
  <c r="N114" i="39" s="1"/>
  <c r="N116" i="39"/>
  <c r="N117" i="39"/>
  <c r="BO117" i="39" s="1"/>
  <c r="N118" i="39"/>
  <c r="P114" i="39"/>
  <c r="S114" i="39"/>
  <c r="T114" i="39"/>
  <c r="U114" i="39"/>
  <c r="V114" i="39"/>
  <c r="W114" i="39"/>
  <c r="X114" i="39"/>
  <c r="Y114" i="39"/>
  <c r="Z114" i="39"/>
  <c r="AA114" i="39"/>
  <c r="AB114" i="39"/>
  <c r="AC115" i="39"/>
  <c r="AC116" i="39"/>
  <c r="AC117" i="39"/>
  <c r="AC118" i="39"/>
  <c r="AG114" i="39"/>
  <c r="BR114" i="39" s="1"/>
  <c r="AK114" i="39"/>
  <c r="AL114" i="39"/>
  <c r="AM114" i="39"/>
  <c r="AN114" i="39"/>
  <c r="AO114" i="39"/>
  <c r="AP114" i="39"/>
  <c r="AQ114" i="39"/>
  <c r="AR114" i="39"/>
  <c r="AS114" i="39"/>
  <c r="AT114" i="39"/>
  <c r="AU115" i="39"/>
  <c r="AU116" i="39"/>
  <c r="AU117" i="39"/>
  <c r="AU118" i="39"/>
  <c r="AY114" i="39"/>
  <c r="R122" i="39"/>
  <c r="AJ122" i="39"/>
  <c r="BB122" i="39"/>
  <c r="C12" i="21"/>
  <c r="I12" i="21"/>
  <c r="C14" i="21"/>
  <c r="H14" i="21"/>
  <c r="I14" i="21"/>
  <c r="J14" i="21"/>
  <c r="K14" i="21"/>
  <c r="L14" i="21"/>
  <c r="M14" i="21"/>
  <c r="N15" i="21"/>
  <c r="N16" i="21"/>
  <c r="CR14" i="21"/>
  <c r="CU14" i="21"/>
  <c r="CX14" i="21"/>
  <c r="CU15" i="21"/>
  <c r="CV15" i="21"/>
  <c r="CX15" i="21"/>
  <c r="CU16" i="21"/>
  <c r="CV16" i="21"/>
  <c r="CX16" i="21"/>
  <c r="C28" i="21"/>
  <c r="H28" i="21"/>
  <c r="I28" i="21"/>
  <c r="J28" i="21"/>
  <c r="K28" i="21"/>
  <c r="L28" i="21"/>
  <c r="M28" i="21"/>
  <c r="N29" i="21"/>
  <c r="N30" i="21"/>
  <c r="CU28" i="21"/>
  <c r="CX28" i="21"/>
  <c r="CU29" i="21"/>
  <c r="CV29" i="21"/>
  <c r="CX29" i="21"/>
  <c r="CU30" i="21"/>
  <c r="CV30" i="21"/>
  <c r="CX30" i="21"/>
  <c r="N62" i="21"/>
  <c r="N63" i="21"/>
  <c r="CU51" i="21"/>
  <c r="CX51" i="21"/>
  <c r="CU62" i="21"/>
  <c r="CV62" i="21"/>
  <c r="CX62" i="21"/>
  <c r="CU63" i="21"/>
  <c r="CV63" i="21"/>
  <c r="CX63" i="21"/>
  <c r="C72" i="21"/>
  <c r="H72" i="21"/>
  <c r="I72" i="21"/>
  <c r="J72" i="21"/>
  <c r="K72" i="21"/>
  <c r="L72" i="21"/>
  <c r="M72" i="21"/>
  <c r="N73" i="21"/>
  <c r="N74" i="21"/>
  <c r="CU72" i="21"/>
  <c r="CX72" i="21"/>
  <c r="CU73" i="21"/>
  <c r="CV73" i="21"/>
  <c r="CX73" i="21"/>
  <c r="CU74" i="21"/>
  <c r="CV74" i="21"/>
  <c r="CX74" i="21"/>
  <c r="CU193" i="21"/>
  <c r="CX193" i="21"/>
  <c r="B11" i="38" s="1"/>
  <c r="C196" i="21"/>
  <c r="H196" i="21"/>
  <c r="I196" i="21"/>
  <c r="J196" i="21"/>
  <c r="K196" i="21"/>
  <c r="L196" i="21"/>
  <c r="M196" i="21"/>
  <c r="N197" i="21"/>
  <c r="N198" i="21"/>
  <c r="P196" i="21"/>
  <c r="CU196" i="21"/>
  <c r="CX196" i="21"/>
  <c r="CU197" i="21"/>
  <c r="CV197" i="21"/>
  <c r="CX197" i="21"/>
  <c r="CU198" i="21"/>
  <c r="CV198" i="21"/>
  <c r="CX198" i="21"/>
  <c r="C213" i="21"/>
  <c r="H213" i="21"/>
  <c r="I213" i="21"/>
  <c r="J213" i="21"/>
  <c r="K213" i="21"/>
  <c r="L213" i="21"/>
  <c r="M213" i="21"/>
  <c r="N214" i="21"/>
  <c r="N215" i="21"/>
  <c r="P213" i="21"/>
  <c r="CU213" i="21"/>
  <c r="CX213" i="21"/>
  <c r="CU214" i="21"/>
  <c r="CV214" i="21"/>
  <c r="CX214" i="21"/>
  <c r="CU215" i="21"/>
  <c r="CV215" i="21"/>
  <c r="CX215" i="21"/>
  <c r="CU269" i="21"/>
  <c r="CX269" i="21"/>
  <c r="B19" i="38" s="1"/>
  <c r="BR272" i="21"/>
  <c r="CR272" i="21"/>
  <c r="A3" i="38"/>
  <c r="A4" i="38"/>
  <c r="A5" i="38"/>
  <c r="BO116" i="39"/>
  <c r="BO112" i="39"/>
  <c r="BK110" i="39"/>
  <c r="AC76" i="39"/>
  <c r="AC46" i="39"/>
  <c r="AU41" i="39"/>
  <c r="BJ51" i="39"/>
  <c r="BJ41" i="39"/>
  <c r="BK108" i="39"/>
  <c r="BM108" i="39" s="1"/>
  <c r="V8" i="39"/>
  <c r="T13" i="39" s="1"/>
  <c r="T14" i="39" s="1"/>
  <c r="BD119" i="39"/>
  <c r="BJ86" i="39"/>
  <c r="BJ31" i="39"/>
  <c r="BJ21" i="39"/>
  <c r="BJ114" i="39"/>
  <c r="BK100" i="39"/>
  <c r="BJ66" i="39"/>
  <c r="BO62" i="39"/>
  <c r="BO78" i="39"/>
  <c r="BR94" i="39"/>
  <c r="N76" i="39"/>
  <c r="BO76" i="39" s="1"/>
  <c r="BO77" i="39"/>
  <c r="BO64" i="39"/>
  <c r="BO90" i="39"/>
  <c r="BO83" i="39"/>
  <c r="BO80" i="39"/>
  <c r="BO73" i="39"/>
  <c r="BO70" i="39"/>
  <c r="BO42" i="39"/>
  <c r="BO39" i="39"/>
  <c r="BO32" i="39"/>
  <c r="BO29" i="39"/>
  <c r="BO22" i="39"/>
  <c r="BR36" i="39"/>
  <c r="BO55" i="39"/>
  <c r="BO48" i="39"/>
  <c r="BO38" i="39"/>
  <c r="BO35" i="39"/>
  <c r="BO28" i="39"/>
  <c r="BO25" i="39"/>
  <c r="BR71" i="39"/>
  <c r="BO47" i="39"/>
  <c r="BR86" i="39"/>
  <c r="BR66" i="39"/>
  <c r="BR26" i="39"/>
  <c r="BO53" i="39"/>
  <c r="BO50" i="39"/>
  <c r="BO40" i="39"/>
  <c r="BO33" i="39"/>
  <c r="BO30" i="39"/>
  <c r="BO23" i="39"/>
  <c r="O17" i="39"/>
  <c r="O19" i="39"/>
  <c r="Q19" i="39" s="1"/>
  <c r="O30" i="39"/>
  <c r="Q30" i="39" s="1"/>
  <c r="O37" i="39"/>
  <c r="O39" i="39"/>
  <c r="Q39" i="39" s="1"/>
  <c r="O48" i="39"/>
  <c r="Q48" i="39" s="1"/>
  <c r="O50" i="39"/>
  <c r="Q50" i="39" s="1"/>
  <c r="O57" i="39"/>
  <c r="O59" i="39"/>
  <c r="Q59" i="39" s="1"/>
  <c r="O68" i="39"/>
  <c r="Q68" i="39" s="1"/>
  <c r="O70" i="39"/>
  <c r="Q70" i="39" s="1"/>
  <c r="O77" i="39"/>
  <c r="O79" i="39"/>
  <c r="Q79" i="39" s="1"/>
  <c r="O33" i="39"/>
  <c r="Q33" i="39" s="1"/>
  <c r="O35" i="39"/>
  <c r="Q35" i="39" s="1"/>
  <c r="O44" i="39"/>
  <c r="Q44" i="39" s="1"/>
  <c r="O55" i="39"/>
  <c r="Q55" i="39" s="1"/>
  <c r="O62" i="39"/>
  <c r="Q62" i="39" s="1"/>
  <c r="O64" i="39"/>
  <c r="Q64" i="39" s="1"/>
  <c r="O73" i="39"/>
  <c r="Q73" i="39" s="1"/>
  <c r="Q71" i="39" s="1"/>
  <c r="O75" i="39"/>
  <c r="Q75" i="39" s="1"/>
  <c r="O82" i="39"/>
  <c r="Q82" i="39" s="1"/>
  <c r="O84" i="39"/>
  <c r="Q84" i="39" s="1"/>
  <c r="O95" i="39"/>
  <c r="O97" i="39"/>
  <c r="Q97" i="39" s="1"/>
  <c r="O106" i="39"/>
  <c r="Q106" i="39" s="1"/>
  <c r="O108" i="39"/>
  <c r="Q108" i="39" s="1"/>
  <c r="O115" i="39"/>
  <c r="Q115" i="39" s="1"/>
  <c r="O117" i="39"/>
  <c r="Q117" i="39" s="1"/>
  <c r="O18" i="39"/>
  <c r="Q18" i="39" s="1"/>
  <c r="O20" i="39"/>
  <c r="Q20" i="39" s="1"/>
  <c r="O80" i="39"/>
  <c r="Q80" i="39" s="1"/>
  <c r="O89" i="39"/>
  <c r="Q89" i="39" s="1"/>
  <c r="O100" i="39"/>
  <c r="O102" i="39"/>
  <c r="Q102" i="39" s="1"/>
  <c r="O111" i="39"/>
  <c r="Q111" i="39" s="1"/>
  <c r="O113" i="39"/>
  <c r="Q113" i="39" s="1"/>
  <c r="O45" i="39"/>
  <c r="Q45" i="39" s="1"/>
  <c r="O54" i="39"/>
  <c r="Q54" i="39" s="1"/>
  <c r="O63" i="39"/>
  <c r="Q63" i="39" s="1"/>
  <c r="O72" i="39"/>
  <c r="O71" i="39" s="1"/>
  <c r="O118" i="39"/>
  <c r="Q118" i="39" s="1"/>
  <c r="O65" i="39"/>
  <c r="Q65" i="39" s="1"/>
  <c r="O74" i="39"/>
  <c r="Q74" i="39"/>
  <c r="O83" i="39"/>
  <c r="O23" i="39"/>
  <c r="Q23" i="39" s="1"/>
  <c r="O32" i="39"/>
  <c r="Q32" i="39" s="1"/>
  <c r="O85" i="39"/>
  <c r="Q85" i="39" s="1"/>
  <c r="O96" i="39"/>
  <c r="Q96" i="39" s="1"/>
  <c r="O107" i="39"/>
  <c r="Q107" i="39" s="1"/>
  <c r="BR16" i="39"/>
  <c r="E14" i="39"/>
  <c r="BM100" i="39"/>
  <c r="N16" i="39"/>
  <c r="BK102" i="39"/>
  <c r="BM102" i="39" s="1"/>
  <c r="BM110" i="39"/>
  <c r="Q95" i="39"/>
  <c r="Q77" i="39"/>
  <c r="Q37" i="39"/>
  <c r="Q17" i="39"/>
  <c r="N51" i="39"/>
  <c r="BK35" i="39"/>
  <c r="BM35" i="39" s="1"/>
  <c r="BK33" i="39"/>
  <c r="BM33" i="39" s="1"/>
  <c r="BK24" i="39"/>
  <c r="BM24" i="39" s="1"/>
  <c r="BK22" i="39"/>
  <c r="BM22" i="39" s="1"/>
  <c r="BK19" i="39"/>
  <c r="BM19" i="39" s="1"/>
  <c r="BK113" i="39"/>
  <c r="BM113" i="39" s="1"/>
  <c r="BK111" i="39"/>
  <c r="BM111" i="39" s="1"/>
  <c r="BK30" i="39"/>
  <c r="BM30" i="39" s="1"/>
  <c r="BK28" i="39"/>
  <c r="BM28" i="39" s="1"/>
  <c r="BK25" i="39"/>
  <c r="BM25" i="39" s="1"/>
  <c r="BK20" i="39"/>
  <c r="BM20" i="39" s="1"/>
  <c r="BK17" i="39"/>
  <c r="BM17" i="39"/>
  <c r="BK115" i="39"/>
  <c r="BK107" i="39"/>
  <c r="BM107" i="39" s="1"/>
  <c r="BK32" i="39"/>
  <c r="BM32" i="39" s="1"/>
  <c r="AC104" i="39"/>
  <c r="X119" i="39"/>
  <c r="AS91" i="39"/>
  <c r="F91" i="39"/>
  <c r="BC91" i="39"/>
  <c r="BC122" i="39" s="1"/>
  <c r="AU99" i="39"/>
  <c r="AC99" i="39"/>
  <c r="AU61" i="39"/>
  <c r="M91" i="39"/>
  <c r="H91" i="39"/>
  <c r="N31" i="39"/>
  <c r="BJ71" i="39"/>
  <c r="BF14" i="39"/>
  <c r="BK48" i="39"/>
  <c r="BM48" i="39" s="1"/>
  <c r="BK50" i="39"/>
  <c r="BM50" i="39" s="1"/>
  <c r="BK55" i="39"/>
  <c r="BM55" i="39"/>
  <c r="BK58" i="39"/>
  <c r="BK79" i="39"/>
  <c r="BM79" i="39" s="1"/>
  <c r="BK82" i="39"/>
  <c r="BK87" i="39"/>
  <c r="BM87" i="39" s="1"/>
  <c r="BK89" i="39"/>
  <c r="BK77" i="39"/>
  <c r="BM77" i="39" s="1"/>
  <c r="BK74" i="39"/>
  <c r="BM74" i="39"/>
  <c r="BK67" i="39"/>
  <c r="BK64" i="39"/>
  <c r="BM64" i="39"/>
  <c r="BK62" i="39"/>
  <c r="BM62" i="39" s="1"/>
  <c r="BK43" i="39"/>
  <c r="BM43" i="39"/>
  <c r="BK40" i="39"/>
  <c r="BM40" i="39"/>
  <c r="BK38" i="39"/>
  <c r="BM38" i="39" s="1"/>
  <c r="BK34" i="39"/>
  <c r="BM34" i="39" s="1"/>
  <c r="BK97" i="39"/>
  <c r="BM97" i="39" s="1"/>
  <c r="BK90" i="39"/>
  <c r="BM90" i="39"/>
  <c r="BK88" i="39"/>
  <c r="BM88" i="39"/>
  <c r="BM86" i="39" s="1"/>
  <c r="BK83" i="39"/>
  <c r="BM83" i="39"/>
  <c r="BK80" i="39"/>
  <c r="BM80" i="39" s="1"/>
  <c r="BK78" i="39"/>
  <c r="BM78" i="39" s="1"/>
  <c r="BK57" i="39"/>
  <c r="BM57" i="39" s="1"/>
  <c r="BK54" i="39"/>
  <c r="BM54" i="39" s="1"/>
  <c r="BK52" i="39"/>
  <c r="BO99" i="39"/>
  <c r="CF12" i="21"/>
  <c r="BW12" i="21"/>
  <c r="O30" i="21"/>
  <c r="Q30" i="21" s="1"/>
  <c r="O264" i="21"/>
  <c r="Q264" i="21" s="1"/>
  <c r="O215" i="21"/>
  <c r="Q215" i="21" s="1"/>
  <c r="H12" i="21"/>
  <c r="O205" i="21"/>
  <c r="Q205" i="21" s="1"/>
  <c r="CJ12" i="21"/>
  <c r="O161" i="21"/>
  <c r="Q161" i="21" s="1"/>
  <c r="O140" i="21"/>
  <c r="Q140" i="21" s="1"/>
  <c r="O106" i="21"/>
  <c r="O249" i="21"/>
  <c r="Q249" i="21" s="1"/>
  <c r="O236" i="21"/>
  <c r="O222" i="21"/>
  <c r="Q222" i="21" s="1"/>
  <c r="O25" i="21"/>
  <c r="Q25" i="21" s="1"/>
  <c r="BV12" i="21"/>
  <c r="O172" i="21"/>
  <c r="Q172" i="21" s="1"/>
  <c r="O129" i="21"/>
  <c r="Q129" i="21" s="1"/>
  <c r="O256" i="21"/>
  <c r="Q256" i="21" s="1"/>
  <c r="O250" i="21"/>
  <c r="O243" i="21"/>
  <c r="Q243" i="21" s="1"/>
  <c r="CB125" i="21"/>
  <c r="CD125" i="21" s="1"/>
  <c r="CB124" i="21"/>
  <c r="CD124" i="21" s="1"/>
  <c r="O268" i="21"/>
  <c r="Q268" i="21" s="1"/>
  <c r="O259" i="21"/>
  <c r="Q259" i="21" s="1"/>
  <c r="O231" i="21"/>
  <c r="Q231" i="21" s="1"/>
  <c r="O217" i="21"/>
  <c r="O219" i="21"/>
  <c r="Q219" i="21" s="1"/>
  <c r="O211" i="21"/>
  <c r="Q211" i="21" s="1"/>
  <c r="O201" i="21"/>
  <c r="Q201" i="21" s="1"/>
  <c r="O202" i="21"/>
  <c r="Q202" i="21" s="1"/>
  <c r="O189" i="21"/>
  <c r="Q189" i="21" s="1"/>
  <c r="O167" i="21"/>
  <c r="Q167" i="21" s="1"/>
  <c r="O156" i="21"/>
  <c r="Q156" i="21" s="1"/>
  <c r="O158" i="21"/>
  <c r="Q158" i="21" s="1"/>
  <c r="O145" i="21"/>
  <c r="Q145" i="21" s="1"/>
  <c r="O134" i="21"/>
  <c r="Q134" i="21" s="1"/>
  <c r="O123" i="21"/>
  <c r="Q123" i="21" s="1"/>
  <c r="O112" i="21"/>
  <c r="Q112" i="21" s="1"/>
  <c r="O115" i="21"/>
  <c r="Q115" i="21" s="1"/>
  <c r="O102" i="21"/>
  <c r="Q102" i="21" s="1"/>
  <c r="O265" i="21"/>
  <c r="Q265" i="21" s="1"/>
  <c r="O252" i="21"/>
  <c r="Q252" i="21" s="1"/>
  <c r="O254" i="21"/>
  <c r="Q254" i="21" s="1"/>
  <c r="O244" i="21"/>
  <c r="Q244" i="21" s="1"/>
  <c r="O246" i="21"/>
  <c r="Q246" i="21" s="1"/>
  <c r="O239" i="21"/>
  <c r="Q239" i="21" s="1"/>
  <c r="O230" i="21"/>
  <c r="Q230" i="21" s="1"/>
  <c r="O223" i="21"/>
  <c r="Q223" i="21" s="1"/>
  <c r="O225" i="21"/>
  <c r="Q225" i="21" s="1"/>
  <c r="O218" i="21"/>
  <c r="Q218" i="21" s="1"/>
  <c r="O209" i="21"/>
  <c r="Q209" i="21" s="1"/>
  <c r="O199" i="21"/>
  <c r="Q199" i="21" s="1"/>
  <c r="O190" i="21"/>
  <c r="Q190" i="21" s="1"/>
  <c r="O168" i="21"/>
  <c r="Q168" i="21" s="1"/>
  <c r="O146" i="21"/>
  <c r="O135" i="21"/>
  <c r="O124" i="21"/>
  <c r="Q124" i="21" s="1"/>
  <c r="O113" i="21"/>
  <c r="Q113" i="21" s="1"/>
  <c r="O103" i="21"/>
  <c r="Q103" i="21" s="1"/>
  <c r="O266" i="21"/>
  <c r="Q266" i="21" s="1"/>
  <c r="O260" i="21"/>
  <c r="Q260" i="21" s="1"/>
  <c r="O237" i="21"/>
  <c r="Q237" i="21" s="1"/>
  <c r="O240" i="21"/>
  <c r="Q240" i="21" s="1"/>
  <c r="O200" i="21"/>
  <c r="O191" i="21"/>
  <c r="Q191" i="21" s="1"/>
  <c r="O169" i="21"/>
  <c r="O157" i="21"/>
  <c r="Q157" i="21" s="1"/>
  <c r="O159" i="21"/>
  <c r="Q159" i="21" s="1"/>
  <c r="O147" i="21"/>
  <c r="Q147" i="21" s="1"/>
  <c r="O136" i="21"/>
  <c r="Q136" i="21" s="1"/>
  <c r="O125" i="21"/>
  <c r="Q125" i="21" s="1"/>
  <c r="O101" i="21"/>
  <c r="O267" i="21"/>
  <c r="Q267" i="21" s="1"/>
  <c r="O258" i="21"/>
  <c r="Q258" i="21" s="1"/>
  <c r="O261" i="21"/>
  <c r="Q261" i="21" s="1"/>
  <c r="O251" i="21"/>
  <c r="Q251" i="21" s="1"/>
  <c r="O253" i="21"/>
  <c r="Q253" i="21" s="1"/>
  <c r="O245" i="21"/>
  <c r="Q245" i="21" s="1"/>
  <c r="O247" i="21"/>
  <c r="Q247" i="21" s="1"/>
  <c r="O238" i="21"/>
  <c r="Q238" i="21" s="1"/>
  <c r="O232" i="21"/>
  <c r="Q232" i="21" s="1"/>
  <c r="O233" i="21"/>
  <c r="Q233" i="21" s="1"/>
  <c r="O224" i="21"/>
  <c r="Q224" i="21" s="1"/>
  <c r="O226" i="21"/>
  <c r="Q226" i="21" s="1"/>
  <c r="O216" i="21"/>
  <c r="Q216" i="21" s="1"/>
  <c r="O210" i="21"/>
  <c r="Q210" i="21" s="1"/>
  <c r="O212" i="21"/>
  <c r="Q212" i="21" s="1"/>
  <c r="O192" i="21"/>
  <c r="Q192" i="21" s="1"/>
  <c r="O170" i="21"/>
  <c r="Q170" i="21" s="1"/>
  <c r="O148" i="21"/>
  <c r="Q148" i="21" s="1"/>
  <c r="O137" i="21"/>
  <c r="Q137" i="21" s="1"/>
  <c r="O126" i="21"/>
  <c r="Q126" i="21" s="1"/>
  <c r="O114" i="21"/>
  <c r="Q114" i="21" s="1"/>
  <c r="O104" i="21"/>
  <c r="Q104" i="21" s="1"/>
  <c r="CB162" i="21"/>
  <c r="CD162" i="21" s="1"/>
  <c r="O151" i="21"/>
  <c r="Q151" i="21" s="1"/>
  <c r="O139" i="21"/>
  <c r="Q139" i="21" s="1"/>
  <c r="O107" i="21"/>
  <c r="Q107" i="21" s="1"/>
  <c r="O257" i="21"/>
  <c r="Q257" i="21" s="1"/>
  <c r="O229" i="21"/>
  <c r="Q229" i="21" s="1"/>
  <c r="O26" i="21"/>
  <c r="Q26" i="21" s="1"/>
  <c r="O21" i="21"/>
  <c r="AO63" i="21"/>
  <c r="AQ63" i="21" s="1"/>
  <c r="AO85" i="21"/>
  <c r="AQ85" i="21" s="1"/>
  <c r="AO173" i="21"/>
  <c r="AO233" i="21"/>
  <c r="AQ233" i="21" s="1"/>
  <c r="AO260" i="21"/>
  <c r="AQ260" i="21" s="1"/>
  <c r="AO242" i="21"/>
  <c r="AQ242" i="21" s="1"/>
  <c r="AO237" i="21"/>
  <c r="AQ237" i="21" s="1"/>
  <c r="AO197" i="21"/>
  <c r="AQ197" i="21" s="1"/>
  <c r="AO189" i="21"/>
  <c r="AQ189" i="21" s="1"/>
  <c r="AO167" i="21"/>
  <c r="AQ167" i="21" s="1"/>
  <c r="AO136" i="21"/>
  <c r="AO128" i="21"/>
  <c r="AQ128" i="21" s="1"/>
  <c r="AO101" i="21"/>
  <c r="AQ101" i="21" s="1"/>
  <c r="AO253" i="21"/>
  <c r="AQ253" i="21" s="1"/>
  <c r="AO235" i="21"/>
  <c r="AQ235" i="21" s="1"/>
  <c r="AO216" i="21"/>
  <c r="AO211" i="21"/>
  <c r="AQ211" i="21" s="1"/>
  <c r="AO191" i="21"/>
  <c r="AQ191" i="21" s="1"/>
  <c r="AO161" i="21"/>
  <c r="AQ161" i="21" s="1"/>
  <c r="AO134" i="21"/>
  <c r="AQ134" i="21" s="1"/>
  <c r="AO103" i="21"/>
  <c r="AQ103" i="21" s="1"/>
  <c r="AO259" i="21"/>
  <c r="AO231" i="21"/>
  <c r="AQ231" i="21" s="1"/>
  <c r="AO226" i="21"/>
  <c r="AQ226" i="21" s="1"/>
  <c r="AO205" i="21"/>
  <c r="AQ205" i="21" s="1"/>
  <c r="AO170" i="21"/>
  <c r="AQ170" i="21" s="1"/>
  <c r="AO157" i="21"/>
  <c r="AQ157" i="21" s="1"/>
  <c r="AO126" i="21"/>
  <c r="AQ126" i="21" s="1"/>
  <c r="AG12" i="21"/>
  <c r="AO15" i="21"/>
  <c r="AQ15" i="21" s="1"/>
  <c r="AO102" i="21"/>
  <c r="AQ102" i="21" s="1"/>
  <c r="AO107" i="21"/>
  <c r="AQ107" i="21" s="1"/>
  <c r="AO210" i="21"/>
  <c r="AQ210" i="21" s="1"/>
  <c r="AH12" i="21"/>
  <c r="AO229" i="21"/>
  <c r="AQ229" i="21" s="1"/>
  <c r="AO21" i="21"/>
  <c r="AQ21" i="21" s="1"/>
  <c r="AO151" i="21"/>
  <c r="AQ151" i="21" s="1"/>
  <c r="AO219" i="21"/>
  <c r="AQ219" i="21" s="1"/>
  <c r="BB73" i="21"/>
  <c r="BD73" i="21" s="1"/>
  <c r="BB197" i="21"/>
  <c r="BD197" i="21" s="1"/>
  <c r="BB63" i="21"/>
  <c r="BD63" i="21" s="1"/>
  <c r="BB114" i="21"/>
  <c r="BD114" i="21" s="1"/>
  <c r="BB145" i="21"/>
  <c r="BD145" i="21" s="1"/>
  <c r="BB150" i="21"/>
  <c r="BB260" i="21"/>
  <c r="BD260" i="21" s="1"/>
  <c r="BB256" i="21"/>
  <c r="BD256" i="21" s="1"/>
  <c r="BB237" i="21"/>
  <c r="BD237" i="21" s="1"/>
  <c r="BB232" i="21"/>
  <c r="BD232" i="21" s="1"/>
  <c r="BB261" i="21"/>
  <c r="BD261" i="21" s="1"/>
  <c r="BB257" i="21"/>
  <c r="BD257" i="21" s="1"/>
  <c r="BB238" i="21"/>
  <c r="BD238" i="21" s="1"/>
  <c r="BB229" i="21"/>
  <c r="BD229" i="21" s="1"/>
  <c r="BB224" i="21"/>
  <c r="BD224" i="21" s="1"/>
  <c r="BB202" i="21"/>
  <c r="BD202" i="21" s="1"/>
  <c r="BB198" i="21"/>
  <c r="BD198" i="21" s="1"/>
  <c r="BB173" i="21"/>
  <c r="BD173" i="21" s="1"/>
  <c r="BB159" i="21"/>
  <c r="BD159" i="21" s="1"/>
  <c r="BB146" i="21"/>
  <c r="BD146" i="21" s="1"/>
  <c r="BB137" i="21"/>
  <c r="BD137" i="21" s="1"/>
  <c r="BB263" i="21"/>
  <c r="BD263" i="21" s="1"/>
  <c r="BB258" i="21"/>
  <c r="BD258" i="21" s="1"/>
  <c r="BB244" i="21"/>
  <c r="BD244" i="21" s="1"/>
  <c r="BB239" i="21"/>
  <c r="BD239" i="21" s="1"/>
  <c r="BB230" i="21"/>
  <c r="BD230" i="21" s="1"/>
  <c r="BB211" i="21"/>
  <c r="BD211" i="21" s="1"/>
  <c r="BB191" i="21"/>
  <c r="BD191" i="21" s="1"/>
  <c r="BB183" i="21"/>
  <c r="BD183" i="21" s="1"/>
  <c r="BB147" i="21"/>
  <c r="BD147" i="21" s="1"/>
  <c r="BB134" i="21"/>
  <c r="BD134" i="21" s="1"/>
  <c r="BB103" i="21"/>
  <c r="BD103" i="21" s="1"/>
  <c r="BB264" i="21"/>
  <c r="BD264" i="21" s="1"/>
  <c r="BB254" i="21"/>
  <c r="BD254" i="21" s="1"/>
  <c r="BB250" i="21"/>
  <c r="BD250" i="21" s="1"/>
  <c r="BB236" i="21"/>
  <c r="BD236" i="21" s="1"/>
  <c r="BB231" i="21"/>
  <c r="BD231" i="21" s="1"/>
  <c r="BB222" i="21"/>
  <c r="BD222" i="21" s="1"/>
  <c r="BB200" i="21"/>
  <c r="BD200" i="21" s="1"/>
  <c r="BB184" i="21"/>
  <c r="BD184" i="21" s="1"/>
  <c r="BB162" i="21"/>
  <c r="BD162" i="21" s="1"/>
  <c r="BB157" i="21"/>
  <c r="BD157" i="21" s="1"/>
  <c r="BB126" i="21"/>
  <c r="BD126" i="21" s="1"/>
  <c r="BB104" i="21"/>
  <c r="BD104" i="21" s="1"/>
  <c r="AT12" i="21"/>
  <c r="BB201" i="21"/>
  <c r="BD201" i="21" s="1"/>
  <c r="BB209" i="21"/>
  <c r="BD209" i="21" s="1"/>
  <c r="AU12" i="21"/>
  <c r="BB30" i="21"/>
  <c r="BD30" i="21" s="1"/>
  <c r="BB74" i="21"/>
  <c r="BD74" i="21" s="1"/>
  <c r="BB107" i="21"/>
  <c r="BD107" i="21" s="1"/>
  <c r="BB115" i="21"/>
  <c r="BD115" i="21" s="1"/>
  <c r="BB128" i="21"/>
  <c r="BD128" i="21" s="1"/>
  <c r="BB158" i="21"/>
  <c r="BD158" i="21" s="1"/>
  <c r="BO265" i="21"/>
  <c r="BQ265" i="21" s="1"/>
  <c r="BO251" i="21"/>
  <c r="BQ251" i="21" s="1"/>
  <c r="BO242" i="21"/>
  <c r="BQ242" i="21" s="1"/>
  <c r="BO237" i="21"/>
  <c r="BQ237" i="21" s="1"/>
  <c r="BO228" i="21"/>
  <c r="BQ228" i="21" s="1"/>
  <c r="BO223" i="21"/>
  <c r="BQ223" i="21" s="1"/>
  <c r="BO209" i="21"/>
  <c r="BQ209" i="21" s="1"/>
  <c r="BO201" i="21"/>
  <c r="BQ201" i="21" s="1"/>
  <c r="BO189" i="21"/>
  <c r="BQ189" i="21" s="1"/>
  <c r="BO172" i="21"/>
  <c r="BO167" i="21"/>
  <c r="BQ167" i="21" s="1"/>
  <c r="BO145" i="21"/>
  <c r="BQ145" i="21" s="1"/>
  <c r="BO136" i="21"/>
  <c r="BQ136" i="21" s="1"/>
  <c r="BO123" i="21"/>
  <c r="BQ123" i="21" s="1"/>
  <c r="BO114" i="21"/>
  <c r="BQ114" i="21" s="1"/>
  <c r="BO101" i="21"/>
  <c r="BQ101" i="21" s="1"/>
  <c r="BO266" i="21"/>
  <c r="BQ266" i="21" s="1"/>
  <c r="BO261" i="21"/>
  <c r="BQ261" i="21" s="1"/>
  <c r="BO252" i="21"/>
  <c r="BQ252" i="21" s="1"/>
  <c r="BO247" i="21"/>
  <c r="BQ247" i="21" s="1"/>
  <c r="BO238" i="21"/>
  <c r="BQ238" i="21" s="1"/>
  <c r="BO233" i="21"/>
  <c r="BQ233" i="21" s="1"/>
  <c r="BO229" i="21"/>
  <c r="BQ229" i="21" s="1"/>
  <c r="BO219" i="21"/>
  <c r="BQ219" i="21" s="1"/>
  <c r="BO210" i="21"/>
  <c r="BQ210" i="21" s="1"/>
  <c r="BO202" i="21"/>
  <c r="BQ202" i="21" s="1"/>
  <c r="BO159" i="21"/>
  <c r="BQ159" i="21" s="1"/>
  <c r="BO151" i="21"/>
  <c r="BQ151" i="21" s="1"/>
  <c r="BO146" i="21"/>
  <c r="BQ146" i="21" s="1"/>
  <c r="BO129" i="21"/>
  <c r="BQ129" i="21" s="1"/>
  <c r="BO124" i="21"/>
  <c r="BQ124" i="21" s="1"/>
  <c r="BO107" i="21"/>
  <c r="BQ107" i="21" s="1"/>
  <c r="BO102" i="21"/>
  <c r="BQ102" i="21" s="1"/>
  <c r="BO267" i="21"/>
  <c r="BQ267" i="21" s="1"/>
  <c r="BO258" i="21"/>
  <c r="BQ258" i="21" s="1"/>
  <c r="BO249" i="21"/>
  <c r="BQ249" i="21" s="1"/>
  <c r="BO244" i="21"/>
  <c r="BQ244" i="21" s="1"/>
  <c r="BO235" i="21"/>
  <c r="BQ235" i="21" s="1"/>
  <c r="BO230" i="21"/>
  <c r="BQ230" i="21" s="1"/>
  <c r="BO225" i="21"/>
  <c r="BQ225" i="21" s="1"/>
  <c r="BO211" i="21"/>
  <c r="BQ211" i="21" s="1"/>
  <c r="BO199" i="21"/>
  <c r="BQ199" i="21" s="1"/>
  <c r="BO183" i="21"/>
  <c r="BQ183" i="21" s="1"/>
  <c r="BO169" i="21"/>
  <c r="BQ169" i="21" s="1"/>
  <c r="BO147" i="21"/>
  <c r="BQ147" i="21" s="1"/>
  <c r="BO139" i="21"/>
  <c r="BO134" i="21"/>
  <c r="BQ134" i="21" s="1"/>
  <c r="BO112" i="21"/>
  <c r="BQ112" i="21" s="1"/>
  <c r="BO95" i="21"/>
  <c r="BQ95" i="21" s="1"/>
  <c r="BO264" i="21"/>
  <c r="BQ264" i="21" s="1"/>
  <c r="BO259" i="21"/>
  <c r="BQ259" i="21" s="1"/>
  <c r="BO254" i="21"/>
  <c r="BQ254" i="21" s="1"/>
  <c r="BO245" i="21"/>
  <c r="BQ245" i="21" s="1"/>
  <c r="BO240" i="21"/>
  <c r="BQ240" i="21" s="1"/>
  <c r="BO231" i="21"/>
  <c r="BQ231" i="21" s="1"/>
  <c r="BO226" i="21"/>
  <c r="BQ226" i="21" s="1"/>
  <c r="BO222" i="21"/>
  <c r="BQ222" i="21" s="1"/>
  <c r="BO205" i="21"/>
  <c r="BQ205" i="21" s="1"/>
  <c r="BO184" i="21"/>
  <c r="BQ184" i="21" s="1"/>
  <c r="BO162" i="21"/>
  <c r="BQ162" i="21" s="1"/>
  <c r="BO148" i="21"/>
  <c r="BQ148" i="21" s="1"/>
  <c r="BO140" i="21"/>
  <c r="BQ140" i="21" s="1"/>
  <c r="BO126" i="21"/>
  <c r="BQ126" i="21" s="1"/>
  <c r="BO113" i="21"/>
  <c r="BQ113" i="21" s="1"/>
  <c r="BO104" i="21"/>
  <c r="BQ104" i="21" s="1"/>
  <c r="BG12" i="21"/>
  <c r="BO15" i="21"/>
  <c r="BQ15" i="21" s="1"/>
  <c r="BO26" i="21"/>
  <c r="BQ26" i="21" s="1"/>
  <c r="BO62" i="21"/>
  <c r="BQ62" i="21" s="1"/>
  <c r="BO84" i="21"/>
  <c r="BO25" i="21"/>
  <c r="BQ25" i="21" s="1"/>
  <c r="BI12" i="21"/>
  <c r="BO21" i="21"/>
  <c r="BQ21" i="21" s="1"/>
  <c r="BO29" i="21"/>
  <c r="BQ29" i="21" s="1"/>
  <c r="BO73" i="21"/>
  <c r="BQ73" i="21" s="1"/>
  <c r="BO16" i="21"/>
  <c r="BQ16" i="21" s="1"/>
  <c r="BO27" i="21"/>
  <c r="BQ27" i="21" s="1"/>
  <c r="BO63" i="21"/>
  <c r="BQ63" i="21" s="1"/>
  <c r="AB25" i="21"/>
  <c r="AD25" i="21" s="1"/>
  <c r="AB30" i="21"/>
  <c r="AD30" i="21" s="1"/>
  <c r="AB74" i="21"/>
  <c r="AD74" i="21" s="1"/>
  <c r="AB21" i="21"/>
  <c r="AD21" i="21" s="1"/>
  <c r="AB29" i="21"/>
  <c r="AD29" i="21" s="1"/>
  <c r="AB73" i="21"/>
  <c r="AD73" i="21" s="1"/>
  <c r="AB96" i="21"/>
  <c r="AD96" i="21" s="1"/>
  <c r="W12" i="21"/>
  <c r="AB16" i="21"/>
  <c r="AB27" i="21"/>
  <c r="AD27" i="21" s="1"/>
  <c r="AB63" i="21"/>
  <c r="AD63" i="21" s="1"/>
  <c r="AB85" i="21"/>
  <c r="AB265" i="21"/>
  <c r="AD265" i="21" s="1"/>
  <c r="AB260" i="21"/>
  <c r="AD260" i="21" s="1"/>
  <c r="AB256" i="21"/>
  <c r="AD256" i="21" s="1"/>
  <c r="AB251" i="21"/>
  <c r="AD251" i="21" s="1"/>
  <c r="AB246" i="21"/>
  <c r="AD246" i="21" s="1"/>
  <c r="AB242" i="21"/>
  <c r="AD242" i="21" s="1"/>
  <c r="AB237" i="21"/>
  <c r="AD237" i="21" s="1"/>
  <c r="AB232" i="21"/>
  <c r="AD232" i="21" s="1"/>
  <c r="AB228" i="21"/>
  <c r="AD228" i="21" s="1"/>
  <c r="AB223" i="21"/>
  <c r="AD223" i="21" s="1"/>
  <c r="AB218" i="21"/>
  <c r="AD218" i="21" s="1"/>
  <c r="AB214" i="21"/>
  <c r="AD214" i="21" s="1"/>
  <c r="AB209" i="21"/>
  <c r="AD209" i="21" s="1"/>
  <c r="AB201" i="21"/>
  <c r="AD201" i="21" s="1"/>
  <c r="AB197" i="21"/>
  <c r="AD197" i="21" s="1"/>
  <c r="AB189" i="21"/>
  <c r="AB172" i="21"/>
  <c r="AD172" i="21" s="1"/>
  <c r="AB167" i="21"/>
  <c r="AD167" i="21" s="1"/>
  <c r="AB158" i="21"/>
  <c r="AD158" i="21" s="1"/>
  <c r="AB150" i="21"/>
  <c r="AD150" i="21" s="1"/>
  <c r="AB145" i="21"/>
  <c r="AD145" i="21" s="1"/>
  <c r="AB136" i="21"/>
  <c r="AD136" i="21" s="1"/>
  <c r="AB128" i="21"/>
  <c r="AD128" i="21" s="1"/>
  <c r="AB123" i="21"/>
  <c r="AD123" i="21" s="1"/>
  <c r="AB114" i="21"/>
  <c r="AD114" i="21" s="1"/>
  <c r="AB106" i="21"/>
  <c r="AB101" i="21"/>
  <c r="AD101" i="21" s="1"/>
  <c r="AB266" i="21"/>
  <c r="AD266" i="21" s="1"/>
  <c r="AB261" i="21"/>
  <c r="AD261" i="21" s="1"/>
  <c r="AB257" i="21"/>
  <c r="AD257" i="21" s="1"/>
  <c r="AB252" i="21"/>
  <c r="AD252" i="21" s="1"/>
  <c r="AB247" i="21"/>
  <c r="AD247" i="21" s="1"/>
  <c r="AB243" i="21"/>
  <c r="AD243" i="21" s="1"/>
  <c r="AB238" i="21"/>
  <c r="AD238" i="21" s="1"/>
  <c r="AB233" i="21"/>
  <c r="AD233" i="21" s="1"/>
  <c r="AB229" i="21"/>
  <c r="AD229" i="21" s="1"/>
  <c r="AB224" i="21"/>
  <c r="AD224" i="21" s="1"/>
  <c r="AB219" i="21"/>
  <c r="AD219" i="21" s="1"/>
  <c r="AB215" i="21"/>
  <c r="AD215" i="21" s="1"/>
  <c r="AB210" i="21"/>
  <c r="AD210" i="21" s="1"/>
  <c r="AB202" i="21"/>
  <c r="AD202" i="21" s="1"/>
  <c r="AB198" i="21"/>
  <c r="AD198" i="21" s="1"/>
  <c r="AB190" i="21"/>
  <c r="AD190" i="21" s="1"/>
  <c r="AB173" i="21"/>
  <c r="AD173" i="21" s="1"/>
  <c r="AB168" i="21"/>
  <c r="AD168" i="21" s="1"/>
  <c r="AB159" i="21"/>
  <c r="AD159" i="21" s="1"/>
  <c r="AB151" i="21"/>
  <c r="AD151" i="21" s="1"/>
  <c r="AB146" i="21"/>
  <c r="AB137" i="21"/>
  <c r="AD137" i="21" s="1"/>
  <c r="AB129" i="21"/>
  <c r="AD129" i="21" s="1"/>
  <c r="AB124" i="21"/>
  <c r="AD124" i="21" s="1"/>
  <c r="AB115" i="21"/>
  <c r="AD115" i="21" s="1"/>
  <c r="AB107" i="21"/>
  <c r="AD107" i="21" s="1"/>
  <c r="AB102" i="21"/>
  <c r="AD102" i="21" s="1"/>
  <c r="AB267" i="21"/>
  <c r="AD267" i="21" s="1"/>
  <c r="AB263" i="21"/>
  <c r="AD263" i="21" s="1"/>
  <c r="AB258" i="21"/>
  <c r="AD258" i="21" s="1"/>
  <c r="AB253" i="21"/>
  <c r="AD253" i="21" s="1"/>
  <c r="AB249" i="21"/>
  <c r="AD249" i="21" s="1"/>
  <c r="AB244" i="21"/>
  <c r="AD244" i="21" s="1"/>
  <c r="AB239" i="21"/>
  <c r="AD239" i="21" s="1"/>
  <c r="AB235" i="21"/>
  <c r="AB230" i="21"/>
  <c r="AD230" i="21" s="1"/>
  <c r="AB225" i="21"/>
  <c r="AD225" i="21" s="1"/>
  <c r="AB221" i="21"/>
  <c r="AD221" i="21" s="1"/>
  <c r="AB216" i="21"/>
  <c r="AD216" i="21" s="1"/>
  <c r="AB211" i="21"/>
  <c r="AD211" i="21" s="1"/>
  <c r="AB204" i="21"/>
  <c r="AD204" i="21" s="1"/>
  <c r="AB199" i="21"/>
  <c r="AD199" i="21" s="1"/>
  <c r="AB191" i="21"/>
  <c r="AD191" i="21" s="1"/>
  <c r="AB183" i="21"/>
  <c r="AD183" i="21" s="1"/>
  <c r="AB169" i="21"/>
  <c r="AD169" i="21" s="1"/>
  <c r="AB161" i="21"/>
  <c r="AB156" i="21"/>
  <c r="AD156" i="21" s="1"/>
  <c r="AB147" i="21"/>
  <c r="AD147" i="21" s="1"/>
  <c r="AB139" i="21"/>
  <c r="AD139" i="21" s="1"/>
  <c r="AB134" i="21"/>
  <c r="AD134" i="21" s="1"/>
  <c r="AB125" i="21"/>
  <c r="AD125" i="21" s="1"/>
  <c r="AB112" i="21"/>
  <c r="AD112" i="21" s="1"/>
  <c r="AB103" i="21"/>
  <c r="AD103" i="21" s="1"/>
  <c r="AB95" i="21"/>
  <c r="AB268" i="21"/>
  <c r="AD268" i="21" s="1"/>
  <c r="AB264" i="21"/>
  <c r="AD264" i="21" s="1"/>
  <c r="AB259" i="21"/>
  <c r="AD259" i="21" s="1"/>
  <c r="AB254" i="21"/>
  <c r="AB250" i="21"/>
  <c r="AD250" i="21" s="1"/>
  <c r="AB245" i="21"/>
  <c r="AD245" i="21" s="1"/>
  <c r="AB240" i="21"/>
  <c r="AD240" i="21" s="1"/>
  <c r="AB236" i="21"/>
  <c r="AD236" i="21" s="1"/>
  <c r="AB231" i="21"/>
  <c r="AD231" i="21" s="1"/>
  <c r="AB226" i="21"/>
  <c r="AD226" i="21" s="1"/>
  <c r="AB222" i="21"/>
  <c r="AB217" i="21"/>
  <c r="AD217" i="21" s="1"/>
  <c r="AB212" i="21"/>
  <c r="AD212" i="21" s="1"/>
  <c r="AB205" i="21"/>
  <c r="AD205" i="21" s="1"/>
  <c r="AB200" i="21"/>
  <c r="AD200" i="21" s="1"/>
  <c r="AB192" i="21"/>
  <c r="AD192" i="21" s="1"/>
  <c r="AB184" i="21"/>
  <c r="AD184" i="21" s="1"/>
  <c r="AB170" i="21"/>
  <c r="AB162" i="21"/>
  <c r="AD162" i="21" s="1"/>
  <c r="AB157" i="21"/>
  <c r="AD157" i="21" s="1"/>
  <c r="AB148" i="21"/>
  <c r="AD148" i="21" s="1"/>
  <c r="AB140" i="21"/>
  <c r="AD140" i="21" s="1"/>
  <c r="AB135" i="21"/>
  <c r="AD135" i="21" s="1"/>
  <c r="AB126" i="21"/>
  <c r="AD126" i="21" s="1"/>
  <c r="AB113" i="21"/>
  <c r="AD113" i="21" s="1"/>
  <c r="T12" i="21"/>
  <c r="AB15" i="21"/>
  <c r="AD15" i="21" s="1"/>
  <c r="AB26" i="21"/>
  <c r="AD26" i="21" s="1"/>
  <c r="AB62" i="21"/>
  <c r="AD62" i="21" s="1"/>
  <c r="AB84" i="21"/>
  <c r="AD84" i="21" s="1"/>
  <c r="AB104" i="21"/>
  <c r="AD104" i="21" s="1"/>
  <c r="CK12" i="21"/>
  <c r="J12" i="21"/>
  <c r="O16" i="21"/>
  <c r="Q16" i="21" s="1"/>
  <c r="O204" i="21"/>
  <c r="Q204" i="21" s="1"/>
  <c r="O29" i="21"/>
  <c r="O198" i="21"/>
  <c r="Q198" i="21" s="1"/>
  <c r="O74" i="21"/>
  <c r="Q74" i="21" s="1"/>
  <c r="O214" i="21"/>
  <c r="Q214" i="21" s="1"/>
  <c r="O173" i="21"/>
  <c r="O242" i="21"/>
  <c r="Q242" i="21" s="1"/>
  <c r="O85" i="21"/>
  <c r="Q85" i="21" s="1"/>
  <c r="O96" i="21"/>
  <c r="Q96" i="21" s="1"/>
  <c r="O95" i="21"/>
  <c r="Q95" i="21" s="1"/>
  <c r="O84" i="21"/>
  <c r="O235" i="21"/>
  <c r="Q235" i="21" s="1"/>
  <c r="O150" i="21"/>
  <c r="O27" i="21"/>
  <c r="Q27" i="21" s="1"/>
  <c r="O228" i="21"/>
  <c r="O63" i="21"/>
  <c r="Q63" i="21" s="1"/>
  <c r="O263" i="21"/>
  <c r="Q263" i="21" s="1"/>
  <c r="O197" i="21"/>
  <c r="Q197" i="21" s="1"/>
  <c r="O62" i="21"/>
  <c r="Q62" i="21" s="1"/>
  <c r="O73" i="21"/>
  <c r="Q73" i="21" s="1"/>
  <c r="O183" i="21"/>
  <c r="Q183" i="21" s="1"/>
  <c r="O15" i="21"/>
  <c r="Q15" i="21" s="1"/>
  <c r="O184" i="21"/>
  <c r="Q184" i="21" s="1"/>
  <c r="O128" i="21"/>
  <c r="Q128" i="21" s="1"/>
  <c r="O221" i="21"/>
  <c r="O162" i="21"/>
  <c r="Q162" i="21" s="1"/>
  <c r="CB74" i="21"/>
  <c r="CB215" i="21"/>
  <c r="CD215" i="21" s="1"/>
  <c r="CB95" i="21"/>
  <c r="CD95" i="21" s="1"/>
  <c r="CB30" i="21"/>
  <c r="CD30" i="21" s="1"/>
  <c r="CB204" i="21"/>
  <c r="CD204" i="21" s="1"/>
  <c r="CB183" i="21"/>
  <c r="CD183" i="21" s="1"/>
  <c r="CB221" i="21"/>
  <c r="CD221" i="21" s="1"/>
  <c r="CB85" i="21"/>
  <c r="CD85" i="21" s="1"/>
  <c r="CB197" i="21"/>
  <c r="CD197" i="21" s="1"/>
  <c r="CB73" i="21"/>
  <c r="CD73" i="21" s="1"/>
  <c r="CB129" i="21"/>
  <c r="CD129" i="21" s="1"/>
  <c r="CB228" i="21"/>
  <c r="CD228" i="21" s="1"/>
  <c r="CB205" i="21"/>
  <c r="CD205" i="21" s="1"/>
  <c r="CB198" i="21"/>
  <c r="CD198" i="21" s="1"/>
  <c r="CB96" i="21"/>
  <c r="CD96" i="21" s="1"/>
  <c r="CB84" i="21"/>
  <c r="CD84" i="21" s="1"/>
  <c r="CB29" i="21"/>
  <c r="CD29" i="21" s="1"/>
  <c r="CB139" i="21"/>
  <c r="CD139" i="21" s="1"/>
  <c r="CB257" i="21"/>
  <c r="CD257" i="21" s="1"/>
  <c r="CB264" i="21"/>
  <c r="CD264" i="21" s="1"/>
  <c r="CB16" i="21"/>
  <c r="CD16" i="21" s="1"/>
  <c r="CB184" i="21"/>
  <c r="CD184" i="21" s="1"/>
  <c r="CB263" i="21"/>
  <c r="CD263" i="21" s="1"/>
  <c r="CB15" i="21"/>
  <c r="CD15" i="21" s="1"/>
  <c r="CB172" i="21"/>
  <c r="CD172" i="21" s="1"/>
  <c r="CB256" i="21"/>
  <c r="CD256" i="21" s="1"/>
  <c r="CB250" i="21"/>
  <c r="CD250" i="21" s="1"/>
  <c r="CO168" i="21"/>
  <c r="CQ168" i="21" s="1"/>
  <c r="CB62" i="21"/>
  <c r="CD62" i="21" s="1"/>
  <c r="CB107" i="21"/>
  <c r="CD107" i="21" s="1"/>
  <c r="CB161" i="21"/>
  <c r="CD161" i="21" s="1"/>
  <c r="CB260" i="21"/>
  <c r="CD260" i="21" s="1"/>
  <c r="CB223" i="21"/>
  <c r="CD223" i="21" s="1"/>
  <c r="CB191" i="21"/>
  <c r="CB147" i="21"/>
  <c r="CD147" i="21" s="1"/>
  <c r="CB101" i="21"/>
  <c r="CD101" i="21" s="1"/>
  <c r="CB258" i="21"/>
  <c r="CD258" i="21" s="1"/>
  <c r="CB240" i="21"/>
  <c r="CD240" i="21" s="1"/>
  <c r="CB224" i="21"/>
  <c r="CD224" i="21" s="1"/>
  <c r="CB210" i="21"/>
  <c r="CD210" i="21" s="1"/>
  <c r="CB114" i="21"/>
  <c r="CD114" i="21" s="1"/>
  <c r="CB259" i="21"/>
  <c r="CD259" i="21" s="1"/>
  <c r="CB211" i="21"/>
  <c r="CD211" i="21" s="1"/>
  <c r="CB134" i="21"/>
  <c r="CD134" i="21" s="1"/>
  <c r="CB115" i="21"/>
  <c r="CD115" i="21" s="1"/>
  <c r="CB268" i="21"/>
  <c r="CD268" i="21" s="1"/>
  <c r="CB239" i="21"/>
  <c r="CD239" i="21" s="1"/>
  <c r="CB202" i="21"/>
  <c r="CD202" i="21" s="1"/>
  <c r="CB168" i="21"/>
  <c r="CD168" i="21" s="1"/>
  <c r="CB103" i="21"/>
  <c r="CD103" i="21" s="1"/>
  <c r="CB27" i="21"/>
  <c r="CD27" i="21" s="1"/>
  <c r="CB63" i="21"/>
  <c r="CD63" i="21" s="1"/>
  <c r="CB229" i="21"/>
  <c r="CD229" i="21" s="1"/>
  <c r="CB140" i="21"/>
  <c r="CB151" i="21"/>
  <c r="CD151" i="21" s="1"/>
  <c r="CB21" i="21"/>
  <c r="CD21" i="21" s="1"/>
  <c r="CB173" i="21"/>
  <c r="CD173" i="21" s="1"/>
  <c r="CB252" i="21"/>
  <c r="CD252" i="21" s="1"/>
  <c r="CB230" i="21"/>
  <c r="CD230" i="21" s="1"/>
  <c r="CB159" i="21"/>
  <c r="CD159" i="21" s="1"/>
  <c r="CB251" i="21"/>
  <c r="CD251" i="21" s="1"/>
  <c r="CB238" i="21"/>
  <c r="CD238" i="21" s="1"/>
  <c r="CB226" i="21"/>
  <c r="CD226" i="21" s="1"/>
  <c r="CB170" i="21"/>
  <c r="CD170" i="21" s="1"/>
  <c r="CB126" i="21"/>
  <c r="CD126" i="21" s="1"/>
  <c r="CB261" i="21"/>
  <c r="CD261" i="21" s="1"/>
  <c r="CB219" i="21"/>
  <c r="CD219" i="21" s="1"/>
  <c r="CB167" i="21"/>
  <c r="CD167" i="21" s="1"/>
  <c r="CB145" i="21"/>
  <c r="CD145" i="21" s="1"/>
  <c r="CB102" i="21"/>
  <c r="CD102" i="21" s="1"/>
  <c r="CB231" i="21"/>
  <c r="CD231" i="21" s="1"/>
  <c r="CB218" i="21"/>
  <c r="CD218" i="21" s="1"/>
  <c r="CB157" i="21"/>
  <c r="CD157" i="21" s="1"/>
  <c r="CB245" i="21"/>
  <c r="CD245" i="21" s="1"/>
  <c r="CB104" i="21"/>
  <c r="CD104" i="21" s="1"/>
  <c r="CB217" i="21"/>
  <c r="CD217" i="21" s="1"/>
  <c r="CB123" i="21"/>
  <c r="CD123" i="21" s="1"/>
  <c r="CB113" i="21"/>
  <c r="CD113" i="21" s="1"/>
  <c r="CB150" i="21"/>
  <c r="CD150" i="21" s="1"/>
  <c r="CB214" i="21"/>
  <c r="CD214" i="21" s="1"/>
  <c r="CB128" i="21"/>
  <c r="CB242" i="21"/>
  <c r="CD242" i="21" s="1"/>
  <c r="CB254" i="21"/>
  <c r="CD254" i="21" s="1"/>
  <c r="CB200" i="21"/>
  <c r="CD200" i="21" s="1"/>
  <c r="CB267" i="21"/>
  <c r="CD267" i="21" s="1"/>
  <c r="CB216" i="21"/>
  <c r="CD216" i="21" s="1"/>
  <c r="CB148" i="21"/>
  <c r="CD148" i="21" s="1"/>
  <c r="CB156" i="21"/>
  <c r="CD156" i="21" s="1"/>
  <c r="CB112" i="21"/>
  <c r="CD112" i="21" s="1"/>
  <c r="CB265" i="21"/>
  <c r="CD265" i="21" s="1"/>
  <c r="CB225" i="21"/>
  <c r="CD225" i="21" s="1"/>
  <c r="CB190" i="21"/>
  <c r="CD190" i="21" s="1"/>
  <c r="CB146" i="21"/>
  <c r="CD146" i="21" s="1"/>
  <c r="CB249" i="21"/>
  <c r="CD249" i="21" s="1"/>
  <c r="CB236" i="21"/>
  <c r="CB25" i="21"/>
  <c r="CD25" i="21" s="1"/>
  <c r="CB243" i="21"/>
  <c r="CD243" i="21" s="1"/>
  <c r="CB266" i="21"/>
  <c r="CD266" i="21" s="1"/>
  <c r="CB169" i="21"/>
  <c r="CD169" i="21" s="1"/>
  <c r="CB253" i="21"/>
  <c r="CD253" i="21" s="1"/>
  <c r="CB192" i="21"/>
  <c r="CD192" i="21" s="1"/>
  <c r="CB247" i="21"/>
  <c r="CD247" i="21" s="1"/>
  <c r="CB246" i="21"/>
  <c r="CD246" i="21" s="1"/>
  <c r="CB222" i="21"/>
  <c r="CD222" i="21" s="1"/>
  <c r="CB237" i="21"/>
  <c r="CD237" i="21" s="1"/>
  <c r="CB136" i="21"/>
  <c r="CD136" i="21" s="1"/>
  <c r="CB232" i="21"/>
  <c r="CD232" i="21" s="1"/>
  <c r="CB137" i="21"/>
  <c r="CD137" i="21" s="1"/>
  <c r="CB201" i="21"/>
  <c r="CD201" i="21" s="1"/>
  <c r="CB209" i="21"/>
  <c r="CD209" i="21" s="1"/>
  <c r="CB135" i="21"/>
  <c r="CD135" i="21" s="1"/>
  <c r="CB26" i="21"/>
  <c r="CD26" i="21" s="1"/>
  <c r="CB244" i="21"/>
  <c r="CB233" i="21"/>
  <c r="CD233" i="21" s="1"/>
  <c r="CB189" i="21"/>
  <c r="CD189" i="21" s="1"/>
  <c r="CB199" i="21"/>
  <c r="CD199" i="21" s="1"/>
  <c r="CB235" i="21"/>
  <c r="CD235" i="21" s="1"/>
  <c r="CB212" i="21"/>
  <c r="CD212" i="21" s="1"/>
  <c r="CB158" i="21"/>
  <c r="CD158" i="21" s="1"/>
  <c r="CB106" i="21"/>
  <c r="CD106" i="21" s="1"/>
  <c r="BO85" i="21"/>
  <c r="BQ85" i="21" s="1"/>
  <c r="BH12" i="21"/>
  <c r="BO260" i="21"/>
  <c r="BO246" i="21"/>
  <c r="BQ246" i="21" s="1"/>
  <c r="BO232" i="21"/>
  <c r="BQ232" i="21" s="1"/>
  <c r="BO218" i="21"/>
  <c r="BQ218" i="21" s="1"/>
  <c r="BO197" i="21"/>
  <c r="BQ197" i="21" s="1"/>
  <c r="BO150" i="21"/>
  <c r="BQ150" i="21" s="1"/>
  <c r="BO106" i="21"/>
  <c r="BQ106" i="21" s="1"/>
  <c r="BO224" i="21"/>
  <c r="BQ224" i="21" s="1"/>
  <c r="BO198" i="21"/>
  <c r="BQ198" i="21" s="1"/>
  <c r="BO173" i="21"/>
  <c r="BQ173" i="21" s="1"/>
  <c r="BO137" i="21"/>
  <c r="BQ137" i="21" s="1"/>
  <c r="BO115" i="21"/>
  <c r="BQ115" i="21" s="1"/>
  <c r="BO253" i="21"/>
  <c r="BQ253" i="21" s="1"/>
  <c r="BO221" i="21"/>
  <c r="BO204" i="21"/>
  <c r="BQ204" i="21" s="1"/>
  <c r="BO156" i="21"/>
  <c r="BQ156" i="21" s="1"/>
  <c r="BO103" i="21"/>
  <c r="BQ103" i="21" s="1"/>
  <c r="BO250" i="21"/>
  <c r="BQ250" i="21" s="1"/>
  <c r="BO236" i="21"/>
  <c r="BQ236" i="21" s="1"/>
  <c r="BO212" i="21"/>
  <c r="BQ212" i="21" s="1"/>
  <c r="BO192" i="21"/>
  <c r="BQ192" i="21" s="1"/>
  <c r="BO157" i="21"/>
  <c r="BQ157" i="21" s="1"/>
  <c r="BO135" i="21"/>
  <c r="BQ135" i="21" s="1"/>
  <c r="BO256" i="21"/>
  <c r="BQ256" i="21" s="1"/>
  <c r="BO214" i="21"/>
  <c r="BQ214" i="21" s="1"/>
  <c r="BO158" i="21"/>
  <c r="BQ158" i="21" s="1"/>
  <c r="BO128" i="21"/>
  <c r="BQ128" i="21" s="1"/>
  <c r="BO257" i="21"/>
  <c r="BO243" i="21"/>
  <c r="BQ243" i="21" s="1"/>
  <c r="BO215" i="21"/>
  <c r="BQ215" i="21" s="1"/>
  <c r="BO190" i="21"/>
  <c r="BO168" i="21"/>
  <c r="BQ168" i="21" s="1"/>
  <c r="BO263" i="21"/>
  <c r="BQ263" i="21" s="1"/>
  <c r="BO239" i="21"/>
  <c r="BQ239" i="21" s="1"/>
  <c r="BO216" i="21"/>
  <c r="BQ216" i="21" s="1"/>
  <c r="BO191" i="21"/>
  <c r="BQ191" i="21" s="1"/>
  <c r="BO161" i="21"/>
  <c r="BQ161" i="21" s="1"/>
  <c r="BO125" i="21"/>
  <c r="BQ125" i="21" s="1"/>
  <c r="BO268" i="21"/>
  <c r="BQ268" i="21" s="1"/>
  <c r="BO217" i="21"/>
  <c r="BQ217" i="21" s="1"/>
  <c r="BO200" i="21"/>
  <c r="BQ200" i="21" s="1"/>
  <c r="BO170" i="21"/>
  <c r="BQ170" i="21" s="1"/>
  <c r="BO96" i="21"/>
  <c r="BQ96" i="21" s="1"/>
  <c r="BO30" i="21"/>
  <c r="BQ30" i="21" s="1"/>
  <c r="BO74" i="21"/>
  <c r="BQ74" i="21" s="1"/>
  <c r="BB189" i="21"/>
  <c r="BD189" i="21" s="1"/>
  <c r="BB16" i="21"/>
  <c r="BD16" i="21" s="1"/>
  <c r="BB106" i="21"/>
  <c r="BD106" i="21" s="1"/>
  <c r="BB136" i="21"/>
  <c r="BD136" i="21" s="1"/>
  <c r="BB251" i="21"/>
  <c r="BD251" i="21" s="1"/>
  <c r="BB242" i="21"/>
  <c r="BD242" i="21" s="1"/>
  <c r="BB223" i="21"/>
  <c r="BD223" i="21" s="1"/>
  <c r="BB214" i="21"/>
  <c r="BD214" i="21" s="1"/>
  <c r="BB252" i="21"/>
  <c r="BD252" i="21" s="1"/>
  <c r="BB233" i="21"/>
  <c r="BD233" i="21" s="1"/>
  <c r="BB215" i="21"/>
  <c r="BD215" i="21" s="1"/>
  <c r="BB190" i="21"/>
  <c r="BD190" i="21" s="1"/>
  <c r="BB168" i="21"/>
  <c r="BD168" i="21" s="1"/>
  <c r="BB267" i="21"/>
  <c r="BD267" i="21" s="1"/>
  <c r="BB216" i="21"/>
  <c r="BD216" i="21" s="1"/>
  <c r="BB199" i="21"/>
  <c r="BD199" i="21" s="1"/>
  <c r="BB156" i="21"/>
  <c r="BB139" i="21"/>
  <c r="BD139" i="21" s="1"/>
  <c r="BB95" i="21"/>
  <c r="BB259" i="21"/>
  <c r="BD259" i="21" s="1"/>
  <c r="BB245" i="21"/>
  <c r="BD245" i="21" s="1"/>
  <c r="BB212" i="21"/>
  <c r="BD212" i="21" s="1"/>
  <c r="BB192" i="21"/>
  <c r="BD192" i="21" s="1"/>
  <c r="BB170" i="21"/>
  <c r="BD170" i="21" s="1"/>
  <c r="BB148" i="21"/>
  <c r="BD148" i="21" s="1"/>
  <c r="BB96" i="21"/>
  <c r="BD96" i="21" s="1"/>
  <c r="BB26" i="21"/>
  <c r="BD26" i="21" s="1"/>
  <c r="BB84" i="21"/>
  <c r="BD84" i="21" s="1"/>
  <c r="BB167" i="21"/>
  <c r="BD167" i="21" s="1"/>
  <c r="BB21" i="21"/>
  <c r="BD21" i="21" s="1"/>
  <c r="BB102" i="21"/>
  <c r="BD102" i="21" s="1"/>
  <c r="BB27" i="21"/>
  <c r="BD27" i="21" s="1"/>
  <c r="BB85" i="21"/>
  <c r="BB265" i="21"/>
  <c r="BD265" i="21" s="1"/>
  <c r="BB246" i="21"/>
  <c r="BD246" i="21" s="1"/>
  <c r="BB228" i="21"/>
  <c r="BB266" i="21"/>
  <c r="BD266" i="21" s="1"/>
  <c r="BB243" i="21"/>
  <c r="BD243" i="21" s="1"/>
  <c r="BB219" i="21"/>
  <c r="BD219" i="21" s="1"/>
  <c r="BB151" i="21"/>
  <c r="BD151" i="21" s="1"/>
  <c r="BB124" i="21"/>
  <c r="BD124" i="21" s="1"/>
  <c r="BB253" i="21"/>
  <c r="BD253" i="21" s="1"/>
  <c r="BB235" i="21"/>
  <c r="BD235" i="21" s="1"/>
  <c r="BB221" i="21"/>
  <c r="BD221" i="21" s="1"/>
  <c r="BB169" i="21"/>
  <c r="BD169" i="21" s="1"/>
  <c r="BB112" i="21"/>
  <c r="BD112" i="21" s="1"/>
  <c r="BB226" i="21"/>
  <c r="BD226" i="21" s="1"/>
  <c r="BB205" i="21"/>
  <c r="BD205" i="21" s="1"/>
  <c r="BB140" i="21"/>
  <c r="BD140" i="21" s="1"/>
  <c r="BB113" i="21"/>
  <c r="BD113" i="21" s="1"/>
  <c r="BB15" i="21"/>
  <c r="BD15" i="21" s="1"/>
  <c r="BB101" i="21"/>
  <c r="BD101" i="21" s="1"/>
  <c r="BB29" i="21"/>
  <c r="BD29" i="21" s="1"/>
  <c r="BB218" i="21"/>
  <c r="BD218" i="21" s="1"/>
  <c r="BB247" i="21"/>
  <c r="BD247" i="21" s="1"/>
  <c r="BB210" i="21"/>
  <c r="BD210" i="21" s="1"/>
  <c r="BB129" i="21"/>
  <c r="BD129" i="21" s="1"/>
  <c r="BB249" i="21"/>
  <c r="BD249" i="21" s="1"/>
  <c r="BB225" i="21"/>
  <c r="BD225" i="21" s="1"/>
  <c r="BB204" i="21"/>
  <c r="BD204" i="21" s="1"/>
  <c r="BB161" i="21"/>
  <c r="BD161" i="21" s="1"/>
  <c r="BB125" i="21"/>
  <c r="BD125" i="21" s="1"/>
  <c r="BB268" i="21"/>
  <c r="BD268" i="21" s="1"/>
  <c r="BB240" i="21"/>
  <c r="BD240" i="21" s="1"/>
  <c r="BB217" i="21"/>
  <c r="BD217" i="21" s="1"/>
  <c r="BB135" i="21"/>
  <c r="BD135" i="21" s="1"/>
  <c r="BB62" i="21"/>
  <c r="BD62" i="21" s="1"/>
  <c r="BB123" i="21"/>
  <c r="BD123" i="21" s="1"/>
  <c r="BB172" i="21"/>
  <c r="AO29" i="21"/>
  <c r="AO257" i="21"/>
  <c r="AQ257" i="21" s="1"/>
  <c r="AJ12" i="21"/>
  <c r="AO27" i="21"/>
  <c r="AQ27" i="21" s="1"/>
  <c r="AO137" i="21"/>
  <c r="AQ137" i="21" s="1"/>
  <c r="AO198" i="21"/>
  <c r="AQ198" i="21" s="1"/>
  <c r="AO265" i="21"/>
  <c r="AQ265" i="21" s="1"/>
  <c r="AO246" i="21"/>
  <c r="AQ246" i="21" s="1"/>
  <c r="AO232" i="21"/>
  <c r="AQ232" i="21" s="1"/>
  <c r="AO218" i="21"/>
  <c r="AQ218" i="21" s="1"/>
  <c r="AO201" i="21"/>
  <c r="AQ201" i="21" s="1"/>
  <c r="AO150" i="21"/>
  <c r="AQ150" i="21" s="1"/>
  <c r="AO106" i="21"/>
  <c r="AQ106" i="21" s="1"/>
  <c r="AO258" i="21"/>
  <c r="AQ258" i="21" s="1"/>
  <c r="AO249" i="21"/>
  <c r="AQ249" i="21" s="1"/>
  <c r="AO230" i="21"/>
  <c r="AO221" i="21"/>
  <c r="AQ221" i="21" s="1"/>
  <c r="AO199" i="21"/>
  <c r="AQ199" i="21" s="1"/>
  <c r="AO183" i="21"/>
  <c r="AQ183" i="21" s="1"/>
  <c r="AO156" i="21"/>
  <c r="AQ156" i="21" s="1"/>
  <c r="AO139" i="21"/>
  <c r="AQ139" i="21" s="1"/>
  <c r="AO112" i="21"/>
  <c r="AQ112" i="21" s="1"/>
  <c r="AO95" i="21"/>
  <c r="AQ95" i="21" s="1"/>
  <c r="AO254" i="21"/>
  <c r="AQ254" i="21" s="1"/>
  <c r="AO236" i="21"/>
  <c r="AQ236" i="21" s="1"/>
  <c r="AO217" i="21"/>
  <c r="AQ217" i="21" s="1"/>
  <c r="AO192" i="21"/>
  <c r="AQ192" i="21" s="1"/>
  <c r="AO162" i="21"/>
  <c r="AO135" i="21"/>
  <c r="AQ135" i="21" s="1"/>
  <c r="AO104" i="21"/>
  <c r="AQ104" i="21" s="1"/>
  <c r="AO26" i="21"/>
  <c r="AQ26" i="21" s="1"/>
  <c r="AO190" i="21"/>
  <c r="AQ190" i="21" s="1"/>
  <c r="AO215" i="21"/>
  <c r="AQ215" i="21" s="1"/>
  <c r="AO25" i="21"/>
  <c r="AQ25" i="21" s="1"/>
  <c r="AO74" i="21"/>
  <c r="AQ74" i="21" s="1"/>
  <c r="AO129" i="21"/>
  <c r="AQ129" i="21" s="1"/>
  <c r="AO224" i="21"/>
  <c r="AQ224" i="21" s="1"/>
  <c r="AO261" i="21"/>
  <c r="AQ261" i="21" s="1"/>
  <c r="AO73" i="21"/>
  <c r="AO146" i="21"/>
  <c r="AO243" i="21"/>
  <c r="AQ243" i="21" s="1"/>
  <c r="AO16" i="21"/>
  <c r="AQ16" i="21" s="1"/>
  <c r="AO251" i="21"/>
  <c r="AQ251" i="21" s="1"/>
  <c r="AO228" i="21"/>
  <c r="AO214" i="21"/>
  <c r="AQ214" i="21" s="1"/>
  <c r="AO145" i="21"/>
  <c r="AQ145" i="21" s="1"/>
  <c r="AO123" i="21"/>
  <c r="AO263" i="21"/>
  <c r="AQ263" i="21" s="1"/>
  <c r="AO244" i="21"/>
  <c r="AO225" i="21"/>
  <c r="AQ225" i="21" s="1"/>
  <c r="AO204" i="21"/>
  <c r="AQ204" i="21" s="1"/>
  <c r="AO147" i="21"/>
  <c r="AO268" i="21"/>
  <c r="AQ268" i="21" s="1"/>
  <c r="AO245" i="21"/>
  <c r="AQ245" i="21" s="1"/>
  <c r="AO222" i="21"/>
  <c r="AQ222" i="21" s="1"/>
  <c r="AO184" i="21"/>
  <c r="AQ184" i="21" s="1"/>
  <c r="AO148" i="21"/>
  <c r="AO113" i="21"/>
  <c r="AQ113" i="21" s="1"/>
  <c r="AO159" i="21"/>
  <c r="AQ159" i="21" s="1"/>
  <c r="AO247" i="21"/>
  <c r="AQ247" i="21" s="1"/>
  <c r="AO30" i="21"/>
  <c r="AQ30" i="21" s="1"/>
  <c r="AO202" i="21"/>
  <c r="AQ202" i="21" s="1"/>
  <c r="AO238" i="21"/>
  <c r="AQ238" i="21" s="1"/>
  <c r="AO168" i="21"/>
  <c r="AQ168" i="21" s="1"/>
  <c r="AO252" i="21"/>
  <c r="AQ252" i="21" s="1"/>
  <c r="AO223" i="21"/>
  <c r="AQ223" i="21" s="1"/>
  <c r="AO209" i="21"/>
  <c r="AQ209" i="21" s="1"/>
  <c r="AO172" i="21"/>
  <c r="AQ172" i="21" s="1"/>
  <c r="AO114" i="21"/>
  <c r="AQ114" i="21" s="1"/>
  <c r="AO239" i="21"/>
  <c r="AQ239" i="21" s="1"/>
  <c r="AO169" i="21"/>
  <c r="AQ169" i="21" s="1"/>
  <c r="AO264" i="21"/>
  <c r="AQ264" i="21" s="1"/>
  <c r="AO240" i="21"/>
  <c r="AQ240" i="21" s="1"/>
  <c r="AO212" i="21"/>
  <c r="AO140" i="21"/>
  <c r="AQ140" i="21" s="1"/>
  <c r="AO96" i="21"/>
  <c r="AQ96" i="21" s="1"/>
  <c r="AO62" i="21"/>
  <c r="AQ62" i="21" s="1"/>
  <c r="AO84" i="21"/>
  <c r="AQ84" i="21" s="1"/>
  <c r="AO266" i="21"/>
  <c r="AQ266" i="21" s="1"/>
  <c r="AO124" i="21"/>
  <c r="AO115" i="21"/>
  <c r="AQ115" i="21" s="1"/>
  <c r="AO256" i="21"/>
  <c r="AQ256" i="21" s="1"/>
  <c r="AO158" i="21"/>
  <c r="AQ158" i="21" s="1"/>
  <c r="AO267" i="21"/>
  <c r="AQ267" i="21" s="1"/>
  <c r="AO125" i="21"/>
  <c r="AQ125" i="21" s="1"/>
  <c r="AO250" i="21"/>
  <c r="AQ250" i="21" s="1"/>
  <c r="AO200" i="21"/>
  <c r="AQ200" i="21" s="1"/>
  <c r="CO31" i="21"/>
  <c r="CQ31" i="21" s="1"/>
  <c r="CO185" i="21"/>
  <c r="CO120" i="21"/>
  <c r="CQ120" i="21" s="1"/>
  <c r="CO136" i="21"/>
  <c r="CQ136" i="21" s="1"/>
  <c r="CO173" i="21"/>
  <c r="CQ173" i="21" s="1"/>
  <c r="CO121" i="21"/>
  <c r="CQ121" i="21" s="1"/>
  <c r="CO265" i="21"/>
  <c r="CQ265" i="21" s="1"/>
  <c r="CO62" i="21"/>
  <c r="CQ62" i="21" s="1"/>
  <c r="CH12" i="21"/>
  <c r="CO73" i="21"/>
  <c r="CQ73" i="21" s="1"/>
  <c r="CO137" i="21"/>
  <c r="CQ137" i="21" s="1"/>
  <c r="CO261" i="21"/>
  <c r="CQ261" i="21" s="1"/>
  <c r="CO208" i="21"/>
  <c r="CQ208" i="21" s="1"/>
  <c r="CO206" i="21"/>
  <c r="CQ206" i="21" s="1"/>
  <c r="CO180" i="21"/>
  <c r="CQ180" i="21" s="1"/>
  <c r="CO246" i="21"/>
  <c r="CQ246" i="21" s="1"/>
  <c r="CO197" i="21"/>
  <c r="CQ197" i="21" s="1"/>
  <c r="CO16" i="21"/>
  <c r="CQ16" i="21" s="1"/>
  <c r="CO263" i="21"/>
  <c r="CQ263" i="21" s="1"/>
  <c r="CO112" i="21"/>
  <c r="CQ112" i="21" s="1"/>
  <c r="CO252" i="21"/>
  <c r="CQ252" i="21" s="1"/>
  <c r="CO147" i="21"/>
  <c r="CQ147" i="21" s="1"/>
  <c r="CO212" i="21"/>
  <c r="CQ212" i="21" s="1"/>
  <c r="CO129" i="21"/>
  <c r="CQ129" i="21" s="1"/>
  <c r="CO237" i="21"/>
  <c r="CQ237" i="21" s="1"/>
  <c r="CO228" i="21"/>
  <c r="CQ228" i="21" s="1"/>
  <c r="CO158" i="21"/>
  <c r="CQ158" i="21" s="1"/>
  <c r="CO114" i="21"/>
  <c r="CQ114" i="21" s="1"/>
  <c r="CO256" i="21"/>
  <c r="CQ256" i="21" s="1"/>
  <c r="CO144" i="21"/>
  <c r="CQ144" i="21" s="1"/>
  <c r="CO165" i="21"/>
  <c r="CQ165" i="21" s="1"/>
  <c r="CO76" i="21"/>
  <c r="CQ76" i="21" s="1"/>
  <c r="CO154" i="21"/>
  <c r="CQ154" i="21" s="1"/>
  <c r="CO97" i="21"/>
  <c r="CQ97" i="21" s="1"/>
  <c r="CO77" i="21"/>
  <c r="CQ77" i="21" s="1"/>
  <c r="CO67" i="21"/>
  <c r="CQ67" i="21" s="1"/>
  <c r="CO34" i="21"/>
  <c r="CQ34" i="21" s="1"/>
  <c r="CO18" i="21"/>
  <c r="CQ18" i="21" s="1"/>
  <c r="CO143" i="21"/>
  <c r="CQ143" i="21" s="1"/>
  <c r="CO118" i="21"/>
  <c r="CQ118" i="21" s="1"/>
  <c r="CO140" i="21"/>
  <c r="CQ140" i="21" s="1"/>
  <c r="CO183" i="21"/>
  <c r="CO96" i="21"/>
  <c r="CQ96" i="21" s="1"/>
  <c r="CO27" i="21"/>
  <c r="CQ27" i="21" s="1"/>
  <c r="CO128" i="21"/>
  <c r="CQ128" i="21" s="1"/>
  <c r="CO167" i="21"/>
  <c r="CQ167" i="21" s="1"/>
  <c r="CO190" i="21"/>
  <c r="CQ190" i="21" s="1"/>
  <c r="CO218" i="21"/>
  <c r="CO238" i="21"/>
  <c r="CQ238" i="21" s="1"/>
  <c r="CO257" i="21"/>
  <c r="CQ257" i="21" s="1"/>
  <c r="CO156" i="21"/>
  <c r="CQ156" i="21" s="1"/>
  <c r="CO135" i="21"/>
  <c r="CQ135" i="21" s="1"/>
  <c r="CO200" i="21"/>
  <c r="CQ200" i="21" s="1"/>
  <c r="CO245" i="21"/>
  <c r="CQ245" i="21" s="1"/>
  <c r="CO21" i="21"/>
  <c r="CQ21" i="21" s="1"/>
  <c r="CO107" i="21"/>
  <c r="CQ107" i="21" s="1"/>
  <c r="CO139" i="21"/>
  <c r="CQ139" i="21" s="1"/>
  <c r="CO133" i="21"/>
  <c r="CQ133" i="21" s="1"/>
  <c r="CO164" i="21"/>
  <c r="CQ164" i="21" s="1"/>
  <c r="CO186" i="21"/>
  <c r="CQ186" i="21" s="1"/>
  <c r="CO142" i="21"/>
  <c r="CQ142" i="21" s="1"/>
  <c r="CO86" i="21"/>
  <c r="CQ86" i="21" s="1"/>
  <c r="CO79" i="21"/>
  <c r="CQ79" i="21" s="1"/>
  <c r="CO68" i="21"/>
  <c r="CQ68" i="21" s="1"/>
  <c r="CO19" i="21"/>
  <c r="CQ19" i="21" s="1"/>
  <c r="CO132" i="21"/>
  <c r="CQ132" i="21" s="1"/>
  <c r="CO155" i="21"/>
  <c r="CQ155" i="21" s="1"/>
  <c r="CO15" i="21"/>
  <c r="CQ15" i="21" s="1"/>
  <c r="CO95" i="21"/>
  <c r="CQ95" i="21" s="1"/>
  <c r="CO235" i="21"/>
  <c r="CQ235" i="21" s="1"/>
  <c r="CO221" i="21"/>
  <c r="CO240" i="21"/>
  <c r="CQ240" i="21" s="1"/>
  <c r="CO247" i="21"/>
  <c r="CQ247" i="21" s="1"/>
  <c r="CO223" i="21"/>
  <c r="CQ223" i="21" s="1"/>
  <c r="CO113" i="21"/>
  <c r="CQ113" i="21" s="1"/>
  <c r="CO170" i="21"/>
  <c r="CQ170" i="21" s="1"/>
  <c r="CO63" i="21"/>
  <c r="CQ63" i="21" s="1"/>
  <c r="CO159" i="21"/>
  <c r="CQ159" i="21" s="1"/>
  <c r="CO229" i="21"/>
  <c r="CQ229" i="21" s="1"/>
  <c r="CO239" i="21"/>
  <c r="CQ239" i="21" s="1"/>
  <c r="CO102" i="21"/>
  <c r="CQ102" i="21" s="1"/>
  <c r="CO151" i="21"/>
  <c r="CQ151" i="21" s="1"/>
  <c r="CO111" i="21"/>
  <c r="CQ111" i="21" s="1"/>
  <c r="CO153" i="21"/>
  <c r="CQ153" i="21" s="1"/>
  <c r="CO177" i="21"/>
  <c r="CQ177" i="21" s="1"/>
  <c r="CO131" i="21"/>
  <c r="CQ131" i="21" s="1"/>
  <c r="CO87" i="21"/>
  <c r="CQ87" i="21" s="1"/>
  <c r="CO69" i="21"/>
  <c r="CQ69" i="21" s="1"/>
  <c r="CO20" i="21"/>
  <c r="CQ20" i="21" s="1"/>
  <c r="CO98" i="21"/>
  <c r="CQ98" i="21" s="1"/>
  <c r="CO207" i="21"/>
  <c r="CQ207" i="21" s="1"/>
  <c r="CO25" i="21"/>
  <c r="CQ25" i="21" s="1"/>
  <c r="CO29" i="21"/>
  <c r="CQ29" i="21" s="1"/>
  <c r="CO222" i="21"/>
  <c r="CQ222" i="21" s="1"/>
  <c r="CO106" i="21"/>
  <c r="CQ106" i="21" s="1"/>
  <c r="CO162" i="21"/>
  <c r="CQ162" i="21" s="1"/>
  <c r="CO123" i="21"/>
  <c r="CQ123" i="21" s="1"/>
  <c r="CO124" i="21"/>
  <c r="CQ124" i="21" s="1"/>
  <c r="CO202" i="21"/>
  <c r="CQ202" i="21" s="1"/>
  <c r="CO224" i="21"/>
  <c r="CQ224" i="21" s="1"/>
  <c r="CO243" i="21"/>
  <c r="CQ243" i="21" s="1"/>
  <c r="CO259" i="21"/>
  <c r="CQ259" i="21" s="1"/>
  <c r="CO134" i="21"/>
  <c r="CQ134" i="21" s="1"/>
  <c r="CO266" i="21"/>
  <c r="CQ266" i="21" s="1"/>
  <c r="CO157" i="21"/>
  <c r="CQ157" i="21" s="1"/>
  <c r="CO216" i="21"/>
  <c r="CQ216" i="21" s="1"/>
  <c r="CO215" i="21"/>
  <c r="CQ215" i="21" s="1"/>
  <c r="CO219" i="21"/>
  <c r="CQ219" i="21" s="1"/>
  <c r="CO99" i="21"/>
  <c r="CO141" i="21"/>
  <c r="CO178" i="21"/>
  <c r="CQ178" i="21" s="1"/>
  <c r="CO117" i="21"/>
  <c r="CQ117" i="21" s="1"/>
  <c r="CO88" i="21"/>
  <c r="CQ88" i="21" s="1"/>
  <c r="CO70" i="21"/>
  <c r="CQ70" i="21" s="1"/>
  <c r="CO75" i="21"/>
  <c r="CQ75" i="21" s="1"/>
  <c r="CO198" i="21"/>
  <c r="CQ198" i="21" s="1"/>
  <c r="CO84" i="21"/>
  <c r="CQ84" i="21" s="1"/>
  <c r="CO74" i="21"/>
  <c r="CQ74" i="21" s="1"/>
  <c r="CO217" i="21"/>
  <c r="CQ217" i="21" s="1"/>
  <c r="CO146" i="21"/>
  <c r="CQ146" i="21" s="1"/>
  <c r="CO209" i="21"/>
  <c r="CQ209" i="21" s="1"/>
  <c r="CO253" i="21"/>
  <c r="CQ253" i="21" s="1"/>
  <c r="CO104" i="21"/>
  <c r="CQ104" i="21" s="1"/>
  <c r="CO236" i="21"/>
  <c r="CQ236" i="21" s="1"/>
  <c r="CO148" i="21"/>
  <c r="CQ148" i="21" s="1"/>
  <c r="CO249" i="21"/>
  <c r="CQ249" i="21" s="1"/>
  <c r="CO103" i="21"/>
  <c r="CQ103" i="21" s="1"/>
  <c r="CO254" i="21"/>
  <c r="CQ254" i="21" s="1"/>
  <c r="CO201" i="21"/>
  <c r="CQ201" i="21" s="1"/>
  <c r="CO174" i="21"/>
  <c r="CQ174" i="21" s="1"/>
  <c r="CO90" i="21"/>
  <c r="CQ90" i="21" s="1"/>
  <c r="CO130" i="21"/>
  <c r="CQ130" i="21" s="1"/>
  <c r="CO179" i="21"/>
  <c r="CQ179" i="21" s="1"/>
  <c r="CO119" i="21"/>
  <c r="CQ119" i="21" s="1"/>
  <c r="CO89" i="21"/>
  <c r="CQ89" i="21" s="1"/>
  <c r="CO81" i="21"/>
  <c r="CQ81" i="21" s="1"/>
  <c r="CO71" i="21"/>
  <c r="CQ71" i="21" s="1"/>
  <c r="CO78" i="21"/>
  <c r="CQ78" i="21" s="1"/>
  <c r="CM12" i="21"/>
  <c r="CO30" i="21"/>
  <c r="CQ30" i="21" s="1"/>
  <c r="CO264" i="21"/>
  <c r="CQ264" i="21" s="1"/>
  <c r="CO150" i="21"/>
  <c r="CQ150" i="21" s="1"/>
  <c r="CO85" i="21"/>
  <c r="CQ85" i="21" s="1"/>
  <c r="CO145" i="21"/>
  <c r="CQ145" i="21" s="1"/>
  <c r="CO115" i="21"/>
  <c r="CQ115" i="21" s="1"/>
  <c r="CO191" i="21"/>
  <c r="CQ191" i="21" s="1"/>
  <c r="CO230" i="21"/>
  <c r="CQ230" i="21" s="1"/>
  <c r="CO172" i="21"/>
  <c r="CQ172" i="21" s="1"/>
  <c r="CO268" i="21"/>
  <c r="CQ268" i="21" s="1"/>
  <c r="CO250" i="21"/>
  <c r="CQ250" i="21" s="1"/>
  <c r="CO251" i="21"/>
  <c r="CQ251" i="21" s="1"/>
  <c r="CO233" i="21"/>
  <c r="CQ233" i="21" s="1"/>
  <c r="CO258" i="21"/>
  <c r="CQ258" i="21" s="1"/>
  <c r="CO210" i="21"/>
  <c r="CO175" i="21"/>
  <c r="CQ175" i="21" s="1"/>
  <c r="CO187" i="21"/>
  <c r="CQ187" i="21" s="1"/>
  <c r="CO108" i="21"/>
  <c r="CO181" i="21"/>
  <c r="CQ181" i="21" s="1"/>
  <c r="CO122" i="21"/>
  <c r="CQ122" i="21" s="1"/>
  <c r="CO93" i="21"/>
  <c r="CQ93" i="21" s="1"/>
  <c r="CO65" i="21"/>
  <c r="CQ65" i="21" s="1"/>
  <c r="CO32" i="21"/>
  <c r="CQ32" i="21" s="1"/>
  <c r="CO82" i="21"/>
  <c r="CQ82" i="21" s="1"/>
  <c r="CO161" i="21"/>
  <c r="CQ161" i="21" s="1"/>
  <c r="CO205" i="21"/>
  <c r="CQ205" i="21" s="1"/>
  <c r="CO184" i="21"/>
  <c r="CQ184" i="21" s="1"/>
  <c r="CO242" i="21"/>
  <c r="CQ242" i="21" s="1"/>
  <c r="CO204" i="21"/>
  <c r="CQ204" i="21" s="1"/>
  <c r="CO211" i="21"/>
  <c r="CQ211" i="21" s="1"/>
  <c r="CO231" i="21"/>
  <c r="CQ231" i="21" s="1"/>
  <c r="CO244" i="21"/>
  <c r="CQ244" i="21" s="1"/>
  <c r="CO125" i="21"/>
  <c r="CQ125" i="21" s="1"/>
  <c r="CO26" i="21"/>
  <c r="CQ26" i="21" s="1"/>
  <c r="CO189" i="21"/>
  <c r="CQ189" i="21" s="1"/>
  <c r="CO199" i="21"/>
  <c r="CQ199" i="21" s="1"/>
  <c r="CO225" i="21"/>
  <c r="CQ225" i="21" s="1"/>
  <c r="CO267" i="21"/>
  <c r="CQ267" i="21" s="1"/>
  <c r="CO126" i="21"/>
  <c r="CQ126" i="21" s="1"/>
  <c r="CO101" i="21"/>
  <c r="CQ101" i="21" s="1"/>
  <c r="CO152" i="21"/>
  <c r="CQ152" i="21" s="1"/>
  <c r="CO176" i="21"/>
  <c r="CQ176" i="21" s="1"/>
  <c r="CO100" i="21"/>
  <c r="CQ100" i="21" s="1"/>
  <c r="CO166" i="21"/>
  <c r="CQ166" i="21" s="1"/>
  <c r="CO109" i="21"/>
  <c r="CQ109" i="21" s="1"/>
  <c r="CO110" i="21"/>
  <c r="CQ110" i="21" s="1"/>
  <c r="CO66" i="21"/>
  <c r="CQ66" i="21" s="1"/>
  <c r="CO33" i="21"/>
  <c r="CQ33" i="21" s="1"/>
  <c r="CO17" i="21"/>
  <c r="CQ17" i="21" s="1"/>
  <c r="CO163" i="21"/>
  <c r="CQ163" i="21" s="1"/>
  <c r="CO188" i="21"/>
  <c r="CQ188" i="21" s="1"/>
  <c r="CO92" i="21"/>
  <c r="CQ92" i="21" s="1"/>
  <c r="CO232" i="21"/>
  <c r="CQ232" i="21" s="1"/>
  <c r="CO169" i="21"/>
  <c r="CQ169" i="21" s="1"/>
  <c r="CO260" i="21"/>
  <c r="CQ260" i="21" s="1"/>
  <c r="CO64" i="21"/>
  <c r="CQ64" i="21" s="1"/>
  <c r="CO226" i="21"/>
  <c r="CQ226" i="21" s="1"/>
  <c r="CO214" i="21"/>
  <c r="CQ214" i="21" s="1"/>
  <c r="CO91" i="21"/>
  <c r="CQ91" i="21" s="1"/>
  <c r="CO192" i="21"/>
  <c r="CQ192" i="21" s="1"/>
  <c r="BK86" i="39"/>
  <c r="BM89" i="39"/>
  <c r="BM67" i="39"/>
  <c r="BM58" i="39"/>
  <c r="Q57" i="39"/>
  <c r="N94" i="39"/>
  <c r="BO94" i="39" s="1"/>
  <c r="BO95" i="39"/>
  <c r="Q100" i="39"/>
  <c r="S119" i="39"/>
  <c r="AQ91" i="39"/>
  <c r="AN91" i="39"/>
  <c r="V91" i="39"/>
  <c r="K91" i="39"/>
  <c r="Q72" i="39"/>
  <c r="AB119" i="39"/>
  <c r="AU76" i="39"/>
  <c r="BO61" i="39"/>
  <c r="S91" i="39"/>
  <c r="S122" i="39" s="1"/>
  <c r="AL91" i="39"/>
  <c r="AL122" i="39" s="1"/>
  <c r="BO100" i="39"/>
  <c r="BO43" i="39"/>
  <c r="N41" i="39"/>
  <c r="AC31" i="39"/>
  <c r="BO31" i="39"/>
  <c r="BR56" i="39"/>
  <c r="P91" i="39"/>
  <c r="AY91" i="39"/>
  <c r="AA119" i="39"/>
  <c r="N56" i="39"/>
  <c r="BO56" i="39" s="1"/>
  <c r="BO58" i="39"/>
  <c r="X91" i="39"/>
  <c r="X122" i="39" s="1"/>
  <c r="G91" i="39"/>
  <c r="X13" i="39"/>
  <c r="X14" i="39" s="1"/>
  <c r="V13" i="39"/>
  <c r="V14" i="39" s="1"/>
  <c r="S13" i="39"/>
  <c r="AA13" i="39"/>
  <c r="AA14" i="39"/>
  <c r="U13" i="39"/>
  <c r="U14" i="39" s="1"/>
  <c r="AS119" i="39"/>
  <c r="AS122" i="39" s="1"/>
  <c r="AC61" i="39"/>
  <c r="U91" i="39"/>
  <c r="BO24" i="39"/>
  <c r="AC21" i="39"/>
  <c r="AC109" i="39"/>
  <c r="L119" i="39"/>
  <c r="AR119" i="39"/>
  <c r="AG119" i="39"/>
  <c r="T91" i="39"/>
  <c r="AP91" i="39"/>
  <c r="BO74" i="39"/>
  <c r="AC56" i="39"/>
  <c r="AC86" i="39"/>
  <c r="BK42" i="39"/>
  <c r="BM42" i="39" s="1"/>
  <c r="BK73" i="39"/>
  <c r="BK63" i="39"/>
  <c r="BO115" i="39"/>
  <c r="N81" i="39"/>
  <c r="BK39" i="39"/>
  <c r="BM39" i="39"/>
  <c r="N109" i="39"/>
  <c r="BO109" i="39" s="1"/>
  <c r="BK70" i="39"/>
  <c r="BM70" i="39"/>
  <c r="BK60" i="39"/>
  <c r="BM60" i="39" s="1"/>
  <c r="BD14" i="39"/>
  <c r="BK37" i="39"/>
  <c r="BK36" i="39" s="1"/>
  <c r="BK96" i="39"/>
  <c r="BM96" i="39" s="1"/>
  <c r="BK68" i="39"/>
  <c r="BM68" i="39" s="1"/>
  <c r="BK47" i="39"/>
  <c r="BM47" i="39" s="1"/>
  <c r="BK29" i="39"/>
  <c r="BM29" i="39"/>
  <c r="S14" i="39"/>
  <c r="BM63" i="39"/>
  <c r="BM73" i="39"/>
  <c r="F184" i="40"/>
  <c r="F196" i="40"/>
  <c r="F217" i="40"/>
  <c r="F202" i="40"/>
  <c r="F193" i="40"/>
  <c r="F214" i="40"/>
  <c r="F208" i="40"/>
  <c r="CO80" i="21"/>
  <c r="CQ80" i="21" s="1"/>
  <c r="AD206" i="21"/>
  <c r="BQ139" i="21"/>
  <c r="AQ187" i="21"/>
  <c r="BQ37" i="21"/>
  <c r="AD34" i="21"/>
  <c r="AQ76" i="21"/>
  <c r="AD166" i="21"/>
  <c r="Q176" i="21"/>
  <c r="AQ90" i="21"/>
  <c r="BD52" i="21"/>
  <c r="BD54" i="21"/>
  <c r="BD56" i="21"/>
  <c r="BD58" i="21"/>
  <c r="CS43" i="21"/>
  <c r="BQ38" i="21"/>
  <c r="AD121" i="21"/>
  <c r="AD180" i="21"/>
  <c r="AD90" i="21"/>
  <c r="AQ154" i="21"/>
  <c r="CD19" i="21"/>
  <c r="AQ146" i="21"/>
  <c r="AQ80" i="21"/>
  <c r="CD70" i="21"/>
  <c r="CD111" i="21"/>
  <c r="CS41" i="21"/>
  <c r="CS44" i="21"/>
  <c r="AN227" i="21" l="1"/>
  <c r="I269" i="21"/>
  <c r="CS55" i="21"/>
  <c r="CS60" i="21"/>
  <c r="CS42" i="21"/>
  <c r="CS39" i="21"/>
  <c r="CS38" i="21"/>
  <c r="CS207" i="21"/>
  <c r="CS208" i="21"/>
  <c r="CS224" i="21"/>
  <c r="CV255" i="21"/>
  <c r="CS252" i="21"/>
  <c r="CS258" i="21"/>
  <c r="AS269" i="21"/>
  <c r="CS197" i="21"/>
  <c r="O220" i="21"/>
  <c r="CS243" i="21"/>
  <c r="CS229" i="21"/>
  <c r="N28" i="21"/>
  <c r="CF193" i="21"/>
  <c r="BR119" i="39"/>
  <c r="P122" i="39"/>
  <c r="BM37" i="39"/>
  <c r="BM36" i="39" s="1"/>
  <c r="BO118" i="39"/>
  <c r="BO108" i="39"/>
  <c r="AT91" i="39"/>
  <c r="BV269" i="21"/>
  <c r="AN8" i="39"/>
  <c r="AU86" i="39"/>
  <c r="F163" i="42"/>
  <c r="CS15" i="21"/>
  <c r="BJ104" i="39"/>
  <c r="BJ119" i="39" s="1"/>
  <c r="F49" i="40"/>
  <c r="F139" i="40"/>
  <c r="F226" i="40" s="1"/>
  <c r="AO119" i="39"/>
  <c r="O81" i="39"/>
  <c r="AN119" i="39"/>
  <c r="AN122" i="39" s="1"/>
  <c r="AU21" i="39"/>
  <c r="BE119" i="39"/>
  <c r="BE122" i="39" s="1"/>
  <c r="CO24" i="21"/>
  <c r="CO22" i="21"/>
  <c r="CO23" i="21"/>
  <c r="F52" i="40"/>
  <c r="F142" i="40"/>
  <c r="F178" i="35"/>
  <c r="F148" i="40"/>
  <c r="F28" i="42"/>
  <c r="H122" i="39"/>
  <c r="BO46" i="39"/>
  <c r="AU114" i="39"/>
  <c r="AU119" i="39" s="1"/>
  <c r="U119" i="39"/>
  <c r="U122" i="39" s="1"/>
  <c r="F151" i="40"/>
  <c r="T119" i="39"/>
  <c r="CT178" i="21"/>
  <c r="O28" i="39"/>
  <c r="Q28" i="39" s="1"/>
  <c r="J91" i="39"/>
  <c r="J122" i="39" s="1"/>
  <c r="AM91" i="39"/>
  <c r="AM122" i="39" s="1"/>
  <c r="F61" i="40"/>
  <c r="BO52" i="39"/>
  <c r="Q16" i="39"/>
  <c r="O16" i="39"/>
  <c r="AK91" i="39"/>
  <c r="AK122" i="39" s="1"/>
  <c r="L14" i="39"/>
  <c r="F13" i="40"/>
  <c r="F10" i="40" s="1"/>
  <c r="F6" i="40" s="1"/>
  <c r="F64" i="40"/>
  <c r="I119" i="39"/>
  <c r="Q61" i="39"/>
  <c r="F16" i="40"/>
  <c r="AU109" i="39"/>
  <c r="N104" i="39"/>
  <c r="BO104" i="39" s="1"/>
  <c r="AT122" i="39"/>
  <c r="W119" i="39"/>
  <c r="L91" i="39"/>
  <c r="AO91" i="39"/>
  <c r="AO122" i="39" s="1"/>
  <c r="F160" i="40"/>
  <c r="V119" i="39"/>
  <c r="V122" i="39" s="1"/>
  <c r="AC81" i="39"/>
  <c r="BO81" i="39" s="1"/>
  <c r="BJ26" i="39"/>
  <c r="BJ91" i="39" s="1"/>
  <c r="O53" i="39"/>
  <c r="Q53" i="39" s="1"/>
  <c r="AU56" i="39"/>
  <c r="BJ76" i="39"/>
  <c r="F58" i="35"/>
  <c r="O87" i="39"/>
  <c r="Q87" i="39" s="1"/>
  <c r="O42" i="39"/>
  <c r="Y91" i="39"/>
  <c r="CP269" i="21"/>
  <c r="AN196" i="21"/>
  <c r="BO16" i="39"/>
  <c r="CS200" i="21"/>
  <c r="F139" i="42"/>
  <c r="AC114" i="39"/>
  <c r="BO114" i="39" s="1"/>
  <c r="G119" i="39"/>
  <c r="G122" i="39" s="1"/>
  <c r="BO98" i="39"/>
  <c r="CS33" i="21"/>
  <c r="CS188" i="21"/>
  <c r="F25" i="40"/>
  <c r="F142" i="42"/>
  <c r="CS48" i="21"/>
  <c r="O78" i="39"/>
  <c r="BO105" i="39"/>
  <c r="AC16" i="39"/>
  <c r="O69" i="39"/>
  <c r="Q69" i="39" s="1"/>
  <c r="O24" i="39"/>
  <c r="Q24" i="39" s="1"/>
  <c r="BO37" i="39"/>
  <c r="BO96" i="39"/>
  <c r="BO71" i="39"/>
  <c r="D91" i="39"/>
  <c r="D122" i="39" s="1"/>
  <c r="BO19" i="39"/>
  <c r="F28" i="40"/>
  <c r="F145" i="42"/>
  <c r="O116" i="39"/>
  <c r="O67" i="39"/>
  <c r="O22" i="39"/>
  <c r="AU46" i="39"/>
  <c r="BO86" i="39"/>
  <c r="AY122" i="39"/>
  <c r="O60" i="39"/>
  <c r="Q60" i="39" s="1"/>
  <c r="O112" i="39"/>
  <c r="Q112" i="39" s="1"/>
  <c r="F31" i="40"/>
  <c r="F148" i="42"/>
  <c r="O58" i="39"/>
  <c r="O110" i="39"/>
  <c r="CV213" i="21"/>
  <c r="Y119" i="39"/>
  <c r="Y122" i="39" s="1"/>
  <c r="AQ119" i="39"/>
  <c r="AQ122" i="39" s="1"/>
  <c r="F119" i="39"/>
  <c r="F122" i="39" s="1"/>
  <c r="K119" i="39"/>
  <c r="K122" i="39" s="1"/>
  <c r="F34" i="40"/>
  <c r="F133" i="40" s="1"/>
  <c r="F228" i="40" s="1"/>
  <c r="F151" i="42"/>
  <c r="F157" i="35"/>
  <c r="CS54" i="21"/>
  <c r="O52" i="39"/>
  <c r="O49" i="39"/>
  <c r="Q49" i="39" s="1"/>
  <c r="E91" i="39"/>
  <c r="T122" i="39"/>
  <c r="O47" i="39"/>
  <c r="Q47" i="39" s="1"/>
  <c r="O103" i="39"/>
  <c r="Q103" i="39" s="1"/>
  <c r="Z13" i="39"/>
  <c r="Z14" i="39" s="1"/>
  <c r="BO101" i="39"/>
  <c r="BO63" i="39"/>
  <c r="N21" i="39"/>
  <c r="BO21" i="39" s="1"/>
  <c r="CS174" i="21"/>
  <c r="F37" i="40"/>
  <c r="F154" i="42"/>
  <c r="F160" i="35"/>
  <c r="O43" i="39"/>
  <c r="Q43" i="39" s="1"/>
  <c r="O40" i="39"/>
  <c r="Q40" i="39" s="1"/>
  <c r="O101" i="39"/>
  <c r="BO85" i="39"/>
  <c r="AR91" i="39"/>
  <c r="N119" i="39"/>
  <c r="AR122" i="39"/>
  <c r="Y13" i="39"/>
  <c r="Y14" i="39" s="1"/>
  <c r="BO84" i="39"/>
  <c r="AU36" i="39"/>
  <c r="BR81" i="39"/>
  <c r="CS198" i="21"/>
  <c r="F40" i="40"/>
  <c r="F163" i="35"/>
  <c r="L122" i="39"/>
  <c r="BM76" i="39"/>
  <c r="O34" i="39"/>
  <c r="Q34" i="39" s="1"/>
  <c r="Q31" i="39" s="1"/>
  <c r="O38" i="39"/>
  <c r="O90" i="39"/>
  <c r="Q90" i="39" s="1"/>
  <c r="BO59" i="39"/>
  <c r="BG91" i="39"/>
  <c r="BG122" i="39" s="1"/>
  <c r="BJ109" i="39"/>
  <c r="O25" i="39"/>
  <c r="Q25" i="39" s="1"/>
  <c r="O29" i="39"/>
  <c r="Q29" i="39" s="1"/>
  <c r="W13" i="39"/>
  <c r="W14" i="39" s="1"/>
  <c r="BE91" i="39"/>
  <c r="CS17" i="21"/>
  <c r="F28" i="35"/>
  <c r="F166" i="35"/>
  <c r="O105" i="39"/>
  <c r="O27" i="39"/>
  <c r="BR104" i="39"/>
  <c r="AP119" i="39"/>
  <c r="AP122" i="39" s="1"/>
  <c r="AU94" i="39"/>
  <c r="BJ56" i="39"/>
  <c r="BK49" i="39"/>
  <c r="F16" i="42"/>
  <c r="F10" i="42" s="1"/>
  <c r="F6" i="42" s="1"/>
  <c r="F160" i="42"/>
  <c r="CN213" i="21"/>
  <c r="M269" i="21"/>
  <c r="N220" i="21"/>
  <c r="Y269" i="21"/>
  <c r="CS242" i="21"/>
  <c r="CS202" i="21"/>
  <c r="BA220" i="21"/>
  <c r="AJ269" i="21"/>
  <c r="CT207" i="21"/>
  <c r="CS223" i="21"/>
  <c r="BN255" i="21"/>
  <c r="BN262" i="21"/>
  <c r="AK269" i="21"/>
  <c r="CS228" i="21"/>
  <c r="CS206" i="21"/>
  <c r="CB241" i="21"/>
  <c r="CK269" i="21"/>
  <c r="CQ234" i="21"/>
  <c r="CS235" i="21"/>
  <c r="CO213" i="21"/>
  <c r="CS61" i="21"/>
  <c r="CS47" i="21"/>
  <c r="CS46" i="21"/>
  <c r="AA160" i="21"/>
  <c r="CS49" i="21"/>
  <c r="CT144" i="21"/>
  <c r="O171" i="21"/>
  <c r="AO160" i="21"/>
  <c r="CS65" i="21"/>
  <c r="CS77" i="21"/>
  <c r="CS90" i="21"/>
  <c r="CS88" i="21"/>
  <c r="CN28" i="21"/>
  <c r="AA94" i="21"/>
  <c r="AS193" i="21"/>
  <c r="CT69" i="21"/>
  <c r="CT197" i="21"/>
  <c r="P269" i="21"/>
  <c r="CL269" i="21"/>
  <c r="CS263" i="21"/>
  <c r="CN262" i="21"/>
  <c r="CS204" i="21"/>
  <c r="N248" i="21"/>
  <c r="N234" i="21"/>
  <c r="K269" i="21"/>
  <c r="BY269" i="21"/>
  <c r="CS221" i="21"/>
  <c r="CS261" i="21"/>
  <c r="CS212" i="21"/>
  <c r="T269" i="21"/>
  <c r="BP269" i="21"/>
  <c r="AT269" i="21"/>
  <c r="CS205" i="21"/>
  <c r="CS216" i="21"/>
  <c r="AW269" i="21"/>
  <c r="AX269" i="21"/>
  <c r="CS240" i="21"/>
  <c r="CS256" i="21"/>
  <c r="CS264" i="21"/>
  <c r="AF269" i="21"/>
  <c r="AP269" i="21"/>
  <c r="CW208" i="21"/>
  <c r="CT206" i="21"/>
  <c r="Q207" i="21"/>
  <c r="CW207" i="21" s="1"/>
  <c r="AA203" i="21"/>
  <c r="CT199" i="21"/>
  <c r="O255" i="21"/>
  <c r="CT208" i="21"/>
  <c r="CT233" i="21"/>
  <c r="J269" i="21"/>
  <c r="CJ269" i="21"/>
  <c r="CT268" i="21"/>
  <c r="BN196" i="21"/>
  <c r="N213" i="21"/>
  <c r="CC269" i="21"/>
  <c r="CF269" i="21"/>
  <c r="CA203" i="21"/>
  <c r="CV248" i="21"/>
  <c r="BX269" i="21"/>
  <c r="CA220" i="21"/>
  <c r="CN196" i="21"/>
  <c r="N196" i="21"/>
  <c r="N203" i="21"/>
  <c r="CS225" i="21"/>
  <c r="CN227" i="21"/>
  <c r="CS232" i="21"/>
  <c r="CS239" i="21"/>
  <c r="CN241" i="21"/>
  <c r="CS246" i="21"/>
  <c r="CN248" i="21"/>
  <c r="CS253" i="21"/>
  <c r="N255" i="21"/>
  <c r="N262" i="21"/>
  <c r="BT269" i="21"/>
  <c r="CG269" i="21"/>
  <c r="F269" i="21"/>
  <c r="AA196" i="21"/>
  <c r="CV227" i="21"/>
  <c r="CS251" i="21"/>
  <c r="AA255" i="21"/>
  <c r="AA262" i="21"/>
  <c r="BM269" i="21"/>
  <c r="BN220" i="21"/>
  <c r="BI269" i="21"/>
  <c r="BN234" i="21"/>
  <c r="BN241" i="21"/>
  <c r="BN248" i="21"/>
  <c r="BC269" i="21"/>
  <c r="BA213" i="21"/>
  <c r="AV269" i="21"/>
  <c r="BA227" i="21"/>
  <c r="BA234" i="21"/>
  <c r="CS247" i="21"/>
  <c r="BA262" i="21"/>
  <c r="AI269" i="21"/>
  <c r="AN213" i="21"/>
  <c r="AN220" i="21"/>
  <c r="CV241" i="21"/>
  <c r="AN248" i="21"/>
  <c r="CS257" i="21"/>
  <c r="AN262" i="21"/>
  <c r="CP193" i="21"/>
  <c r="BC193" i="21"/>
  <c r="CT164" i="21"/>
  <c r="Q173" i="21"/>
  <c r="CS159" i="21"/>
  <c r="CS50" i="21"/>
  <c r="CW178" i="21"/>
  <c r="BN28" i="21"/>
  <c r="CW18" i="21"/>
  <c r="CS80" i="21"/>
  <c r="CS79" i="21"/>
  <c r="CS58" i="21"/>
  <c r="CS152" i="21"/>
  <c r="CT17" i="21"/>
  <c r="CS16" i="21"/>
  <c r="BA28" i="21"/>
  <c r="CS32" i="21"/>
  <c r="CS166" i="21"/>
  <c r="CT121" i="21"/>
  <c r="CT141" i="21"/>
  <c r="CV28" i="21"/>
  <c r="CS96" i="21"/>
  <c r="CS145" i="21"/>
  <c r="CS189" i="21"/>
  <c r="CS62" i="21"/>
  <c r="AA105" i="21"/>
  <c r="AA116" i="21"/>
  <c r="AA138" i="21"/>
  <c r="CV160" i="21"/>
  <c r="AA171" i="21"/>
  <c r="CS192" i="21"/>
  <c r="BG193" i="21"/>
  <c r="CS73" i="21"/>
  <c r="BN149" i="21"/>
  <c r="BN160" i="21"/>
  <c r="BN182" i="21"/>
  <c r="AZ193" i="21"/>
  <c r="BA72" i="21"/>
  <c r="CS114" i="21"/>
  <c r="CS140" i="21"/>
  <c r="BA160" i="21"/>
  <c r="AN28" i="21"/>
  <c r="CS104" i="21"/>
  <c r="CS158" i="21"/>
  <c r="O28" i="21"/>
  <c r="CW159" i="21"/>
  <c r="CT133" i="21"/>
  <c r="CS85" i="21"/>
  <c r="CT75" i="21"/>
  <c r="CT80" i="21"/>
  <c r="CT68" i="21"/>
  <c r="CW80" i="21"/>
  <c r="CT16" i="21"/>
  <c r="AN105" i="21"/>
  <c r="CS139" i="21"/>
  <c r="CS156" i="21"/>
  <c r="CS84" i="21"/>
  <c r="CS184" i="21"/>
  <c r="CT19" i="21"/>
  <c r="W193" i="21"/>
  <c r="CS100" i="21"/>
  <c r="CS53" i="21"/>
  <c r="BB138" i="21"/>
  <c r="CV138" i="21"/>
  <c r="CS125" i="21"/>
  <c r="N138" i="21"/>
  <c r="BN83" i="21"/>
  <c r="CT66" i="21"/>
  <c r="AB72" i="21"/>
  <c r="CA14" i="21"/>
  <c r="CS71" i="21"/>
  <c r="BA83" i="21"/>
  <c r="CS141" i="21"/>
  <c r="CV94" i="21"/>
  <c r="CW120" i="21"/>
  <c r="BB160" i="21"/>
  <c r="O72" i="21"/>
  <c r="CT134" i="21"/>
  <c r="CS30" i="21"/>
  <c r="CK193" i="21"/>
  <c r="CK272" i="21" s="1"/>
  <c r="CS186" i="21"/>
  <c r="BO127" i="21"/>
  <c r="CT18" i="21"/>
  <c r="CT136" i="21"/>
  <c r="CT142" i="21"/>
  <c r="CT32" i="21"/>
  <c r="BB14" i="21"/>
  <c r="CT87" i="21"/>
  <c r="CT128" i="21"/>
  <c r="CT159" i="21"/>
  <c r="CT33" i="21"/>
  <c r="CW87" i="21"/>
  <c r="CW32" i="21"/>
  <c r="AO105" i="21"/>
  <c r="CT219" i="21"/>
  <c r="CT267" i="21"/>
  <c r="CT200" i="21"/>
  <c r="CW209" i="21"/>
  <c r="CB14" i="21"/>
  <c r="CT148" i="21"/>
  <c r="O196" i="21"/>
  <c r="CH193" i="21"/>
  <c r="X193" i="21"/>
  <c r="BN14" i="21"/>
  <c r="BH193" i="21"/>
  <c r="AY193" i="21"/>
  <c r="AK193" i="21"/>
  <c r="CT145" i="21"/>
  <c r="CS21" i="21"/>
  <c r="CT65" i="21"/>
  <c r="BO255" i="21"/>
  <c r="CT226" i="21"/>
  <c r="CT237" i="21"/>
  <c r="CW232" i="21"/>
  <c r="AB255" i="21"/>
  <c r="AO196" i="21"/>
  <c r="AD16" i="21"/>
  <c r="CW16" i="21" s="1"/>
  <c r="CT15" i="21"/>
  <c r="CT214" i="21"/>
  <c r="AQ196" i="21"/>
  <c r="CC193" i="21"/>
  <c r="BQ196" i="21"/>
  <c r="CB234" i="21"/>
  <c r="BO116" i="21"/>
  <c r="CT201" i="21"/>
  <c r="CT161" i="21"/>
  <c r="CB83" i="21"/>
  <c r="AB127" i="21"/>
  <c r="BO262" i="21"/>
  <c r="BQ262" i="21"/>
  <c r="CB255" i="21"/>
  <c r="CT263" i="21"/>
  <c r="CW242" i="21"/>
  <c r="CW198" i="21"/>
  <c r="CT236" i="21"/>
  <c r="CW215" i="21"/>
  <c r="AD262" i="21"/>
  <c r="AQ220" i="21"/>
  <c r="CQ262" i="21"/>
  <c r="CT202" i="21"/>
  <c r="CS217" i="21"/>
  <c r="CW219" i="21"/>
  <c r="CD244" i="21"/>
  <c r="CD241" i="21" s="1"/>
  <c r="BB227" i="21"/>
  <c r="CT253" i="21"/>
  <c r="CT264" i="21"/>
  <c r="Q200" i="21"/>
  <c r="Q196" i="21" s="1"/>
  <c r="AB227" i="21"/>
  <c r="Q236" i="21"/>
  <c r="Q234" i="21" s="1"/>
  <c r="CS215" i="21"/>
  <c r="O203" i="21"/>
  <c r="AO234" i="21"/>
  <c r="CW253" i="21"/>
  <c r="CW265" i="21"/>
  <c r="CT217" i="21"/>
  <c r="AB262" i="21"/>
  <c r="CS267" i="21"/>
  <c r="BO196" i="21"/>
  <c r="AO203" i="21"/>
  <c r="CT231" i="21"/>
  <c r="O241" i="21"/>
  <c r="CB262" i="21"/>
  <c r="AB196" i="21"/>
  <c r="CB196" i="21"/>
  <c r="BO203" i="21"/>
  <c r="Q221" i="21"/>
  <c r="Q220" i="21" s="1"/>
  <c r="CT245" i="21"/>
  <c r="CW224" i="21"/>
  <c r="CO203" i="21"/>
  <c r="CW214" i="21"/>
  <c r="CW225" i="21"/>
  <c r="CN203" i="21"/>
  <c r="CA234" i="21"/>
  <c r="CA241" i="21"/>
  <c r="CA248" i="21"/>
  <c r="CA255" i="21"/>
  <c r="CA262" i="21"/>
  <c r="G269" i="21"/>
  <c r="BU269" i="21"/>
  <c r="E269" i="21"/>
  <c r="D269" i="21"/>
  <c r="Z269" i="21"/>
  <c r="S269" i="21"/>
  <c r="AC269" i="21"/>
  <c r="AA213" i="21"/>
  <c r="U269" i="21"/>
  <c r="V269" i="21"/>
  <c r="CS230" i="21"/>
  <c r="W269" i="21"/>
  <c r="X269" i="21"/>
  <c r="X272" i="21" s="1"/>
  <c r="AA241" i="21"/>
  <c r="CV262" i="21"/>
  <c r="BH269" i="21"/>
  <c r="BN203" i="21"/>
  <c r="BJ269" i="21"/>
  <c r="BN213" i="21"/>
  <c r="BK269" i="21"/>
  <c r="BL269" i="21"/>
  <c r="BN227" i="21"/>
  <c r="BF269" i="21"/>
  <c r="BG269" i="21"/>
  <c r="BG272" i="21" s="1"/>
  <c r="CS249" i="21"/>
  <c r="BA203" i="21"/>
  <c r="CS218" i="21"/>
  <c r="AY269" i="21"/>
  <c r="CS226" i="21"/>
  <c r="CV234" i="21"/>
  <c r="CS250" i="21"/>
  <c r="BA255" i="21"/>
  <c r="CS266" i="21"/>
  <c r="AL269" i="21"/>
  <c r="AM269" i="21"/>
  <c r="CV220" i="21"/>
  <c r="AG269" i="21"/>
  <c r="AH269" i="21"/>
  <c r="CS268" i="21"/>
  <c r="CW256" i="21"/>
  <c r="CT238" i="21"/>
  <c r="CT240" i="21"/>
  <c r="CS231" i="21"/>
  <c r="CW240" i="21"/>
  <c r="AD227" i="21"/>
  <c r="O248" i="21"/>
  <c r="CB227" i="21"/>
  <c r="AD241" i="21"/>
  <c r="CO248" i="21"/>
  <c r="BO241" i="21"/>
  <c r="CT239" i="21"/>
  <c r="CW229" i="21"/>
  <c r="CW243" i="21"/>
  <c r="CD236" i="21"/>
  <c r="CD234" i="21" s="1"/>
  <c r="CD213" i="21"/>
  <c r="BD196" i="21"/>
  <c r="CW211" i="21"/>
  <c r="CN220" i="21"/>
  <c r="CN234" i="21"/>
  <c r="CS245" i="21"/>
  <c r="CS259" i="21"/>
  <c r="CT230" i="21"/>
  <c r="BD262" i="21"/>
  <c r="O234" i="21"/>
  <c r="CQ241" i="21"/>
  <c r="CT205" i="21"/>
  <c r="CD227" i="21"/>
  <c r="BO213" i="21"/>
  <c r="AN255" i="21"/>
  <c r="CT223" i="21"/>
  <c r="N227" i="21"/>
  <c r="Q206" i="21"/>
  <c r="CW206" i="21" s="1"/>
  <c r="CW249" i="21"/>
  <c r="CW239" i="21"/>
  <c r="CI269" i="21"/>
  <c r="CN255" i="21"/>
  <c r="N241" i="21"/>
  <c r="C269" i="21"/>
  <c r="BQ213" i="21"/>
  <c r="CT266" i="21"/>
  <c r="CT251" i="21"/>
  <c r="CD255" i="21"/>
  <c r="BD213" i="21"/>
  <c r="AO262" i="21"/>
  <c r="CW238" i="21"/>
  <c r="CT260" i="21"/>
  <c r="CB248" i="21"/>
  <c r="CT211" i="21"/>
  <c r="CO234" i="21"/>
  <c r="CS260" i="21"/>
  <c r="CT228" i="21"/>
  <c r="BQ203" i="21"/>
  <c r="CT235" i="21"/>
  <c r="AD213" i="21"/>
  <c r="CA227" i="21"/>
  <c r="CS211" i="21"/>
  <c r="BQ227" i="21"/>
  <c r="BO248" i="21"/>
  <c r="CO196" i="21"/>
  <c r="CO262" i="21"/>
  <c r="CT243" i="21"/>
  <c r="CT222" i="21"/>
  <c r="CT224" i="21"/>
  <c r="CQ255" i="21"/>
  <c r="BD248" i="21"/>
  <c r="BQ257" i="21"/>
  <c r="CW257" i="21" s="1"/>
  <c r="CW202" i="21"/>
  <c r="BO227" i="21"/>
  <c r="CW263" i="21"/>
  <c r="AQ248" i="21"/>
  <c r="BD203" i="21"/>
  <c r="CW252" i="21"/>
  <c r="CD248" i="21"/>
  <c r="CW199" i="21"/>
  <c r="CQ221" i="21"/>
  <c r="CO220" i="21"/>
  <c r="AD222" i="21"/>
  <c r="AB220" i="21"/>
  <c r="CW204" i="21"/>
  <c r="CT252" i="21"/>
  <c r="CT247" i="21"/>
  <c r="BO234" i="21"/>
  <c r="CT26" i="21"/>
  <c r="AD161" i="21"/>
  <c r="CW161" i="21" s="1"/>
  <c r="Q116" i="21"/>
  <c r="CV203" i="21"/>
  <c r="AQ230" i="21"/>
  <c r="CW230" i="21" s="1"/>
  <c r="BB234" i="21"/>
  <c r="CT265" i="21"/>
  <c r="CQ108" i="21"/>
  <c r="CQ105" i="21" s="1"/>
  <c r="CT108" i="21"/>
  <c r="CS209" i="21"/>
  <c r="CS233" i="21"/>
  <c r="BB262" i="21"/>
  <c r="Q84" i="21"/>
  <c r="O83" i="21"/>
  <c r="CW158" i="21"/>
  <c r="AQ216" i="21"/>
  <c r="AO213" i="21"/>
  <c r="CS120" i="21"/>
  <c r="CT244" i="21"/>
  <c r="AQ244" i="21"/>
  <c r="CW244" i="21" s="1"/>
  <c r="AO241" i="21"/>
  <c r="CW112" i="21"/>
  <c r="CW205" i="21"/>
  <c r="CQ196" i="21"/>
  <c r="CW267" i="21"/>
  <c r="Q241" i="21"/>
  <c r="CT215" i="21"/>
  <c r="BB248" i="21"/>
  <c r="CB94" i="21"/>
  <c r="O94" i="21"/>
  <c r="AD255" i="21"/>
  <c r="BB255" i="21"/>
  <c r="AB203" i="21"/>
  <c r="CO241" i="21"/>
  <c r="CT216" i="21"/>
  <c r="CW102" i="21"/>
  <c r="BQ241" i="21"/>
  <c r="BA248" i="21"/>
  <c r="AO220" i="21"/>
  <c r="BB220" i="21"/>
  <c r="BD228" i="21"/>
  <c r="BD227" i="21" s="1"/>
  <c r="BQ260" i="21"/>
  <c r="CW260" i="21" s="1"/>
  <c r="CS99" i="21"/>
  <c r="CD94" i="21"/>
  <c r="CS35" i="21"/>
  <c r="AD95" i="21"/>
  <c r="AB94" i="21"/>
  <c r="AQ259" i="21"/>
  <c r="CW259" i="21" s="1"/>
  <c r="CT259" i="21"/>
  <c r="CH269" i="21"/>
  <c r="CH272" i="21" s="1"/>
  <c r="CS222" i="21"/>
  <c r="AA220" i="21"/>
  <c r="CS238" i="21"/>
  <c r="AA234" i="21"/>
  <c r="AA248" i="21"/>
  <c r="CS254" i="21"/>
  <c r="CS128" i="21"/>
  <c r="CS199" i="21"/>
  <c r="BA196" i="21"/>
  <c r="CS29" i="21"/>
  <c r="CV116" i="21"/>
  <c r="AN234" i="21"/>
  <c r="CS236" i="21"/>
  <c r="CS244" i="21"/>
  <c r="AN241" i="21"/>
  <c r="CS20" i="21"/>
  <c r="AN14" i="21"/>
  <c r="AB234" i="21"/>
  <c r="BB241" i="21"/>
  <c r="CW245" i="21"/>
  <c r="CT210" i="21"/>
  <c r="CQ210" i="21"/>
  <c r="CW210" i="21" s="1"/>
  <c r="BQ221" i="21"/>
  <c r="BQ220" i="21" s="1"/>
  <c r="BO220" i="21"/>
  <c r="AD189" i="21"/>
  <c r="CW189" i="21" s="1"/>
  <c r="CT189" i="21"/>
  <c r="BS269" i="21"/>
  <c r="CS210" i="21"/>
  <c r="CS237" i="21"/>
  <c r="AQ212" i="21"/>
  <c r="CW212" i="21" s="1"/>
  <c r="CT212" i="21"/>
  <c r="CW197" i="21"/>
  <c r="CT232" i="21"/>
  <c r="CT257" i="21"/>
  <c r="CO227" i="21"/>
  <c r="CQ127" i="21"/>
  <c r="Q217" i="21"/>
  <c r="CW217" i="21" s="1"/>
  <c r="AO227" i="21"/>
  <c r="AQ228" i="21"/>
  <c r="Q228" i="21"/>
  <c r="O227" i="21"/>
  <c r="L269" i="21"/>
  <c r="BZ269" i="21"/>
  <c r="CS150" i="21"/>
  <c r="CW75" i="21"/>
  <c r="CD83" i="21"/>
  <c r="CW152" i="21"/>
  <c r="AN203" i="21"/>
  <c r="CT126" i="21"/>
  <c r="AB241" i="21"/>
  <c r="CB220" i="21"/>
  <c r="CQ227" i="21"/>
  <c r="CD220" i="21"/>
  <c r="BD255" i="21"/>
  <c r="CB160" i="21"/>
  <c r="CB203" i="21"/>
  <c r="CT31" i="21"/>
  <c r="CT74" i="21"/>
  <c r="BQ116" i="21"/>
  <c r="CO255" i="21"/>
  <c r="CT129" i="21"/>
  <c r="CT249" i="21"/>
  <c r="AO255" i="21"/>
  <c r="CT246" i="21"/>
  <c r="CT258" i="21"/>
  <c r="CT209" i="21"/>
  <c r="AA227" i="21"/>
  <c r="CT131" i="21"/>
  <c r="CT229" i="21"/>
  <c r="BB213" i="21"/>
  <c r="CW125" i="21"/>
  <c r="H269" i="21"/>
  <c r="CM193" i="21"/>
  <c r="BW193" i="21"/>
  <c r="BW272" i="21" s="1"/>
  <c r="CT250" i="21"/>
  <c r="CT102" i="21"/>
  <c r="BB196" i="21"/>
  <c r="CT192" i="21"/>
  <c r="CB213" i="21"/>
  <c r="CT90" i="21"/>
  <c r="CT158" i="21"/>
  <c r="CT204" i="21"/>
  <c r="CT256" i="21"/>
  <c r="AB248" i="21"/>
  <c r="CT261" i="21"/>
  <c r="CT242" i="21"/>
  <c r="AB213" i="21"/>
  <c r="CT175" i="21"/>
  <c r="CT130" i="21"/>
  <c r="CT221" i="21"/>
  <c r="CW258" i="21"/>
  <c r="CQ218" i="21"/>
  <c r="CW218" i="21" s="1"/>
  <c r="CT218" i="21"/>
  <c r="CW237" i="21"/>
  <c r="AD254" i="21"/>
  <c r="AD248" i="21" s="1"/>
  <c r="CT254" i="21"/>
  <c r="AD235" i="21"/>
  <c r="AD234" i="21" s="1"/>
  <c r="Q250" i="21"/>
  <c r="Q248" i="21" s="1"/>
  <c r="CA213" i="21"/>
  <c r="CW64" i="21"/>
  <c r="CN149" i="21"/>
  <c r="CS157" i="21"/>
  <c r="CS190" i="21"/>
  <c r="CG193" i="21"/>
  <c r="F193" i="21"/>
  <c r="CW66" i="21"/>
  <c r="BQ72" i="21"/>
  <c r="CS75" i="21"/>
  <c r="CW88" i="21"/>
  <c r="CW98" i="21"/>
  <c r="CS111" i="21"/>
  <c r="N116" i="21"/>
  <c r="CS142" i="21"/>
  <c r="CW144" i="21"/>
  <c r="BN171" i="21"/>
  <c r="N171" i="21"/>
  <c r="CS40" i="21"/>
  <c r="AA28" i="21"/>
  <c r="CS36" i="21"/>
  <c r="CW96" i="21"/>
  <c r="CS214" i="21"/>
  <c r="CD160" i="21"/>
  <c r="O213" i="21"/>
  <c r="BQ138" i="21"/>
  <c r="CM269" i="21"/>
  <c r="CS201" i="21"/>
  <c r="AA149" i="21"/>
  <c r="CS123" i="21"/>
  <c r="CS63" i="21"/>
  <c r="AN171" i="21"/>
  <c r="CS69" i="21"/>
  <c r="CS153" i="21"/>
  <c r="BB203" i="21"/>
  <c r="CA196" i="21"/>
  <c r="CA72" i="21"/>
  <c r="CV182" i="21"/>
  <c r="CS161" i="21"/>
  <c r="CS126" i="21"/>
  <c r="AZ269" i="21"/>
  <c r="AZ272" i="21" s="1"/>
  <c r="CS67" i="21"/>
  <c r="CS133" i="21"/>
  <c r="CS181" i="21"/>
  <c r="CU272" i="21"/>
  <c r="CV196" i="21"/>
  <c r="BN116" i="21"/>
  <c r="CW139" i="21"/>
  <c r="J193" i="21"/>
  <c r="J272" i="21" s="1"/>
  <c r="CS219" i="21"/>
  <c r="CS89" i="21"/>
  <c r="CS97" i="21"/>
  <c r="CS118" i="21"/>
  <c r="CS175" i="21"/>
  <c r="CS187" i="21"/>
  <c r="CS265" i="21"/>
  <c r="AU269" i="21"/>
  <c r="CN83" i="21"/>
  <c r="CS155" i="21"/>
  <c r="CS163" i="21"/>
  <c r="CS177" i="21"/>
  <c r="CS45" i="21"/>
  <c r="CT167" i="21"/>
  <c r="BD82" i="21"/>
  <c r="CW82" i="21" s="1"/>
  <c r="CT82" i="21"/>
  <c r="AQ94" i="21"/>
  <c r="BD180" i="21"/>
  <c r="CW180" i="21" s="1"/>
  <c r="CT180" i="21"/>
  <c r="CS37" i="21"/>
  <c r="CW192" i="21"/>
  <c r="CT152" i="21"/>
  <c r="AA72" i="21"/>
  <c r="AQ147" i="21"/>
  <c r="CW147" i="21" s="1"/>
  <c r="CT147" i="21"/>
  <c r="BQ190" i="21"/>
  <c r="CW190" i="21" s="1"/>
  <c r="CT190" i="21"/>
  <c r="CW107" i="21"/>
  <c r="CW113" i="21"/>
  <c r="K193" i="21"/>
  <c r="CS34" i="21"/>
  <c r="CS78" i="21"/>
  <c r="N72" i="21"/>
  <c r="CS87" i="21"/>
  <c r="Q111" i="21"/>
  <c r="CW111" i="21" s="1"/>
  <c r="CT111" i="21"/>
  <c r="CT153" i="21"/>
  <c r="AD153" i="21"/>
  <c r="CW153" i="21" s="1"/>
  <c r="AD155" i="21"/>
  <c r="CW155" i="21" s="1"/>
  <c r="CT155" i="21"/>
  <c r="AD163" i="21"/>
  <c r="AB160" i="21"/>
  <c r="BQ172" i="21"/>
  <c r="BQ171" i="21" s="1"/>
  <c r="BO171" i="21"/>
  <c r="CB149" i="21"/>
  <c r="U193" i="21"/>
  <c r="CT63" i="21"/>
  <c r="CO116" i="21"/>
  <c r="CT104" i="21"/>
  <c r="CS74" i="21"/>
  <c r="AB116" i="21"/>
  <c r="BO28" i="21"/>
  <c r="CT137" i="21"/>
  <c r="CO105" i="21"/>
  <c r="CS121" i="21"/>
  <c r="BD156" i="21"/>
  <c r="CW156" i="21" s="1"/>
  <c r="CT156" i="21"/>
  <c r="AD170" i="21"/>
  <c r="CW170" i="21" s="1"/>
  <c r="CT170" i="21"/>
  <c r="AD146" i="21"/>
  <c r="AD138" i="21" s="1"/>
  <c r="CT146" i="21"/>
  <c r="AD106" i="21"/>
  <c r="AD105" i="21" s="1"/>
  <c r="CT106" i="21"/>
  <c r="AB105" i="21"/>
  <c r="T193" i="21"/>
  <c r="AU193" i="21"/>
  <c r="AN94" i="21"/>
  <c r="BQ19" i="21"/>
  <c r="CW19" i="21" s="1"/>
  <c r="BO14" i="21"/>
  <c r="CD34" i="21"/>
  <c r="CW34" i="21" s="1"/>
  <c r="CT34" i="21"/>
  <c r="CW31" i="21"/>
  <c r="BD70" i="21"/>
  <c r="CW70" i="21" s="1"/>
  <c r="CT70" i="21"/>
  <c r="BD77" i="21"/>
  <c r="CW77" i="21" s="1"/>
  <c r="CT77" i="21"/>
  <c r="CS108" i="21"/>
  <c r="CA105" i="21"/>
  <c r="CS109" i="21"/>
  <c r="AQ117" i="21"/>
  <c r="CW117" i="21" s="1"/>
  <c r="CT117" i="21"/>
  <c r="CS130" i="21"/>
  <c r="AA127" i="21"/>
  <c r="AN182" i="21"/>
  <c r="CV14" i="21"/>
  <c r="CS168" i="21"/>
  <c r="CD140" i="21"/>
  <c r="CW140" i="21" s="1"/>
  <c r="CB138" i="21"/>
  <c r="Q72" i="21"/>
  <c r="BQ105" i="21"/>
  <c r="CJ193" i="21"/>
  <c r="CN160" i="21"/>
  <c r="CN138" i="21"/>
  <c r="CS106" i="21"/>
  <c r="BU193" i="21"/>
  <c r="Z193" i="21"/>
  <c r="BN94" i="21"/>
  <c r="CT119" i="21"/>
  <c r="O116" i="21"/>
  <c r="CA116" i="21"/>
  <c r="BD177" i="21"/>
  <c r="CW177" i="21" s="1"/>
  <c r="CT177" i="21"/>
  <c r="AA51" i="21"/>
  <c r="BD95" i="21"/>
  <c r="CT95" i="21"/>
  <c r="BQ149" i="21"/>
  <c r="CD67" i="21"/>
  <c r="CW67" i="21" s="1"/>
  <c r="CT67" i="21"/>
  <c r="BD174" i="21"/>
  <c r="CW174" i="21" s="1"/>
  <c r="CT174" i="21"/>
  <c r="CT115" i="21"/>
  <c r="CT98" i="21"/>
  <c r="CW104" i="21"/>
  <c r="CV83" i="21"/>
  <c r="CQ72" i="21"/>
  <c r="AB28" i="21"/>
  <c r="CS26" i="21"/>
  <c r="AA14" i="21"/>
  <c r="BO72" i="21"/>
  <c r="CS172" i="21"/>
  <c r="AD85" i="21"/>
  <c r="AD83" i="21" s="1"/>
  <c r="AB83" i="21"/>
  <c r="Q135" i="21"/>
  <c r="CW135" i="21" s="1"/>
  <c r="CT135" i="21"/>
  <c r="CW134" i="21"/>
  <c r="Y193" i="21"/>
  <c r="Y272" i="21" s="1"/>
  <c r="CW68" i="21"/>
  <c r="AQ78" i="21"/>
  <c r="CW78" i="21" s="1"/>
  <c r="CT78" i="21"/>
  <c r="CN127" i="21"/>
  <c r="AN127" i="21"/>
  <c r="CW131" i="21"/>
  <c r="CD181" i="21"/>
  <c r="CD171" i="21" s="1"/>
  <c r="CB171" i="21"/>
  <c r="BD81" i="21"/>
  <c r="CW81" i="21" s="1"/>
  <c r="CT81" i="21"/>
  <c r="CT64" i="21"/>
  <c r="CW121" i="21"/>
  <c r="CO171" i="21"/>
  <c r="CO72" i="21"/>
  <c r="CT172" i="21"/>
  <c r="BD172" i="21"/>
  <c r="BD127" i="21"/>
  <c r="CD128" i="21"/>
  <c r="CD127" i="21" s="1"/>
  <c r="CB127" i="21"/>
  <c r="AD116" i="21"/>
  <c r="AQ173" i="21"/>
  <c r="AQ171" i="21" s="1"/>
  <c r="AO171" i="21"/>
  <c r="AD79" i="21"/>
  <c r="CW79" i="21" s="1"/>
  <c r="CT79" i="21"/>
  <c r="AQ93" i="21"/>
  <c r="CW93" i="21" s="1"/>
  <c r="CT93" i="21"/>
  <c r="BD89" i="21"/>
  <c r="CW89" i="21" s="1"/>
  <c r="CT89" i="21"/>
  <c r="AQ86" i="21"/>
  <c r="CW86" i="21" s="1"/>
  <c r="CT86" i="21"/>
  <c r="CS122" i="21"/>
  <c r="CA138" i="21"/>
  <c r="CS179" i="21"/>
  <c r="BD188" i="21"/>
  <c r="BD182" i="21" s="1"/>
  <c r="BB182" i="21"/>
  <c r="CT122" i="21"/>
  <c r="CD122" i="21"/>
  <c r="CW122" i="21" s="1"/>
  <c r="BQ163" i="21"/>
  <c r="BQ160" i="21" s="1"/>
  <c r="BO160" i="21"/>
  <c r="CA51" i="21"/>
  <c r="CT110" i="21"/>
  <c r="N160" i="21"/>
  <c r="CT154" i="21"/>
  <c r="CT150" i="21"/>
  <c r="BD160" i="21"/>
  <c r="CT157" i="21"/>
  <c r="N149" i="21"/>
  <c r="CS52" i="21"/>
  <c r="CW184" i="21"/>
  <c r="Q29" i="21"/>
  <c r="Q28" i="21" s="1"/>
  <c r="CT29" i="21"/>
  <c r="BD33" i="21"/>
  <c r="CW33" i="21" s="1"/>
  <c r="BB28" i="21"/>
  <c r="AD76" i="21"/>
  <c r="CW76" i="21" s="1"/>
  <c r="CT76" i="21"/>
  <c r="BA105" i="21"/>
  <c r="BD116" i="21"/>
  <c r="Q181" i="21"/>
  <c r="CT181" i="21"/>
  <c r="BQ185" i="21"/>
  <c r="BO182" i="21"/>
  <c r="Q187" i="21"/>
  <c r="CW187" i="21" s="1"/>
  <c r="CT187" i="21"/>
  <c r="CW30" i="21"/>
  <c r="M193" i="21"/>
  <c r="M272" i="21" s="1"/>
  <c r="BM193" i="21"/>
  <c r="BM272" i="21" s="1"/>
  <c r="BJ193" i="21"/>
  <c r="BN138" i="21"/>
  <c r="AT193" i="21"/>
  <c r="AV193" i="21"/>
  <c r="CS81" i="21"/>
  <c r="CS98" i="21"/>
  <c r="CS110" i="21"/>
  <c r="CS119" i="21"/>
  <c r="CS132" i="21"/>
  <c r="CS154" i="21"/>
  <c r="AD52" i="21"/>
  <c r="AB51" i="21"/>
  <c r="CD52" i="21"/>
  <c r="CB51" i="21"/>
  <c r="CD105" i="21"/>
  <c r="AD127" i="21"/>
  <c r="CW145" i="21"/>
  <c r="CW27" i="21"/>
  <c r="O160" i="21"/>
  <c r="BV193" i="21"/>
  <c r="BV272" i="21" s="1"/>
  <c r="CS134" i="21"/>
  <c r="CS167" i="21"/>
  <c r="CA182" i="21"/>
  <c r="E193" i="21"/>
  <c r="D193" i="21"/>
  <c r="V193" i="21"/>
  <c r="AC193" i="21"/>
  <c r="CS103" i="21"/>
  <c r="AA182" i="21"/>
  <c r="AA83" i="21"/>
  <c r="CS91" i="21"/>
  <c r="CS86" i="21"/>
  <c r="BB94" i="21"/>
  <c r="BD105" i="21"/>
  <c r="CS144" i="21"/>
  <c r="CS165" i="21"/>
  <c r="CN171" i="21"/>
  <c r="AN51" i="21"/>
  <c r="CN51" i="21"/>
  <c r="CD149" i="21"/>
  <c r="CA28" i="21"/>
  <c r="C193" i="21"/>
  <c r="CI193" i="21"/>
  <c r="N94" i="21"/>
  <c r="CN94" i="21"/>
  <c r="BY193" i="21"/>
  <c r="BY272" i="21" s="1"/>
  <c r="CS183" i="21"/>
  <c r="CN182" i="21"/>
  <c r="CV171" i="21"/>
  <c r="CA171" i="21"/>
  <c r="CV149" i="21"/>
  <c r="CA149" i="21"/>
  <c r="CV127" i="21"/>
  <c r="CS129" i="21"/>
  <c r="CL193" i="21"/>
  <c r="CS25" i="21"/>
  <c r="CS102" i="21"/>
  <c r="CS101" i="21"/>
  <c r="CN105" i="21"/>
  <c r="N105" i="21"/>
  <c r="CN116" i="21"/>
  <c r="CS146" i="21"/>
  <c r="CS93" i="21"/>
  <c r="AQ52" i="21"/>
  <c r="AQ51" i="21" s="1"/>
  <c r="AO51" i="21"/>
  <c r="CT185" i="21"/>
  <c r="BB83" i="21"/>
  <c r="CW168" i="21"/>
  <c r="CB72" i="21"/>
  <c r="O149" i="21"/>
  <c r="L193" i="21"/>
  <c r="CS143" i="21"/>
  <c r="AN160" i="21"/>
  <c r="BA51" i="21"/>
  <c r="BB51" i="21"/>
  <c r="CS59" i="21"/>
  <c r="AO116" i="21"/>
  <c r="AQ14" i="21"/>
  <c r="AN83" i="21"/>
  <c r="AJ193" i="21"/>
  <c r="AN149" i="21"/>
  <c r="CS185" i="21"/>
  <c r="N51" i="21"/>
  <c r="BN51" i="21"/>
  <c r="CD14" i="21"/>
  <c r="CW90" i="21"/>
  <c r="CT99" i="21"/>
  <c r="I193" i="21"/>
  <c r="I272" i="21" s="1"/>
  <c r="CS137" i="21"/>
  <c r="CS148" i="21"/>
  <c r="CV72" i="21"/>
  <c r="CS170" i="21"/>
  <c r="BA182" i="21"/>
  <c r="Q52" i="21"/>
  <c r="Q51" i="21" s="1"/>
  <c r="O51" i="21"/>
  <c r="BQ52" i="21"/>
  <c r="BO51" i="21"/>
  <c r="CW103" i="21"/>
  <c r="BX193" i="21"/>
  <c r="AQ91" i="21"/>
  <c r="CW91" i="21" s="1"/>
  <c r="CT91" i="21"/>
  <c r="AO83" i="21"/>
  <c r="BD179" i="21"/>
  <c r="BB171" i="21"/>
  <c r="CT179" i="21"/>
  <c r="CQ83" i="21"/>
  <c r="CT30" i="21"/>
  <c r="CT114" i="21"/>
  <c r="CN14" i="21"/>
  <c r="AO94" i="21"/>
  <c r="CT112" i="21"/>
  <c r="BB127" i="21"/>
  <c r="AO149" i="21"/>
  <c r="CO94" i="21"/>
  <c r="CT96" i="21"/>
  <c r="BO105" i="21"/>
  <c r="AB138" i="21"/>
  <c r="CX272" i="21"/>
  <c r="CT113" i="21"/>
  <c r="BO94" i="21"/>
  <c r="CQ141" i="21"/>
  <c r="CW141" i="21" s="1"/>
  <c r="CO138" i="21"/>
  <c r="AQ162" i="21"/>
  <c r="CT162" i="21"/>
  <c r="Q146" i="21"/>
  <c r="O138" i="21"/>
  <c r="CS124" i="21"/>
  <c r="BQ65" i="21"/>
  <c r="CD119" i="21"/>
  <c r="CB116" i="21"/>
  <c r="AQ166" i="21"/>
  <c r="CW166" i="21" s="1"/>
  <c r="CT166" i="21"/>
  <c r="CS180" i="21"/>
  <c r="BA171" i="21"/>
  <c r="BQ84" i="21"/>
  <c r="BO83" i="21"/>
  <c r="CT188" i="21"/>
  <c r="CD186" i="21"/>
  <c r="CB182" i="21"/>
  <c r="AB171" i="21"/>
  <c r="CT125" i="21"/>
  <c r="CT92" i="21"/>
  <c r="CQ99" i="21"/>
  <c r="CW99" i="21" s="1"/>
  <c r="CB28" i="21"/>
  <c r="CS151" i="21"/>
  <c r="CT103" i="21"/>
  <c r="AB14" i="21"/>
  <c r="CS112" i="21"/>
  <c r="CT176" i="21"/>
  <c r="CT151" i="21"/>
  <c r="CT107" i="21"/>
  <c r="CT140" i="21"/>
  <c r="BO138" i="21"/>
  <c r="CD74" i="21"/>
  <c r="CW74" i="21" s="1"/>
  <c r="BD150" i="21"/>
  <c r="BB149" i="21"/>
  <c r="Q101" i="21"/>
  <c r="CW101" i="21" s="1"/>
  <c r="CT101" i="21"/>
  <c r="CS162" i="21"/>
  <c r="BD143" i="21"/>
  <c r="BD138" i="21" s="1"/>
  <c r="CT143" i="21"/>
  <c r="CO83" i="21"/>
  <c r="P193" i="21"/>
  <c r="P272" i="21" s="1"/>
  <c r="CQ183" i="21"/>
  <c r="CW183" i="21" s="1"/>
  <c r="CO182" i="21"/>
  <c r="CT183" i="21"/>
  <c r="BD97" i="21"/>
  <c r="CT97" i="21"/>
  <c r="AB182" i="21"/>
  <c r="CT62" i="21"/>
  <c r="O182" i="21"/>
  <c r="CT84" i="21"/>
  <c r="AO14" i="21"/>
  <c r="N182" i="21"/>
  <c r="CW63" i="21"/>
  <c r="CW164" i="21"/>
  <c r="CS173" i="21"/>
  <c r="CO149" i="21"/>
  <c r="AB149" i="21"/>
  <c r="AQ123" i="21"/>
  <c r="BQ94" i="21"/>
  <c r="CD191" i="21"/>
  <c r="CW191" i="21" s="1"/>
  <c r="CT191" i="21"/>
  <c r="Q21" i="21"/>
  <c r="Q14" i="21" s="1"/>
  <c r="O14" i="21"/>
  <c r="CT21" i="21"/>
  <c r="AN72" i="21"/>
  <c r="CS76" i="21"/>
  <c r="N127" i="21"/>
  <c r="CS131" i="21"/>
  <c r="AQ186" i="21"/>
  <c r="AO182" i="21"/>
  <c r="Q169" i="21"/>
  <c r="CW169" i="21" s="1"/>
  <c r="CT169" i="21"/>
  <c r="CT173" i="21"/>
  <c r="CT165" i="21"/>
  <c r="BB72" i="21"/>
  <c r="CW165" i="21"/>
  <c r="AQ148" i="21"/>
  <c r="AO138" i="21"/>
  <c r="AQ73" i="21"/>
  <c r="AO72" i="21"/>
  <c r="CW126" i="21"/>
  <c r="CA83" i="21"/>
  <c r="AQ29" i="21"/>
  <c r="AQ28" i="21" s="1"/>
  <c r="AO28" i="21"/>
  <c r="BO149" i="21"/>
  <c r="CT123" i="21"/>
  <c r="CW62" i="21"/>
  <c r="CW92" i="21"/>
  <c r="CT27" i="21"/>
  <c r="CQ149" i="21"/>
  <c r="AD182" i="21"/>
  <c r="CO160" i="21"/>
  <c r="CT25" i="21"/>
  <c r="CT168" i="21"/>
  <c r="CT85" i="21"/>
  <c r="N83" i="21"/>
  <c r="CT118" i="21"/>
  <c r="CT139" i="21"/>
  <c r="CT73" i="21"/>
  <c r="CW130" i="21"/>
  <c r="CT109" i="21"/>
  <c r="BB105" i="21"/>
  <c r="BD14" i="21"/>
  <c r="CT120" i="21"/>
  <c r="CW109" i="21"/>
  <c r="CW142" i="21"/>
  <c r="CO127" i="21"/>
  <c r="CW26" i="21"/>
  <c r="CW175" i="21"/>
  <c r="Q106" i="21"/>
  <c r="O105" i="21"/>
  <c r="AD20" i="21"/>
  <c r="CW20" i="21" s="1"/>
  <c r="CT20" i="21"/>
  <c r="CS18" i="21"/>
  <c r="BQ71" i="21"/>
  <c r="CW71" i="21" s="1"/>
  <c r="CT71" i="21"/>
  <c r="CS117" i="21"/>
  <c r="AN116" i="21"/>
  <c r="AN138" i="21"/>
  <c r="Q163" i="21"/>
  <c r="CT163" i="21"/>
  <c r="CT184" i="21"/>
  <c r="CB105" i="21"/>
  <c r="BD85" i="21"/>
  <c r="BB116" i="21"/>
  <c r="CW129" i="21"/>
  <c r="CS176" i="21"/>
  <c r="CT186" i="21"/>
  <c r="CW137" i="21"/>
  <c r="AQ124" i="21"/>
  <c r="CW124" i="21" s="1"/>
  <c r="CT124" i="21"/>
  <c r="AQ136" i="21"/>
  <c r="CW136" i="21" s="1"/>
  <c r="AO127" i="21"/>
  <c r="BT193" i="21"/>
  <c r="BT272" i="21" s="1"/>
  <c r="CS115" i="21"/>
  <c r="AW193" i="21"/>
  <c r="AD100" i="21"/>
  <c r="CT100" i="21"/>
  <c r="BQ132" i="21"/>
  <c r="BQ127" i="21" s="1"/>
  <c r="CT132" i="21"/>
  <c r="Q133" i="21"/>
  <c r="CW133" i="21" s="1"/>
  <c r="O127" i="21"/>
  <c r="BN127" i="21"/>
  <c r="CS56" i="21"/>
  <c r="BZ193" i="21"/>
  <c r="CA94" i="21"/>
  <c r="CS135" i="21"/>
  <c r="CS57" i="21"/>
  <c r="CW151" i="21"/>
  <c r="H193" i="21"/>
  <c r="CA127" i="21"/>
  <c r="CS113" i="21"/>
  <c r="S193" i="21"/>
  <c r="BN105" i="21"/>
  <c r="BA94" i="21"/>
  <c r="CS64" i="21"/>
  <c r="CS92" i="21"/>
  <c r="CW118" i="21"/>
  <c r="CW17" i="21"/>
  <c r="CT88" i="21"/>
  <c r="CS136" i="21"/>
  <c r="BA149" i="21"/>
  <c r="CS19" i="21"/>
  <c r="BA116" i="21"/>
  <c r="CQ185" i="21"/>
  <c r="CV105" i="21"/>
  <c r="BK193" i="21"/>
  <c r="AX193" i="21"/>
  <c r="CS31" i="21"/>
  <c r="CS147" i="21"/>
  <c r="CS169" i="21"/>
  <c r="BP193" i="21"/>
  <c r="AH193" i="21"/>
  <c r="AH272" i="21" s="1"/>
  <c r="CS68" i="21"/>
  <c r="BS193" i="21"/>
  <c r="CA160" i="21"/>
  <c r="G193" i="21"/>
  <c r="AM193" i="21"/>
  <c r="CS66" i="21"/>
  <c r="CW110" i="21"/>
  <c r="N14" i="21"/>
  <c r="CN72" i="21"/>
  <c r="BF193" i="21"/>
  <c r="CS70" i="21"/>
  <c r="AD28" i="21"/>
  <c r="BD234" i="21"/>
  <c r="CW15" i="21"/>
  <c r="CQ116" i="21"/>
  <c r="CW25" i="21"/>
  <c r="CW247" i="21"/>
  <c r="CW167" i="21"/>
  <c r="CW154" i="21"/>
  <c r="AQ149" i="21"/>
  <c r="CW231" i="21"/>
  <c r="CD262" i="21"/>
  <c r="CW264" i="21"/>
  <c r="BQ28" i="21"/>
  <c r="BD220" i="21"/>
  <c r="AQ105" i="21"/>
  <c r="CW115" i="21"/>
  <c r="CW69" i="21"/>
  <c r="AD171" i="21"/>
  <c r="CW268" i="21"/>
  <c r="Q262" i="21"/>
  <c r="AQ262" i="21"/>
  <c r="CW266" i="21"/>
  <c r="CW114" i="21"/>
  <c r="BQ248" i="21"/>
  <c r="CW251" i="21"/>
  <c r="CW261" i="21"/>
  <c r="CQ171" i="21"/>
  <c r="CW176" i="21"/>
  <c r="CW201" i="21"/>
  <c r="AD196" i="21"/>
  <c r="Q83" i="21"/>
  <c r="CQ160" i="21"/>
  <c r="AQ234" i="21"/>
  <c r="CW233" i="21"/>
  <c r="CW226" i="21"/>
  <c r="CQ248" i="21"/>
  <c r="CW223" i="21"/>
  <c r="BD241" i="21"/>
  <c r="CW246" i="21"/>
  <c r="CQ220" i="21"/>
  <c r="AO248" i="21"/>
  <c r="CD203" i="21"/>
  <c r="CT225" i="21"/>
  <c r="CW157" i="21"/>
  <c r="Q255" i="21"/>
  <c r="BM31" i="39"/>
  <c r="BM21" i="39"/>
  <c r="BQ234" i="21"/>
  <c r="CD196" i="21"/>
  <c r="AC91" i="39"/>
  <c r="CT198" i="21"/>
  <c r="AD203" i="21"/>
  <c r="BK31" i="39"/>
  <c r="O61" i="39"/>
  <c r="O94" i="39"/>
  <c r="Q105" i="39"/>
  <c r="O104" i="39"/>
  <c r="Q83" i="39"/>
  <c r="BO97" i="39"/>
  <c r="I91" i="39"/>
  <c r="I122" i="39" s="1"/>
  <c r="BI193" i="21"/>
  <c r="BM52" i="39"/>
  <c r="Q94" i="39"/>
  <c r="AG91" i="39"/>
  <c r="BR46" i="39"/>
  <c r="BH91" i="39"/>
  <c r="BH122" i="39" s="1"/>
  <c r="BL91" i="39"/>
  <c r="BL122" i="39" s="1"/>
  <c r="CS191" i="21"/>
  <c r="CO36" i="21"/>
  <c r="Q150" i="21"/>
  <c r="AB91" i="39"/>
  <c r="AB122" i="39" s="1"/>
  <c r="W91" i="39"/>
  <c r="W122" i="39" s="1"/>
  <c r="CS27" i="21"/>
  <c r="BN72" i="21"/>
  <c r="CO35" i="21"/>
  <c r="CO46" i="21"/>
  <c r="BM115" i="39"/>
  <c r="O86" i="39"/>
  <c r="O46" i="39"/>
  <c r="AU71" i="39"/>
  <c r="BD91" i="39"/>
  <c r="BD122" i="39" s="1"/>
  <c r="BK105" i="39"/>
  <c r="BK101" i="39"/>
  <c r="BK98" i="39"/>
  <c r="BM98" i="39" s="1"/>
  <c r="BG14" i="39"/>
  <c r="BK103" i="39"/>
  <c r="BM103" i="39" s="1"/>
  <c r="BK23" i="39"/>
  <c r="BM23" i="39" s="1"/>
  <c r="BK53" i="39"/>
  <c r="BM53" i="39" s="1"/>
  <c r="BK72" i="39"/>
  <c r="BK45" i="39"/>
  <c r="BM45" i="39" s="1"/>
  <c r="BK85" i="39"/>
  <c r="BM85" i="39" s="1"/>
  <c r="BK95" i="39"/>
  <c r="BK27" i="39"/>
  <c r="BK117" i="39"/>
  <c r="BM117" i="39" s="1"/>
  <c r="BK112" i="39"/>
  <c r="BM112" i="39" s="1"/>
  <c r="BM109" i="39" s="1"/>
  <c r="BK84" i="39"/>
  <c r="BM84" i="39" s="1"/>
  <c r="BK69" i="39"/>
  <c r="BK59" i="39"/>
  <c r="BK18" i="39"/>
  <c r="BK65" i="39"/>
  <c r="BK118" i="39"/>
  <c r="BM118" i="39" s="1"/>
  <c r="BK116" i="39"/>
  <c r="BM116" i="39" s="1"/>
  <c r="BK106" i="39"/>
  <c r="BM106" i="39" s="1"/>
  <c r="O262" i="21"/>
  <c r="Z122" i="39"/>
  <c r="E119" i="39"/>
  <c r="E122" i="39" s="1"/>
  <c r="N66" i="39"/>
  <c r="BO66" i="39" s="1"/>
  <c r="BO67" i="39"/>
  <c r="BO26" i="39"/>
  <c r="BF91" i="39"/>
  <c r="BF122" i="39" s="1"/>
  <c r="BL193" i="21"/>
  <c r="AL193" i="21"/>
  <c r="AP193" i="21"/>
  <c r="BK76" i="39"/>
  <c r="M119" i="39"/>
  <c r="M122" i="39" s="1"/>
  <c r="AA91" i="39"/>
  <c r="AA122" i="39" s="1"/>
  <c r="AN13" i="39"/>
  <c r="AN14" i="39" s="1"/>
  <c r="AL13" i="39"/>
  <c r="BA241" i="21"/>
  <c r="BA14" i="21"/>
  <c r="CS82" i="21"/>
  <c r="BM82" i="39"/>
  <c r="O31" i="39"/>
  <c r="AU66" i="39"/>
  <c r="AU91" i="39" s="1"/>
  <c r="BI91" i="39"/>
  <c r="BI122" i="39" s="1"/>
  <c r="CS107" i="21"/>
  <c r="AG193" i="21"/>
  <c r="AI193" i="21"/>
  <c r="AF193" i="21"/>
  <c r="AB13" i="39"/>
  <c r="AD38" i="39" s="1"/>
  <c r="F133" i="42"/>
  <c r="F166" i="42"/>
  <c r="F226" i="42" s="1"/>
  <c r="CS178" i="21"/>
  <c r="BE14" i="39"/>
  <c r="BK44" i="39"/>
  <c r="CS95" i="21"/>
  <c r="F10" i="35"/>
  <c r="F6" i="35" s="1"/>
  <c r="AD53" i="21"/>
  <c r="BA138" i="21"/>
  <c r="CO55" i="21"/>
  <c r="CO42" i="21"/>
  <c r="CO43" i="21"/>
  <c r="CO50" i="21"/>
  <c r="CO38" i="21"/>
  <c r="CO39" i="21"/>
  <c r="CO40" i="21"/>
  <c r="CO41" i="21"/>
  <c r="CO48" i="21"/>
  <c r="CO49" i="21"/>
  <c r="CO61" i="21"/>
  <c r="CO60" i="21"/>
  <c r="CO37" i="21"/>
  <c r="CO47" i="21"/>
  <c r="CO59" i="21"/>
  <c r="CQ59" i="21" s="1"/>
  <c r="CO58" i="21"/>
  <c r="CO57" i="21"/>
  <c r="CO53" i="21"/>
  <c r="CQ53" i="21" s="1"/>
  <c r="CO45" i="21"/>
  <c r="CO56" i="21"/>
  <c r="CO54" i="21"/>
  <c r="CO52" i="21"/>
  <c r="CO44" i="21"/>
  <c r="CS164" i="21"/>
  <c r="F133" i="35"/>
  <c r="BA127" i="21"/>
  <c r="F226" i="35"/>
  <c r="AD59" i="21"/>
  <c r="U272" i="21" l="1"/>
  <c r="G272" i="21"/>
  <c r="D272" i="21"/>
  <c r="CG272" i="21"/>
  <c r="BX272" i="21"/>
  <c r="AX272" i="21"/>
  <c r="F272" i="21"/>
  <c r="BI272" i="21"/>
  <c r="AJ272" i="21"/>
  <c r="CO14" i="21"/>
  <c r="CT14" i="21" s="1"/>
  <c r="CD116" i="21"/>
  <c r="CD138" i="21"/>
  <c r="CS262" i="21"/>
  <c r="CS220" i="21"/>
  <c r="AS272" i="21"/>
  <c r="S272" i="21"/>
  <c r="CW221" i="21"/>
  <c r="AW272" i="21"/>
  <c r="CJ272" i="21"/>
  <c r="CL272" i="21"/>
  <c r="Z272" i="21"/>
  <c r="CS213" i="21"/>
  <c r="CP272" i="21"/>
  <c r="AG272" i="21"/>
  <c r="BL272" i="21"/>
  <c r="AM272" i="21"/>
  <c r="K272" i="21"/>
  <c r="CF272" i="21"/>
  <c r="CW173" i="21"/>
  <c r="AQ255" i="21"/>
  <c r="AQ227" i="21"/>
  <c r="CW200" i="21"/>
  <c r="Q38" i="39"/>
  <c r="Q36" i="39" s="1"/>
  <c r="O36" i="39"/>
  <c r="O41" i="39"/>
  <c r="Q42" i="39"/>
  <c r="Q41" i="39" s="1"/>
  <c r="Q110" i="39"/>
  <c r="Q109" i="39" s="1"/>
  <c r="O109" i="39"/>
  <c r="Q86" i="39"/>
  <c r="Q58" i="39"/>
  <c r="Q56" i="39" s="1"/>
  <c r="O56" i="39"/>
  <c r="CQ23" i="21"/>
  <c r="CW23" i="21" s="1"/>
  <c r="CT23" i="21"/>
  <c r="CQ22" i="21"/>
  <c r="CT22" i="21"/>
  <c r="CQ24" i="21"/>
  <c r="CW24" i="21" s="1"/>
  <c r="CT24" i="21"/>
  <c r="O21" i="39"/>
  <c r="Q22" i="39"/>
  <c r="Q21" i="39" s="1"/>
  <c r="Q67" i="39"/>
  <c r="Q66" i="39" s="1"/>
  <c r="O66" i="39"/>
  <c r="E272" i="21"/>
  <c r="CS28" i="21"/>
  <c r="Q116" i="39"/>
  <c r="Q114" i="39" s="1"/>
  <c r="O114" i="39"/>
  <c r="Q101" i="39"/>
  <c r="Q99" i="39" s="1"/>
  <c r="O99" i="39"/>
  <c r="O119" i="39" s="1"/>
  <c r="BJ122" i="39"/>
  <c r="BM49" i="39"/>
  <c r="BM46" i="39" s="1"/>
  <c r="BK46" i="39"/>
  <c r="CS248" i="21"/>
  <c r="AO13" i="39"/>
  <c r="AO14" i="39" s="1"/>
  <c r="AS13" i="39"/>
  <c r="AS14" i="39" s="1"/>
  <c r="AR13" i="39"/>
  <c r="AR14" i="39" s="1"/>
  <c r="AP13" i="39"/>
  <c r="AP14" i="39" s="1"/>
  <c r="AM13" i="39"/>
  <c r="AM14" i="39" s="1"/>
  <c r="AK13" i="39"/>
  <c r="AK14" i="39" s="1"/>
  <c r="AT13" i="39"/>
  <c r="AT14" i="39" s="1"/>
  <c r="AQ13" i="39"/>
  <c r="AQ14" i="39" s="1"/>
  <c r="AD34" i="39"/>
  <c r="F228" i="35"/>
  <c r="BK21" i="39"/>
  <c r="Q27" i="39"/>
  <c r="Q26" i="39" s="1"/>
  <c r="O26" i="39"/>
  <c r="AD29" i="39"/>
  <c r="BM81" i="39"/>
  <c r="O76" i="39"/>
  <c r="Q78" i="39"/>
  <c r="Q76" i="39" s="1"/>
  <c r="CW185" i="21"/>
  <c r="W272" i="21"/>
  <c r="Q46" i="39"/>
  <c r="AK272" i="21"/>
  <c r="CS116" i="21"/>
  <c r="N91" i="39"/>
  <c r="Q52" i="39"/>
  <c r="Q51" i="39" s="1"/>
  <c r="O51" i="39"/>
  <c r="AD74" i="39"/>
  <c r="BM114" i="39"/>
  <c r="BK81" i="39"/>
  <c r="AD77" i="39"/>
  <c r="CS227" i="21"/>
  <c r="AC119" i="39"/>
  <c r="AC122" i="39" s="1"/>
  <c r="AN269" i="21"/>
  <c r="CS234" i="21"/>
  <c r="CN269" i="21"/>
  <c r="CT203" i="21"/>
  <c r="Q203" i="21"/>
  <c r="BQ255" i="21"/>
  <c r="BQ269" i="21" s="1"/>
  <c r="CW108" i="21"/>
  <c r="BH272" i="21"/>
  <c r="BD94" i="21"/>
  <c r="CW119" i="21"/>
  <c r="AD72" i="21"/>
  <c r="CW181" i="21"/>
  <c r="BC272" i="21"/>
  <c r="AV272" i="21"/>
  <c r="AL272" i="21"/>
  <c r="V272" i="21"/>
  <c r="AT272" i="21"/>
  <c r="BJ272" i="21"/>
  <c r="T272" i="21"/>
  <c r="BS272" i="21"/>
  <c r="AU272" i="21"/>
  <c r="CV269" i="21"/>
  <c r="B17" i="38" s="1"/>
  <c r="AF272" i="21"/>
  <c r="BK272" i="21"/>
  <c r="CI272" i="21"/>
  <c r="CW254" i="21"/>
  <c r="BF272" i="21"/>
  <c r="CA269" i="21"/>
  <c r="N269" i="21"/>
  <c r="CS255" i="21"/>
  <c r="CC272" i="21"/>
  <c r="CT262" i="21"/>
  <c r="CS203" i="21"/>
  <c r="C272" i="21"/>
  <c r="AC272" i="21"/>
  <c r="AI272" i="21"/>
  <c r="BP272" i="21"/>
  <c r="H272" i="21"/>
  <c r="BN269" i="21"/>
  <c r="CQ138" i="21"/>
  <c r="CQ94" i="21"/>
  <c r="AD14" i="21"/>
  <c r="CT72" i="21"/>
  <c r="CS171" i="21"/>
  <c r="CW188" i="21"/>
  <c r="Q171" i="21"/>
  <c r="CS160" i="21"/>
  <c r="CW29" i="21"/>
  <c r="AY272" i="21"/>
  <c r="Q105" i="21"/>
  <c r="CW105" i="21" s="1"/>
  <c r="CW172" i="21"/>
  <c r="BO269" i="21"/>
  <c r="CW59" i="21"/>
  <c r="CT227" i="21"/>
  <c r="CW228" i="21"/>
  <c r="AA193" i="21"/>
  <c r="CT196" i="21"/>
  <c r="BZ272" i="21"/>
  <c r="AA269" i="21"/>
  <c r="CS196" i="21"/>
  <c r="AB269" i="21"/>
  <c r="CW235" i="21"/>
  <c r="CW236" i="21"/>
  <c r="L272" i="21"/>
  <c r="BU272" i="21"/>
  <c r="CT213" i="21"/>
  <c r="BA269" i="21"/>
  <c r="CW196" i="21"/>
  <c r="CB269" i="21"/>
  <c r="CT241" i="21"/>
  <c r="CO269" i="21"/>
  <c r="CT234" i="21"/>
  <c r="CT255" i="21"/>
  <c r="AQ213" i="21"/>
  <c r="CW216" i="21"/>
  <c r="BD72" i="21"/>
  <c r="CQ213" i="21"/>
  <c r="AQ203" i="21"/>
  <c r="AO269" i="21"/>
  <c r="CW262" i="21"/>
  <c r="CA193" i="21"/>
  <c r="AQ83" i="21"/>
  <c r="CW95" i="21"/>
  <c r="BQ182" i="21"/>
  <c r="AQ241" i="21"/>
  <c r="CW241" i="21" s="1"/>
  <c r="CW248" i="21"/>
  <c r="BD28" i="21"/>
  <c r="AD160" i="21"/>
  <c r="CM272" i="21"/>
  <c r="CT127" i="21"/>
  <c r="CT171" i="21"/>
  <c r="BQ14" i="21"/>
  <c r="CQ203" i="21"/>
  <c r="BB269" i="21"/>
  <c r="Q213" i="21"/>
  <c r="CW250" i="21"/>
  <c r="CT160" i="21"/>
  <c r="CT94" i="21"/>
  <c r="Q227" i="21"/>
  <c r="CW227" i="21" s="1"/>
  <c r="CW21" i="21"/>
  <c r="CS105" i="21"/>
  <c r="CW146" i="21"/>
  <c r="CT220" i="21"/>
  <c r="CW222" i="21"/>
  <c r="AD220" i="21"/>
  <c r="CW220" i="21" s="1"/>
  <c r="AD51" i="21"/>
  <c r="CW163" i="21"/>
  <c r="CW143" i="21"/>
  <c r="CW128" i="21"/>
  <c r="AQ160" i="21"/>
  <c r="BD51" i="21"/>
  <c r="CN193" i="21"/>
  <c r="CS182" i="21"/>
  <c r="CW97" i="21"/>
  <c r="CB193" i="21"/>
  <c r="BO193" i="21"/>
  <c r="CS138" i="21"/>
  <c r="CW106" i="21"/>
  <c r="CD72" i="21"/>
  <c r="CS149" i="21"/>
  <c r="AD149" i="21"/>
  <c r="AQ138" i="21"/>
  <c r="AO193" i="21"/>
  <c r="BQ51" i="21"/>
  <c r="CS83" i="21"/>
  <c r="Q182" i="21"/>
  <c r="CT149" i="21"/>
  <c r="CT83" i="21"/>
  <c r="CO51" i="21"/>
  <c r="CT51" i="21" s="1"/>
  <c r="CS94" i="21"/>
  <c r="BB193" i="21"/>
  <c r="BD149" i="21"/>
  <c r="Q160" i="21"/>
  <c r="CD28" i="21"/>
  <c r="CD51" i="21"/>
  <c r="CV193" i="21"/>
  <c r="B9" i="38" s="1"/>
  <c r="BD171" i="21"/>
  <c r="CW179" i="21"/>
  <c r="BN193" i="21"/>
  <c r="CW100" i="21"/>
  <c r="AD94" i="21"/>
  <c r="Q127" i="21"/>
  <c r="CW73" i="21"/>
  <c r="AQ72" i="21"/>
  <c r="AN193" i="21"/>
  <c r="CT182" i="21"/>
  <c r="Q94" i="21"/>
  <c r="CS127" i="21"/>
  <c r="CW132" i="21"/>
  <c r="CT138" i="21"/>
  <c r="AB193" i="21"/>
  <c r="CW84" i="21"/>
  <c r="BQ83" i="21"/>
  <c r="CW65" i="21"/>
  <c r="CT116" i="21"/>
  <c r="CT105" i="21"/>
  <c r="AQ116" i="21"/>
  <c r="CW116" i="21" s="1"/>
  <c r="CW123" i="21"/>
  <c r="CS51" i="21"/>
  <c r="N193" i="21"/>
  <c r="BD83" i="21"/>
  <c r="CW85" i="21"/>
  <c r="O193" i="21"/>
  <c r="CW162" i="21"/>
  <c r="CQ182" i="21"/>
  <c r="CW186" i="21"/>
  <c r="AQ182" i="21"/>
  <c r="CW148" i="21"/>
  <c r="CT53" i="21"/>
  <c r="CS14" i="21"/>
  <c r="CD182" i="21"/>
  <c r="Q138" i="21"/>
  <c r="AQ127" i="21"/>
  <c r="AE38" i="39"/>
  <c r="BQ38" i="39" s="1"/>
  <c r="AF38" i="39"/>
  <c r="AF77" i="39"/>
  <c r="AE77" i="39"/>
  <c r="CQ38" i="21"/>
  <c r="CW38" i="21" s="1"/>
  <c r="CT38" i="21"/>
  <c r="AD105" i="39"/>
  <c r="AD44" i="39"/>
  <c r="AD22" i="39"/>
  <c r="AD23" i="39"/>
  <c r="AD90" i="39"/>
  <c r="CW234" i="21"/>
  <c r="CS241" i="21"/>
  <c r="CS72" i="21"/>
  <c r="CQ39" i="21"/>
  <c r="CW39" i="21" s="1"/>
  <c r="CT39" i="21"/>
  <c r="CQ56" i="21"/>
  <c r="CW56" i="21" s="1"/>
  <c r="CT56" i="21"/>
  <c r="AD118" i="39"/>
  <c r="AD55" i="39"/>
  <c r="AD82" i="39"/>
  <c r="AD98" i="39"/>
  <c r="AD24" i="39"/>
  <c r="CQ52" i="21"/>
  <c r="CT52" i="21"/>
  <c r="BM72" i="39"/>
  <c r="BM71" i="39" s="1"/>
  <c r="BK71" i="39"/>
  <c r="CQ35" i="21"/>
  <c r="CT35" i="21"/>
  <c r="CO28" i="21"/>
  <c r="CQ54" i="21"/>
  <c r="CW54" i="21" s="1"/>
  <c r="CT54" i="21"/>
  <c r="CQ37" i="21"/>
  <c r="CW37" i="21" s="1"/>
  <c r="CT37" i="21"/>
  <c r="CQ60" i="21"/>
  <c r="CW60" i="21" s="1"/>
  <c r="CT60" i="21"/>
  <c r="CQ50" i="21"/>
  <c r="CW50" i="21" s="1"/>
  <c r="CT50" i="21"/>
  <c r="CQ45" i="21"/>
  <c r="CW45" i="21" s="1"/>
  <c r="CT45" i="21"/>
  <c r="CQ61" i="21"/>
  <c r="CW61" i="21" s="1"/>
  <c r="CT61" i="21"/>
  <c r="CQ43" i="21"/>
  <c r="CW43" i="21" s="1"/>
  <c r="CT43" i="21"/>
  <c r="F228" i="42"/>
  <c r="BK109" i="39"/>
  <c r="AD50" i="39"/>
  <c r="AD18" i="39"/>
  <c r="CD269" i="21"/>
  <c r="AD37" i="39"/>
  <c r="AD65" i="39"/>
  <c r="O269" i="21"/>
  <c r="CQ47" i="21"/>
  <c r="CW47" i="21" s="1"/>
  <c r="CT47" i="21"/>
  <c r="BM69" i="39"/>
  <c r="BM66" i="39" s="1"/>
  <c r="BK66" i="39"/>
  <c r="AE29" i="39"/>
  <c r="BQ29" i="39" s="1"/>
  <c r="AF29" i="39"/>
  <c r="AH29" i="39"/>
  <c r="BS29" i="39" s="1"/>
  <c r="BA193" i="21"/>
  <c r="BM27" i="39"/>
  <c r="BM26" i="39" s="1"/>
  <c r="BK26" i="39"/>
  <c r="BK114" i="39"/>
  <c r="BR91" i="39"/>
  <c r="BR122" i="39" s="1"/>
  <c r="AG122" i="39"/>
  <c r="AD32" i="39"/>
  <c r="AD108" i="39"/>
  <c r="AD19" i="39"/>
  <c r="AD68" i="39"/>
  <c r="CT49" i="21"/>
  <c r="CQ49" i="21"/>
  <c r="CW49" i="21" s="1"/>
  <c r="CQ42" i="21"/>
  <c r="CW42" i="21" s="1"/>
  <c r="CT42" i="21"/>
  <c r="CQ55" i="21"/>
  <c r="CW55" i="21" s="1"/>
  <c r="CT55" i="21"/>
  <c r="AB14" i="39"/>
  <c r="AD27" i="39"/>
  <c r="AD17" i="39"/>
  <c r="AD102" i="39"/>
  <c r="AD88" i="39"/>
  <c r="AD43" i="39"/>
  <c r="AD116" i="39"/>
  <c r="AD97" i="39"/>
  <c r="AD106" i="39"/>
  <c r="AD85" i="39"/>
  <c r="AD42" i="39"/>
  <c r="AD103" i="39"/>
  <c r="AD70" i="39"/>
  <c r="AD63" i="39"/>
  <c r="AD113" i="39"/>
  <c r="AD48" i="39"/>
  <c r="AD64" i="39"/>
  <c r="AD80" i="39"/>
  <c r="AD53" i="39"/>
  <c r="AD20" i="39"/>
  <c r="AD101" i="39"/>
  <c r="AD39" i="39"/>
  <c r="AD73" i="39"/>
  <c r="AD30" i="39"/>
  <c r="AD111" i="39"/>
  <c r="AD87" i="39"/>
  <c r="AD83" i="39"/>
  <c r="AD79" i="39"/>
  <c r="AD57" i="39"/>
  <c r="AD58" i="39"/>
  <c r="AD112" i="39"/>
  <c r="AD25" i="39"/>
  <c r="AD96" i="39"/>
  <c r="AD75" i="39"/>
  <c r="AD35" i="39"/>
  <c r="AD115" i="39"/>
  <c r="AD95" i="39"/>
  <c r="AD49" i="39"/>
  <c r="AD60" i="39"/>
  <c r="AD107" i="39"/>
  <c r="AD100" i="39"/>
  <c r="AD69" i="39"/>
  <c r="AD62" i="39"/>
  <c r="AD117" i="39"/>
  <c r="AD52" i="39"/>
  <c r="BM65" i="39"/>
  <c r="BM61" i="39" s="1"/>
  <c r="BK61" i="39"/>
  <c r="AD89" i="39"/>
  <c r="AD110" i="39"/>
  <c r="AD45" i="39"/>
  <c r="CT248" i="21"/>
  <c r="AF74" i="39"/>
  <c r="AH74" i="39" s="1"/>
  <c r="BS74" i="39" s="1"/>
  <c r="AE74" i="39"/>
  <c r="BQ74" i="39" s="1"/>
  <c r="AI74" i="39"/>
  <c r="BT74" i="39" s="1"/>
  <c r="CQ57" i="21"/>
  <c r="CW57" i="21" s="1"/>
  <c r="CT57" i="21"/>
  <c r="CQ48" i="21"/>
  <c r="CW48" i="21" s="1"/>
  <c r="CT48" i="21"/>
  <c r="BM44" i="39"/>
  <c r="BM41" i="39" s="1"/>
  <c r="BK41" i="39"/>
  <c r="AD33" i="39"/>
  <c r="AD47" i="39"/>
  <c r="CQ41" i="21"/>
  <c r="CW41" i="21" s="1"/>
  <c r="CT41" i="21"/>
  <c r="AL14" i="39"/>
  <c r="AU122" i="39"/>
  <c r="BM18" i="39"/>
  <c r="BM16" i="39" s="1"/>
  <c r="BK16" i="39"/>
  <c r="BM101" i="39"/>
  <c r="BM99" i="39" s="1"/>
  <c r="BK99" i="39"/>
  <c r="Q149" i="21"/>
  <c r="CW150" i="21"/>
  <c r="BM51" i="39"/>
  <c r="AD72" i="39"/>
  <c r="AD78" i="39"/>
  <c r="AD59" i="39"/>
  <c r="AD67" i="39"/>
  <c r="BD269" i="21"/>
  <c r="N122" i="39"/>
  <c r="BO91" i="39"/>
  <c r="BM95" i="39"/>
  <c r="BM94" i="39" s="1"/>
  <c r="BK94" i="39"/>
  <c r="CQ58" i="21"/>
  <c r="CW58" i="21" s="1"/>
  <c r="CT58" i="21"/>
  <c r="CQ44" i="21"/>
  <c r="CW44" i="21" s="1"/>
  <c r="CT44" i="21"/>
  <c r="CQ40" i="21"/>
  <c r="CW40" i="21" s="1"/>
  <c r="CT40" i="21"/>
  <c r="CW53" i="21"/>
  <c r="CT59" i="21"/>
  <c r="O91" i="39"/>
  <c r="BM59" i="39"/>
  <c r="BM56" i="39" s="1"/>
  <c r="BK56" i="39"/>
  <c r="BM105" i="39"/>
  <c r="BM104" i="39" s="1"/>
  <c r="BK104" i="39"/>
  <c r="CQ46" i="21"/>
  <c r="CW46" i="21" s="1"/>
  <c r="CT46" i="21"/>
  <c r="CQ36" i="21"/>
  <c r="CW36" i="21" s="1"/>
  <c r="CT36" i="21"/>
  <c r="BK51" i="39"/>
  <c r="Q104" i="39"/>
  <c r="Q81" i="39"/>
  <c r="Q91" i="39" s="1"/>
  <c r="AD28" i="39"/>
  <c r="AD40" i="39"/>
  <c r="AD54" i="39"/>
  <c r="AD84" i="39"/>
  <c r="AP272" i="21"/>
  <c r="CW255" i="21" l="1"/>
  <c r="CW203" i="21"/>
  <c r="AD269" i="21"/>
  <c r="Q269" i="21"/>
  <c r="CW160" i="21"/>
  <c r="AV69" i="39"/>
  <c r="AV74" i="39"/>
  <c r="AF34" i="39"/>
  <c r="AE34" i="39"/>
  <c r="BQ34" i="39" s="1"/>
  <c r="AV59" i="39"/>
  <c r="AV83" i="39"/>
  <c r="AI34" i="39"/>
  <c r="BT34" i="39" s="1"/>
  <c r="AV63" i="39"/>
  <c r="AV48" i="39"/>
  <c r="AV47" i="39"/>
  <c r="AV117" i="39"/>
  <c r="AV64" i="39"/>
  <c r="AV118" i="39"/>
  <c r="AV30" i="39"/>
  <c r="AV57" i="39"/>
  <c r="AV108" i="39"/>
  <c r="AX108" i="39" s="1"/>
  <c r="AV102" i="39"/>
  <c r="AW102" i="39" s="1"/>
  <c r="AV96" i="39"/>
  <c r="AV23" i="39"/>
  <c r="AZ23" i="39" s="1"/>
  <c r="AV100" i="39"/>
  <c r="CN272" i="21"/>
  <c r="AV24" i="39"/>
  <c r="AW24" i="39" s="1"/>
  <c r="BO119" i="39"/>
  <c r="BO122" i="39" s="1"/>
  <c r="AV54" i="39"/>
  <c r="AX54" i="39" s="1"/>
  <c r="AV90" i="39"/>
  <c r="AV101" i="39"/>
  <c r="AV106" i="39"/>
  <c r="AW106" i="39" s="1"/>
  <c r="AV28" i="39"/>
  <c r="O122" i="39"/>
  <c r="AV20" i="39"/>
  <c r="AW20" i="39" s="1"/>
  <c r="BA20" i="39" s="1"/>
  <c r="AV78" i="39"/>
  <c r="AX78" i="39" s="1"/>
  <c r="AV38" i="39"/>
  <c r="AV116" i="39"/>
  <c r="AW116" i="39" s="1"/>
  <c r="BA116" i="39" s="1"/>
  <c r="CW22" i="21"/>
  <c r="CQ14" i="21"/>
  <c r="CW14" i="21" s="1"/>
  <c r="AV84" i="39"/>
  <c r="AX84" i="39" s="1"/>
  <c r="AV88" i="39"/>
  <c r="AV52" i="39"/>
  <c r="AV51" i="39" s="1"/>
  <c r="AV25" i="39"/>
  <c r="AV21" i="39" s="1"/>
  <c r="AV97" i="39"/>
  <c r="AV79" i="39"/>
  <c r="AN272" i="21"/>
  <c r="AV35" i="39"/>
  <c r="AV98" i="39"/>
  <c r="AV22" i="39"/>
  <c r="AV77" i="39"/>
  <c r="AV17" i="39"/>
  <c r="AX17" i="39" s="1"/>
  <c r="AV85" i="39"/>
  <c r="AV43" i="39"/>
  <c r="AV29" i="39"/>
  <c r="AV113" i="39"/>
  <c r="AV34" i="39"/>
  <c r="AV45" i="39"/>
  <c r="AV27" i="39"/>
  <c r="AV105" i="39"/>
  <c r="AV53" i="39"/>
  <c r="AV39" i="39"/>
  <c r="AV55" i="39"/>
  <c r="AX55" i="39" s="1"/>
  <c r="AV103" i="39"/>
  <c r="AV73" i="39"/>
  <c r="AV44" i="39"/>
  <c r="AW44" i="39" s="1"/>
  <c r="BA44" i="39" s="1"/>
  <c r="AV95" i="39"/>
  <c r="AX95" i="39" s="1"/>
  <c r="AV18" i="39"/>
  <c r="AV40" i="39"/>
  <c r="BA40" i="39" s="1"/>
  <c r="AV115" i="39"/>
  <c r="AX115" i="39" s="1"/>
  <c r="AV65" i="39"/>
  <c r="AV33" i="39"/>
  <c r="AW33" i="39" s="1"/>
  <c r="AV58" i="39"/>
  <c r="AV56" i="39" s="1"/>
  <c r="AV70" i="39"/>
  <c r="AX70" i="39" s="1"/>
  <c r="AV50" i="39"/>
  <c r="AV110" i="39"/>
  <c r="AV67" i="39"/>
  <c r="AV37" i="39"/>
  <c r="AV62" i="39"/>
  <c r="AW62" i="39" s="1"/>
  <c r="AV112" i="39"/>
  <c r="AV72" i="39"/>
  <c r="AW72" i="39" s="1"/>
  <c r="AV75" i="39"/>
  <c r="AX75" i="39" s="1"/>
  <c r="AV82" i="39"/>
  <c r="AV81" i="39" s="1"/>
  <c r="AV80" i="39"/>
  <c r="AV32" i="39"/>
  <c r="AV49" i="39"/>
  <c r="AI38" i="39"/>
  <c r="BT38" i="39" s="1"/>
  <c r="CW171" i="21"/>
  <c r="AV107" i="39"/>
  <c r="AV111" i="39"/>
  <c r="AV19" i="39"/>
  <c r="AV87" i="39"/>
  <c r="AV60" i="39"/>
  <c r="AV68" i="39"/>
  <c r="AV42" i="39"/>
  <c r="AV89" i="39"/>
  <c r="CQ269" i="21"/>
  <c r="AA272" i="21"/>
  <c r="AD193" i="21"/>
  <c r="CW149" i="21"/>
  <c r="CA272" i="21"/>
  <c r="CS269" i="21"/>
  <c r="B15" i="38" s="1"/>
  <c r="CB272" i="21"/>
  <c r="N272" i="21"/>
  <c r="AB272" i="21"/>
  <c r="BN272" i="21"/>
  <c r="BB272" i="21"/>
  <c r="BO272" i="21"/>
  <c r="CD193" i="21"/>
  <c r="CD272" i="21" s="1"/>
  <c r="CD273" i="21" s="1"/>
  <c r="BQ193" i="21"/>
  <c r="BQ272" i="21" s="1"/>
  <c r="BQ273" i="21" s="1"/>
  <c r="AQ269" i="21"/>
  <c r="CW138" i="21"/>
  <c r="CW127" i="21"/>
  <c r="CW213" i="21"/>
  <c r="AO272" i="21"/>
  <c r="BD193" i="21"/>
  <c r="BD272" i="21" s="1"/>
  <c r="BD273" i="21" s="1"/>
  <c r="CW52" i="21"/>
  <c r="CQ51" i="21"/>
  <c r="CW51" i="21" s="1"/>
  <c r="CW182" i="21"/>
  <c r="AQ193" i="21"/>
  <c r="CW72" i="21"/>
  <c r="CV272" i="21"/>
  <c r="CS193" i="21"/>
  <c r="B7" i="38" s="1"/>
  <c r="CW94" i="21"/>
  <c r="Q193" i="21"/>
  <c r="CW83" i="21"/>
  <c r="AX49" i="39"/>
  <c r="AW49" i="39"/>
  <c r="BA49" i="39" s="1"/>
  <c r="AZ49" i="39"/>
  <c r="AE112" i="39"/>
  <c r="BQ112" i="39" s="1"/>
  <c r="AF112" i="39"/>
  <c r="AF24" i="39"/>
  <c r="AE24" i="39"/>
  <c r="BQ24" i="39" s="1"/>
  <c r="AF44" i="39"/>
  <c r="AE44" i="39"/>
  <c r="BQ44" i="39" s="1"/>
  <c r="AE78" i="39"/>
  <c r="BQ78" i="39" s="1"/>
  <c r="AF78" i="39"/>
  <c r="AH78" i="39"/>
  <c r="BS78" i="39" s="1"/>
  <c r="AI78" i="39"/>
  <c r="BT78" i="39" s="1"/>
  <c r="AW107" i="39"/>
  <c r="AZ107" i="39" s="1"/>
  <c r="AX107" i="39"/>
  <c r="AX90" i="39"/>
  <c r="AW90" i="39"/>
  <c r="AV76" i="39"/>
  <c r="AX77" i="39"/>
  <c r="AZ77" i="39" s="1"/>
  <c r="BA77" i="39"/>
  <c r="AW77" i="39"/>
  <c r="AW42" i="39"/>
  <c r="AX42" i="39"/>
  <c r="AV41" i="39"/>
  <c r="AX102" i="39"/>
  <c r="AW97" i="39"/>
  <c r="AZ97" i="39" s="1"/>
  <c r="AX97" i="39"/>
  <c r="AW89" i="39"/>
  <c r="AZ89" i="39" s="1"/>
  <c r="AX89" i="39"/>
  <c r="AE49" i="39"/>
  <c r="BQ49" i="39" s="1"/>
  <c r="AF49" i="39"/>
  <c r="AE58" i="39"/>
  <c r="BQ58" i="39" s="1"/>
  <c r="AF58" i="39"/>
  <c r="AE39" i="39"/>
  <c r="BQ39" i="39" s="1"/>
  <c r="AF39" i="39"/>
  <c r="AH39" i="39" s="1"/>
  <c r="BS39" i="39" s="1"/>
  <c r="AF63" i="39"/>
  <c r="AE63" i="39"/>
  <c r="BQ63" i="39" s="1"/>
  <c r="AF43" i="39"/>
  <c r="AE43" i="39"/>
  <c r="BQ43" i="39" s="1"/>
  <c r="AF98" i="39"/>
  <c r="AE98" i="39"/>
  <c r="BQ98" i="39" s="1"/>
  <c r="AD104" i="39"/>
  <c r="AF105" i="39"/>
  <c r="AE105" i="39"/>
  <c r="AH105" i="39" s="1"/>
  <c r="AF59" i="39"/>
  <c r="AE59" i="39"/>
  <c r="BQ59" i="39" s="1"/>
  <c r="AI59" i="39"/>
  <c r="BT59" i="39" s="1"/>
  <c r="AX96" i="39"/>
  <c r="AW96" i="39"/>
  <c r="AZ96" i="39" s="1"/>
  <c r="BQ77" i="39"/>
  <c r="AF72" i="39"/>
  <c r="AD71" i="39"/>
  <c r="AE72" i="39"/>
  <c r="AH72" i="39" s="1"/>
  <c r="AI72" i="39"/>
  <c r="BK91" i="39"/>
  <c r="AW85" i="39"/>
  <c r="BA85" i="39" s="1"/>
  <c r="AX85" i="39"/>
  <c r="AX29" i="39"/>
  <c r="AW29" i="39"/>
  <c r="BA29" i="39" s="1"/>
  <c r="BA69" i="39"/>
  <c r="AW69" i="39"/>
  <c r="AX69" i="39"/>
  <c r="AZ69" i="39" s="1"/>
  <c r="AX59" i="39"/>
  <c r="BA59" i="39"/>
  <c r="AW59" i="39"/>
  <c r="AV99" i="39"/>
  <c r="AX100" i="39"/>
  <c r="AW100" i="39"/>
  <c r="AZ100" i="39" s="1"/>
  <c r="AX112" i="39"/>
  <c r="AZ112" i="39" s="1"/>
  <c r="AW112" i="39"/>
  <c r="BA112" i="39"/>
  <c r="AW113" i="39"/>
  <c r="BA113" i="39" s="1"/>
  <c r="AX113" i="39"/>
  <c r="AX74" i="39"/>
  <c r="BA74" i="39"/>
  <c r="AW74" i="39"/>
  <c r="AW83" i="39"/>
  <c r="BA83" i="39"/>
  <c r="AX83" i="39"/>
  <c r="AH47" i="39"/>
  <c r="AD46" i="39"/>
  <c r="AF47" i="39"/>
  <c r="AE47" i="39"/>
  <c r="AF52" i="39"/>
  <c r="AE52" i="39"/>
  <c r="AD51" i="39"/>
  <c r="AD94" i="39"/>
  <c r="AF95" i="39"/>
  <c r="AH95" i="39" s="1"/>
  <c r="AE95" i="39"/>
  <c r="AI95" i="39"/>
  <c r="AE57" i="39"/>
  <c r="AF57" i="39"/>
  <c r="AD56" i="39"/>
  <c r="AE101" i="39"/>
  <c r="BQ101" i="39" s="1"/>
  <c r="AF101" i="39"/>
  <c r="AE70" i="39"/>
  <c r="BQ70" i="39" s="1"/>
  <c r="AF70" i="39"/>
  <c r="AE88" i="39"/>
  <c r="BQ88" i="39" s="1"/>
  <c r="AF88" i="39"/>
  <c r="AE65" i="39"/>
  <c r="BQ65" i="39" s="1"/>
  <c r="AI65" i="39"/>
  <c r="BT65" i="39" s="1"/>
  <c r="AF65" i="39"/>
  <c r="AD76" i="39"/>
  <c r="AE73" i="39"/>
  <c r="BQ73" i="39" s="1"/>
  <c r="AF73" i="39"/>
  <c r="BM91" i="39"/>
  <c r="BA111" i="39"/>
  <c r="AX111" i="39"/>
  <c r="AZ111" i="39" s="1"/>
  <c r="AW111" i="39"/>
  <c r="AX101" i="39"/>
  <c r="AW101" i="39"/>
  <c r="BA101" i="39" s="1"/>
  <c r="AV26" i="39"/>
  <c r="AW27" i="39"/>
  <c r="AX27" i="39"/>
  <c r="AX63" i="39"/>
  <c r="AW63" i="39"/>
  <c r="BA63" i="39" s="1"/>
  <c r="AX105" i="39"/>
  <c r="AW105" i="39"/>
  <c r="AW95" i="39"/>
  <c r="BA95" i="39" s="1"/>
  <c r="AX48" i="39"/>
  <c r="AW48" i="39"/>
  <c r="AZ48" i="39" s="1"/>
  <c r="AE33" i="39"/>
  <c r="BQ33" i="39" s="1"/>
  <c r="AI33" i="39"/>
  <c r="BT33" i="39" s="1"/>
  <c r="AF33" i="39"/>
  <c r="AH33" i="39" s="1"/>
  <c r="BS33" i="39" s="1"/>
  <c r="AE117" i="39"/>
  <c r="BQ117" i="39" s="1"/>
  <c r="AI117" i="39"/>
  <c r="BT117" i="39" s="1"/>
  <c r="AH117" i="39"/>
  <c r="BS117" i="39" s="1"/>
  <c r="AF117" i="39"/>
  <c r="AE115" i="39"/>
  <c r="AD114" i="39"/>
  <c r="AF115" i="39"/>
  <c r="AE79" i="39"/>
  <c r="BQ79" i="39" s="1"/>
  <c r="AI79" i="39"/>
  <c r="BT79" i="39" s="1"/>
  <c r="AF79" i="39"/>
  <c r="AF20" i="39"/>
  <c r="AE20" i="39"/>
  <c r="BQ20" i="39" s="1"/>
  <c r="AE103" i="39"/>
  <c r="BQ103" i="39" s="1"/>
  <c r="AF103" i="39"/>
  <c r="AI103" i="39"/>
  <c r="BT103" i="39" s="1"/>
  <c r="AF102" i="39"/>
  <c r="AE102" i="39"/>
  <c r="BQ102" i="39" s="1"/>
  <c r="AD36" i="39"/>
  <c r="AE37" i="39"/>
  <c r="AI37" i="39" s="1"/>
  <c r="AF37" i="39"/>
  <c r="AE82" i="39"/>
  <c r="AH82" i="39" s="1"/>
  <c r="AD81" i="39"/>
  <c r="AI82" i="39"/>
  <c r="AF82" i="39"/>
  <c r="AW34" i="39"/>
  <c r="BA34" i="39" s="1"/>
  <c r="AX34" i="39"/>
  <c r="AZ34" i="39"/>
  <c r="AX79" i="39"/>
  <c r="AW79" i="39"/>
  <c r="BA79" i="39" s="1"/>
  <c r="AW64" i="39"/>
  <c r="AX64" i="39"/>
  <c r="AV46" i="39"/>
  <c r="AW47" i="39"/>
  <c r="AX47" i="39"/>
  <c r="BA47" i="39"/>
  <c r="AX19" i="39"/>
  <c r="AW19" i="39"/>
  <c r="AZ19" i="39" s="1"/>
  <c r="AW103" i="39"/>
  <c r="AZ103" i="39" s="1"/>
  <c r="AX103" i="39"/>
  <c r="AW18" i="39"/>
  <c r="AX18" i="39"/>
  <c r="AZ18" i="39" s="1"/>
  <c r="BA18" i="39"/>
  <c r="AW35" i="39"/>
  <c r="BA35" i="39"/>
  <c r="AX35" i="39"/>
  <c r="AE62" i="39"/>
  <c r="AH62" i="39" s="1"/>
  <c r="AD61" i="39"/>
  <c r="AF62" i="39"/>
  <c r="AF35" i="39"/>
  <c r="AI35" i="39"/>
  <c r="BT35" i="39" s="1"/>
  <c r="AE35" i="39"/>
  <c r="BQ35" i="39" s="1"/>
  <c r="AF83" i="39"/>
  <c r="AE83" i="39"/>
  <c r="BQ83" i="39" s="1"/>
  <c r="AE53" i="39"/>
  <c r="BQ53" i="39" s="1"/>
  <c r="AF53" i="39"/>
  <c r="AE42" i="39"/>
  <c r="AF42" i="39"/>
  <c r="AD41" i="39"/>
  <c r="AD16" i="39"/>
  <c r="AE17" i="39"/>
  <c r="AI17" i="39"/>
  <c r="AF17" i="39"/>
  <c r="AH17" i="39" s="1"/>
  <c r="AF68" i="39"/>
  <c r="AE68" i="39"/>
  <c r="BQ68" i="39" s="1"/>
  <c r="AE55" i="39"/>
  <c r="BQ55" i="39" s="1"/>
  <c r="AF55" i="39"/>
  <c r="AH55" i="39" s="1"/>
  <c r="BS55" i="39" s="1"/>
  <c r="AE90" i="39"/>
  <c r="BQ90" i="39" s="1"/>
  <c r="AI90" i="39"/>
  <c r="BT90" i="39" s="1"/>
  <c r="AF90" i="39"/>
  <c r="AH90" i="39" s="1"/>
  <c r="BS90" i="39" s="1"/>
  <c r="AF84" i="39"/>
  <c r="AH84" i="39" s="1"/>
  <c r="BS84" i="39" s="1"/>
  <c r="AI84" i="39"/>
  <c r="BT84" i="39" s="1"/>
  <c r="AE84" i="39"/>
  <c r="BQ84" i="39" s="1"/>
  <c r="AF54" i="39"/>
  <c r="AE54" i="39"/>
  <c r="BQ54" i="39" s="1"/>
  <c r="AI54" i="39"/>
  <c r="BT54" i="39" s="1"/>
  <c r="Q119" i="39"/>
  <c r="AV36" i="39"/>
  <c r="AX37" i="39"/>
  <c r="AW37" i="39"/>
  <c r="AZ37" i="39" s="1"/>
  <c r="AX43" i="39"/>
  <c r="AW43" i="39"/>
  <c r="AW30" i="39"/>
  <c r="BA30" i="39" s="1"/>
  <c r="AX30" i="39"/>
  <c r="AW98" i="39"/>
  <c r="BA98" i="39" s="1"/>
  <c r="AX98" i="39"/>
  <c r="AW68" i="39"/>
  <c r="BA68" i="39" s="1"/>
  <c r="AX68" i="39"/>
  <c r="AZ68" i="39" s="1"/>
  <c r="AX53" i="39"/>
  <c r="AW53" i="39"/>
  <c r="AZ53" i="39" s="1"/>
  <c r="AX117" i="39"/>
  <c r="AW117" i="39"/>
  <c r="BA117" i="39"/>
  <c r="AZ117" i="39"/>
  <c r="AF45" i="39"/>
  <c r="AE45" i="39"/>
  <c r="BQ45" i="39" s="1"/>
  <c r="AF69" i="39"/>
  <c r="AE69" i="39"/>
  <c r="BQ69" i="39" s="1"/>
  <c r="AF75" i="39"/>
  <c r="AE75" i="39"/>
  <c r="BQ75" i="39" s="1"/>
  <c r="AI75" i="39"/>
  <c r="BT75" i="39" s="1"/>
  <c r="AF87" i="39"/>
  <c r="AE87" i="39"/>
  <c r="AI87" i="39"/>
  <c r="AH87" i="39"/>
  <c r="AD86" i="39"/>
  <c r="AF80" i="39"/>
  <c r="AE80" i="39"/>
  <c r="BQ80" i="39" s="1"/>
  <c r="AF85" i="39"/>
  <c r="AE85" i="39"/>
  <c r="BQ85" i="39" s="1"/>
  <c r="AH85" i="39"/>
  <c r="BS85" i="39" s="1"/>
  <c r="AE27" i="39"/>
  <c r="AF27" i="39"/>
  <c r="AD26" i="39"/>
  <c r="AE19" i="39"/>
  <c r="BQ19" i="39" s="1"/>
  <c r="AF19" i="39"/>
  <c r="AF18" i="39"/>
  <c r="AH18" i="39" s="1"/>
  <c r="BS18" i="39" s="1"/>
  <c r="AE18" i="39"/>
  <c r="BQ18" i="39" s="1"/>
  <c r="CT28" i="21"/>
  <c r="CO193" i="21"/>
  <c r="AF118" i="39"/>
  <c r="AE118" i="39"/>
  <c r="BQ118" i="39" s="1"/>
  <c r="AF23" i="39"/>
  <c r="AE23" i="39"/>
  <c r="BQ23" i="39" s="1"/>
  <c r="AX22" i="39"/>
  <c r="AW22" i="39"/>
  <c r="AZ22" i="39" s="1"/>
  <c r="AF40" i="39"/>
  <c r="AE40" i="39"/>
  <c r="BQ40" i="39" s="1"/>
  <c r="AI40" i="39"/>
  <c r="BT40" i="39" s="1"/>
  <c r="AX87" i="39"/>
  <c r="AW87" i="39"/>
  <c r="BA87" i="39"/>
  <c r="AX38" i="39"/>
  <c r="AW38" i="39"/>
  <c r="BA38" i="39" s="1"/>
  <c r="AW40" i="39"/>
  <c r="AX23" i="39"/>
  <c r="AW23" i="39"/>
  <c r="BA23" i="39" s="1"/>
  <c r="AW45" i="39"/>
  <c r="AX45" i="39"/>
  <c r="AW73" i="39"/>
  <c r="AZ73" i="39" s="1"/>
  <c r="AX73" i="39"/>
  <c r="AD109" i="39"/>
  <c r="AE110" i="39"/>
  <c r="AI110" i="39" s="1"/>
  <c r="AF110" i="39"/>
  <c r="AD99" i="39"/>
  <c r="AF100" i="39"/>
  <c r="AE100" i="39"/>
  <c r="AH100" i="39" s="1"/>
  <c r="AE96" i="39"/>
  <c r="BQ96" i="39" s="1"/>
  <c r="AI96" i="39"/>
  <c r="BT96" i="39" s="1"/>
  <c r="AF96" i="39"/>
  <c r="AH96" i="39" s="1"/>
  <c r="BS96" i="39" s="1"/>
  <c r="AE111" i="39"/>
  <c r="BQ111" i="39" s="1"/>
  <c r="AF111" i="39"/>
  <c r="AH111" i="39"/>
  <c r="BS111" i="39" s="1"/>
  <c r="AE64" i="39"/>
  <c r="BQ64" i="39" s="1"/>
  <c r="AI64" i="39"/>
  <c r="BT64" i="39" s="1"/>
  <c r="AF64" i="39"/>
  <c r="AH64" i="39" s="1"/>
  <c r="BS64" i="39" s="1"/>
  <c r="AE106" i="39"/>
  <c r="BQ106" i="39" s="1"/>
  <c r="AF106" i="39"/>
  <c r="AE108" i="39"/>
  <c r="BQ108" i="39" s="1"/>
  <c r="AF108" i="39"/>
  <c r="AE50" i="39"/>
  <c r="BQ50" i="39" s="1"/>
  <c r="AF50" i="39"/>
  <c r="AH50" i="39"/>
  <c r="BS50" i="39" s="1"/>
  <c r="AD21" i="39"/>
  <c r="AE22" i="39"/>
  <c r="AF22" i="39"/>
  <c r="AH77" i="39"/>
  <c r="AH38" i="39"/>
  <c r="BS38" i="39" s="1"/>
  <c r="AW57" i="39"/>
  <c r="AX57" i="39"/>
  <c r="AW32" i="39"/>
  <c r="BA32" i="39" s="1"/>
  <c r="AX32" i="39"/>
  <c r="AV31" i="39"/>
  <c r="AX58" i="39"/>
  <c r="AW58" i="39"/>
  <c r="BA58" i="39" s="1"/>
  <c r="AX67" i="39"/>
  <c r="AW67" i="39"/>
  <c r="BA67" i="39"/>
  <c r="AV66" i="39"/>
  <c r="AZ67" i="39"/>
  <c r="AE60" i="39"/>
  <c r="BQ60" i="39" s="1"/>
  <c r="AF60" i="39"/>
  <c r="AH60" i="39" s="1"/>
  <c r="BS60" i="39" s="1"/>
  <c r="AE113" i="39"/>
  <c r="BQ113" i="39" s="1"/>
  <c r="AF113" i="39"/>
  <c r="AH113" i="39" s="1"/>
  <c r="BS113" i="39" s="1"/>
  <c r="AE116" i="39"/>
  <c r="BQ116" i="39" s="1"/>
  <c r="AF116" i="39"/>
  <c r="AH116" i="39"/>
  <c r="BS116" i="39" s="1"/>
  <c r="AE28" i="39"/>
  <c r="BQ28" i="39" s="1"/>
  <c r="AF28" i="39"/>
  <c r="AH28" i="39" s="1"/>
  <c r="BS28" i="39" s="1"/>
  <c r="BK119" i="39"/>
  <c r="BK122" i="39" s="1"/>
  <c r="BM119" i="39"/>
  <c r="BM122" i="39" s="1"/>
  <c r="AD66" i="39"/>
  <c r="AE67" i="39"/>
  <c r="AF67" i="39"/>
  <c r="AW54" i="39"/>
  <c r="AW80" i="39"/>
  <c r="AX80" i="39"/>
  <c r="AW39" i="39"/>
  <c r="BA39" i="39"/>
  <c r="AX39" i="39"/>
  <c r="AX118" i="39"/>
  <c r="AW118" i="39"/>
  <c r="BA118" i="39" s="1"/>
  <c r="AX65" i="39"/>
  <c r="AW65" i="39"/>
  <c r="BA65" i="39" s="1"/>
  <c r="AX60" i="39"/>
  <c r="AW60" i="39"/>
  <c r="BA60" i="39" s="1"/>
  <c r="AW50" i="39"/>
  <c r="BA50" i="39"/>
  <c r="AX50" i="39"/>
  <c r="AZ50" i="39" s="1"/>
  <c r="AX28" i="39"/>
  <c r="AW28" i="39"/>
  <c r="AZ28" i="39" s="1"/>
  <c r="BA28" i="39"/>
  <c r="AE89" i="39"/>
  <c r="BQ89" i="39" s="1"/>
  <c r="AF89" i="39"/>
  <c r="AH89" i="39"/>
  <c r="BS89" i="39" s="1"/>
  <c r="AE107" i="39"/>
  <c r="BQ107" i="39" s="1"/>
  <c r="AF107" i="39"/>
  <c r="AF25" i="39"/>
  <c r="AE25" i="39"/>
  <c r="BQ25" i="39" s="1"/>
  <c r="AH25" i="39"/>
  <c r="BS25" i="39" s="1"/>
  <c r="AI25" i="39"/>
  <c r="BT25" i="39" s="1"/>
  <c r="AE30" i="39"/>
  <c r="BQ30" i="39" s="1"/>
  <c r="AF30" i="39"/>
  <c r="AF48" i="39"/>
  <c r="AE48" i="39"/>
  <c r="BQ48" i="39" s="1"/>
  <c r="AH48" i="39"/>
  <c r="BS48" i="39" s="1"/>
  <c r="AI48" i="39"/>
  <c r="BT48" i="39" s="1"/>
  <c r="AE97" i="39"/>
  <c r="BQ97" i="39" s="1"/>
  <c r="AF97" i="39"/>
  <c r="AD31" i="39"/>
  <c r="AF32" i="39"/>
  <c r="AE32" i="39"/>
  <c r="AI29" i="39"/>
  <c r="BT29" i="39" s="1"/>
  <c r="O272" i="21"/>
  <c r="CT269" i="21"/>
  <c r="CQ28" i="21"/>
  <c r="CW35" i="21"/>
  <c r="AI77" i="39"/>
  <c r="BA272" i="21"/>
  <c r="AD272" i="21" l="1"/>
  <c r="AD273" i="21" s="1"/>
  <c r="Q272" i="21"/>
  <c r="CW269" i="21"/>
  <c r="B16" i="38" s="1"/>
  <c r="B18" i="38" s="1"/>
  <c r="B20" i="38" s="1"/>
  <c r="AZ102" i="39"/>
  <c r="BA102" i="39"/>
  <c r="AZ84" i="39"/>
  <c r="AZ27" i="39"/>
  <c r="AZ83" i="39"/>
  <c r="AZ74" i="39"/>
  <c r="AI105" i="39"/>
  <c r="AI69" i="39"/>
  <c r="BT69" i="39" s="1"/>
  <c r="AI28" i="39"/>
  <c r="BT28" i="39" s="1"/>
  <c r="AH40" i="39"/>
  <c r="BS40" i="39" s="1"/>
  <c r="AH69" i="39"/>
  <c r="BS69" i="39" s="1"/>
  <c r="AH79" i="39"/>
  <c r="BS79" i="39" s="1"/>
  <c r="AZ90" i="39"/>
  <c r="BA103" i="39"/>
  <c r="AZ113" i="39"/>
  <c r="BA90" i="39"/>
  <c r="AX82" i="39"/>
  <c r="AX81" i="39" s="1"/>
  <c r="BA72" i="39"/>
  <c r="BA71" i="39" s="1"/>
  <c r="AZ35" i="39"/>
  <c r="AX72" i="39"/>
  <c r="AZ72" i="39" s="1"/>
  <c r="AZ71" i="39" s="1"/>
  <c r="AH65" i="39"/>
  <c r="BS65" i="39" s="1"/>
  <c r="AF76" i="39"/>
  <c r="AI88" i="39"/>
  <c r="BT88" i="39" s="1"/>
  <c r="AZ59" i="39"/>
  <c r="AI58" i="39"/>
  <c r="BT58" i="39" s="1"/>
  <c r="AI44" i="39"/>
  <c r="BT44" i="39" s="1"/>
  <c r="AH88" i="39"/>
  <c r="BS88" i="39" s="1"/>
  <c r="AH58" i="39"/>
  <c r="BS58" i="39" s="1"/>
  <c r="AH44" i="39"/>
  <c r="BS44" i="39" s="1"/>
  <c r="AW88" i="39"/>
  <c r="BA88" i="39" s="1"/>
  <c r="BA86" i="39" s="1"/>
  <c r="BA73" i="39"/>
  <c r="AZ52" i="39"/>
  <c r="AF99" i="39"/>
  <c r="AV71" i="39"/>
  <c r="AZ64" i="39"/>
  <c r="AW84" i="39"/>
  <c r="BA84" i="39" s="1"/>
  <c r="AH102" i="39"/>
  <c r="BS102" i="39" s="1"/>
  <c r="BA53" i="39"/>
  <c r="AI45" i="39"/>
  <c r="BT45" i="39" s="1"/>
  <c r="AW75" i="39"/>
  <c r="BA75" i="39" s="1"/>
  <c r="AW55" i="39"/>
  <c r="AV94" i="39"/>
  <c r="AZ75" i="39"/>
  <c r="AW52" i="39"/>
  <c r="AX52" i="39"/>
  <c r="AZ29" i="39"/>
  <c r="AI113" i="39"/>
  <c r="BT113" i="39" s="1"/>
  <c r="AI55" i="39"/>
  <c r="BT55" i="39" s="1"/>
  <c r="AX33" i="39"/>
  <c r="AZ33" i="39" s="1"/>
  <c r="BA24" i="39"/>
  <c r="AZ80" i="39"/>
  <c r="BA33" i="39"/>
  <c r="AI19" i="39"/>
  <c r="BT19" i="39" s="1"/>
  <c r="AX24" i="39"/>
  <c r="AZ24" i="39" s="1"/>
  <c r="AH57" i="39"/>
  <c r="AZ85" i="39"/>
  <c r="BA89" i="39"/>
  <c r="AH20" i="39"/>
  <c r="BS20" i="39" s="1"/>
  <c r="BA31" i="39"/>
  <c r="BA80" i="39"/>
  <c r="AX116" i="39"/>
  <c r="AX114" i="39" s="1"/>
  <c r="AH19" i="39"/>
  <c r="BS19" i="39" s="1"/>
  <c r="AV104" i="39"/>
  <c r="AV119" i="39" s="1"/>
  <c r="AI57" i="39"/>
  <c r="AW17" i="39"/>
  <c r="AW16" i="39" s="1"/>
  <c r="AW108" i="39"/>
  <c r="BA108" i="39" s="1"/>
  <c r="AH118" i="39"/>
  <c r="BS118" i="39" s="1"/>
  <c r="AX31" i="39"/>
  <c r="AX104" i="39"/>
  <c r="AV16" i="39"/>
  <c r="AH83" i="39"/>
  <c r="BS83" i="39" s="1"/>
  <c r="BA106" i="39"/>
  <c r="AX62" i="39"/>
  <c r="AZ39" i="39"/>
  <c r="AF31" i="39"/>
  <c r="AW70" i="39"/>
  <c r="AW66" i="39" s="1"/>
  <c r="AZ45" i="39"/>
  <c r="AW110" i="39"/>
  <c r="AW109" i="39" s="1"/>
  <c r="AI83" i="39"/>
  <c r="BT83" i="39" s="1"/>
  <c r="AX106" i="39"/>
  <c r="AZ106" i="39" s="1"/>
  <c r="AW25" i="39"/>
  <c r="BA25" i="39" s="1"/>
  <c r="BA62" i="39"/>
  <c r="BA61" i="39" s="1"/>
  <c r="AF109" i="39"/>
  <c r="AZ58" i="39"/>
  <c r="AV109" i="39"/>
  <c r="AV61" i="39"/>
  <c r="AV86" i="39"/>
  <c r="AX110" i="39"/>
  <c r="AX109" i="39" s="1"/>
  <c r="AX25" i="39"/>
  <c r="AZ25" i="39" s="1"/>
  <c r="AZ21" i="39" s="1"/>
  <c r="AX88" i="39"/>
  <c r="AX86" i="39" s="1"/>
  <c r="AH68" i="39"/>
  <c r="BS68" i="39" s="1"/>
  <c r="AW115" i="39"/>
  <c r="AZ115" i="39" s="1"/>
  <c r="AZ38" i="39"/>
  <c r="AX44" i="39"/>
  <c r="AX41" i="39" s="1"/>
  <c r="AV114" i="39"/>
  <c r="AH45" i="39"/>
  <c r="BS45" i="39" s="1"/>
  <c r="AX66" i="39"/>
  <c r="AX40" i="39"/>
  <c r="AX36" i="39" s="1"/>
  <c r="AH35" i="39"/>
  <c r="BS35" i="39" s="1"/>
  <c r="AW78" i="39"/>
  <c r="AZ78" i="39" s="1"/>
  <c r="AZ44" i="39"/>
  <c r="AF36" i="39"/>
  <c r="AX20" i="39"/>
  <c r="AI108" i="39"/>
  <c r="BT108" i="39" s="1"/>
  <c r="AH108" i="39"/>
  <c r="BS108" i="39" s="1"/>
  <c r="AW82" i="39"/>
  <c r="AW81" i="39" s="1"/>
  <c r="AI62" i="39"/>
  <c r="AZ20" i="39"/>
  <c r="AH75" i="39"/>
  <c r="BS75" i="39" s="1"/>
  <c r="AI89" i="39"/>
  <c r="BT89" i="39" s="1"/>
  <c r="AZ118" i="39"/>
  <c r="AZ54" i="39"/>
  <c r="AF66" i="39"/>
  <c r="AZ43" i="39"/>
  <c r="AH34" i="39"/>
  <c r="BS34" i="39" s="1"/>
  <c r="AQ272" i="21"/>
  <c r="AQ273" i="21" s="1"/>
  <c r="CS272" i="21"/>
  <c r="BS17" i="39"/>
  <c r="BS57" i="39"/>
  <c r="BT37" i="39"/>
  <c r="BS72" i="39"/>
  <c r="BT110" i="39"/>
  <c r="BS62" i="39"/>
  <c r="BS100" i="39"/>
  <c r="AE66" i="39"/>
  <c r="BQ66" i="39" s="1"/>
  <c r="BQ67" i="39"/>
  <c r="AI30" i="39"/>
  <c r="BT30" i="39" s="1"/>
  <c r="AW56" i="39"/>
  <c r="BA45" i="39"/>
  <c r="AF26" i="39"/>
  <c r="AZ98" i="39"/>
  <c r="BA37" i="39"/>
  <c r="BA36" i="39" s="1"/>
  <c r="Q122" i="39"/>
  <c r="AF114" i="39"/>
  <c r="BT57" i="39"/>
  <c r="BS47" i="39"/>
  <c r="AE76" i="39"/>
  <c r="BQ76" i="39" s="1"/>
  <c r="AX16" i="39"/>
  <c r="AW41" i="39"/>
  <c r="AE31" i="39"/>
  <c r="BQ31" i="39" s="1"/>
  <c r="BQ32" i="39"/>
  <c r="AH107" i="39"/>
  <c r="BS107" i="39" s="1"/>
  <c r="AI67" i="39"/>
  <c r="BQ22" i="39"/>
  <c r="AE21" i="39"/>
  <c r="BQ21" i="39" s="1"/>
  <c r="AI97" i="39"/>
  <c r="BT97" i="39" s="1"/>
  <c r="AZ60" i="39"/>
  <c r="BA54" i="39"/>
  <c r="AH67" i="39"/>
  <c r="BA57" i="39"/>
  <c r="BA56" i="39" s="1"/>
  <c r="AH110" i="39"/>
  <c r="BA22" i="39"/>
  <c r="BA21" i="39" s="1"/>
  <c r="AI23" i="39"/>
  <c r="BT23" i="39" s="1"/>
  <c r="BQ27" i="39"/>
  <c r="AE26" i="39"/>
  <c r="BQ26" i="39" s="1"/>
  <c r="AZ30" i="39"/>
  <c r="AZ26" i="39" s="1"/>
  <c r="AF41" i="39"/>
  <c r="AF61" i="39"/>
  <c r="BA19" i="39"/>
  <c r="BA64" i="39"/>
  <c r="AZ79" i="39"/>
  <c r="AW114" i="39"/>
  <c r="AZ101" i="39"/>
  <c r="AZ99" i="39" s="1"/>
  <c r="AH101" i="39"/>
  <c r="BS101" i="39" s="1"/>
  <c r="BT95" i="39"/>
  <c r="BQ52" i="39"/>
  <c r="AE51" i="39"/>
  <c r="BQ51" i="39" s="1"/>
  <c r="AW99" i="39"/>
  <c r="AI49" i="39"/>
  <c r="BT49" i="39" s="1"/>
  <c r="BA42" i="39"/>
  <c r="AX61" i="39"/>
  <c r="AW36" i="39"/>
  <c r="AE41" i="39"/>
  <c r="BQ41" i="39" s="1"/>
  <c r="BQ42" i="39"/>
  <c r="BT62" i="39"/>
  <c r="AH81" i="39"/>
  <c r="BS81" i="39" s="1"/>
  <c r="BS82" i="39"/>
  <c r="BQ37" i="39"/>
  <c r="AE36" i="39"/>
  <c r="BQ36" i="39" s="1"/>
  <c r="BQ115" i="39"/>
  <c r="AE114" i="39"/>
  <c r="BQ114" i="39" s="1"/>
  <c r="AW94" i="39"/>
  <c r="BS95" i="39"/>
  <c r="AF51" i="39"/>
  <c r="AI24" i="39"/>
  <c r="BT24" i="39" s="1"/>
  <c r="AW51" i="39"/>
  <c r="AZ82" i="39"/>
  <c r="AI85" i="39"/>
  <c r="BT85" i="39" s="1"/>
  <c r="BS87" i="39"/>
  <c r="AI42" i="39"/>
  <c r="AW71" i="39"/>
  <c r="BA46" i="39"/>
  <c r="AF81" i="39"/>
  <c r="AH37" i="39"/>
  <c r="AI101" i="39"/>
  <c r="BT101" i="39" s="1"/>
  <c r="BQ95" i="39"/>
  <c r="AE94" i="39"/>
  <c r="BA100" i="39"/>
  <c r="BA99" i="39" s="1"/>
  <c r="BA96" i="39"/>
  <c r="AI98" i="39"/>
  <c r="BT98" i="39" s="1"/>
  <c r="AH63" i="39"/>
  <c r="BS63" i="39" s="1"/>
  <c r="BA97" i="39"/>
  <c r="AH24" i="39"/>
  <c r="BS24" i="39" s="1"/>
  <c r="AZ62" i="39"/>
  <c r="CT193" i="21"/>
  <c r="CT272" i="21" s="1"/>
  <c r="CO272" i="21"/>
  <c r="AH32" i="39"/>
  <c r="AE109" i="39"/>
  <c r="BQ109" i="39" s="1"/>
  <c r="BQ110" i="39"/>
  <c r="AH23" i="39"/>
  <c r="BS23" i="39" s="1"/>
  <c r="BT87" i="39"/>
  <c r="AF16" i="39"/>
  <c r="AH42" i="39"/>
  <c r="AX46" i="39"/>
  <c r="BT82" i="39"/>
  <c r="AZ95" i="39"/>
  <c r="AX26" i="39"/>
  <c r="AF94" i="39"/>
  <c r="AE46" i="39"/>
  <c r="BQ46" i="39" s="1"/>
  <c r="BQ47" i="39"/>
  <c r="AX99" i="39"/>
  <c r="BT72" i="39"/>
  <c r="BT105" i="39"/>
  <c r="AH98" i="39"/>
  <c r="BS98" i="39" s="1"/>
  <c r="BT77" i="39"/>
  <c r="AW31" i="39"/>
  <c r="AX51" i="39"/>
  <c r="CQ193" i="21"/>
  <c r="CW28" i="21"/>
  <c r="AI32" i="39"/>
  <c r="AZ65" i="39"/>
  <c r="AZ32" i="39"/>
  <c r="AI106" i="39"/>
  <c r="BT106" i="39" s="1"/>
  <c r="BA52" i="39"/>
  <c r="AZ116" i="39"/>
  <c r="AH27" i="39"/>
  <c r="BQ87" i="39"/>
  <c r="AE86" i="39"/>
  <c r="BQ86" i="39" s="1"/>
  <c r="BA43" i="39"/>
  <c r="AH54" i="39"/>
  <c r="BS54" i="39" s="1"/>
  <c r="BT17" i="39"/>
  <c r="AH53" i="39"/>
  <c r="BS53" i="39" s="1"/>
  <c r="BQ62" i="39"/>
  <c r="AE61" i="39"/>
  <c r="BQ61" i="39" s="1"/>
  <c r="AZ47" i="39"/>
  <c r="AZ46" i="39" s="1"/>
  <c r="AH103" i="39"/>
  <c r="BS103" i="39" s="1"/>
  <c r="BA48" i="39"/>
  <c r="AX94" i="39"/>
  <c r="AZ63" i="39"/>
  <c r="BA27" i="39"/>
  <c r="BA26" i="39" s="1"/>
  <c r="AI73" i="39"/>
  <c r="BT73" i="39" s="1"/>
  <c r="AH70" i="39"/>
  <c r="BS70" i="39" s="1"/>
  <c r="AD119" i="39"/>
  <c r="AF46" i="39"/>
  <c r="BQ72" i="39"/>
  <c r="AE71" i="39"/>
  <c r="BQ71" i="39" s="1"/>
  <c r="AE104" i="39"/>
  <c r="BQ104" i="39" s="1"/>
  <c r="BQ105" i="39"/>
  <c r="AI63" i="39"/>
  <c r="BT63" i="39" s="1"/>
  <c r="AX76" i="39"/>
  <c r="BA107" i="39"/>
  <c r="AI112" i="39"/>
  <c r="BT112" i="39" s="1"/>
  <c r="AW61" i="39"/>
  <c r="BS77" i="39"/>
  <c r="AE99" i="39"/>
  <c r="BQ99" i="39" s="1"/>
  <c r="BQ100" i="39"/>
  <c r="AH22" i="39"/>
  <c r="AI116" i="39"/>
  <c r="BT116" i="39" s="1"/>
  <c r="AI60" i="39"/>
  <c r="BT60" i="39" s="1"/>
  <c r="AX56" i="39"/>
  <c r="AF21" i="39"/>
  <c r="AI50" i="39"/>
  <c r="BT50" i="39" s="1"/>
  <c r="AH106" i="39"/>
  <c r="BS106" i="39" s="1"/>
  <c r="AI111" i="39"/>
  <c r="BT111" i="39" s="1"/>
  <c r="AI100" i="39"/>
  <c r="AI118" i="39"/>
  <c r="BT118" i="39" s="1"/>
  <c r="AI18" i="39"/>
  <c r="BT18" i="39" s="1"/>
  <c r="AI27" i="39"/>
  <c r="AH80" i="39"/>
  <c r="BS80" i="39" s="1"/>
  <c r="AF86" i="39"/>
  <c r="AZ110" i="39"/>
  <c r="AZ109" i="39" s="1"/>
  <c r="BQ17" i="39"/>
  <c r="AE16" i="39"/>
  <c r="AX71" i="39"/>
  <c r="AW46" i="39"/>
  <c r="AE81" i="39"/>
  <c r="BQ81" i="39" s="1"/>
  <c r="BQ82" i="39"/>
  <c r="AI102" i="39"/>
  <c r="BT102" i="39" s="1"/>
  <c r="AI20" i="39"/>
  <c r="BT20" i="39" s="1"/>
  <c r="AI115" i="39"/>
  <c r="AZ105" i="39"/>
  <c r="AH73" i="39"/>
  <c r="BS73" i="39" s="1"/>
  <c r="AI70" i="39"/>
  <c r="BT70" i="39" s="1"/>
  <c r="AF56" i="39"/>
  <c r="AI52" i="39"/>
  <c r="AF104" i="39"/>
  <c r="AH43" i="39"/>
  <c r="BS43" i="39" s="1"/>
  <c r="AI39" i="39"/>
  <c r="BT39" i="39" s="1"/>
  <c r="AH97" i="39"/>
  <c r="BS97" i="39" s="1"/>
  <c r="AH30" i="39"/>
  <c r="BS30" i="39" s="1"/>
  <c r="AI107" i="39"/>
  <c r="BT107" i="39" s="1"/>
  <c r="AZ57" i="39"/>
  <c r="AI22" i="39"/>
  <c r="BA82" i="39"/>
  <c r="BA81" i="39" s="1"/>
  <c r="AZ87" i="39"/>
  <c r="AI80" i="39"/>
  <c r="BT80" i="39" s="1"/>
  <c r="AI68" i="39"/>
  <c r="BT68" i="39" s="1"/>
  <c r="AD91" i="39"/>
  <c r="AI53" i="39"/>
  <c r="BT53" i="39" s="1"/>
  <c r="AH115" i="39"/>
  <c r="BA105" i="39"/>
  <c r="BA104" i="39" s="1"/>
  <c r="BA115" i="39"/>
  <c r="BA114" i="39" s="1"/>
  <c r="AW26" i="39"/>
  <c r="AE56" i="39"/>
  <c r="BQ56" i="39" s="1"/>
  <c r="BQ57" i="39"/>
  <c r="AH52" i="39"/>
  <c r="AI47" i="39"/>
  <c r="AF71" i="39"/>
  <c r="AH59" i="39"/>
  <c r="BS59" i="39" s="1"/>
  <c r="BS105" i="39"/>
  <c r="AI43" i="39"/>
  <c r="BT43" i="39" s="1"/>
  <c r="AH49" i="39"/>
  <c r="BS49" i="39" s="1"/>
  <c r="AV91" i="39"/>
  <c r="AZ42" i="39"/>
  <c r="AH112" i="39"/>
  <c r="BS112" i="39" s="1"/>
  <c r="BA78" i="39" l="1"/>
  <c r="BA76" i="39" s="1"/>
  <c r="AZ40" i="39"/>
  <c r="AZ36" i="39" s="1"/>
  <c r="AW86" i="39"/>
  <c r="AZ114" i="39"/>
  <c r="AW104" i="39"/>
  <c r="AW76" i="39"/>
  <c r="AH16" i="39"/>
  <c r="BA17" i="39"/>
  <c r="BA16" i="39" s="1"/>
  <c r="AZ17" i="39"/>
  <c r="AZ16" i="39" s="1"/>
  <c r="AZ91" i="39" s="1"/>
  <c r="AH86" i="39"/>
  <c r="BS86" i="39" s="1"/>
  <c r="AZ81" i="39"/>
  <c r="AF119" i="39"/>
  <c r="AZ55" i="39"/>
  <c r="AZ51" i="39" s="1"/>
  <c r="BA55" i="39"/>
  <c r="AZ76" i="39"/>
  <c r="AI81" i="39"/>
  <c r="BT81" i="39" s="1"/>
  <c r="AZ70" i="39"/>
  <c r="AZ66" i="39" s="1"/>
  <c r="AX21" i="39"/>
  <c r="BA110" i="39"/>
  <c r="BA109" i="39" s="1"/>
  <c r="AZ41" i="39"/>
  <c r="BA70" i="39"/>
  <c r="BA66" i="39" s="1"/>
  <c r="BA94" i="39"/>
  <c r="BA119" i="39" s="1"/>
  <c r="AZ88" i="39"/>
  <c r="AZ86" i="39" s="1"/>
  <c r="AX119" i="39"/>
  <c r="AZ108" i="39"/>
  <c r="AZ104" i="39" s="1"/>
  <c r="AF91" i="39"/>
  <c r="AF122" i="39" s="1"/>
  <c r="BA51" i="39"/>
  <c r="AI86" i="39"/>
  <c r="BT86" i="39" s="1"/>
  <c r="AZ31" i="39"/>
  <c r="AH104" i="39"/>
  <c r="BS104" i="39" s="1"/>
  <c r="AW21" i="39"/>
  <c r="AW91" i="39" s="1"/>
  <c r="BS16" i="39"/>
  <c r="AH31" i="39"/>
  <c r="BS31" i="39" s="1"/>
  <c r="BS32" i="39"/>
  <c r="BS115" i="39"/>
  <c r="AH114" i="39"/>
  <c r="BS114" i="39" s="1"/>
  <c r="BT47" i="39"/>
  <c r="AI46" i="39"/>
  <c r="BT46" i="39" s="1"/>
  <c r="BT22" i="39"/>
  <c r="AI21" i="39"/>
  <c r="BT21" i="39" s="1"/>
  <c r="AE91" i="39"/>
  <c r="BQ91" i="39" s="1"/>
  <c r="BQ16" i="39"/>
  <c r="BT100" i="39"/>
  <c r="AI99" i="39"/>
  <c r="BT99" i="39" s="1"/>
  <c r="AH21" i="39"/>
  <c r="BS21" i="39" s="1"/>
  <c r="BS22" i="39"/>
  <c r="AI16" i="39"/>
  <c r="AI104" i="39"/>
  <c r="BT104" i="39" s="1"/>
  <c r="AZ94" i="39"/>
  <c r="AH99" i="39"/>
  <c r="BS99" i="39" s="1"/>
  <c r="AH61" i="39"/>
  <c r="BS61" i="39" s="1"/>
  <c r="AH71" i="39"/>
  <c r="BS71" i="39" s="1"/>
  <c r="AI56" i="39"/>
  <c r="BT56" i="39" s="1"/>
  <c r="BS52" i="39"/>
  <c r="AH51" i="39"/>
  <c r="BS51" i="39" s="1"/>
  <c r="AZ56" i="39"/>
  <c r="BT115" i="39"/>
  <c r="AI114" i="39"/>
  <c r="BT114" i="39" s="1"/>
  <c r="AI71" i="39"/>
  <c r="BT71" i="39" s="1"/>
  <c r="AZ61" i="39"/>
  <c r="BQ94" i="39"/>
  <c r="AE119" i="39"/>
  <c r="BT42" i="39"/>
  <c r="AI41" i="39"/>
  <c r="BT41" i="39" s="1"/>
  <c r="AH94" i="39"/>
  <c r="AI36" i="39"/>
  <c r="BT36" i="39" s="1"/>
  <c r="BS110" i="39"/>
  <c r="AH109" i="39"/>
  <c r="BS109" i="39" s="1"/>
  <c r="AX91" i="39"/>
  <c r="AX122" i="39" s="1"/>
  <c r="AD122" i="39"/>
  <c r="AI31" i="39"/>
  <c r="BT31" i="39" s="1"/>
  <c r="BT32" i="39"/>
  <c r="AI76" i="39"/>
  <c r="BT76" i="39" s="1"/>
  <c r="AW119" i="39"/>
  <c r="AI94" i="39"/>
  <c r="AI66" i="39"/>
  <c r="BT66" i="39" s="1"/>
  <c r="BT67" i="39"/>
  <c r="AI109" i="39"/>
  <c r="BT109" i="39" s="1"/>
  <c r="BT52" i="39"/>
  <c r="AI51" i="39"/>
  <c r="BT51" i="39" s="1"/>
  <c r="AH76" i="39"/>
  <c r="BS76" i="39" s="1"/>
  <c r="AV122" i="39"/>
  <c r="AI61" i="39"/>
  <c r="BT61" i="39" s="1"/>
  <c r="BS67" i="39"/>
  <c r="AH66" i="39"/>
  <c r="BS66" i="39" s="1"/>
  <c r="AH46" i="39"/>
  <c r="BS46" i="39" s="1"/>
  <c r="AH56" i="39"/>
  <c r="BS56" i="39" s="1"/>
  <c r="AI26" i="39"/>
  <c r="BT26" i="39" s="1"/>
  <c r="BT27" i="39"/>
  <c r="BS27" i="39"/>
  <c r="AH26" i="39"/>
  <c r="BS26" i="39" s="1"/>
  <c r="CQ272" i="21"/>
  <c r="CQ273" i="21" s="1"/>
  <c r="CW193" i="21"/>
  <c r="AH41" i="39"/>
  <c r="BS41" i="39" s="1"/>
  <c r="BS42" i="39"/>
  <c r="AH36" i="39"/>
  <c r="BS36" i="39" s="1"/>
  <c r="BS37" i="39"/>
  <c r="BA41" i="39"/>
  <c r="AZ119" i="39" l="1"/>
  <c r="BA91" i="39"/>
  <c r="BA122" i="39" s="1"/>
  <c r="CY28" i="21"/>
  <c r="CY22" i="21"/>
  <c r="CY24" i="21"/>
  <c r="CY23" i="21"/>
  <c r="BT94" i="39"/>
  <c r="AI119" i="39"/>
  <c r="AW122" i="39"/>
  <c r="AH119" i="39"/>
  <c r="BS94" i="39"/>
  <c r="AH91" i="39"/>
  <c r="BS91" i="39" s="1"/>
  <c r="BU37" i="39" s="1"/>
  <c r="BT16" i="39"/>
  <c r="AI91" i="39"/>
  <c r="BT91" i="39" s="1"/>
  <c r="AZ122" i="39"/>
  <c r="CY77" i="21"/>
  <c r="CY129" i="21"/>
  <c r="CY30" i="21"/>
  <c r="CY152" i="21"/>
  <c r="CY62" i="21"/>
  <c r="CY113" i="21"/>
  <c r="CY31" i="21"/>
  <c r="CY112" i="21"/>
  <c r="CY144" i="21"/>
  <c r="CY96" i="21"/>
  <c r="CY103" i="21"/>
  <c r="CY97" i="21"/>
  <c r="CY90" i="21"/>
  <c r="CY190" i="21"/>
  <c r="CY34" i="21"/>
  <c r="CY82" i="21"/>
  <c r="CY183" i="21"/>
  <c r="CY95" i="21"/>
  <c r="CY66" i="21"/>
  <c r="CY65" i="21"/>
  <c r="CY85" i="21"/>
  <c r="CY170" i="21"/>
  <c r="CY177" i="21"/>
  <c r="CY128" i="21"/>
  <c r="CY145" i="21"/>
  <c r="CY166" i="21"/>
  <c r="CY155" i="21"/>
  <c r="CY29" i="21"/>
  <c r="CY131" i="21"/>
  <c r="CY106" i="21"/>
  <c r="CY141" i="21"/>
  <c r="CY109" i="21"/>
  <c r="CY107" i="21"/>
  <c r="CY120" i="21"/>
  <c r="CY165" i="21"/>
  <c r="CY80" i="21"/>
  <c r="CY148" i="21"/>
  <c r="CY178" i="21"/>
  <c r="CY191" i="21"/>
  <c r="CY75" i="21"/>
  <c r="CY137" i="21"/>
  <c r="CY99" i="21"/>
  <c r="CY104" i="21"/>
  <c r="CY68" i="21"/>
  <c r="CY185" i="21"/>
  <c r="CY175" i="21"/>
  <c r="CY140" i="21"/>
  <c r="CY153" i="21"/>
  <c r="CY89" i="21"/>
  <c r="CY156" i="21"/>
  <c r="CY27" i="21"/>
  <c r="CY134" i="21"/>
  <c r="CY101" i="21"/>
  <c r="CY143" i="21"/>
  <c r="CY192" i="21"/>
  <c r="CY79" i="21"/>
  <c r="CY88" i="21"/>
  <c r="CY163" i="21"/>
  <c r="CY169" i="21"/>
  <c r="CY76" i="21"/>
  <c r="CY146" i="21"/>
  <c r="CY168" i="21"/>
  <c r="CY98" i="21"/>
  <c r="CY130" i="21"/>
  <c r="CY102" i="21"/>
  <c r="CY33" i="21"/>
  <c r="CY17" i="21"/>
  <c r="CY187" i="21"/>
  <c r="CY100" i="21"/>
  <c r="CY189" i="21"/>
  <c r="CY32" i="21"/>
  <c r="CY136" i="21"/>
  <c r="CY162" i="21"/>
  <c r="CY19" i="21"/>
  <c r="CY159" i="21"/>
  <c r="CY126" i="21"/>
  <c r="CY93" i="21"/>
  <c r="B8" i="38"/>
  <c r="B10" i="38" s="1"/>
  <c r="B12" i="38" s="1"/>
  <c r="CY26" i="21"/>
  <c r="CY181" i="21"/>
  <c r="CY74" i="21"/>
  <c r="CY164" i="21"/>
  <c r="CY70" i="21"/>
  <c r="CY92" i="21"/>
  <c r="CY72" i="21"/>
  <c r="CY125" i="21"/>
  <c r="CY118" i="21"/>
  <c r="CY180" i="21"/>
  <c r="CY78" i="21"/>
  <c r="CY73" i="21"/>
  <c r="CY147" i="21"/>
  <c r="CY142" i="21"/>
  <c r="CY186" i="21"/>
  <c r="CY179" i="21"/>
  <c r="CY63" i="21"/>
  <c r="CY124" i="21"/>
  <c r="CY151" i="21"/>
  <c r="CY119" i="21"/>
  <c r="CY182" i="21"/>
  <c r="CY121" i="21"/>
  <c r="CY158" i="21"/>
  <c r="CY84" i="21"/>
  <c r="CY87" i="21"/>
  <c r="CY94" i="21"/>
  <c r="CY122" i="21"/>
  <c r="CY174" i="21"/>
  <c r="CY139" i="21"/>
  <c r="CY135" i="21"/>
  <c r="CY110" i="21"/>
  <c r="CY123" i="21"/>
  <c r="CY111" i="21"/>
  <c r="CY133" i="21"/>
  <c r="CY18" i="21"/>
  <c r="CY20" i="21"/>
  <c r="CY67" i="21"/>
  <c r="CY184" i="21"/>
  <c r="CY188" i="21"/>
  <c r="CY86" i="21"/>
  <c r="CY91" i="21"/>
  <c r="CY64" i="21"/>
  <c r="CY132" i="21"/>
  <c r="CY173" i="21"/>
  <c r="CY127" i="21"/>
  <c r="CY15" i="21"/>
  <c r="CY108" i="21"/>
  <c r="CY16" i="21"/>
  <c r="CY105" i="21"/>
  <c r="CY81" i="21"/>
  <c r="CY25" i="21"/>
  <c r="CY154" i="21"/>
  <c r="CY69" i="21"/>
  <c r="CY116" i="21"/>
  <c r="CY172" i="21"/>
  <c r="CY83" i="21"/>
  <c r="CY59" i="21"/>
  <c r="CY176" i="21"/>
  <c r="CY138" i="21"/>
  <c r="CY51" i="21"/>
  <c r="CY71" i="21"/>
  <c r="CY157" i="21"/>
  <c r="CY161" i="21"/>
  <c r="CY167" i="21"/>
  <c r="CY115" i="21"/>
  <c r="CY21" i="21"/>
  <c r="CY114" i="21"/>
  <c r="CY117" i="21"/>
  <c r="CY42" i="21"/>
  <c r="CY52" i="21"/>
  <c r="CY47" i="21"/>
  <c r="CY61" i="21"/>
  <c r="CY54" i="21"/>
  <c r="CY46" i="21"/>
  <c r="CY45" i="21"/>
  <c r="CY14" i="21"/>
  <c r="CY49" i="21"/>
  <c r="CY150" i="21"/>
  <c r="CY40" i="21"/>
  <c r="CY56" i="21"/>
  <c r="CY37" i="21"/>
  <c r="CY44" i="21"/>
  <c r="CY41" i="21"/>
  <c r="CY57" i="21"/>
  <c r="CY50" i="21"/>
  <c r="CY38" i="21"/>
  <c r="CY160" i="21"/>
  <c r="CY55" i="21"/>
  <c r="CY43" i="21"/>
  <c r="CY58" i="21"/>
  <c r="CY60" i="21"/>
  <c r="CY48" i="21"/>
  <c r="CY53" i="21"/>
  <c r="CY171" i="21"/>
  <c r="CY149" i="21"/>
  <c r="CY36" i="21"/>
  <c r="CY39" i="21"/>
  <c r="CW272" i="21"/>
  <c r="CY35" i="21"/>
  <c r="BU46" i="39"/>
  <c r="AE122" i="39"/>
  <c r="BQ119" i="39"/>
  <c r="BQ122" i="39" s="1"/>
  <c r="BU51" i="39"/>
  <c r="BU32" i="39"/>
  <c r="BU41" i="39" l="1"/>
  <c r="AH122" i="39"/>
  <c r="BS119" i="39"/>
  <c r="BS122" i="39" s="1"/>
  <c r="AI122" i="39"/>
  <c r="BT119" i="39"/>
  <c r="BT122" i="39" s="1"/>
  <c r="BU42" i="39"/>
  <c r="BU16" i="39"/>
  <c r="BU21" i="39"/>
  <c r="BU67" i="39"/>
  <c r="BU27" i="39"/>
  <c r="BU71" i="39"/>
  <c r="BU26" i="39"/>
  <c r="BU52" i="39"/>
  <c r="BU36" i="39"/>
  <c r="BU29" i="39"/>
  <c r="BU74" i="39"/>
  <c r="BU34" i="39"/>
  <c r="BU90" i="39"/>
  <c r="BU58" i="39"/>
  <c r="BU18" i="39"/>
  <c r="BU89" i="39"/>
  <c r="BU68" i="39"/>
  <c r="BU35" i="39"/>
  <c r="BU39" i="39"/>
  <c r="BU83" i="39"/>
  <c r="BU19" i="39"/>
  <c r="BU79" i="39"/>
  <c r="BU25" i="39"/>
  <c r="BU88" i="39"/>
  <c r="BU33" i="39"/>
  <c r="BU64" i="39"/>
  <c r="BU20" i="39"/>
  <c r="BU85" i="39"/>
  <c r="BU38" i="39"/>
  <c r="BU40" i="39"/>
  <c r="BU44" i="39"/>
  <c r="BU28" i="39"/>
  <c r="BU50" i="39"/>
  <c r="BU60" i="39"/>
  <c r="BU75" i="39"/>
  <c r="BU78" i="39"/>
  <c r="BU55" i="39"/>
  <c r="BU48" i="39"/>
  <c r="BU45" i="39"/>
  <c r="BU69" i="39"/>
  <c r="BU65" i="39"/>
  <c r="BU84" i="39"/>
  <c r="BU43" i="39"/>
  <c r="BU47" i="39"/>
  <c r="BU59" i="39"/>
  <c r="BU23" i="39"/>
  <c r="BU70" i="39"/>
  <c r="BU30" i="39"/>
  <c r="BU24" i="39"/>
  <c r="BU57" i="39"/>
  <c r="BU81" i="39"/>
  <c r="BU86" i="39"/>
  <c r="BU77" i="39"/>
  <c r="BU63" i="39"/>
  <c r="BU62" i="39"/>
  <c r="BU54" i="39"/>
  <c r="BU82" i="39"/>
  <c r="BU87" i="39"/>
  <c r="BU72" i="39"/>
  <c r="BU17" i="39"/>
  <c r="BU73" i="39"/>
  <c r="BU53" i="39"/>
  <c r="BU80" i="39"/>
  <c r="BU49" i="39"/>
  <c r="BU66" i="39"/>
  <c r="BU31" i="39"/>
  <c r="BU56" i="39"/>
  <c r="BU61" i="39"/>
  <c r="BU22" i="39"/>
  <c r="BU7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Noah Helenhi</author>
  </authors>
  <commentList>
    <comment ref="B196" authorId="0" shapeId="0" xr:uid="{00000000-0006-0000-0100-000001000000}">
      <text>
        <r>
          <rPr>
            <sz val="10"/>
            <color indexed="81"/>
            <rFont val="Tahoma"/>
            <family val="2"/>
          </rPr>
          <t>[Task Description. Use Task Naming and Numbering associated with the corresponding Non-contingency task (preceded by a "C" for Contingency tasks).]</t>
        </r>
      </text>
    </comment>
    <comment ref="B203" authorId="0" shapeId="0" xr:uid="{00000000-0006-0000-0100-000002000000}">
      <text>
        <r>
          <rPr>
            <sz val="10"/>
            <color indexed="81"/>
            <rFont val="Tahoma"/>
            <family val="2"/>
          </rPr>
          <t>[Task Description. Use Task Naming and Numbering associated with the corresponding Non-contingency task (preceded by a "C" for Contingency tasks).]</t>
        </r>
      </text>
    </comment>
    <comment ref="B213" authorId="0" shapeId="0" xr:uid="{00000000-0006-0000-0100-000003000000}">
      <text>
        <r>
          <rPr>
            <sz val="10"/>
            <color indexed="81"/>
            <rFont val="Tahoma"/>
            <family val="2"/>
          </rPr>
          <t>[Task Description. Use Task Naming and Numbering associated with the corresponding Non-contingency task (preceded by a "C" for Contingency tasks).]</t>
        </r>
      </text>
    </comment>
    <comment ref="B220" authorId="0" shapeId="0" xr:uid="{00000000-0006-0000-0100-000004000000}">
      <text>
        <r>
          <rPr>
            <sz val="10"/>
            <color indexed="81"/>
            <rFont val="Tahoma"/>
            <family val="2"/>
          </rPr>
          <t>[Task Description. Use Task Naming and Numbering associated with the corresponding Non-contingency task (preceded by a "C" for Contingency tasks).]</t>
        </r>
      </text>
    </comment>
    <comment ref="B227" authorId="0" shapeId="0" xr:uid="{00000000-0006-0000-0100-000005000000}">
      <text>
        <r>
          <rPr>
            <sz val="10"/>
            <color indexed="81"/>
            <rFont val="Tahoma"/>
            <family val="2"/>
          </rPr>
          <t>[Task Description. Use Task Naming and Numbering associated with the corresponding Non-contingency task (preceded by a "C" for Contingency tasks).]</t>
        </r>
      </text>
    </comment>
    <comment ref="B234" authorId="0" shapeId="0" xr:uid="{00000000-0006-0000-0100-000006000000}">
      <text>
        <r>
          <rPr>
            <sz val="10"/>
            <color indexed="81"/>
            <rFont val="Tahoma"/>
            <family val="2"/>
          </rPr>
          <t>[Task Description. Use Task Naming and Numbering associated with the corresponding Non-contingency task (preceded by a "C" for Contingency tasks).]</t>
        </r>
      </text>
    </comment>
    <comment ref="B241" authorId="0" shapeId="0" xr:uid="{00000000-0006-0000-0100-000007000000}">
      <text>
        <r>
          <rPr>
            <sz val="10"/>
            <color indexed="81"/>
            <rFont val="Tahoma"/>
            <family val="2"/>
          </rPr>
          <t>[Task Description. Use Task Naming and Numbering associated with the corresponding Non-contingency task (preceded by a "C" for Contingency tasks).]</t>
        </r>
      </text>
    </comment>
    <comment ref="B248" authorId="0" shapeId="0" xr:uid="{00000000-0006-0000-0100-000008000000}">
      <text>
        <r>
          <rPr>
            <sz val="10"/>
            <color indexed="81"/>
            <rFont val="Tahoma"/>
            <family val="2"/>
          </rPr>
          <t>[Task Description. Use Task Naming and Numbering associated with the corresponding Non-contingency task (preceded by a "C" for Contingency tasks).]</t>
        </r>
      </text>
    </comment>
    <comment ref="B255" authorId="0" shapeId="0" xr:uid="{00000000-0006-0000-0100-000009000000}">
      <text>
        <r>
          <rPr>
            <sz val="10"/>
            <color indexed="81"/>
            <rFont val="Tahoma"/>
            <family val="2"/>
          </rPr>
          <t>[Task Description. Use Task Naming and Numbering associated with the corresponding Non-contingency task (preceded by a "C" for Contingency tasks).]</t>
        </r>
      </text>
    </comment>
    <comment ref="B262" authorId="0" shapeId="0" xr:uid="{00000000-0006-0000-0100-00000A000000}">
      <text>
        <r>
          <rPr>
            <sz val="10"/>
            <color indexed="81"/>
            <rFont val="Tahoma"/>
            <family val="2"/>
          </rPr>
          <t>[Task Description. Use Task Naming and Numbering associated with the corresponding Non-contingency task (preceded by a "C" for Contingency tasks).]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hwym04o</author>
  </authors>
  <commentList>
    <comment ref="A3" authorId="0" shapeId="0" xr:uid="{00000000-0006-0000-0500-000001000000}">
      <text>
        <r>
          <rPr>
            <b/>
            <sz val="12"/>
            <color indexed="52"/>
            <rFont val="Arial"/>
            <family val="2"/>
          </rPr>
          <t>Use this BOC-nbr form if estimate includes only NBR labor rates. If using ESRs with overhead, FCCM and profit calculated separately, use standard BOC form.</t>
        </r>
        <r>
          <rPr>
            <sz val="10"/>
            <color indexed="81"/>
            <rFont val="Tahoma"/>
            <family val="2"/>
          </rPr>
          <t xml:space="preserve">
</t>
        </r>
      </text>
    </comment>
    <comment ref="W4" authorId="1" shapeId="0" xr:uid="{00000000-0006-0000-0500-000002000000}">
      <text>
        <r>
          <rPr>
            <b/>
            <sz val="8"/>
            <color indexed="81"/>
            <rFont val="Tahoma"/>
            <family val="2"/>
          </rPr>
          <t>Check with the ODOT Procurement Office if unsure what the current accepted rate is</t>
        </r>
        <r>
          <rPr>
            <sz val="8"/>
            <color indexed="81"/>
            <rFont val="Tahoma"/>
            <family val="2"/>
          </rPr>
          <t xml:space="preserve">
</t>
        </r>
      </text>
    </comment>
    <comment ref="AO4" authorId="1" shapeId="0" xr:uid="{00000000-0006-0000-0500-000003000000}">
      <text>
        <r>
          <rPr>
            <b/>
            <sz val="8"/>
            <color indexed="81"/>
            <rFont val="Tahoma"/>
            <family val="2"/>
          </rPr>
          <t>Check with the ODOT Procurement Office if unsure what the current accepted rate is</t>
        </r>
        <r>
          <rPr>
            <sz val="8"/>
            <color indexed="81"/>
            <rFont val="Tahoma"/>
            <family val="2"/>
          </rPr>
          <t xml:space="preserve">
</t>
        </r>
      </text>
    </comment>
    <comment ref="W5" authorId="1" shapeId="0" xr:uid="{00000000-0006-0000-0500-000004000000}">
      <text>
        <r>
          <rPr>
            <b/>
            <sz val="8"/>
            <color indexed="81"/>
            <rFont val="Tahoma"/>
            <family val="2"/>
          </rPr>
          <t>Check with the ODOT Procurement Office if unsure what the current accepted rate is</t>
        </r>
        <r>
          <rPr>
            <sz val="8"/>
            <color indexed="81"/>
            <rFont val="Tahoma"/>
            <family val="2"/>
          </rPr>
          <t xml:space="preserve">
</t>
        </r>
      </text>
    </comment>
    <comment ref="AO5" authorId="1" shapeId="0" xr:uid="{00000000-0006-0000-0500-000005000000}">
      <text>
        <r>
          <rPr>
            <b/>
            <sz val="8"/>
            <color indexed="81"/>
            <rFont val="Tahoma"/>
            <family val="2"/>
          </rPr>
          <t>Check with the ODOT Procurement Office if unsure what the current accepted rate is</t>
        </r>
        <r>
          <rPr>
            <sz val="8"/>
            <color indexed="81"/>
            <rFont val="Tahoma"/>
            <family val="2"/>
          </rPr>
          <t xml:space="preserve">
</t>
        </r>
      </text>
    </comment>
    <comment ref="F11" authorId="0" shapeId="0" xr:uid="{00000000-0006-0000-0500-000006000000}">
      <text>
        <r>
          <rPr>
            <b/>
            <sz val="10"/>
            <color indexed="81"/>
            <rFont val="Tahoma"/>
            <family val="2"/>
          </rPr>
          <t xml:space="preserve">18. Tax ID No.
Enter Tax ID for each sub. Also provide Tax ID for lower tier subs on Expense Tab. If firm is using their Social Security Number, just enter "SSN" and do not enter the actual number.
</t>
        </r>
        <r>
          <rPr>
            <sz val="10"/>
            <color indexed="81"/>
            <rFont val="Tahoma"/>
            <family val="2"/>
          </rPr>
          <t xml:space="preserve">
</t>
        </r>
      </text>
    </comment>
    <comment ref="C126" authorId="0" shapeId="0" xr:uid="{00000000-0006-0000-0500-000007000000}">
      <text>
        <r>
          <rPr>
            <b/>
            <sz val="13"/>
            <color indexed="81"/>
            <rFont val="Arial"/>
            <family val="2"/>
          </rPr>
          <t xml:space="preserve"> If a DBE Goal greater than 0 is assigned, a separate
COMMITTED DBE BREAKDOWN and CERTIFICATION FORM must be 
completed for each certified DBE subcontractor.</t>
        </r>
        <r>
          <rPr>
            <sz val="12"/>
            <color indexed="81"/>
            <rFont val="Arial"/>
            <family val="2"/>
          </rPr>
          <t xml:space="preserve">
</t>
        </r>
        <r>
          <rPr>
            <sz val="10"/>
            <color indexed="81"/>
            <rFont val="Tahoma"/>
            <family val="2"/>
          </rPr>
          <t xml:space="preserve">
</t>
        </r>
      </text>
    </comment>
  </commentList>
</comments>
</file>

<file path=xl/sharedStrings.xml><?xml version="1.0" encoding="utf-8"?>
<sst xmlns="http://schemas.openxmlformats.org/spreadsheetml/2006/main" count="1233" uniqueCount="373">
  <si>
    <t>Profit</t>
  </si>
  <si>
    <t>FCCM</t>
  </si>
  <si>
    <t>3.1</t>
  </si>
  <si>
    <t>5.1</t>
  </si>
  <si>
    <t>5.2</t>
  </si>
  <si>
    <t>5.3</t>
  </si>
  <si>
    <t>5.4</t>
  </si>
  <si>
    <t>6.1</t>
  </si>
  <si>
    <t>6.2</t>
  </si>
  <si>
    <t>6.3</t>
  </si>
  <si>
    <t>6.4</t>
  </si>
  <si>
    <t>8.1</t>
  </si>
  <si>
    <t>9.1</t>
  </si>
  <si>
    <t>9.2</t>
  </si>
  <si>
    <t>9.3</t>
  </si>
  <si>
    <t>12.1</t>
  </si>
  <si>
    <t>13.1</t>
  </si>
  <si>
    <t>14.1</t>
  </si>
  <si>
    <t>15.1</t>
  </si>
  <si>
    <t>15.2</t>
  </si>
  <si>
    <t>TOTAL COST</t>
  </si>
  <si>
    <t>CALCULATION SECTION</t>
  </si>
  <si>
    <t>MULTIPLIERS</t>
  </si>
  <si>
    <t>TOTAL Non-Contingency</t>
  </si>
  <si>
    <t>Task #</t>
  </si>
  <si>
    <t>TOTAL Contingency</t>
  </si>
  <si>
    <t>TOTAL Non-Contingency + Contingency</t>
  </si>
  <si>
    <t>C1</t>
  </si>
  <si>
    <t>C4</t>
  </si>
  <si>
    <t>DATA ENTRY SECTION</t>
  </si>
  <si>
    <t>Annual Escalation Rate</t>
  </si>
  <si>
    <t>Direct Expenses</t>
  </si>
  <si>
    <t>Overhead</t>
  </si>
  <si>
    <t>Weighted Escalation Factor</t>
  </si>
  <si>
    <t>NON-CONTINGENCY TASKS/DELIVERABLES</t>
  </si>
  <si>
    <t>CONTINGENCY TASKS/DELIVERABLES</t>
  </si>
  <si>
    <t>Task 3.2</t>
  </si>
  <si>
    <t>Task 3.3</t>
  </si>
  <si>
    <t>Task 3.4</t>
  </si>
  <si>
    <t>Task 6.2</t>
  </si>
  <si>
    <t>Task 6.3</t>
  </si>
  <si>
    <t>Task 6.4</t>
  </si>
  <si>
    <t>Task 9.2</t>
  </si>
  <si>
    <t>Task 9.3</t>
  </si>
  <si>
    <t>Cell color LEGEND</t>
  </si>
  <si>
    <t>% of budget in CY+1</t>
  </si>
  <si>
    <t>% of budget in CY+2</t>
  </si>
  <si>
    <t>% of budget in CY+3</t>
  </si>
  <si>
    <t>Hours</t>
  </si>
  <si>
    <t>Project Summary</t>
  </si>
  <si>
    <t>PA/ATA/Contract #: #####</t>
  </si>
  <si>
    <t>WOC #: ##</t>
  </si>
  <si>
    <t>Description</t>
  </si>
  <si>
    <t>Basis of Estimate</t>
  </si>
  <si>
    <t>Amount</t>
  </si>
  <si>
    <t>Task 3.1</t>
  </si>
  <si>
    <t>4.1</t>
  </si>
  <si>
    <t>Task 4.1</t>
  </si>
  <si>
    <t>4.3</t>
  </si>
  <si>
    <t>Task 4.2</t>
  </si>
  <si>
    <t>4.4</t>
  </si>
  <si>
    <t>Task 4.3</t>
  </si>
  <si>
    <t>4.5</t>
  </si>
  <si>
    <t>Task 4.4</t>
  </si>
  <si>
    <t>Task 5.1</t>
  </si>
  <si>
    <t>Task 5.2</t>
  </si>
  <si>
    <t>Task 5.3</t>
  </si>
  <si>
    <t>Task 5.4</t>
  </si>
  <si>
    <t>Task 6.1</t>
  </si>
  <si>
    <t>7.1</t>
  </si>
  <si>
    <t>Task 7.1</t>
  </si>
  <si>
    <t>Task 8.1</t>
  </si>
  <si>
    <t>8.2</t>
  </si>
  <si>
    <t>Task 8.2</t>
  </si>
  <si>
    <t>8.3</t>
  </si>
  <si>
    <t>Task 8.3</t>
  </si>
  <si>
    <t>Task 9.1</t>
  </si>
  <si>
    <t>9.4</t>
  </si>
  <si>
    <t>Task 9.4</t>
  </si>
  <si>
    <t>10.1</t>
  </si>
  <si>
    <t>Task 10.1</t>
  </si>
  <si>
    <t>14.2</t>
  </si>
  <si>
    <t>14.3</t>
  </si>
  <si>
    <t>14.4</t>
  </si>
  <si>
    <t>C2</t>
  </si>
  <si>
    <t>C3</t>
  </si>
  <si>
    <t>C5</t>
  </si>
  <si>
    <t>% of budget in Current Year (CY)</t>
  </si>
  <si>
    <t>PROJECT NAME: [Enter Project Name]</t>
  </si>
  <si>
    <t>Class X Avg/Individual</t>
  </si>
  <si>
    <t>[Subconsultant's Name]</t>
  </si>
  <si>
    <t>Total Cost</t>
  </si>
  <si>
    <t>% of Total Non-Contingency Labor Costs</t>
  </si>
  <si>
    <t>Accepted Overhead</t>
  </si>
  <si>
    <t>Negotiated Profit</t>
  </si>
  <si>
    <t>7.2</t>
  </si>
  <si>
    <t>Task 7.2</t>
  </si>
  <si>
    <t>7.3</t>
  </si>
  <si>
    <t>Task 7.3</t>
  </si>
  <si>
    <t>7.4</t>
  </si>
  <si>
    <t>Task 7.4</t>
  </si>
  <si>
    <t>8.4</t>
  </si>
  <si>
    <t>Task 8.4</t>
  </si>
  <si>
    <t>10.2</t>
  </si>
  <si>
    <t>Task 10.2</t>
  </si>
  <si>
    <t>10.3</t>
  </si>
  <si>
    <t>Task 10.3</t>
  </si>
  <si>
    <t>10.4</t>
  </si>
  <si>
    <t>Task 10.4</t>
  </si>
  <si>
    <t>11.1</t>
  </si>
  <si>
    <t>Task 11.1</t>
  </si>
  <si>
    <t>11.2</t>
  </si>
  <si>
    <t>Task 11.2</t>
  </si>
  <si>
    <t>11.3</t>
  </si>
  <si>
    <t>Task 11.3</t>
  </si>
  <si>
    <t>11.4</t>
  </si>
  <si>
    <t>Task 11.4</t>
  </si>
  <si>
    <t>Task 12.1</t>
  </si>
  <si>
    <t>12.2</t>
  </si>
  <si>
    <t>Task 12.2</t>
  </si>
  <si>
    <t>12.3</t>
  </si>
  <si>
    <t>Task 12.3</t>
  </si>
  <si>
    <t>12.4</t>
  </si>
  <si>
    <t>Task 12.4</t>
  </si>
  <si>
    <t>Task 13.1</t>
  </si>
  <si>
    <t>13.2</t>
  </si>
  <si>
    <t>Task 13.2</t>
  </si>
  <si>
    <t>13.3</t>
  </si>
  <si>
    <t>Task 13.3</t>
  </si>
  <si>
    <t>13.4</t>
  </si>
  <si>
    <t>Task 13.4</t>
  </si>
  <si>
    <t>Task 14.1</t>
  </si>
  <si>
    <t>Task 14.2</t>
  </si>
  <si>
    <t>Task 14.3</t>
  </si>
  <si>
    <t>Task 14.4</t>
  </si>
  <si>
    <t>Task 15.1</t>
  </si>
  <si>
    <t>Task 15.2</t>
  </si>
  <si>
    <t>15.3</t>
  </si>
  <si>
    <t>Task 15.3</t>
  </si>
  <si>
    <t>15.4</t>
  </si>
  <si>
    <t>Task 15.4</t>
  </si>
  <si>
    <t>TASK 3</t>
  </si>
  <si>
    <t>TASK 4</t>
  </si>
  <si>
    <t>TASK 5</t>
  </si>
  <si>
    <t>TASK 6</t>
  </si>
  <si>
    <t>TASK 7</t>
  </si>
  <si>
    <t>TASK 8</t>
  </si>
  <si>
    <t>TASK 9</t>
  </si>
  <si>
    <t>TASK 10</t>
  </si>
  <si>
    <t>TASK 11</t>
  </si>
  <si>
    <t>TASK 12</t>
  </si>
  <si>
    <t>TASK 13</t>
  </si>
  <si>
    <t>TASK 14</t>
  </si>
  <si>
    <t>TASK 15</t>
  </si>
  <si>
    <t>Escalated Direct Labor or NBR $</t>
  </si>
  <si>
    <t>[Task Description. Use Task Naming and Numbering associated with the corresponding Non-contingency task (preceded by a "C" for Contingency tasks).]</t>
  </si>
  <si>
    <t>Total Non-Contingency Hours</t>
  </si>
  <si>
    <t>Total Non-Contingency Labor Costs</t>
  </si>
  <si>
    <t>Total Non-Contingency Direct Expenses</t>
  </si>
  <si>
    <t>Total Contingency Hours</t>
  </si>
  <si>
    <t>Total Contingency Labor Costs</t>
  </si>
  <si>
    <t>Total Contingency Direct Expenses</t>
  </si>
  <si>
    <t>Total Non-Contingency Costs</t>
  </si>
  <si>
    <t>Total Non-Contingency Profit</t>
  </si>
  <si>
    <t>Total Non-Contingency Cost + Profit</t>
  </si>
  <si>
    <t>Summary Breakdown of Costs</t>
  </si>
  <si>
    <t>Total Contingency Costs</t>
  </si>
  <si>
    <t>Total Contingency Profit</t>
  </si>
  <si>
    <t>Total Contingency Cost + Profit</t>
  </si>
  <si>
    <t>Lodging</t>
  </si>
  <si>
    <t>Per Diem</t>
  </si>
  <si>
    <t>C.1</t>
  </si>
  <si>
    <t>Subtask name</t>
  </si>
  <si>
    <t>TASK 1 NAME</t>
  </si>
  <si>
    <t>TASK 2 NAME</t>
  </si>
  <si>
    <t>Direct Salary Rate for Current Year</t>
  </si>
  <si>
    <t>Mileage</t>
  </si>
  <si>
    <t>Video Camera</t>
  </si>
  <si>
    <t>C.2</t>
  </si>
  <si>
    <t>Yellow cells to enter data in</t>
  </si>
  <si>
    <t>[Enter Prime Consultant's Name]</t>
  </si>
  <si>
    <t>[Enter Subconsultant's Name]</t>
  </si>
  <si>
    <t>Green cells have formulas 
(no data entry unless specified)</t>
  </si>
  <si>
    <t>Fully Burdened Billing Rate</t>
  </si>
  <si>
    <t>Pink cells are section dividers
(no data entry unless specified)</t>
  </si>
  <si>
    <t xml:space="preserve">Include enough detail for the reader to understand how the estimate was determined.  </t>
  </si>
  <si>
    <t xml:space="preserve">Direct Salary Rate (Avg, Actual, Max) for Current Yr </t>
  </si>
  <si>
    <t>Job Classification  (Individual )</t>
  </si>
  <si>
    <t>Labor $</t>
  </si>
  <si>
    <t xml:space="preserve">
Enter Negotiated Billing Rate (NBR)</t>
  </si>
  <si>
    <t xml:space="preserve">For Estimates using NBRs Only </t>
  </si>
  <si>
    <t>For Estimates using NBRs Only</t>
  </si>
  <si>
    <t>Enter Negotiated Billing Rate (NBR)</t>
  </si>
  <si>
    <r>
      <t xml:space="preserve">Breakdown of Costs dated: </t>
    </r>
    <r>
      <rPr>
        <b/>
        <u/>
        <sz val="12"/>
        <color indexed="10"/>
        <rFont val="Arial"/>
        <family val="2"/>
      </rPr>
      <t>(enter date of final)</t>
    </r>
  </si>
  <si>
    <t>If only one sub, delete the columns in this section</t>
  </si>
  <si>
    <t>Do not delete this section.</t>
  </si>
  <si>
    <t>BOC Requirements Link</t>
  </si>
  <si>
    <t>Additional information regarding BOC requirements is available at the link below:</t>
  </si>
  <si>
    <t xml:space="preserve"> Labor  $</t>
  </si>
  <si>
    <t>TASK NAME</t>
  </si>
  <si>
    <t>Press Ctrl+t to add tasks</t>
  </si>
  <si>
    <t>Press Ctrl+m to add Cont. Tasks</t>
  </si>
  <si>
    <t>NO</t>
  </si>
  <si>
    <t>Certification</t>
  </si>
  <si>
    <t>Not Certified</t>
  </si>
  <si>
    <r>
      <t>PROJECT NAME:</t>
    </r>
    <r>
      <rPr>
        <b/>
        <sz val="10"/>
        <color indexed="10"/>
        <rFont val="Arial"/>
        <family val="2"/>
      </rPr>
      <t xml:space="preserve"> [Enter Project Name]</t>
    </r>
  </si>
  <si>
    <t>C1.1</t>
  </si>
  <si>
    <t>C1.2</t>
  </si>
  <si>
    <t>C1.3</t>
  </si>
  <si>
    <t>C1.4</t>
  </si>
  <si>
    <t>C2.1</t>
  </si>
  <si>
    <t>C2.2</t>
  </si>
  <si>
    <t>C2.3</t>
  </si>
  <si>
    <t>C2.4</t>
  </si>
  <si>
    <t xml:space="preserve">Tax ID: </t>
  </si>
  <si>
    <t>1-95234440</t>
  </si>
  <si>
    <r>
      <t xml:space="preserve">Breakdown of Costs; </t>
    </r>
    <r>
      <rPr>
        <b/>
        <u/>
        <sz val="12"/>
        <rFont val="Arial"/>
        <family val="2"/>
      </rPr>
      <t>Dated:</t>
    </r>
    <r>
      <rPr>
        <b/>
        <u/>
        <sz val="12"/>
        <color indexed="52"/>
        <rFont val="Arial"/>
        <family val="2"/>
      </rPr>
      <t xml:space="preserve"> </t>
    </r>
    <r>
      <rPr>
        <b/>
        <u/>
        <sz val="10"/>
        <color indexed="52"/>
        <rFont val="Arial"/>
        <family val="2"/>
      </rPr>
      <t>[Enter date prepared]</t>
    </r>
  </si>
  <si>
    <t>Press Ctrl+a to add subs</t>
  </si>
  <si>
    <t>Total =</t>
  </si>
  <si>
    <t xml:space="preserve">Total = </t>
  </si>
  <si>
    <t xml:space="preserve">COMMITTED DBE BREAKDOWN and CERTIFICATION FORM-AE </t>
  </si>
  <si>
    <t>COMMITTED DBE BREAKDOWN AND CERTIFICATION FORM-AE</t>
  </si>
  <si>
    <t>TASK NAME (Enter Task and subtask names)</t>
  </si>
  <si>
    <t>CONTINGENCY TASK NAME</t>
  </si>
  <si>
    <r>
      <t xml:space="preserve">WOC Number: </t>
    </r>
    <r>
      <rPr>
        <b/>
        <sz val="10"/>
        <color indexed="52"/>
        <rFont val="Arial"/>
        <family val="2"/>
      </rPr>
      <t>##</t>
    </r>
    <r>
      <rPr>
        <b/>
        <sz val="10"/>
        <rFont val="Arial"/>
        <family val="2"/>
      </rPr>
      <t>;</t>
    </r>
    <r>
      <rPr>
        <b/>
        <sz val="10"/>
        <color indexed="52"/>
        <rFont val="Arial"/>
        <family val="2"/>
      </rPr>
      <t xml:space="preserve">     </t>
    </r>
    <r>
      <rPr>
        <b/>
        <sz val="10"/>
        <rFont val="Arial"/>
        <family val="2"/>
      </rPr>
      <t>Amd Number:</t>
    </r>
    <r>
      <rPr>
        <b/>
        <sz val="10"/>
        <color indexed="52"/>
        <rFont val="Arial"/>
        <family val="2"/>
      </rPr>
      <t xml:space="preserve"> ##</t>
    </r>
  </si>
  <si>
    <r>
      <t xml:space="preserve">PA/ATA/Contract Number: </t>
    </r>
    <r>
      <rPr>
        <b/>
        <sz val="10"/>
        <color indexed="52"/>
        <rFont val="Arial"/>
        <family val="2"/>
      </rPr>
      <t>#####</t>
    </r>
    <r>
      <rPr>
        <b/>
        <sz val="10"/>
        <color indexed="10"/>
        <rFont val="Arial"/>
        <family val="2"/>
      </rPr>
      <t xml:space="preserve">;    </t>
    </r>
    <r>
      <rPr>
        <b/>
        <sz val="10"/>
        <rFont val="Arial"/>
        <family val="2"/>
      </rPr>
      <t>Amd Number:</t>
    </r>
    <r>
      <rPr>
        <b/>
        <sz val="10"/>
        <color indexed="52"/>
        <rFont val="Arial"/>
        <family val="2"/>
      </rPr>
      <t xml:space="preserve"> ##</t>
    </r>
  </si>
  <si>
    <t>5</t>
  </si>
  <si>
    <t>6</t>
  </si>
  <si>
    <t>C3.1</t>
  </si>
  <si>
    <t>C3.2</t>
  </si>
  <si>
    <t>C3.3</t>
  </si>
  <si>
    <t>C3.4</t>
  </si>
  <si>
    <t>7</t>
  </si>
  <si>
    <t>8</t>
  </si>
  <si>
    <t>9</t>
  </si>
  <si>
    <t>10</t>
  </si>
  <si>
    <t>11</t>
  </si>
  <si>
    <t>12</t>
  </si>
  <si>
    <t>13</t>
  </si>
  <si>
    <t>14</t>
  </si>
  <si>
    <t>4.7</t>
  </si>
  <si>
    <t>4.9</t>
  </si>
  <si>
    <t>C4.1</t>
  </si>
  <si>
    <t>C4.2</t>
  </si>
  <si>
    <t>C5.1</t>
  </si>
  <si>
    <t>C5.2</t>
  </si>
  <si>
    <t>C6.1</t>
  </si>
  <si>
    <t>C6.2</t>
  </si>
  <si>
    <t>C7</t>
  </si>
  <si>
    <t>C7.1</t>
  </si>
  <si>
    <t>C7.2</t>
  </si>
  <si>
    <t>C8</t>
  </si>
  <si>
    <t>C8.1</t>
  </si>
  <si>
    <t>C8.2</t>
  </si>
  <si>
    <t>C9</t>
  </si>
  <si>
    <t>C9.1</t>
  </si>
  <si>
    <t>C9.2</t>
  </si>
  <si>
    <t>C10.1</t>
  </si>
  <si>
    <t>C10.2</t>
  </si>
  <si>
    <t>C1.5</t>
  </si>
  <si>
    <t>C1.6</t>
  </si>
  <si>
    <t>C2.5</t>
  </si>
  <si>
    <t>C2.6</t>
  </si>
  <si>
    <t>C3.5</t>
  </si>
  <si>
    <t>C3.6</t>
  </si>
  <si>
    <t>C4.3</t>
  </si>
  <si>
    <t>C4.4</t>
  </si>
  <si>
    <t>C4.5</t>
  </si>
  <si>
    <t>C4.6</t>
  </si>
  <si>
    <t>C5.3</t>
  </si>
  <si>
    <t>C5.4</t>
  </si>
  <si>
    <t>C5.5</t>
  </si>
  <si>
    <t>C5.6</t>
  </si>
  <si>
    <t>C6.3</t>
  </si>
  <si>
    <t>C6.4</t>
  </si>
  <si>
    <t>C6.5</t>
  </si>
  <si>
    <t>C6.6</t>
  </si>
  <si>
    <t>C7.3</t>
  </si>
  <si>
    <t>C7.4</t>
  </si>
  <si>
    <t>C7.5</t>
  </si>
  <si>
    <t>C7.6</t>
  </si>
  <si>
    <t>C8.3</t>
  </si>
  <si>
    <t>C8.4</t>
  </si>
  <si>
    <t>C8.5</t>
  </si>
  <si>
    <t>C8.6</t>
  </si>
  <si>
    <t>C9.3</t>
  </si>
  <si>
    <t>C9.4</t>
  </si>
  <si>
    <t>C9.5</t>
  </si>
  <si>
    <t>C9.6</t>
  </si>
  <si>
    <t>C10.3</t>
  </si>
  <si>
    <t>C10.4</t>
  </si>
  <si>
    <t>C10.5</t>
  </si>
  <si>
    <t>C10.6</t>
  </si>
  <si>
    <t>1.10</t>
  </si>
  <si>
    <t>3.10</t>
  </si>
  <si>
    <t>4.2</t>
  </si>
  <si>
    <t>4.6</t>
  </si>
  <si>
    <t>4.8</t>
  </si>
  <si>
    <t>4.10</t>
  </si>
  <si>
    <t>5.10</t>
  </si>
  <si>
    <t>6.10</t>
  </si>
  <si>
    <t>7.10</t>
  </si>
  <si>
    <t>8.10</t>
  </si>
  <si>
    <t>9.10</t>
  </si>
  <si>
    <t>10.10</t>
  </si>
  <si>
    <t>11.10</t>
  </si>
  <si>
    <t>13.10</t>
  </si>
  <si>
    <t>14.10</t>
  </si>
  <si>
    <t>12.10</t>
  </si>
  <si>
    <t>C2.7</t>
  </si>
  <si>
    <t>C2.8</t>
  </si>
  <si>
    <t>C2.9</t>
  </si>
  <si>
    <t xml:space="preserve">Complete a separate Expense Detail sheet for Prime and each subconsultant, as needed.  Totals must be manually entered or linked into the BOC worksheet.                                                                                          Insert rows as needed. </t>
  </si>
  <si>
    <t xml:space="preserve">For subtasks that include ODCs, enter subtask number and name to correspond with associated subtask in Breakdown of Costs sheet. </t>
  </si>
  <si>
    <t>If using any second or lower tier subs,  identify name, Tax ID No., DBE status, and dollar amount for each. If firm is using their Social Security Number, just enter "SSN" and do not enter the actual number.</t>
  </si>
  <si>
    <t>Qty.</t>
  </si>
  <si>
    <t>Unit Price</t>
  </si>
  <si>
    <t>Include enough detail for the reader to understand how the estimate was determined.</t>
  </si>
  <si>
    <t>1.2</t>
  </si>
  <si>
    <t>Project Meetings</t>
  </si>
  <si>
    <t>Sample Entries for Instructional Purposes Only</t>
  </si>
  <si>
    <t>2 nights (Bend, OR) for 2 people</t>
  </si>
  <si>
    <t>3 days (Bend, OR) for 2 people</t>
  </si>
  <si>
    <t>Roundtrip from Roseburg to Bend</t>
  </si>
  <si>
    <t>2.3.1</t>
  </si>
  <si>
    <t>Project Site Visits</t>
  </si>
  <si>
    <t>2 days  (per Price Agreement)</t>
  </si>
  <si>
    <t>Flagging</t>
  </si>
  <si>
    <t>Darrell's Flagging Service; non-DBE  (FEIN: 1-94136688)</t>
  </si>
  <si>
    <t>[Subtask Name]</t>
  </si>
  <si>
    <t>15</t>
  </si>
  <si>
    <t>16</t>
  </si>
  <si>
    <t>17</t>
  </si>
  <si>
    <t>18</t>
  </si>
  <si>
    <t>19</t>
  </si>
  <si>
    <t>20</t>
  </si>
  <si>
    <t>[Contingency Subtask  Name]</t>
  </si>
  <si>
    <t>C.3</t>
  </si>
  <si>
    <t>C.4</t>
  </si>
  <si>
    <t>C.5</t>
  </si>
  <si>
    <t>C.6</t>
  </si>
  <si>
    <t>C.7</t>
  </si>
  <si>
    <t>C.8</t>
  </si>
  <si>
    <t>C.9</t>
  </si>
  <si>
    <t>C.10</t>
  </si>
  <si>
    <t>C.11</t>
  </si>
  <si>
    <t>C.12</t>
  </si>
  <si>
    <t>C.13</t>
  </si>
  <si>
    <t>C.14</t>
  </si>
  <si>
    <t>C.15</t>
  </si>
  <si>
    <t>Enter Prime Consultant's Name</t>
  </si>
  <si>
    <t xml:space="preserve"> </t>
  </si>
  <si>
    <t xml:space="preserve">In addition to the detailed instructions included below, cost estimates must comply with the Breakdown of Costs Requirements incorporated in the Contract/PA and posted at this hyperlink. </t>
  </si>
  <si>
    <t>(For more subtask entries, unhide rows 73 to 132; Insert additional rows if needed under for a given subtask)</t>
  </si>
  <si>
    <t>(For more entries, Unhide rows 181 to 225;  Insert additional rows if needed under for a given subtask)</t>
  </si>
  <si>
    <r>
      <t xml:space="preserve">Consulting Firm: </t>
    </r>
    <r>
      <rPr>
        <b/>
        <sz val="16"/>
        <rFont val="Arial"/>
        <family val="2"/>
      </rPr>
      <t>[Enter Subconsultant Name]</t>
    </r>
  </si>
  <si>
    <t>Consulting Firm:  [Enter Prime Consultant's Name]</t>
  </si>
  <si>
    <t xml:space="preserve">
Job Classifications
(Provide names if requested and for Key Persons)
</t>
  </si>
  <si>
    <t>3.11</t>
  </si>
  <si>
    <t>3.12</t>
  </si>
  <si>
    <t>3.13</t>
  </si>
  <si>
    <t>3.14</t>
  </si>
  <si>
    <t>3.15</t>
  </si>
  <si>
    <t>3.16</t>
  </si>
  <si>
    <t>3.17</t>
  </si>
  <si>
    <t>3.18</t>
  </si>
  <si>
    <t>3.19</t>
  </si>
  <si>
    <t>3.20</t>
  </si>
  <si>
    <t>1.11</t>
  </si>
  <si>
    <t>1.12</t>
  </si>
  <si>
    <t>1.13</t>
  </si>
  <si>
    <r>
      <rPr>
        <b/>
        <sz val="10"/>
        <rFont val="Arial"/>
        <family val="2"/>
      </rPr>
      <t xml:space="preserve">Revision history:
11/1/22 - </t>
    </r>
    <r>
      <rPr>
        <sz val="10"/>
        <rFont val="Arial"/>
        <family val="2"/>
      </rPr>
      <t>Clean up some format inconsistencies; no formula changes were made.</t>
    </r>
    <r>
      <rPr>
        <b/>
        <sz val="10"/>
        <rFont val="Arial"/>
        <family val="2"/>
      </rPr>
      <t xml:space="preserve">
11/24/21 - </t>
    </r>
    <r>
      <rPr>
        <sz val="10"/>
        <rFont val="Arial"/>
        <family val="2"/>
      </rPr>
      <t>Set protection on several formula cells that were not protected.</t>
    </r>
    <r>
      <rPr>
        <b/>
        <sz val="10"/>
        <rFont val="Arial"/>
        <family val="2"/>
      </rPr>
      <t xml:space="preserve">
4/19/21 - </t>
    </r>
    <r>
      <rPr>
        <sz val="10"/>
        <rFont val="Arial"/>
        <family val="2"/>
      </rPr>
      <t>Correct subtotal range in row 48.</t>
    </r>
    <r>
      <rPr>
        <b/>
        <sz val="10"/>
        <rFont val="Arial"/>
        <family val="2"/>
      </rPr>
      <t xml:space="preserve">
3/3/21 - </t>
    </r>
    <r>
      <rPr>
        <sz val="10"/>
        <rFont val="Arial"/>
        <family val="2"/>
      </rPr>
      <t>Convert file from .xls to .xlsx version</t>
    </r>
    <r>
      <rPr>
        <b/>
        <sz val="10"/>
        <rFont val="Arial"/>
        <family val="2"/>
      </rPr>
      <t xml:space="preserve">
</t>
    </r>
    <r>
      <rPr>
        <sz val="10"/>
        <rFont val="Arial"/>
        <family val="2"/>
      </rPr>
      <t>1/14/21 - Add 10 rows to task 3.</t>
    </r>
    <r>
      <rPr>
        <b/>
        <sz val="10"/>
        <rFont val="Arial"/>
        <family val="2"/>
      </rPr>
      <t xml:space="preserve">
</t>
    </r>
    <r>
      <rPr>
        <sz val="10"/>
        <rFont val="Arial"/>
        <family val="2"/>
      </rPr>
      <t>11/12/20 - Add email hyperlink at cell A9. Clean up format inconsistencies.</t>
    </r>
    <r>
      <rPr>
        <b/>
        <sz val="10"/>
        <rFont val="Arial"/>
        <family val="2"/>
      </rPr>
      <t xml:space="preserve">
</t>
    </r>
    <r>
      <rPr>
        <sz val="10"/>
        <rFont val="Arial"/>
        <family val="2"/>
      </rPr>
      <t>11/13/19- Update Expense Detail sheets
2/16/18 - Lock forumal cells
5/18/18 - Add columns for more subs
Update hyperlinks to DBE Committtment form</t>
    </r>
  </si>
  <si>
    <r>
      <rPr>
        <b/>
        <sz val="12"/>
        <color indexed="12"/>
        <rFont val="Arial"/>
        <family val="2"/>
      </rPr>
      <t xml:space="preserve">Version Date: 07/31/24. </t>
    </r>
    <r>
      <rPr>
        <b/>
        <sz val="10"/>
        <rFont val="Arial"/>
        <family val="2"/>
      </rPr>
      <t xml:space="preserve">  As of 2/16/18, cells with formulas are locked to prevent overwriting formulas when entering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</si>
</sst>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0.0000"/>
    <numFmt numFmtId="168" formatCode="&quot;$&quot;#,##0.00"/>
    <numFmt numFmtId="169" formatCode="&quot;$&quot;#,##0.000"/>
  </numFmts>
  <fonts count="64" x14ac:knownFonts="1">
    <font>
      <sz val="10"/>
      <name val="Arial"/>
    </font>
    <font>
      <sz val="10"/>
      <name val="Arial"/>
      <family val="2"/>
    </font>
    <font>
      <sz val="8"/>
      <name val="Arial"/>
      <family val="2"/>
    </font>
    <font>
      <u/>
      <sz val="10"/>
      <color indexed="12"/>
      <name val="Arial"/>
      <family val="2"/>
    </font>
    <font>
      <b/>
      <i/>
      <sz val="10"/>
      <name val="Arial"/>
      <family val="2"/>
    </font>
    <font>
      <b/>
      <sz val="10"/>
      <name val="Arial"/>
      <family val="2"/>
    </font>
    <font>
      <b/>
      <i/>
      <sz val="10"/>
      <name val="Arial"/>
      <family val="2"/>
    </font>
    <font>
      <b/>
      <i/>
      <sz val="12"/>
      <name val="Arial"/>
      <family val="2"/>
    </font>
    <font>
      <b/>
      <sz val="10"/>
      <name val="Arial"/>
      <family val="2"/>
    </font>
    <font>
      <b/>
      <u/>
      <sz val="16"/>
      <name val="Arial"/>
      <family val="2"/>
    </font>
    <font>
      <b/>
      <sz val="20"/>
      <name val="Arial"/>
      <family val="2"/>
    </font>
    <font>
      <sz val="20"/>
      <name val="Arial"/>
      <family val="2"/>
    </font>
    <font>
      <b/>
      <sz val="20"/>
      <name val="Arial"/>
      <family val="2"/>
    </font>
    <font>
      <sz val="10"/>
      <name val="Arial"/>
      <family val="2"/>
    </font>
    <font>
      <b/>
      <i/>
      <u/>
      <sz val="10"/>
      <color indexed="9"/>
      <name val="Arial Unicode MS"/>
      <family val="2"/>
    </font>
    <font>
      <sz val="8"/>
      <color indexed="81"/>
      <name val="Tahoma"/>
      <family val="2"/>
    </font>
    <font>
      <sz val="10"/>
      <name val="MS Sans Serif"/>
      <family val="2"/>
    </font>
    <font>
      <b/>
      <sz val="8"/>
      <color indexed="81"/>
      <name val="Tahoma"/>
      <family val="2"/>
    </font>
    <font>
      <b/>
      <sz val="14"/>
      <name val="Arial"/>
      <family val="2"/>
    </font>
    <font>
      <b/>
      <sz val="12"/>
      <name val="Arial"/>
      <family val="2"/>
    </font>
    <font>
      <sz val="12"/>
      <name val="Arial"/>
      <family val="2"/>
    </font>
    <font>
      <b/>
      <u/>
      <sz val="14"/>
      <name val="Arial"/>
      <family val="2"/>
    </font>
    <font>
      <b/>
      <sz val="16"/>
      <name val="Arial"/>
      <family val="2"/>
    </font>
    <font>
      <sz val="16"/>
      <name val="Arial"/>
      <family val="2"/>
    </font>
    <font>
      <b/>
      <sz val="10"/>
      <color indexed="16"/>
      <name val="Arial"/>
      <family val="2"/>
    </font>
    <font>
      <b/>
      <u/>
      <sz val="12"/>
      <name val="Arial"/>
      <family val="2"/>
    </font>
    <font>
      <b/>
      <u/>
      <sz val="12"/>
      <color indexed="10"/>
      <name val="Arial"/>
      <family val="2"/>
    </font>
    <font>
      <b/>
      <i/>
      <sz val="12"/>
      <color indexed="12"/>
      <name val="Arial"/>
      <family val="2"/>
    </font>
    <font>
      <b/>
      <u/>
      <sz val="12"/>
      <color indexed="12"/>
      <name val="Arial"/>
      <family val="2"/>
    </font>
    <font>
      <b/>
      <sz val="11"/>
      <color indexed="10"/>
      <name val="Arial"/>
      <family val="2"/>
    </font>
    <font>
      <b/>
      <sz val="11"/>
      <name val="Arial"/>
      <family val="2"/>
    </font>
    <font>
      <b/>
      <sz val="10"/>
      <color indexed="10"/>
      <name val="Arial"/>
      <family val="2"/>
    </font>
    <font>
      <b/>
      <sz val="14"/>
      <color indexed="12"/>
      <name val="Arial"/>
      <family val="2"/>
    </font>
    <font>
      <b/>
      <sz val="12"/>
      <color indexed="12"/>
      <name val="Arial"/>
      <family val="2"/>
    </font>
    <font>
      <b/>
      <sz val="12"/>
      <color indexed="12"/>
      <name val="Arial"/>
      <family val="2"/>
    </font>
    <font>
      <sz val="10"/>
      <color indexed="81"/>
      <name val="Tahoma"/>
      <family val="2"/>
    </font>
    <font>
      <b/>
      <sz val="12"/>
      <name val="Arial"/>
      <family val="2"/>
    </font>
    <font>
      <b/>
      <sz val="10"/>
      <color indexed="81"/>
      <name val="Tahoma"/>
      <family val="2"/>
    </font>
    <font>
      <b/>
      <sz val="12"/>
      <color indexed="52"/>
      <name val="Arial"/>
      <family val="2"/>
    </font>
    <font>
      <b/>
      <sz val="13"/>
      <color indexed="81"/>
      <name val="Arial"/>
      <family val="2"/>
    </font>
    <font>
      <sz val="12"/>
      <color indexed="81"/>
      <name val="Arial"/>
      <family val="2"/>
    </font>
    <font>
      <b/>
      <sz val="11"/>
      <color indexed="52"/>
      <name val="Arial"/>
      <family val="2"/>
    </font>
    <font>
      <b/>
      <i/>
      <u/>
      <sz val="12"/>
      <color indexed="9"/>
      <name val="Arial Unicode MS"/>
      <family val="2"/>
    </font>
    <font>
      <b/>
      <sz val="11.5"/>
      <color indexed="52"/>
      <name val="Arial"/>
      <family val="2"/>
    </font>
    <font>
      <b/>
      <u/>
      <sz val="12"/>
      <color indexed="52"/>
      <name val="Arial"/>
      <family val="2"/>
    </font>
    <font>
      <b/>
      <u/>
      <sz val="10"/>
      <color indexed="52"/>
      <name val="Arial"/>
      <family val="2"/>
    </font>
    <font>
      <sz val="11.5"/>
      <name val="Arial"/>
      <family val="2"/>
    </font>
    <font>
      <b/>
      <u/>
      <sz val="14"/>
      <color indexed="12"/>
      <name val="Arial"/>
      <family val="2"/>
    </font>
    <font>
      <b/>
      <sz val="10"/>
      <color indexed="52"/>
      <name val="Arial"/>
      <family val="2"/>
    </font>
    <font>
      <b/>
      <u/>
      <sz val="18"/>
      <color indexed="12"/>
      <name val="Arial"/>
      <family val="2"/>
    </font>
    <font>
      <b/>
      <i/>
      <sz val="11"/>
      <name val="Arial"/>
      <family val="2"/>
    </font>
    <font>
      <sz val="11"/>
      <name val="Arial"/>
      <family val="2"/>
    </font>
    <font>
      <b/>
      <i/>
      <sz val="9"/>
      <name val="Arial"/>
      <family val="2"/>
    </font>
    <font>
      <sz val="9"/>
      <name val="Arial"/>
      <family val="2"/>
    </font>
    <font>
      <u/>
      <sz val="10"/>
      <color theme="10"/>
      <name val="Arial"/>
      <family val="2"/>
    </font>
    <font>
      <b/>
      <u/>
      <sz val="18"/>
      <color theme="10"/>
      <name val="Arial"/>
      <family val="2"/>
    </font>
    <font>
      <b/>
      <i/>
      <sz val="9"/>
      <color rgb="FFFF0000"/>
      <name val="Arial"/>
      <family val="2"/>
    </font>
    <font>
      <b/>
      <i/>
      <sz val="10"/>
      <color rgb="FFFF0000"/>
      <name val="Arial"/>
      <family val="2"/>
    </font>
    <font>
      <i/>
      <sz val="9"/>
      <color rgb="FFFF0000"/>
      <name val="Arial"/>
      <family val="2"/>
    </font>
    <font>
      <sz val="9"/>
      <color rgb="FFFF0000"/>
      <name val="Arial"/>
      <family val="2"/>
    </font>
    <font>
      <sz val="11"/>
      <color rgb="FFFF0000"/>
      <name val="Arial"/>
      <family val="2"/>
    </font>
    <font>
      <b/>
      <u/>
      <sz val="11"/>
      <color rgb="FF0070C0"/>
      <name val="Arial"/>
      <family val="2"/>
    </font>
    <font>
      <u/>
      <sz val="14"/>
      <color theme="10"/>
      <name val="Arial"/>
      <family val="2"/>
    </font>
    <font>
      <i/>
      <sz val="10"/>
      <name val="Arial"/>
      <family val="2"/>
    </font>
  </fonts>
  <fills count="25">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0"/>
        <bgColor indexed="64"/>
      </patternFill>
    </fill>
    <fill>
      <patternFill patternType="solid">
        <fgColor indexed="9"/>
        <bgColor indexed="64"/>
      </patternFill>
    </fill>
    <fill>
      <patternFill patternType="solid">
        <fgColor indexed="47"/>
        <bgColor indexed="64"/>
      </patternFill>
    </fill>
    <fill>
      <patternFill patternType="solid">
        <fgColor indexed="50"/>
        <bgColor indexed="64"/>
      </patternFill>
    </fill>
    <fill>
      <patternFill patternType="solid">
        <fgColor indexed="22"/>
        <bgColor indexed="64"/>
      </patternFill>
    </fill>
    <fill>
      <patternFill patternType="solid">
        <fgColor indexed="14"/>
        <bgColor indexed="64"/>
      </patternFill>
    </fill>
    <fill>
      <patternFill patternType="solid">
        <fgColor indexed="57"/>
        <bgColor indexed="64"/>
      </patternFill>
    </fill>
    <fill>
      <patternFill patternType="solid">
        <fgColor indexed="44"/>
        <bgColor indexed="64"/>
      </patternFill>
    </fill>
    <fill>
      <patternFill patternType="solid">
        <fgColor indexed="13"/>
        <bgColor indexed="64"/>
      </patternFill>
    </fill>
    <fill>
      <patternFill patternType="solid">
        <fgColor indexed="40"/>
        <bgColor indexed="64"/>
      </patternFill>
    </fill>
    <fill>
      <patternFill patternType="solid">
        <fgColor indexed="46"/>
        <bgColor indexed="64"/>
      </patternFill>
    </fill>
    <fill>
      <patternFill patternType="solid">
        <fgColor theme="6" tint="0.39997558519241921"/>
        <bgColor indexed="64"/>
      </patternFill>
    </fill>
    <fill>
      <patternFill patternType="solid">
        <fgColor theme="0"/>
        <bgColor indexed="64"/>
      </patternFill>
    </fill>
    <fill>
      <patternFill patternType="solid">
        <fgColor theme="1"/>
        <bgColor indexed="64"/>
      </patternFill>
    </fill>
    <fill>
      <patternFill patternType="solid">
        <fgColor rgb="FFCCCC00"/>
        <bgColor indexed="64"/>
      </patternFill>
    </fill>
    <fill>
      <patternFill patternType="solid">
        <fgColor theme="4"/>
        <bgColor indexed="64"/>
      </patternFill>
    </fill>
    <fill>
      <patternFill patternType="solid">
        <fgColor rgb="FF97CC96"/>
        <bgColor indexed="64"/>
      </patternFill>
    </fill>
    <fill>
      <patternFill patternType="solid">
        <fgColor rgb="FF99CC97"/>
        <bgColor indexed="64"/>
      </patternFill>
    </fill>
    <fill>
      <patternFill patternType="solid">
        <fgColor theme="6" tint="0.59999389629810485"/>
        <bgColor indexed="64"/>
      </patternFill>
    </fill>
  </fills>
  <borders count="76">
    <border>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64"/>
      </top>
      <bottom style="medium">
        <color indexed="64"/>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right style="thin">
        <color indexed="22"/>
      </right>
      <top style="thin">
        <color indexed="22"/>
      </top>
      <bottom style="thin">
        <color indexed="22"/>
      </bottom>
      <diagonal/>
    </border>
    <border>
      <left style="medium">
        <color indexed="64"/>
      </left>
      <right style="medium">
        <color indexed="64"/>
      </right>
      <top/>
      <bottom/>
      <diagonal/>
    </border>
    <border>
      <left/>
      <right style="thin">
        <color indexed="22"/>
      </right>
      <top/>
      <bottom style="thin">
        <color indexed="22"/>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style="thin">
        <color indexed="22"/>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10"/>
      </top>
      <bottom style="thin">
        <color indexed="10"/>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22"/>
      </right>
      <top/>
      <bottom/>
      <diagonal/>
    </border>
    <border>
      <left/>
      <right/>
      <top style="thin">
        <color indexed="22"/>
      </top>
      <bottom style="thin">
        <color indexed="22"/>
      </bottom>
      <diagonal/>
    </border>
    <border>
      <left/>
      <right style="thin">
        <color indexed="10"/>
      </right>
      <top style="thin">
        <color indexed="10"/>
      </top>
      <bottom style="thin">
        <color indexed="10"/>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54" fillId="0" borderId="0" applyNumberFormat="0" applyFill="0" applyBorder="0" applyAlignment="0" applyProtection="0"/>
    <xf numFmtId="9" fontId="1" fillId="0" borderId="0" applyFont="0" applyFill="0" applyBorder="0" applyAlignment="0" applyProtection="0"/>
  </cellStyleXfs>
  <cellXfs count="556">
    <xf numFmtId="0" fontId="0" fillId="0" borderId="0" xfId="0"/>
    <xf numFmtId="0" fontId="5" fillId="0" borderId="0" xfId="0" applyFont="1" applyProtection="1">
      <protection locked="0"/>
    </xf>
    <xf numFmtId="166" fontId="5" fillId="0" borderId="0" xfId="1" applyNumberFormat="1" applyFont="1" applyFill="1" applyProtection="1">
      <protection locked="0"/>
    </xf>
    <xf numFmtId="0" fontId="5" fillId="2" borderId="0" xfId="0" applyFont="1" applyFill="1" applyProtection="1">
      <protection locked="0"/>
    </xf>
    <xf numFmtId="0" fontId="13" fillId="0" borderId="0" xfId="0" applyFont="1" applyProtection="1">
      <protection locked="0"/>
    </xf>
    <xf numFmtId="166" fontId="5" fillId="0" borderId="0" xfId="1" applyNumberFormat="1" applyFont="1" applyFill="1" applyAlignment="1" applyProtection="1">
      <protection locked="0"/>
    </xf>
    <xf numFmtId="49" fontId="5" fillId="0" borderId="0" xfId="0" applyNumberFormat="1" applyFont="1" applyProtection="1">
      <protection locked="0"/>
    </xf>
    <xf numFmtId="0" fontId="1" fillId="2" borderId="0" xfId="0" applyFont="1" applyFill="1" applyProtection="1">
      <protection locked="0"/>
    </xf>
    <xf numFmtId="0" fontId="1" fillId="0" borderId="0" xfId="0" applyFont="1" applyProtection="1">
      <protection locked="0"/>
    </xf>
    <xf numFmtId="49" fontId="1" fillId="0" borderId="1" xfId="0" applyNumberFormat="1" applyFont="1" applyBorder="1" applyAlignment="1" applyProtection="1">
      <alignment wrapText="1"/>
      <protection locked="0"/>
    </xf>
    <xf numFmtId="0" fontId="5" fillId="0" borderId="2" xfId="0" applyFont="1" applyBorder="1" applyAlignment="1" applyProtection="1">
      <alignment horizontal="right" wrapText="1"/>
      <protection locked="0"/>
    </xf>
    <xf numFmtId="0" fontId="5" fillId="3" borderId="3" xfId="0" applyFont="1" applyFill="1" applyBorder="1" applyAlignment="1" applyProtection="1">
      <alignment horizontal="center" textRotation="90" wrapText="1"/>
      <protection locked="0"/>
    </xf>
    <xf numFmtId="0" fontId="5" fillId="3" borderId="4" xfId="0" applyFont="1" applyFill="1" applyBorder="1" applyAlignment="1" applyProtection="1">
      <alignment horizontal="center" textRotation="90" wrapText="1"/>
      <protection locked="0"/>
    </xf>
    <xf numFmtId="0" fontId="1" fillId="2" borderId="0" xfId="0" applyFont="1" applyFill="1" applyAlignment="1" applyProtection="1">
      <alignment wrapText="1"/>
      <protection locked="0"/>
    </xf>
    <xf numFmtId="0" fontId="1" fillId="0" borderId="0" xfId="0" applyFont="1" applyAlignment="1" applyProtection="1">
      <alignment wrapText="1"/>
      <protection locked="0"/>
    </xf>
    <xf numFmtId="49" fontId="8" fillId="0" borderId="5" xfId="0" applyNumberFormat="1" applyFont="1" applyBorder="1" applyProtection="1">
      <protection locked="0"/>
    </xf>
    <xf numFmtId="0" fontId="5" fillId="0" borderId="6" xfId="0" applyFont="1" applyBorder="1" applyAlignment="1" applyProtection="1">
      <alignment horizontal="right"/>
      <protection locked="0"/>
    </xf>
    <xf numFmtId="8" fontId="5" fillId="3" borderId="7" xfId="0" applyNumberFormat="1" applyFont="1" applyFill="1" applyBorder="1" applyAlignment="1" applyProtection="1">
      <alignment horizontal="center"/>
      <protection locked="0"/>
    </xf>
    <xf numFmtId="0" fontId="5" fillId="4" borderId="6" xfId="0" applyFont="1" applyFill="1" applyBorder="1" applyAlignment="1" applyProtection="1">
      <alignment horizontal="center"/>
      <protection locked="0"/>
    </xf>
    <xf numFmtId="166" fontId="5" fillId="4" borderId="7" xfId="1" applyNumberFormat="1" applyFont="1" applyFill="1" applyBorder="1" applyAlignment="1" applyProtection="1">
      <alignment horizontal="center"/>
      <protection locked="0"/>
    </xf>
    <xf numFmtId="10" fontId="5" fillId="4" borderId="7" xfId="4" applyNumberFormat="1" applyFont="1" applyFill="1" applyBorder="1" applyAlignment="1" applyProtection="1">
      <alignment horizontal="center"/>
      <protection locked="0"/>
    </xf>
    <xf numFmtId="166" fontId="5" fillId="4" borderId="8" xfId="1" applyNumberFormat="1" applyFont="1" applyFill="1" applyBorder="1" applyAlignment="1" applyProtection="1">
      <alignment horizontal="center"/>
      <protection locked="0"/>
    </xf>
    <xf numFmtId="0" fontId="5" fillId="5" borderId="9" xfId="0" applyFont="1" applyFill="1" applyBorder="1" applyAlignment="1" applyProtection="1">
      <alignment horizontal="center"/>
      <protection locked="0"/>
    </xf>
    <xf numFmtId="0" fontId="5" fillId="5" borderId="10" xfId="0" applyFont="1" applyFill="1" applyBorder="1" applyAlignment="1" applyProtection="1">
      <alignment horizontal="center"/>
      <protection locked="0"/>
    </xf>
    <xf numFmtId="0" fontId="5" fillId="5" borderId="11" xfId="0" applyFont="1" applyFill="1" applyBorder="1" applyAlignment="1" applyProtection="1">
      <alignment horizontal="center"/>
      <protection locked="0"/>
    </xf>
    <xf numFmtId="166" fontId="5" fillId="5" borderId="9" xfId="1" applyNumberFormat="1" applyFont="1" applyFill="1" applyBorder="1" applyAlignment="1" applyProtection="1">
      <alignment horizontal="center"/>
      <protection locked="0"/>
    </xf>
    <xf numFmtId="166" fontId="4" fillId="5" borderId="10" xfId="1" applyNumberFormat="1" applyFont="1" applyFill="1" applyBorder="1" applyAlignment="1" applyProtection="1">
      <alignment horizontal="center"/>
      <protection locked="0"/>
    </xf>
    <xf numFmtId="166" fontId="5" fillId="5" borderId="12" xfId="1" applyNumberFormat="1" applyFont="1" applyFill="1" applyBorder="1" applyAlignment="1" applyProtection="1">
      <alignment horizontal="center"/>
      <protection locked="0"/>
    </xf>
    <xf numFmtId="0" fontId="1" fillId="4" borderId="13" xfId="0" applyFont="1" applyFill="1" applyBorder="1" applyAlignment="1" applyProtection="1">
      <alignment horizontal="center"/>
      <protection locked="0"/>
    </xf>
    <xf numFmtId="0" fontId="1" fillId="4" borderId="14" xfId="0" applyFont="1" applyFill="1" applyBorder="1" applyAlignment="1" applyProtection="1">
      <alignment horizontal="center"/>
      <protection locked="0"/>
    </xf>
    <xf numFmtId="166" fontId="1" fillId="4" borderId="13" xfId="1" applyNumberFormat="1" applyFont="1" applyFill="1" applyBorder="1" applyAlignment="1" applyProtection="1">
      <alignment horizontal="center"/>
      <protection locked="0"/>
    </xf>
    <xf numFmtId="166" fontId="1" fillId="3" borderId="13" xfId="1" applyNumberFormat="1" applyFont="1" applyFill="1" applyBorder="1" applyAlignment="1" applyProtection="1">
      <alignment horizontal="center"/>
      <protection locked="0"/>
    </xf>
    <xf numFmtId="166" fontId="1" fillId="4" borderId="15" xfId="1" applyNumberFormat="1" applyFont="1" applyFill="1" applyBorder="1" applyAlignment="1" applyProtection="1">
      <alignment horizontal="center"/>
      <protection locked="0"/>
    </xf>
    <xf numFmtId="0" fontId="1" fillId="3" borderId="13" xfId="0" applyFont="1" applyFill="1" applyBorder="1" applyAlignment="1" applyProtection="1">
      <alignment horizontal="center"/>
      <protection locked="0"/>
    </xf>
    <xf numFmtId="0" fontId="1" fillId="4" borderId="6" xfId="0" applyFont="1" applyFill="1" applyBorder="1" applyAlignment="1" applyProtection="1">
      <alignment horizontal="center"/>
      <protection locked="0"/>
    </xf>
    <xf numFmtId="166" fontId="1" fillId="4" borderId="8" xfId="1" applyNumberFormat="1" applyFont="1" applyFill="1" applyBorder="1" applyAlignment="1" applyProtection="1">
      <alignment horizontal="center"/>
      <protection locked="0"/>
    </xf>
    <xf numFmtId="49" fontId="5" fillId="4" borderId="16" xfId="0" applyNumberFormat="1" applyFont="1" applyFill="1" applyBorder="1" applyProtection="1">
      <protection locked="0"/>
    </xf>
    <xf numFmtId="0" fontId="6" fillId="4" borderId="17" xfId="0" applyFont="1" applyFill="1" applyBorder="1" applyProtection="1">
      <protection locked="0"/>
    </xf>
    <xf numFmtId="0" fontId="5" fillId="4" borderId="18" xfId="0" applyFont="1" applyFill="1" applyBorder="1" applyAlignment="1" applyProtection="1">
      <alignment horizontal="center"/>
      <protection locked="0"/>
    </xf>
    <xf numFmtId="0" fontId="5" fillId="4" borderId="16" xfId="0" applyFont="1" applyFill="1" applyBorder="1" applyAlignment="1" applyProtection="1">
      <alignment horizontal="center"/>
      <protection locked="0"/>
    </xf>
    <xf numFmtId="166" fontId="5" fillId="4" borderId="18" xfId="1" applyNumberFormat="1" applyFont="1" applyFill="1" applyBorder="1" applyAlignment="1" applyProtection="1">
      <alignment horizontal="center"/>
      <protection locked="0"/>
    </xf>
    <xf numFmtId="166" fontId="5" fillId="4" borderId="19" xfId="1" applyNumberFormat="1" applyFont="1" applyFill="1" applyBorder="1" applyAlignment="1" applyProtection="1">
      <alignment horizontal="center"/>
      <protection locked="0"/>
    </xf>
    <xf numFmtId="49" fontId="1" fillId="0" borderId="5" xfId="0" applyNumberFormat="1" applyFont="1" applyBorder="1" applyProtection="1">
      <protection locked="0"/>
    </xf>
    <xf numFmtId="166" fontId="1" fillId="0" borderId="0" xfId="1" applyNumberFormat="1" applyFont="1" applyFill="1" applyBorder="1" applyProtection="1">
      <protection locked="0"/>
    </xf>
    <xf numFmtId="166" fontId="1" fillId="0" borderId="20" xfId="1" applyNumberFormat="1" applyFont="1" applyFill="1" applyBorder="1" applyProtection="1">
      <protection locked="0"/>
    </xf>
    <xf numFmtId="49" fontId="1" fillId="0" borderId="0" xfId="0" applyNumberFormat="1" applyFont="1" applyProtection="1">
      <protection locked="0"/>
    </xf>
    <xf numFmtId="166" fontId="1" fillId="0" borderId="0" xfId="1" applyNumberFormat="1" applyFont="1" applyFill="1" applyProtection="1">
      <protection locked="0"/>
    </xf>
    <xf numFmtId="166" fontId="4" fillId="5" borderId="21" xfId="1" applyNumberFormat="1" applyFont="1" applyFill="1" applyBorder="1" applyProtection="1">
      <protection locked="0"/>
    </xf>
    <xf numFmtId="0" fontId="1" fillId="4" borderId="0" xfId="0" applyFont="1" applyFill="1" applyProtection="1">
      <protection locked="0"/>
    </xf>
    <xf numFmtId="166" fontId="1" fillId="4" borderId="0" xfId="1" applyNumberFormat="1" applyFont="1" applyFill="1" applyProtection="1">
      <protection locked="0"/>
    </xf>
    <xf numFmtId="49" fontId="8" fillId="0" borderId="5" xfId="0" applyNumberFormat="1" applyFont="1" applyBorder="1"/>
    <xf numFmtId="8" fontId="5" fillId="4" borderId="7" xfId="0" applyNumberFormat="1" applyFont="1" applyFill="1" applyBorder="1" applyAlignment="1">
      <alignment horizontal="center"/>
    </xf>
    <xf numFmtId="0" fontId="5" fillId="4" borderId="6" xfId="0" applyFont="1" applyFill="1" applyBorder="1" applyAlignment="1">
      <alignment horizontal="center"/>
    </xf>
    <xf numFmtId="166" fontId="5" fillId="4" borderId="7" xfId="1" applyNumberFormat="1" applyFont="1" applyFill="1" applyBorder="1" applyAlignment="1" applyProtection="1">
      <alignment horizontal="center"/>
    </xf>
    <xf numFmtId="10" fontId="5" fillId="4" borderId="7" xfId="4" applyNumberFormat="1" applyFont="1" applyFill="1" applyBorder="1" applyAlignment="1" applyProtection="1">
      <alignment horizontal="center"/>
    </xf>
    <xf numFmtId="166" fontId="5" fillId="4" borderId="8" xfId="1" applyNumberFormat="1" applyFont="1" applyFill="1" applyBorder="1" applyAlignment="1" applyProtection="1">
      <alignment horizontal="center"/>
    </xf>
    <xf numFmtId="0" fontId="1" fillId="2" borderId="0" xfId="0" applyFont="1" applyFill="1"/>
    <xf numFmtId="0" fontId="1" fillId="0" borderId="0" xfId="0" applyFont="1"/>
    <xf numFmtId="0" fontId="0" fillId="0" borderId="0" xfId="0" applyAlignment="1">
      <alignment wrapText="1"/>
    </xf>
    <xf numFmtId="0" fontId="8" fillId="4" borderId="3" xfId="0" applyFont="1" applyFill="1" applyBorder="1" applyAlignment="1" applyProtection="1">
      <alignment horizontal="center" textRotation="90" wrapText="1"/>
      <protection locked="0"/>
    </xf>
    <xf numFmtId="166" fontId="8" fillId="4" borderId="22" xfId="1" applyNumberFormat="1" applyFont="1" applyFill="1" applyBorder="1" applyAlignment="1" applyProtection="1">
      <alignment horizontal="center" textRotation="90" wrapText="1"/>
      <protection locked="0"/>
    </xf>
    <xf numFmtId="0" fontId="8" fillId="0" borderId="6" xfId="0" applyFont="1" applyBorder="1" applyAlignment="1">
      <alignment horizontal="right"/>
    </xf>
    <xf numFmtId="44" fontId="0" fillId="0" borderId="0" xfId="1" applyFont="1"/>
    <xf numFmtId="166" fontId="1" fillId="0" borderId="0" xfId="1" applyNumberFormat="1" applyFont="1" applyFill="1" applyAlignment="1" applyProtection="1">
      <protection locked="0"/>
    </xf>
    <xf numFmtId="0" fontId="11" fillId="5" borderId="23" xfId="0" applyFont="1" applyFill="1" applyBorder="1" applyAlignment="1" applyProtection="1">
      <alignment horizontal="left" vertical="center"/>
      <protection locked="0"/>
    </xf>
    <xf numFmtId="166" fontId="5" fillId="5" borderId="10" xfId="1" applyNumberFormat="1" applyFont="1" applyFill="1" applyBorder="1" applyAlignment="1" applyProtection="1">
      <alignment horizontal="center"/>
      <protection locked="0"/>
    </xf>
    <xf numFmtId="166" fontId="4" fillId="0" borderId="0" xfId="1" applyNumberFormat="1" applyFont="1" applyFill="1" applyProtection="1">
      <protection locked="0"/>
    </xf>
    <xf numFmtId="166" fontId="4" fillId="4" borderId="24" xfId="1" applyNumberFormat="1" applyFont="1" applyFill="1" applyBorder="1" applyProtection="1">
      <protection locked="0"/>
    </xf>
    <xf numFmtId="166" fontId="4" fillId="5" borderId="25" xfId="1" applyNumberFormat="1" applyFont="1" applyFill="1" applyBorder="1" applyAlignment="1" applyProtection="1">
      <alignment horizontal="center"/>
      <protection locked="0"/>
    </xf>
    <xf numFmtId="166" fontId="4" fillId="2" borderId="0" xfId="1" applyNumberFormat="1" applyFont="1" applyFill="1" applyBorder="1" applyProtection="1">
      <protection locked="0"/>
    </xf>
    <xf numFmtId="166" fontId="4" fillId="0" borderId="0" xfId="1" applyNumberFormat="1" applyFont="1" applyFill="1" applyBorder="1" applyProtection="1">
      <protection locked="0"/>
    </xf>
    <xf numFmtId="166" fontId="1" fillId="4" borderId="19" xfId="1" applyNumberFormat="1" applyFont="1" applyFill="1" applyBorder="1" applyAlignment="1" applyProtection="1">
      <alignment horizontal="center"/>
      <protection locked="0"/>
    </xf>
    <xf numFmtId="0" fontId="5" fillId="2" borderId="26" xfId="0" applyFont="1" applyFill="1" applyBorder="1" applyProtection="1">
      <protection locked="0"/>
    </xf>
    <xf numFmtId="10" fontId="5" fillId="3" borderId="22" xfId="4" applyNumberFormat="1" applyFont="1" applyFill="1" applyBorder="1" applyAlignment="1" applyProtection="1">
      <alignment horizontal="right"/>
      <protection locked="0"/>
    </xf>
    <xf numFmtId="10" fontId="5" fillId="3" borderId="8" xfId="4" applyNumberFormat="1" applyFont="1" applyFill="1" applyBorder="1" applyAlignment="1" applyProtection="1">
      <alignment horizontal="right"/>
      <protection locked="0"/>
    </xf>
    <xf numFmtId="10" fontId="5" fillId="3" borderId="12" xfId="0" applyNumberFormat="1" applyFont="1" applyFill="1" applyBorder="1" applyAlignment="1" applyProtection="1">
      <alignment horizontal="right"/>
      <protection locked="0"/>
    </xf>
    <xf numFmtId="10" fontId="5" fillId="4" borderId="3" xfId="0" applyNumberFormat="1" applyFont="1" applyFill="1" applyBorder="1" applyAlignment="1" applyProtection="1">
      <alignment horizontal="right"/>
      <protection locked="0"/>
    </xf>
    <xf numFmtId="10" fontId="5" fillId="4" borderId="7" xfId="0" applyNumberFormat="1" applyFont="1" applyFill="1" applyBorder="1" applyAlignment="1" applyProtection="1">
      <alignment horizontal="right"/>
      <protection locked="0"/>
    </xf>
    <xf numFmtId="10" fontId="5" fillId="4" borderId="27" xfId="0" applyNumberFormat="1" applyFont="1" applyFill="1" applyBorder="1" applyAlignment="1" applyProtection="1">
      <alignment horizontal="left"/>
      <protection locked="0"/>
    </xf>
    <xf numFmtId="165" fontId="5" fillId="4" borderId="28" xfId="4" applyNumberFormat="1" applyFont="1" applyFill="1" applyBorder="1" applyAlignment="1" applyProtection="1">
      <protection locked="0"/>
    </xf>
    <xf numFmtId="0" fontId="5" fillId="4" borderId="28" xfId="0" applyFont="1" applyFill="1" applyBorder="1" applyProtection="1">
      <protection locked="0"/>
    </xf>
    <xf numFmtId="167" fontId="5" fillId="4" borderId="28" xfId="4" applyNumberFormat="1" applyFont="1" applyFill="1" applyBorder="1" applyAlignment="1" applyProtection="1"/>
    <xf numFmtId="1" fontId="4" fillId="5" borderId="25" xfId="1" applyNumberFormat="1" applyFont="1" applyFill="1" applyBorder="1" applyAlignment="1" applyProtection="1">
      <alignment horizontal="center"/>
      <protection locked="0"/>
    </xf>
    <xf numFmtId="49" fontId="1" fillId="3" borderId="6" xfId="0" applyNumberFormat="1" applyFont="1" applyFill="1" applyBorder="1" applyAlignment="1" applyProtection="1">
      <alignment horizontal="left" wrapText="1"/>
      <protection locked="0"/>
    </xf>
    <xf numFmtId="0" fontId="5" fillId="3" borderId="29" xfId="0" applyFont="1" applyFill="1" applyBorder="1" applyAlignment="1" applyProtection="1">
      <alignment horizontal="left" wrapText="1"/>
      <protection locked="0"/>
    </xf>
    <xf numFmtId="0" fontId="5" fillId="3" borderId="7" xfId="0" applyFont="1" applyFill="1" applyBorder="1" applyAlignment="1" applyProtection="1">
      <alignment horizontal="left" wrapText="1"/>
      <protection locked="0"/>
    </xf>
    <xf numFmtId="0" fontId="1" fillId="3" borderId="30" xfId="0" applyFont="1" applyFill="1" applyBorder="1" applyAlignment="1" applyProtection="1">
      <alignment horizontal="left" wrapText="1"/>
      <protection locked="0"/>
    </xf>
    <xf numFmtId="0" fontId="5" fillId="3" borderId="31" xfId="0" applyFont="1" applyFill="1" applyBorder="1" applyAlignment="1" applyProtection="1">
      <alignment horizontal="left" wrapText="1"/>
      <protection locked="0"/>
    </xf>
    <xf numFmtId="0" fontId="1" fillId="3" borderId="32" xfId="0" applyFont="1" applyFill="1" applyBorder="1" applyAlignment="1" applyProtection="1">
      <alignment horizontal="left" wrapText="1"/>
      <protection locked="0"/>
    </xf>
    <xf numFmtId="0" fontId="1" fillId="3" borderId="33" xfId="0" applyFont="1" applyFill="1" applyBorder="1" applyAlignment="1" applyProtection="1">
      <alignment horizontal="left" wrapText="1"/>
      <protection locked="0"/>
    </xf>
    <xf numFmtId="0" fontId="1" fillId="3" borderId="34" xfId="0" applyFont="1" applyFill="1" applyBorder="1" applyAlignment="1" applyProtection="1">
      <alignment wrapText="1"/>
      <protection locked="0"/>
    </xf>
    <xf numFmtId="0" fontId="1" fillId="3" borderId="34" xfId="0" applyFont="1" applyFill="1" applyBorder="1" applyAlignment="1" applyProtection="1">
      <alignment horizontal="left" wrapText="1"/>
      <protection locked="0"/>
    </xf>
    <xf numFmtId="0" fontId="1" fillId="3" borderId="34" xfId="0" applyFont="1" applyFill="1" applyBorder="1" applyProtection="1">
      <protection locked="0"/>
    </xf>
    <xf numFmtId="49" fontId="1" fillId="3" borderId="35" xfId="0" applyNumberFormat="1" applyFont="1" applyFill="1" applyBorder="1" applyAlignment="1" applyProtection="1">
      <alignment horizontal="left" wrapText="1"/>
      <protection locked="0"/>
    </xf>
    <xf numFmtId="0" fontId="1" fillId="3" borderId="29" xfId="0" applyFont="1" applyFill="1" applyBorder="1" applyAlignment="1" applyProtection="1">
      <alignment horizontal="center"/>
      <protection locked="0"/>
    </xf>
    <xf numFmtId="0" fontId="1" fillId="3" borderId="36" xfId="0" applyFont="1" applyFill="1" applyBorder="1" applyAlignment="1" applyProtection="1">
      <alignment horizontal="left" wrapText="1" indent="1"/>
      <protection locked="0"/>
    </xf>
    <xf numFmtId="0" fontId="1" fillId="3" borderId="7" xfId="0" applyFont="1" applyFill="1" applyBorder="1" applyAlignment="1" applyProtection="1">
      <alignment horizontal="left" wrapText="1" indent="1"/>
      <protection locked="0"/>
    </xf>
    <xf numFmtId="0" fontId="1" fillId="3" borderId="30" xfId="0" applyFont="1" applyFill="1" applyBorder="1" applyAlignment="1" applyProtection="1">
      <alignment horizontal="left" wrapText="1" indent="1"/>
      <protection locked="0"/>
    </xf>
    <xf numFmtId="10" fontId="5" fillId="4" borderId="8" xfId="4" applyNumberFormat="1" applyFont="1" applyFill="1" applyBorder="1" applyAlignment="1" applyProtection="1">
      <alignment horizontal="right"/>
      <protection locked="0"/>
    </xf>
    <xf numFmtId="0" fontId="18" fillId="0" borderId="0" xfId="0" applyFont="1"/>
    <xf numFmtId="0" fontId="19" fillId="0" borderId="0" xfId="0" applyFont="1"/>
    <xf numFmtId="0" fontId="20" fillId="0" borderId="0" xfId="0" applyFont="1"/>
    <xf numFmtId="0" fontId="20" fillId="0" borderId="7" xfId="0" applyFont="1" applyBorder="1"/>
    <xf numFmtId="44" fontId="20" fillId="0" borderId="7" xfId="1" applyFont="1" applyBorder="1"/>
    <xf numFmtId="0" fontId="19" fillId="0" borderId="18" xfId="0" applyFont="1" applyBorder="1"/>
    <xf numFmtId="44" fontId="19" fillId="0" borderId="18" xfId="1" applyFont="1" applyBorder="1"/>
    <xf numFmtId="0" fontId="21" fillId="0" borderId="0" xfId="0" applyFont="1"/>
    <xf numFmtId="0" fontId="0" fillId="0" borderId="0" xfId="0" applyAlignment="1">
      <alignment horizontal="center"/>
    </xf>
    <xf numFmtId="0" fontId="7" fillId="4" borderId="37" xfId="0" applyFont="1" applyFill="1" applyBorder="1" applyAlignment="1" applyProtection="1">
      <alignment horizontal="left" vertical="center"/>
      <protection locked="0"/>
    </xf>
    <xf numFmtId="0" fontId="24" fillId="3" borderId="34" xfId="0" applyFont="1" applyFill="1" applyBorder="1" applyAlignment="1" applyProtection="1">
      <alignment horizontal="center" vertical="center"/>
      <protection locked="0"/>
    </xf>
    <xf numFmtId="0" fontId="1" fillId="3" borderId="7" xfId="0" applyFont="1" applyFill="1" applyBorder="1" applyAlignment="1" applyProtection="1">
      <alignment wrapText="1"/>
      <protection locked="0"/>
    </xf>
    <xf numFmtId="0" fontId="5" fillId="3" borderId="3" xfId="0" applyFont="1" applyFill="1" applyBorder="1" applyAlignment="1" applyProtection="1">
      <alignment horizontal="center" vertical="center" textRotation="90" wrapText="1"/>
      <protection locked="0"/>
    </xf>
    <xf numFmtId="1" fontId="5" fillId="0" borderId="0" xfId="1" applyNumberFormat="1" applyFont="1" applyFill="1" applyProtection="1">
      <protection locked="0"/>
    </xf>
    <xf numFmtId="1" fontId="1" fillId="0" borderId="0" xfId="0" applyNumberFormat="1" applyFont="1" applyProtection="1">
      <protection locked="0"/>
    </xf>
    <xf numFmtId="1" fontId="1" fillId="4" borderId="0" xfId="0" applyNumberFormat="1" applyFont="1" applyFill="1" applyProtection="1">
      <protection locked="0"/>
    </xf>
    <xf numFmtId="1" fontId="1" fillId="0" borderId="0" xfId="1" applyNumberFormat="1" applyFont="1" applyFill="1" applyAlignment="1" applyProtection="1">
      <protection locked="0"/>
    </xf>
    <xf numFmtId="1" fontId="5" fillId="0" borderId="0" xfId="0" applyNumberFormat="1" applyFont="1" applyProtection="1">
      <protection locked="0"/>
    </xf>
    <xf numFmtId="1" fontId="5" fillId="0" borderId="0" xfId="1" applyNumberFormat="1" applyFont="1" applyFill="1" applyAlignment="1" applyProtection="1">
      <protection locked="0"/>
    </xf>
    <xf numFmtId="1" fontId="1" fillId="0" borderId="0" xfId="1" applyNumberFormat="1" applyFont="1" applyFill="1" applyBorder="1" applyProtection="1">
      <protection locked="0"/>
    </xf>
    <xf numFmtId="1" fontId="1" fillId="0" borderId="0" xfId="1" applyNumberFormat="1" applyFont="1" applyFill="1" applyProtection="1">
      <protection locked="0"/>
    </xf>
    <xf numFmtId="1" fontId="1" fillId="4" borderId="0" xfId="1" applyNumberFormat="1" applyFont="1" applyFill="1" applyProtection="1">
      <protection locked="0"/>
    </xf>
    <xf numFmtId="0" fontId="9" fillId="0" borderId="1" xfId="0" applyFont="1" applyBorder="1" applyProtection="1">
      <protection locked="0"/>
    </xf>
    <xf numFmtId="49" fontId="5" fillId="0" borderId="5" xfId="0" applyNumberFormat="1" applyFont="1" applyBorder="1" applyProtection="1">
      <protection locked="0"/>
    </xf>
    <xf numFmtId="0" fontId="9" fillId="0" borderId="5" xfId="0" applyFont="1" applyBorder="1" applyProtection="1">
      <protection locked="0"/>
    </xf>
    <xf numFmtId="0" fontId="24" fillId="4" borderId="8" xfId="0" applyFont="1" applyFill="1" applyBorder="1" applyAlignment="1" applyProtection="1">
      <alignment horizontal="center" vertical="center" wrapText="1"/>
      <protection locked="0"/>
    </xf>
    <xf numFmtId="49" fontId="5" fillId="0" borderId="38" xfId="0" applyNumberFormat="1" applyFont="1" applyBorder="1" applyProtection="1">
      <protection locked="0"/>
    </xf>
    <xf numFmtId="0" fontId="24" fillId="5" borderId="39" xfId="0" applyFont="1" applyFill="1" applyBorder="1" applyAlignment="1" applyProtection="1">
      <alignment horizontal="center" vertical="center" wrapText="1"/>
      <protection locked="0"/>
    </xf>
    <xf numFmtId="0" fontId="5" fillId="0" borderId="0" xfId="0" applyFont="1" applyAlignment="1" applyProtection="1">
      <alignment horizontal="left"/>
      <protection locked="0"/>
    </xf>
    <xf numFmtId="10" fontId="5" fillId="0" borderId="0" xfId="0" applyNumberFormat="1" applyFont="1" applyAlignment="1" applyProtection="1">
      <alignment horizontal="right"/>
      <protection locked="0"/>
    </xf>
    <xf numFmtId="10" fontId="5" fillId="0" borderId="0" xfId="4" applyNumberFormat="1" applyFont="1" applyFill="1" applyBorder="1" applyAlignment="1" applyProtection="1">
      <alignment horizontal="right"/>
      <protection locked="0"/>
    </xf>
    <xf numFmtId="10" fontId="5" fillId="0" borderId="0" xfId="0" applyNumberFormat="1" applyFont="1" applyAlignment="1" applyProtection="1">
      <alignment horizontal="left"/>
      <protection locked="0"/>
    </xf>
    <xf numFmtId="165" fontId="5" fillId="0" borderId="0" xfId="4" applyNumberFormat="1" applyFont="1" applyFill="1" applyBorder="1" applyAlignment="1" applyProtection="1">
      <protection locked="0"/>
    </xf>
    <xf numFmtId="167" fontId="5" fillId="0" borderId="0" xfId="4" applyNumberFormat="1" applyFont="1" applyFill="1" applyBorder="1" applyAlignment="1" applyProtection="1"/>
    <xf numFmtId="166" fontId="5" fillId="0" borderId="0" xfId="1" applyNumberFormat="1" applyFont="1" applyFill="1" applyBorder="1" applyProtection="1">
      <protection locked="0"/>
    </xf>
    <xf numFmtId="8" fontId="5" fillId="3" borderId="7" xfId="0" applyNumberFormat="1" applyFont="1" applyFill="1" applyBorder="1" applyAlignment="1">
      <alignment horizontal="center"/>
    </xf>
    <xf numFmtId="0" fontId="1" fillId="0" borderId="40" xfId="0" applyFont="1" applyBorder="1" applyAlignment="1" applyProtection="1">
      <alignment horizontal="right"/>
      <protection locked="0"/>
    </xf>
    <xf numFmtId="0" fontId="14" fillId="6" borderId="0" xfId="0" applyFont="1" applyFill="1" applyAlignment="1" applyProtection="1">
      <alignment horizontal="center"/>
      <protection locked="0"/>
    </xf>
    <xf numFmtId="0" fontId="27" fillId="0" borderId="0" xfId="0" applyFont="1" applyProtection="1">
      <protection locked="0"/>
    </xf>
    <xf numFmtId="166" fontId="31" fillId="7" borderId="0" xfId="1" applyNumberFormat="1" applyFont="1" applyFill="1" applyBorder="1" applyProtection="1">
      <protection locked="0"/>
    </xf>
    <xf numFmtId="166" fontId="5" fillId="7" borderId="0" xfId="1" applyNumberFormat="1" applyFont="1" applyFill="1" applyBorder="1" applyAlignment="1" applyProtection="1">
      <protection locked="0"/>
    </xf>
    <xf numFmtId="0" fontId="34" fillId="5" borderId="41" xfId="0" applyFont="1" applyFill="1" applyBorder="1" applyAlignment="1" applyProtection="1">
      <alignment vertical="center"/>
      <protection locked="0"/>
    </xf>
    <xf numFmtId="0" fontId="32" fillId="5" borderId="37" xfId="0" applyFont="1" applyFill="1" applyBorder="1" applyAlignment="1" applyProtection="1">
      <alignment vertical="top"/>
      <protection locked="0"/>
    </xf>
    <xf numFmtId="0" fontId="5" fillId="8" borderId="0" xfId="0" applyFont="1" applyFill="1" applyProtection="1">
      <protection locked="0"/>
    </xf>
    <xf numFmtId="166" fontId="33" fillId="8" borderId="39" xfId="1" applyNumberFormat="1" applyFont="1" applyFill="1" applyBorder="1" applyAlignment="1" applyProtection="1">
      <alignment horizontal="left" vertical="top" wrapText="1"/>
      <protection locked="0"/>
    </xf>
    <xf numFmtId="0" fontId="10" fillId="5" borderId="37" xfId="0" applyFont="1" applyFill="1" applyBorder="1" applyAlignment="1" applyProtection="1">
      <alignment vertical="center"/>
      <protection locked="0"/>
    </xf>
    <xf numFmtId="0" fontId="11" fillId="5" borderId="42" xfId="0" applyFont="1" applyFill="1" applyBorder="1" applyAlignment="1" applyProtection="1">
      <alignment vertical="center"/>
      <protection locked="0"/>
    </xf>
    <xf numFmtId="0" fontId="11" fillId="5" borderId="23" xfId="0" applyFont="1" applyFill="1" applyBorder="1" applyAlignment="1" applyProtection="1">
      <alignment vertical="center"/>
      <protection locked="0"/>
    </xf>
    <xf numFmtId="1" fontId="5" fillId="8" borderId="0" xfId="1" applyNumberFormat="1" applyFont="1" applyFill="1" applyProtection="1">
      <protection locked="0"/>
    </xf>
    <xf numFmtId="166" fontId="1" fillId="4" borderId="43" xfId="1" applyNumberFormat="1" applyFont="1" applyFill="1" applyBorder="1" applyAlignment="1" applyProtection="1">
      <alignment horizontal="center"/>
      <protection locked="0"/>
    </xf>
    <xf numFmtId="166" fontId="1" fillId="4" borderId="44" xfId="1" applyNumberFormat="1" applyFont="1" applyFill="1" applyBorder="1" applyAlignment="1" applyProtection="1">
      <alignment horizontal="center"/>
      <protection locked="0"/>
    </xf>
    <xf numFmtId="0" fontId="8" fillId="9" borderId="45" xfId="0" applyFont="1" applyFill="1" applyBorder="1" applyAlignment="1" applyProtection="1">
      <alignment horizontal="center"/>
      <protection locked="0"/>
    </xf>
    <xf numFmtId="1" fontId="8" fillId="9" borderId="45" xfId="0" applyNumberFormat="1" applyFont="1" applyFill="1" applyBorder="1" applyAlignment="1" applyProtection="1">
      <alignment horizontal="center"/>
      <protection locked="0"/>
    </xf>
    <xf numFmtId="1" fontId="8" fillId="9" borderId="45" xfId="1" applyNumberFormat="1" applyFont="1" applyFill="1" applyBorder="1" applyAlignment="1" applyProtection="1">
      <alignment horizontal="center"/>
      <protection locked="0"/>
    </xf>
    <xf numFmtId="0" fontId="1" fillId="4" borderId="45" xfId="0" applyFont="1" applyFill="1" applyBorder="1" applyAlignment="1" applyProtection="1">
      <alignment horizontal="center"/>
      <protection locked="0"/>
    </xf>
    <xf numFmtId="166" fontId="1" fillId="4" borderId="45" xfId="1" applyNumberFormat="1" applyFont="1" applyFill="1" applyBorder="1" applyAlignment="1" applyProtection="1">
      <alignment horizontal="center"/>
      <protection locked="0"/>
    </xf>
    <xf numFmtId="0" fontId="1" fillId="3" borderId="45" xfId="0" applyFont="1" applyFill="1" applyBorder="1" applyAlignment="1" applyProtection="1">
      <alignment horizontal="center"/>
      <protection locked="0"/>
    </xf>
    <xf numFmtId="1" fontId="1" fillId="4" borderId="45" xfId="0" applyNumberFormat="1" applyFont="1" applyFill="1" applyBorder="1" applyAlignment="1" applyProtection="1">
      <alignment horizontal="center"/>
      <protection locked="0"/>
    </xf>
    <xf numFmtId="1" fontId="1" fillId="4" borderId="45" xfId="1" applyNumberFormat="1" applyFont="1" applyFill="1" applyBorder="1" applyAlignment="1" applyProtection="1">
      <alignment horizontal="center"/>
      <protection locked="0"/>
    </xf>
    <xf numFmtId="1" fontId="1" fillId="3" borderId="45" xfId="1" applyNumberFormat="1" applyFont="1" applyFill="1" applyBorder="1" applyAlignment="1" applyProtection="1">
      <alignment horizontal="center"/>
      <protection locked="0"/>
    </xf>
    <xf numFmtId="1" fontId="8" fillId="9" borderId="46" xfId="1" applyNumberFormat="1" applyFont="1" applyFill="1" applyBorder="1" applyAlignment="1" applyProtection="1">
      <alignment horizontal="center"/>
      <protection locked="0"/>
    </xf>
    <xf numFmtId="1" fontId="1" fillId="4" borderId="46" xfId="1" applyNumberFormat="1" applyFont="1" applyFill="1" applyBorder="1" applyAlignment="1" applyProtection="1">
      <alignment horizontal="center"/>
      <protection locked="0"/>
    </xf>
    <xf numFmtId="166" fontId="5" fillId="5" borderId="47" xfId="1" applyNumberFormat="1" applyFont="1" applyFill="1" applyBorder="1" applyAlignment="1" applyProtection="1">
      <alignment horizontal="center"/>
      <protection locked="0"/>
    </xf>
    <xf numFmtId="0" fontId="8" fillId="9" borderId="48" xfId="0" applyFont="1" applyFill="1" applyBorder="1" applyAlignment="1" applyProtection="1">
      <alignment horizontal="center"/>
      <protection locked="0"/>
    </xf>
    <xf numFmtId="1" fontId="8" fillId="9" borderId="48" xfId="0" applyNumberFormat="1" applyFont="1" applyFill="1" applyBorder="1" applyAlignment="1" applyProtection="1">
      <alignment horizontal="center"/>
      <protection locked="0"/>
    </xf>
    <xf numFmtId="1" fontId="8" fillId="9" borderId="48" xfId="1" applyNumberFormat="1" applyFont="1" applyFill="1" applyBorder="1" applyAlignment="1" applyProtection="1">
      <alignment horizontal="center"/>
      <protection locked="0"/>
    </xf>
    <xf numFmtId="1" fontId="8" fillId="9" borderId="49" xfId="1" applyNumberFormat="1" applyFont="1" applyFill="1" applyBorder="1" applyAlignment="1" applyProtection="1">
      <alignment horizontal="center"/>
      <protection locked="0"/>
    </xf>
    <xf numFmtId="0" fontId="1" fillId="4" borderId="48" xfId="0" applyFont="1" applyFill="1" applyBorder="1" applyAlignment="1" applyProtection="1">
      <alignment horizontal="center"/>
      <protection locked="0"/>
    </xf>
    <xf numFmtId="166" fontId="1" fillId="4" borderId="48" xfId="1" applyNumberFormat="1" applyFont="1" applyFill="1" applyBorder="1" applyAlignment="1" applyProtection="1">
      <alignment horizontal="center"/>
      <protection locked="0"/>
    </xf>
    <xf numFmtId="0" fontId="5" fillId="10" borderId="0" xfId="0" applyFont="1" applyFill="1" applyAlignment="1" applyProtection="1">
      <alignment horizontal="center"/>
      <protection locked="0"/>
    </xf>
    <xf numFmtId="1" fontId="5" fillId="10" borderId="0" xfId="0" applyNumberFormat="1" applyFont="1" applyFill="1" applyAlignment="1" applyProtection="1">
      <alignment horizontal="center"/>
      <protection locked="0"/>
    </xf>
    <xf numFmtId="1" fontId="5" fillId="10" borderId="0" xfId="1" applyNumberFormat="1" applyFont="1" applyFill="1" applyBorder="1" applyAlignment="1" applyProtection="1">
      <alignment horizontal="center"/>
      <protection locked="0"/>
    </xf>
    <xf numFmtId="166" fontId="5" fillId="10" borderId="0" xfId="1" applyNumberFormat="1" applyFont="1" applyFill="1" applyBorder="1" applyAlignment="1" applyProtection="1">
      <alignment horizontal="center"/>
      <protection locked="0"/>
    </xf>
    <xf numFmtId="49" fontId="5" fillId="9" borderId="45" xfId="0" applyNumberFormat="1" applyFont="1" applyFill="1" applyBorder="1" applyProtection="1">
      <protection locked="0"/>
    </xf>
    <xf numFmtId="1" fontId="4" fillId="9" borderId="25" xfId="1" applyNumberFormat="1" applyFont="1" applyFill="1" applyBorder="1" applyAlignment="1" applyProtection="1">
      <alignment horizontal="center"/>
      <protection locked="0"/>
    </xf>
    <xf numFmtId="166" fontId="4" fillId="9" borderId="25" xfId="1" applyNumberFormat="1" applyFont="1" applyFill="1" applyBorder="1" applyAlignment="1" applyProtection="1">
      <alignment horizontal="center"/>
      <protection locked="0"/>
    </xf>
    <xf numFmtId="166" fontId="4" fillId="9" borderId="21" xfId="1" applyNumberFormat="1" applyFont="1" applyFill="1" applyBorder="1" applyProtection="1">
      <protection locked="0"/>
    </xf>
    <xf numFmtId="166" fontId="8" fillId="9" borderId="45" xfId="1" applyNumberFormat="1" applyFont="1" applyFill="1" applyBorder="1" applyAlignment="1" applyProtection="1">
      <alignment horizontal="center"/>
      <protection locked="0"/>
    </xf>
    <xf numFmtId="164" fontId="8" fillId="9" borderId="45" xfId="4" applyNumberFormat="1" applyFont="1" applyFill="1" applyBorder="1" applyProtection="1">
      <protection locked="0"/>
    </xf>
    <xf numFmtId="164" fontId="1" fillId="4" borderId="45" xfId="4" applyNumberFormat="1" applyFont="1" applyFill="1" applyBorder="1" applyProtection="1">
      <protection locked="0"/>
    </xf>
    <xf numFmtId="0" fontId="5" fillId="9" borderId="45" xfId="0" applyFont="1" applyFill="1" applyBorder="1" applyAlignment="1" applyProtection="1">
      <alignment horizontal="center"/>
      <protection locked="0"/>
    </xf>
    <xf numFmtId="166" fontId="5" fillId="9" borderId="45" xfId="1" applyNumberFormat="1" applyFont="1" applyFill="1" applyBorder="1" applyAlignment="1" applyProtection="1">
      <alignment horizontal="center"/>
      <protection locked="0"/>
    </xf>
    <xf numFmtId="1" fontId="8" fillId="9" borderId="50" xfId="0" applyNumberFormat="1" applyFont="1" applyFill="1" applyBorder="1" applyAlignment="1" applyProtection="1">
      <alignment horizontal="center"/>
      <protection locked="0"/>
    </xf>
    <xf numFmtId="0" fontId="1" fillId="4" borderId="50" xfId="0" applyFont="1" applyFill="1" applyBorder="1" applyAlignment="1" applyProtection="1">
      <alignment horizontal="center"/>
      <protection locked="0"/>
    </xf>
    <xf numFmtId="49" fontId="8" fillId="0" borderId="51" xfId="0" applyNumberFormat="1" applyFont="1" applyBorder="1"/>
    <xf numFmtId="1" fontId="8" fillId="9" borderId="52" xfId="0" applyNumberFormat="1" applyFont="1" applyFill="1" applyBorder="1" applyAlignment="1" applyProtection="1">
      <alignment horizontal="center"/>
      <protection locked="0"/>
    </xf>
    <xf numFmtId="166" fontId="8" fillId="9" borderId="48" xfId="1" applyNumberFormat="1" applyFont="1" applyFill="1" applyBorder="1" applyAlignment="1" applyProtection="1">
      <alignment horizontal="center"/>
      <protection locked="0"/>
    </xf>
    <xf numFmtId="164" fontId="8" fillId="9" borderId="48" xfId="4" applyNumberFormat="1" applyFont="1" applyFill="1" applyBorder="1" applyProtection="1">
      <protection locked="0"/>
    </xf>
    <xf numFmtId="1" fontId="4" fillId="10" borderId="0" xfId="1" applyNumberFormat="1" applyFont="1" applyFill="1" applyBorder="1" applyAlignment="1" applyProtection="1">
      <alignment horizontal="center"/>
      <protection locked="0"/>
    </xf>
    <xf numFmtId="166" fontId="4" fillId="10" borderId="0" xfId="1" applyNumberFormat="1" applyFont="1" applyFill="1" applyBorder="1" applyAlignment="1" applyProtection="1">
      <alignment horizontal="center"/>
      <protection locked="0"/>
    </xf>
    <xf numFmtId="1" fontId="8" fillId="10" borderId="0" xfId="0" applyNumberFormat="1" applyFont="1" applyFill="1" applyAlignment="1" applyProtection="1">
      <alignment horizontal="center"/>
      <protection locked="0"/>
    </xf>
    <xf numFmtId="166" fontId="8" fillId="10" borderId="0" xfId="1" applyNumberFormat="1" applyFont="1" applyFill="1" applyBorder="1" applyAlignment="1" applyProtection="1">
      <alignment horizontal="center"/>
      <protection locked="0"/>
    </xf>
    <xf numFmtId="0" fontId="1" fillId="10" borderId="0" xfId="0" applyFont="1" applyFill="1" applyProtection="1">
      <protection locked="0"/>
    </xf>
    <xf numFmtId="0" fontId="8" fillId="0" borderId="53" xfId="0" applyFont="1" applyBorder="1" applyAlignment="1">
      <alignment horizontal="right"/>
    </xf>
    <xf numFmtId="8" fontId="5" fillId="4" borderId="54" xfId="0" applyNumberFormat="1" applyFont="1" applyFill="1" applyBorder="1" applyAlignment="1">
      <alignment horizontal="center"/>
    </xf>
    <xf numFmtId="1" fontId="5" fillId="4" borderId="55" xfId="0" applyNumberFormat="1" applyFont="1" applyFill="1" applyBorder="1" applyAlignment="1">
      <alignment horizontal="center"/>
    </xf>
    <xf numFmtId="1" fontId="5" fillId="4" borderId="54" xfId="1" applyNumberFormat="1" applyFont="1" applyFill="1" applyBorder="1" applyAlignment="1" applyProtection="1">
      <alignment horizontal="center"/>
    </xf>
    <xf numFmtId="1" fontId="5" fillId="4" borderId="56" xfId="4" applyNumberFormat="1" applyFont="1" applyFill="1" applyBorder="1" applyAlignment="1" applyProtection="1">
      <alignment horizontal="center"/>
    </xf>
    <xf numFmtId="1" fontId="5" fillId="4" borderId="57" xfId="1" applyNumberFormat="1" applyFont="1" applyFill="1" applyBorder="1" applyAlignment="1" applyProtection="1">
      <alignment horizontal="center"/>
    </xf>
    <xf numFmtId="166" fontId="33" fillId="8" borderId="45" xfId="1" applyNumberFormat="1" applyFont="1" applyFill="1" applyBorder="1" applyAlignment="1" applyProtection="1">
      <alignment horizontal="left" vertical="top" wrapText="1"/>
      <protection locked="0"/>
    </xf>
    <xf numFmtId="0" fontId="32" fillId="10" borderId="45" xfId="0" applyFont="1" applyFill="1" applyBorder="1" applyAlignment="1" applyProtection="1">
      <alignment vertical="top"/>
      <protection locked="0"/>
    </xf>
    <xf numFmtId="0" fontId="10" fillId="10" borderId="45" xfId="0" applyFont="1" applyFill="1" applyBorder="1" applyAlignment="1" applyProtection="1">
      <alignment vertical="center"/>
      <protection locked="0"/>
    </xf>
    <xf numFmtId="1" fontId="8" fillId="4" borderId="45" xfId="0" applyNumberFormat="1" applyFont="1" applyFill="1" applyBorder="1" applyAlignment="1" applyProtection="1">
      <alignment horizontal="center" textRotation="90" wrapText="1"/>
      <protection locked="0"/>
    </xf>
    <xf numFmtId="0" fontId="8" fillId="4" borderId="45" xfId="0" applyFont="1" applyFill="1" applyBorder="1" applyAlignment="1" applyProtection="1">
      <alignment horizontal="center" textRotation="90" wrapText="1"/>
      <protection locked="0"/>
    </xf>
    <xf numFmtId="1" fontId="8" fillId="4" borderId="45" xfId="1" applyNumberFormat="1" applyFont="1" applyFill="1" applyBorder="1" applyAlignment="1" applyProtection="1">
      <alignment horizontal="center" textRotation="90" wrapText="1"/>
      <protection locked="0"/>
    </xf>
    <xf numFmtId="0" fontId="5" fillId="0" borderId="45" xfId="0" applyFont="1" applyBorder="1" applyAlignment="1" applyProtection="1">
      <alignment horizontal="right"/>
      <protection locked="0"/>
    </xf>
    <xf numFmtId="1" fontId="5" fillId="4" borderId="45" xfId="0" applyNumberFormat="1" applyFont="1" applyFill="1" applyBorder="1" applyAlignment="1" applyProtection="1">
      <alignment horizontal="center"/>
      <protection locked="0"/>
    </xf>
    <xf numFmtId="1" fontId="5" fillId="4" borderId="45" xfId="1" applyNumberFormat="1" applyFont="1" applyFill="1" applyBorder="1" applyAlignment="1" applyProtection="1">
      <alignment horizontal="center"/>
      <protection locked="0"/>
    </xf>
    <xf numFmtId="1" fontId="5" fillId="4" borderId="45" xfId="4" applyNumberFormat="1" applyFont="1" applyFill="1" applyBorder="1" applyAlignment="1" applyProtection="1">
      <alignment horizontal="center"/>
      <protection locked="0"/>
    </xf>
    <xf numFmtId="0" fontId="8" fillId="0" borderId="45" xfId="0" applyFont="1" applyBorder="1" applyAlignment="1">
      <alignment horizontal="right" wrapText="1"/>
    </xf>
    <xf numFmtId="1" fontId="5" fillId="4" borderId="45" xfId="0" applyNumberFormat="1" applyFont="1" applyFill="1" applyBorder="1" applyAlignment="1">
      <alignment horizontal="center"/>
    </xf>
    <xf numFmtId="1" fontId="5" fillId="4" borderId="45" xfId="1" applyNumberFormat="1" applyFont="1" applyFill="1" applyBorder="1" applyAlignment="1" applyProtection="1">
      <alignment horizontal="center"/>
    </xf>
    <xf numFmtId="1" fontId="5" fillId="4" borderId="45" xfId="4" applyNumberFormat="1" applyFont="1" applyFill="1" applyBorder="1" applyAlignment="1" applyProtection="1">
      <alignment horizontal="center"/>
    </xf>
    <xf numFmtId="0" fontId="5" fillId="4" borderId="55" xfId="0" applyFont="1" applyFill="1" applyBorder="1" applyAlignment="1">
      <alignment horizontal="center"/>
    </xf>
    <xf numFmtId="166" fontId="5" fillId="4" borderId="54" xfId="1" applyNumberFormat="1" applyFont="1" applyFill="1" applyBorder="1" applyAlignment="1" applyProtection="1">
      <alignment horizontal="center"/>
    </xf>
    <xf numFmtId="10" fontId="5" fillId="4" borderId="56" xfId="4" applyNumberFormat="1" applyFont="1" applyFill="1" applyBorder="1" applyAlignment="1" applyProtection="1">
      <alignment horizontal="center"/>
    </xf>
    <xf numFmtId="166" fontId="5" fillId="4" borderId="57" xfId="1" applyNumberFormat="1" applyFont="1" applyFill="1" applyBorder="1" applyAlignment="1" applyProtection="1">
      <alignment horizontal="center"/>
    </xf>
    <xf numFmtId="166" fontId="8" fillId="4" borderId="45" xfId="1" applyNumberFormat="1" applyFont="1" applyFill="1" applyBorder="1" applyAlignment="1" applyProtection="1">
      <alignment horizontal="center" textRotation="90" wrapText="1"/>
      <protection locked="0"/>
    </xf>
    <xf numFmtId="0" fontId="5" fillId="4" borderId="45" xfId="0" applyFont="1" applyFill="1" applyBorder="1" applyAlignment="1" applyProtection="1">
      <alignment horizontal="center"/>
      <protection locked="0"/>
    </xf>
    <xf numFmtId="166" fontId="5" fillId="4" borderId="45" xfId="1" applyNumberFormat="1" applyFont="1" applyFill="1" applyBorder="1" applyAlignment="1" applyProtection="1">
      <alignment horizontal="center"/>
      <protection locked="0"/>
    </xf>
    <xf numFmtId="10" fontId="5" fillId="4" borderId="45" xfId="4" applyNumberFormat="1" applyFont="1" applyFill="1" applyBorder="1" applyAlignment="1" applyProtection="1">
      <alignment horizontal="center"/>
      <protection locked="0"/>
    </xf>
    <xf numFmtId="0" fontId="5" fillId="4" borderId="45" xfId="0" applyFont="1" applyFill="1" applyBorder="1" applyAlignment="1">
      <alignment horizontal="center"/>
    </xf>
    <xf numFmtId="166" fontId="5" fillId="4" borderId="45" xfId="1" applyNumberFormat="1" applyFont="1" applyFill="1" applyBorder="1" applyAlignment="1" applyProtection="1">
      <alignment horizontal="center"/>
    </xf>
    <xf numFmtId="10" fontId="5" fillId="4" borderId="45" xfId="4" applyNumberFormat="1" applyFont="1" applyFill="1" applyBorder="1" applyAlignment="1" applyProtection="1">
      <alignment horizontal="center"/>
    </xf>
    <xf numFmtId="1" fontId="8" fillId="4" borderId="54" xfId="0" applyNumberFormat="1" applyFont="1" applyFill="1" applyBorder="1" applyAlignment="1">
      <alignment horizontal="center"/>
    </xf>
    <xf numFmtId="166" fontId="8" fillId="4" borderId="54" xfId="1" applyNumberFormat="1" applyFont="1" applyFill="1" applyBorder="1" applyAlignment="1" applyProtection="1">
      <alignment horizontal="center"/>
    </xf>
    <xf numFmtId="10" fontId="8" fillId="4" borderId="54" xfId="4" applyNumberFormat="1" applyFont="1" applyFill="1" applyBorder="1" applyAlignment="1" applyProtection="1">
      <alignment horizontal="center"/>
    </xf>
    <xf numFmtId="0" fontId="1" fillId="4" borderId="54" xfId="0" applyFont="1" applyFill="1" applyBorder="1"/>
    <xf numFmtId="1" fontId="8" fillId="4" borderId="45" xfId="0" applyNumberFormat="1" applyFont="1" applyFill="1" applyBorder="1" applyAlignment="1" applyProtection="1">
      <alignment horizontal="center"/>
      <protection locked="0"/>
    </xf>
    <xf numFmtId="166" fontId="8" fillId="4" borderId="45" xfId="1" applyNumberFormat="1" applyFont="1" applyFill="1" applyBorder="1" applyAlignment="1" applyProtection="1">
      <alignment horizontal="center"/>
      <protection locked="0"/>
    </xf>
    <xf numFmtId="10" fontId="8" fillId="4" borderId="45" xfId="4" applyNumberFormat="1" applyFont="1" applyFill="1" applyBorder="1" applyAlignment="1" applyProtection="1">
      <alignment horizontal="center"/>
      <protection locked="0"/>
    </xf>
    <xf numFmtId="0" fontId="1" fillId="4" borderId="45" xfId="0" applyFont="1" applyFill="1" applyBorder="1" applyProtection="1">
      <protection locked="0"/>
    </xf>
    <xf numFmtId="1" fontId="8" fillId="4" borderId="45" xfId="0" applyNumberFormat="1" applyFont="1" applyFill="1" applyBorder="1" applyAlignment="1">
      <alignment horizontal="center"/>
    </xf>
    <xf numFmtId="166" fontId="8" fillId="4" borderId="45" xfId="1" applyNumberFormat="1" applyFont="1" applyFill="1" applyBorder="1" applyAlignment="1" applyProtection="1">
      <alignment horizontal="center"/>
    </xf>
    <xf numFmtId="10" fontId="8" fillId="4" borderId="45" xfId="4" applyNumberFormat="1" applyFont="1" applyFill="1" applyBorder="1" applyAlignment="1" applyProtection="1">
      <alignment horizontal="center"/>
    </xf>
    <xf numFmtId="0" fontId="1" fillId="4" borderId="45" xfId="0" applyFont="1" applyFill="1" applyBorder="1"/>
    <xf numFmtId="166" fontId="1" fillId="0" borderId="58" xfId="1" applyNumberFormat="1" applyFont="1" applyFill="1" applyBorder="1" applyProtection="1">
      <protection locked="0"/>
    </xf>
    <xf numFmtId="0" fontId="9" fillId="0" borderId="0" xfId="0" applyFont="1" applyProtection="1">
      <protection locked="0"/>
    </xf>
    <xf numFmtId="0" fontId="8" fillId="0" borderId="0" xfId="0" applyFont="1" applyProtection="1">
      <protection locked="0"/>
    </xf>
    <xf numFmtId="0" fontId="1" fillId="0" borderId="1" xfId="0" applyFont="1" applyBorder="1" applyProtection="1">
      <protection locked="0"/>
    </xf>
    <xf numFmtId="0" fontId="1" fillId="0" borderId="40" xfId="0" applyFont="1" applyBorder="1" applyProtection="1">
      <protection locked="0"/>
    </xf>
    <xf numFmtId="166" fontId="1" fillId="0" borderId="40" xfId="1" applyNumberFormat="1" applyFont="1" applyFill="1" applyBorder="1" applyProtection="1">
      <protection locked="0"/>
    </xf>
    <xf numFmtId="166" fontId="1" fillId="0" borderId="59" xfId="1" applyNumberFormat="1" applyFont="1" applyFill="1" applyBorder="1" applyProtection="1">
      <protection locked="0"/>
    </xf>
    <xf numFmtId="0" fontId="1" fillId="0" borderId="5" xfId="0" applyFont="1" applyBorder="1" applyProtection="1">
      <protection locked="0"/>
    </xf>
    <xf numFmtId="0" fontId="1" fillId="0" borderId="38" xfId="0" applyFont="1" applyBorder="1" applyProtection="1">
      <protection locked="0"/>
    </xf>
    <xf numFmtId="0" fontId="1" fillId="0" borderId="60" xfId="0" applyFont="1" applyBorder="1" applyProtection="1">
      <protection locked="0"/>
    </xf>
    <xf numFmtId="166" fontId="1" fillId="0" borderId="60" xfId="1" applyNumberFormat="1" applyFont="1" applyFill="1" applyBorder="1" applyProtection="1">
      <protection locked="0"/>
    </xf>
    <xf numFmtId="166" fontId="1" fillId="0" borderId="61" xfId="1" applyNumberFormat="1" applyFont="1" applyFill="1" applyBorder="1" applyProtection="1">
      <protection locked="0"/>
    </xf>
    <xf numFmtId="0" fontId="19" fillId="11" borderId="62" xfId="0" applyFont="1" applyFill="1" applyBorder="1" applyAlignment="1" applyProtection="1">
      <alignment vertical="center"/>
      <protection locked="0"/>
    </xf>
    <xf numFmtId="0" fontId="1" fillId="12" borderId="45" xfId="0" applyFont="1" applyFill="1" applyBorder="1" applyAlignment="1" applyProtection="1">
      <alignment horizontal="left" wrapText="1" indent="1"/>
      <protection locked="0"/>
    </xf>
    <xf numFmtId="0" fontId="5" fillId="12" borderId="45" xfId="0" applyFont="1" applyFill="1" applyBorder="1" applyAlignment="1" applyProtection="1">
      <alignment horizontal="center" vertical="center" textRotation="90" wrapText="1"/>
      <protection locked="0"/>
    </xf>
    <xf numFmtId="8" fontId="5" fillId="12" borderId="45" xfId="0" applyNumberFormat="1" applyFont="1" applyFill="1" applyBorder="1" applyAlignment="1" applyProtection="1">
      <alignment horizontal="center"/>
      <protection locked="0"/>
    </xf>
    <xf numFmtId="8" fontId="5" fillId="12" borderId="45" xfId="0" applyNumberFormat="1" applyFont="1" applyFill="1" applyBorder="1" applyAlignment="1">
      <alignment horizontal="center"/>
    </xf>
    <xf numFmtId="0" fontId="1" fillId="12" borderId="45" xfId="0" applyFont="1" applyFill="1" applyBorder="1" applyAlignment="1" applyProtection="1">
      <alignment horizontal="center"/>
      <protection locked="0"/>
    </xf>
    <xf numFmtId="1" fontId="1" fillId="12" borderId="45" xfId="1" applyNumberFormat="1" applyFont="1" applyFill="1" applyBorder="1" applyAlignment="1" applyProtection="1">
      <alignment horizontal="center"/>
      <protection locked="0"/>
    </xf>
    <xf numFmtId="0" fontId="1" fillId="12" borderId="50" xfId="0" applyFont="1" applyFill="1" applyBorder="1" applyAlignment="1" applyProtection="1">
      <alignment horizontal="center"/>
      <protection locked="0"/>
    </xf>
    <xf numFmtId="166" fontId="29" fillId="13" borderId="33" xfId="1" applyNumberFormat="1" applyFont="1" applyFill="1" applyBorder="1" applyProtection="1">
      <protection locked="0"/>
    </xf>
    <xf numFmtId="166" fontId="29" fillId="13" borderId="32" xfId="1" applyNumberFormat="1" applyFont="1" applyFill="1" applyBorder="1" applyProtection="1">
      <protection locked="0"/>
    </xf>
    <xf numFmtId="166" fontId="29" fillId="13" borderId="36" xfId="1" applyNumberFormat="1" applyFont="1" applyFill="1" applyBorder="1" applyProtection="1">
      <protection locked="0"/>
    </xf>
    <xf numFmtId="166" fontId="29" fillId="13" borderId="56" xfId="1" applyNumberFormat="1" applyFont="1" applyFill="1" applyBorder="1" applyProtection="1">
      <protection locked="0"/>
    </xf>
    <xf numFmtId="166" fontId="29" fillId="13" borderId="0" xfId="1" applyNumberFormat="1" applyFont="1" applyFill="1" applyBorder="1" applyProtection="1">
      <protection locked="0"/>
    </xf>
    <xf numFmtId="166" fontId="29" fillId="13" borderId="53" xfId="1" applyNumberFormat="1" applyFont="1" applyFill="1" applyBorder="1" applyProtection="1">
      <protection locked="0"/>
    </xf>
    <xf numFmtId="166" fontId="29" fillId="13" borderId="63" xfId="1" applyNumberFormat="1" applyFont="1" applyFill="1" applyBorder="1" applyProtection="1">
      <protection locked="0"/>
    </xf>
    <xf numFmtId="166" fontId="29" fillId="13" borderId="31" xfId="1" applyNumberFormat="1" applyFont="1" applyFill="1" applyBorder="1" applyProtection="1">
      <protection locked="0"/>
    </xf>
    <xf numFmtId="166" fontId="29" fillId="13" borderId="29" xfId="1" applyNumberFormat="1" applyFont="1" applyFill="1" applyBorder="1" applyProtection="1">
      <protection locked="0"/>
    </xf>
    <xf numFmtId="166" fontId="20" fillId="14" borderId="0" xfId="0" applyNumberFormat="1" applyFont="1" applyFill="1" applyAlignment="1" applyProtection="1">
      <alignment horizontal="center"/>
      <protection locked="0"/>
    </xf>
    <xf numFmtId="0" fontId="19" fillId="0" borderId="0" xfId="0" applyFont="1" applyAlignment="1" applyProtection="1">
      <alignment horizontal="left"/>
      <protection locked="0"/>
    </xf>
    <xf numFmtId="8" fontId="8" fillId="12" borderId="0" xfId="0" applyNumberFormat="1" applyFont="1" applyFill="1" applyAlignment="1" applyProtection="1">
      <alignment horizontal="center"/>
      <protection locked="0"/>
    </xf>
    <xf numFmtId="10" fontId="20" fillId="14" borderId="0" xfId="0" applyNumberFormat="1" applyFont="1" applyFill="1" applyAlignment="1" applyProtection="1">
      <alignment horizontal="center"/>
      <protection locked="0"/>
    </xf>
    <xf numFmtId="0" fontId="1" fillId="18" borderId="0" xfId="0" applyFont="1" applyFill="1" applyProtection="1">
      <protection locked="0"/>
    </xf>
    <xf numFmtId="166" fontId="1" fillId="18" borderId="0" xfId="1" applyNumberFormat="1" applyFont="1" applyFill="1" applyBorder="1" applyProtection="1">
      <protection locked="0"/>
    </xf>
    <xf numFmtId="0" fontId="19" fillId="18" borderId="0" xfId="0" applyFont="1" applyFill="1" applyAlignment="1" applyProtection="1">
      <alignment horizontal="left"/>
      <protection locked="0"/>
    </xf>
    <xf numFmtId="0" fontId="20" fillId="18" borderId="0" xfId="0" applyFont="1" applyFill="1" applyAlignment="1" applyProtection="1">
      <alignment horizontal="center"/>
      <protection locked="0"/>
    </xf>
    <xf numFmtId="166" fontId="20" fillId="18" borderId="0" xfId="0" applyNumberFormat="1" applyFont="1" applyFill="1" applyAlignment="1" applyProtection="1">
      <alignment horizontal="center"/>
      <protection locked="0"/>
    </xf>
    <xf numFmtId="8" fontId="8" fillId="18" borderId="0" xfId="0" applyNumberFormat="1" applyFont="1" applyFill="1" applyAlignment="1" applyProtection="1">
      <alignment horizontal="center"/>
      <protection locked="0"/>
    </xf>
    <xf numFmtId="0" fontId="19" fillId="18" borderId="0" xfId="0" applyFont="1" applyFill="1" applyProtection="1">
      <protection locked="0"/>
    </xf>
    <xf numFmtId="0" fontId="20" fillId="0" borderId="0" xfId="0" applyFont="1" applyAlignment="1" applyProtection="1">
      <alignment horizontal="center"/>
      <protection locked="0"/>
    </xf>
    <xf numFmtId="0" fontId="20" fillId="0" borderId="0" xfId="0" applyFont="1" applyAlignment="1" applyProtection="1">
      <alignment horizontal="left"/>
      <protection locked="0"/>
    </xf>
    <xf numFmtId="0" fontId="18" fillId="18" borderId="0" xfId="0" applyFont="1" applyFill="1" applyProtection="1">
      <protection locked="0"/>
    </xf>
    <xf numFmtId="0" fontId="19" fillId="19" borderId="62" xfId="0" applyFont="1" applyFill="1" applyBorder="1" applyAlignment="1" applyProtection="1">
      <alignment vertical="center"/>
      <protection locked="0"/>
    </xf>
    <xf numFmtId="44" fontId="5" fillId="0" borderId="0" xfId="1" applyFont="1" applyFill="1" applyProtection="1">
      <protection locked="0"/>
    </xf>
    <xf numFmtId="44" fontId="8" fillId="4" borderId="45" xfId="0" applyNumberFormat="1" applyFont="1" applyFill="1" applyBorder="1" applyAlignment="1" applyProtection="1">
      <alignment horizontal="center" textRotation="90" wrapText="1"/>
      <protection locked="0"/>
    </xf>
    <xf numFmtId="44" fontId="8" fillId="4" borderId="45" xfId="4" applyNumberFormat="1" applyFont="1" applyFill="1" applyBorder="1" applyAlignment="1" applyProtection="1">
      <alignment horizontal="center"/>
      <protection locked="0"/>
    </xf>
    <xf numFmtId="44" fontId="8" fillId="4" borderId="45" xfId="4" applyNumberFormat="1" applyFont="1" applyFill="1" applyBorder="1" applyAlignment="1" applyProtection="1">
      <alignment horizontal="center"/>
    </xf>
    <xf numFmtId="44" fontId="8" fillId="4" borderId="54" xfId="4" applyNumberFormat="1" applyFont="1" applyFill="1" applyBorder="1" applyAlignment="1" applyProtection="1">
      <alignment horizontal="center"/>
    </xf>
    <xf numFmtId="44" fontId="4" fillId="10" borderId="0" xfId="1" applyFont="1" applyFill="1" applyBorder="1" applyAlignment="1" applyProtection="1">
      <alignment horizontal="center"/>
      <protection locked="0"/>
    </xf>
    <xf numFmtId="44" fontId="1" fillId="0" borderId="0" xfId="0" applyNumberFormat="1" applyFont="1" applyProtection="1">
      <protection locked="0"/>
    </xf>
    <xf numFmtId="1" fontId="8" fillId="9" borderId="48" xfId="0" applyNumberFormat="1" applyFont="1" applyFill="1" applyBorder="1" applyAlignment="1">
      <alignment horizontal="center"/>
    </xf>
    <xf numFmtId="1" fontId="8" fillId="9" borderId="45" xfId="0" applyNumberFormat="1" applyFont="1" applyFill="1" applyBorder="1" applyAlignment="1">
      <alignment horizontal="center"/>
    </xf>
    <xf numFmtId="1" fontId="5" fillId="9" borderId="45" xfId="0" applyNumberFormat="1" applyFont="1" applyFill="1" applyBorder="1" applyAlignment="1">
      <alignment horizontal="center"/>
    </xf>
    <xf numFmtId="0" fontId="8" fillId="9" borderId="45" xfId="0" applyFont="1" applyFill="1" applyBorder="1" applyAlignment="1">
      <alignment horizontal="center"/>
    </xf>
    <xf numFmtId="0" fontId="5" fillId="9" borderId="45" xfId="0" applyFont="1" applyFill="1" applyBorder="1" applyAlignment="1">
      <alignment horizontal="center"/>
    </xf>
    <xf numFmtId="0" fontId="8" fillId="9" borderId="48" xfId="0" applyFont="1" applyFill="1" applyBorder="1" applyAlignment="1">
      <alignment horizontal="center"/>
    </xf>
    <xf numFmtId="1" fontId="8" fillId="9" borderId="52" xfId="0" applyNumberFormat="1" applyFont="1" applyFill="1" applyBorder="1" applyAlignment="1">
      <alignment horizontal="center"/>
    </xf>
    <xf numFmtId="166" fontId="8" fillId="9" borderId="48" xfId="1" applyNumberFormat="1" applyFont="1" applyFill="1" applyBorder="1" applyAlignment="1" applyProtection="1">
      <alignment horizontal="center"/>
    </xf>
    <xf numFmtId="164" fontId="8" fillId="9" borderId="48" xfId="4" applyNumberFormat="1" applyFont="1" applyFill="1" applyBorder="1" applyProtection="1"/>
    <xf numFmtId="1" fontId="8" fillId="9" borderId="50" xfId="0" applyNumberFormat="1" applyFont="1" applyFill="1" applyBorder="1" applyAlignment="1">
      <alignment horizontal="center"/>
    </xf>
    <xf numFmtId="166" fontId="8" fillId="9" borderId="45" xfId="1" applyNumberFormat="1" applyFont="1" applyFill="1" applyBorder="1" applyAlignment="1" applyProtection="1">
      <alignment horizontal="center"/>
    </xf>
    <xf numFmtId="164" fontId="8" fillId="9" borderId="45" xfId="4" applyNumberFormat="1" applyFont="1" applyFill="1" applyBorder="1" applyProtection="1"/>
    <xf numFmtId="0" fontId="8" fillId="9" borderId="52" xfId="0" applyFont="1" applyFill="1" applyBorder="1" applyAlignment="1">
      <alignment horizontal="center"/>
    </xf>
    <xf numFmtId="49" fontId="1" fillId="20" borderId="48" xfId="0" applyNumberFormat="1" applyFont="1" applyFill="1" applyBorder="1" applyAlignment="1" applyProtection="1">
      <alignment horizontal="left" wrapText="1"/>
      <protection locked="0"/>
    </xf>
    <xf numFmtId="0" fontId="5" fillId="20" borderId="45" xfId="0" applyFont="1" applyFill="1" applyBorder="1" applyAlignment="1" applyProtection="1">
      <alignment horizontal="left" wrapText="1"/>
      <protection locked="0"/>
    </xf>
    <xf numFmtId="166" fontId="29" fillId="0" borderId="0" xfId="1" applyNumberFormat="1" applyFont="1" applyFill="1" applyBorder="1" applyProtection="1">
      <protection locked="0"/>
    </xf>
    <xf numFmtId="44" fontId="29" fillId="0" borderId="0" xfId="1" applyFont="1" applyFill="1" applyBorder="1" applyProtection="1">
      <protection locked="0"/>
    </xf>
    <xf numFmtId="0" fontId="42" fillId="0" borderId="0" xfId="0" applyFont="1" applyAlignment="1" applyProtection="1">
      <alignment horizontal="center"/>
      <protection locked="0"/>
    </xf>
    <xf numFmtId="0" fontId="41" fillId="0" borderId="0" xfId="0" applyFont="1" applyAlignment="1" applyProtection="1">
      <alignment horizontal="center" vertical="center"/>
      <protection locked="0"/>
    </xf>
    <xf numFmtId="0" fontId="1" fillId="20" borderId="48" xfId="0" applyFont="1" applyFill="1" applyBorder="1" applyAlignment="1" applyProtection="1">
      <alignment horizontal="left" wrapText="1"/>
      <protection locked="0"/>
    </xf>
    <xf numFmtId="0" fontId="5" fillId="9" borderId="45" xfId="0" applyFont="1" applyFill="1" applyBorder="1" applyProtection="1">
      <protection locked="0"/>
    </xf>
    <xf numFmtId="49" fontId="1" fillId="12" borderId="45" xfId="0" applyNumberFormat="1" applyFont="1" applyFill="1" applyBorder="1" applyAlignment="1" applyProtection="1">
      <alignment horizontal="left" wrapText="1" indent="1"/>
      <protection locked="0"/>
    </xf>
    <xf numFmtId="49" fontId="5" fillId="20" borderId="45" xfId="0" applyNumberFormat="1" applyFont="1" applyFill="1" applyBorder="1" applyAlignment="1" applyProtection="1">
      <alignment horizontal="left" wrapText="1"/>
      <protection locked="0"/>
    </xf>
    <xf numFmtId="49" fontId="19" fillId="0" borderId="0" xfId="0" applyNumberFormat="1" applyFont="1" applyProtection="1">
      <protection locked="0"/>
    </xf>
    <xf numFmtId="0" fontId="55" fillId="0" borderId="0" xfId="3" applyFont="1" applyAlignment="1" applyProtection="1">
      <alignment horizontal="center"/>
      <protection locked="0"/>
    </xf>
    <xf numFmtId="0" fontId="1" fillId="0" borderId="54" xfId="0" applyFont="1" applyBorder="1" applyAlignment="1">
      <alignment vertical="center" wrapText="1"/>
    </xf>
    <xf numFmtId="0" fontId="1" fillId="0" borderId="54" xfId="0" applyFont="1" applyBorder="1" applyAlignment="1">
      <alignment horizontal="center" vertical="center" wrapText="1"/>
    </xf>
    <xf numFmtId="44" fontId="20" fillId="0" borderId="28" xfId="1" applyFont="1" applyBorder="1" applyAlignment="1">
      <alignment vertical="center"/>
    </xf>
    <xf numFmtId="0" fontId="22" fillId="0" borderId="63" xfId="0" applyFont="1" applyBorder="1" applyAlignment="1">
      <alignment horizontal="center"/>
    </xf>
    <xf numFmtId="0" fontId="22" fillId="0" borderId="31" xfId="0" applyFont="1" applyBorder="1" applyAlignment="1">
      <alignment horizontal="center"/>
    </xf>
    <xf numFmtId="0" fontId="22" fillId="0" borderId="13" xfId="0" applyFont="1" applyBorder="1" applyAlignment="1">
      <alignment horizontal="center" wrapText="1"/>
    </xf>
    <xf numFmtId="44" fontId="22" fillId="0" borderId="54" xfId="1" applyFont="1" applyBorder="1" applyAlignment="1">
      <alignment horizontal="center"/>
    </xf>
    <xf numFmtId="0" fontId="51" fillId="4" borderId="9" xfId="0" applyFont="1" applyFill="1" applyBorder="1" applyAlignment="1">
      <alignment vertical="center" wrapText="1"/>
    </xf>
    <xf numFmtId="0" fontId="51" fillId="4" borderId="9" xfId="0" applyFont="1" applyFill="1" applyBorder="1" applyAlignment="1">
      <alignment horizontal="center" vertical="center" wrapText="1"/>
    </xf>
    <xf numFmtId="44" fontId="51" fillId="4" borderId="64" xfId="1" applyFont="1" applyFill="1" applyBorder="1"/>
    <xf numFmtId="49" fontId="56" fillId="4" borderId="55" xfId="0" applyNumberFormat="1" applyFont="1" applyFill="1" applyBorder="1" applyAlignment="1" applyProtection="1">
      <alignment horizontal="center" wrapText="1"/>
      <protection locked="0"/>
    </xf>
    <xf numFmtId="0" fontId="56" fillId="4" borderId="13" xfId="0" applyFont="1" applyFill="1" applyBorder="1" applyAlignment="1" applyProtection="1">
      <alignment wrapText="1"/>
      <protection locked="0"/>
    </xf>
    <xf numFmtId="0" fontId="57" fillId="4" borderId="13" xfId="0" applyFont="1" applyFill="1" applyBorder="1" applyAlignment="1" applyProtection="1">
      <alignment horizontal="center" wrapText="1"/>
      <protection locked="0"/>
    </xf>
    <xf numFmtId="168" fontId="56" fillId="4" borderId="13" xfId="1" applyNumberFormat="1" applyFont="1" applyFill="1" applyBorder="1"/>
    <xf numFmtId="49" fontId="58" fillId="0" borderId="35" xfId="0" applyNumberFormat="1" applyFont="1" applyBorder="1" applyAlignment="1" applyProtection="1">
      <alignment horizontal="center" wrapText="1"/>
      <protection locked="0"/>
    </xf>
    <xf numFmtId="0" fontId="58" fillId="0" borderId="7" xfId="0" applyFont="1" applyBorder="1" applyAlignment="1" applyProtection="1">
      <alignment horizontal="left" wrapText="1"/>
      <protection locked="0"/>
    </xf>
    <xf numFmtId="0" fontId="58" fillId="0" borderId="7" xfId="0" applyFont="1" applyBorder="1" applyAlignment="1">
      <alignment wrapText="1"/>
    </xf>
    <xf numFmtId="0" fontId="58" fillId="0" borderId="7" xfId="0" applyFont="1" applyBorder="1" applyAlignment="1">
      <alignment horizontal="center" wrapText="1"/>
    </xf>
    <xf numFmtId="168" fontId="58" fillId="0" borderId="7" xfId="1" applyNumberFormat="1" applyFont="1" applyBorder="1"/>
    <xf numFmtId="0" fontId="56" fillId="4" borderId="7" xfId="0" applyFont="1" applyFill="1" applyBorder="1" applyAlignment="1" applyProtection="1">
      <alignment wrapText="1"/>
      <protection locked="0"/>
    </xf>
    <xf numFmtId="0" fontId="57" fillId="4" borderId="7" xfId="0" applyFont="1" applyFill="1" applyBorder="1" applyAlignment="1" applyProtection="1">
      <alignment horizontal="center" wrapText="1"/>
      <protection locked="0"/>
    </xf>
    <xf numFmtId="168" fontId="56" fillId="4" borderId="7" xfId="1" applyNumberFormat="1" applyFont="1" applyFill="1" applyBorder="1"/>
    <xf numFmtId="49" fontId="58" fillId="0" borderId="65" xfId="0" applyNumberFormat="1" applyFont="1" applyBorder="1" applyAlignment="1" applyProtection="1">
      <alignment horizontal="center" vertical="top" wrapText="1"/>
      <protection locked="0"/>
    </xf>
    <xf numFmtId="0" fontId="59" fillId="0" borderId="9" xfId="0" applyFont="1" applyBorder="1" applyAlignment="1" applyProtection="1">
      <alignment horizontal="left" vertical="top" wrapText="1"/>
      <protection locked="0"/>
    </xf>
    <xf numFmtId="0" fontId="59" fillId="0" borderId="9" xfId="0" applyFont="1" applyBorder="1" applyAlignment="1">
      <alignment vertical="top" wrapText="1"/>
    </xf>
    <xf numFmtId="0" fontId="59" fillId="0" borderId="9" xfId="0" applyFont="1" applyBorder="1" applyAlignment="1">
      <alignment horizontal="center" vertical="top" wrapText="1"/>
    </xf>
    <xf numFmtId="168" fontId="58" fillId="0" borderId="9" xfId="1" applyNumberFormat="1" applyFont="1" applyBorder="1"/>
    <xf numFmtId="49" fontId="1" fillId="4" borderId="13" xfId="0" applyNumberFormat="1" applyFont="1" applyFill="1" applyBorder="1" applyAlignment="1" applyProtection="1">
      <alignment horizontal="center" wrapText="1"/>
      <protection locked="0"/>
    </xf>
    <xf numFmtId="0" fontId="5" fillId="4" borderId="13" xfId="0" applyFont="1" applyFill="1" applyBorder="1" applyAlignment="1" applyProtection="1">
      <alignment wrapText="1"/>
      <protection locked="0"/>
    </xf>
    <xf numFmtId="0" fontId="5" fillId="4" borderId="13" xfId="0" applyFont="1" applyFill="1" applyBorder="1" applyAlignment="1" applyProtection="1">
      <alignment horizontal="center" wrapText="1"/>
      <protection locked="0"/>
    </xf>
    <xf numFmtId="168" fontId="52" fillId="4" borderId="13" xfId="1" applyNumberFormat="1" applyFont="1" applyFill="1" applyBorder="1"/>
    <xf numFmtId="49" fontId="1" fillId="0" borderId="7" xfId="0" applyNumberFormat="1" applyFont="1" applyBorder="1" applyAlignment="1" applyProtection="1">
      <alignment horizontal="center" wrapText="1"/>
      <protection locked="0"/>
    </xf>
    <xf numFmtId="0" fontId="1" fillId="0" borderId="7" xfId="0" applyFont="1" applyBorder="1" applyAlignment="1" applyProtection="1">
      <alignment horizontal="left" wrapText="1"/>
      <protection locked="0"/>
    </xf>
    <xf numFmtId="0" fontId="1" fillId="0" borderId="7" xfId="0" applyFont="1" applyBorder="1" applyAlignment="1" applyProtection="1">
      <alignment wrapText="1"/>
      <protection locked="0"/>
    </xf>
    <xf numFmtId="0" fontId="1" fillId="0" borderId="7" xfId="0" applyFont="1" applyBorder="1" applyAlignment="1" applyProtection="1">
      <alignment horizontal="center" wrapText="1"/>
      <protection locked="0"/>
    </xf>
    <xf numFmtId="168" fontId="53" fillId="0" borderId="7" xfId="1" applyNumberFormat="1" applyFont="1" applyBorder="1"/>
    <xf numFmtId="49" fontId="1" fillId="4" borderId="7" xfId="0" applyNumberFormat="1" applyFont="1" applyFill="1" applyBorder="1" applyAlignment="1" applyProtection="1">
      <alignment horizontal="center" wrapText="1"/>
      <protection locked="0"/>
    </xf>
    <xf numFmtId="0" fontId="5" fillId="4" borderId="7" xfId="0" applyFont="1" applyFill="1" applyBorder="1" applyAlignment="1" applyProtection="1">
      <alignment wrapText="1"/>
      <protection locked="0"/>
    </xf>
    <xf numFmtId="0" fontId="5" fillId="4" borderId="7" xfId="0" applyFont="1" applyFill="1" applyBorder="1" applyAlignment="1" applyProtection="1">
      <alignment horizontal="center" wrapText="1"/>
      <protection locked="0"/>
    </xf>
    <xf numFmtId="168" fontId="52" fillId="4" borderId="7" xfId="1" applyNumberFormat="1" applyFont="1" applyFill="1" applyBorder="1"/>
    <xf numFmtId="49" fontId="1" fillId="0" borderId="9" xfId="0" applyNumberFormat="1" applyFont="1" applyBorder="1" applyAlignment="1" applyProtection="1">
      <alignment horizontal="center" wrapText="1"/>
      <protection locked="0"/>
    </xf>
    <xf numFmtId="0" fontId="1" fillId="0" borderId="9" xfId="0" applyFont="1" applyBorder="1" applyAlignment="1" applyProtection="1">
      <alignment horizontal="left" wrapText="1"/>
      <protection locked="0"/>
    </xf>
    <xf numFmtId="0" fontId="1" fillId="0" borderId="9" xfId="0" applyFont="1" applyBorder="1" applyAlignment="1" applyProtection="1">
      <alignment wrapText="1"/>
      <protection locked="0"/>
    </xf>
    <xf numFmtId="0" fontId="1" fillId="0" borderId="28" xfId="0" applyFont="1" applyBorder="1" applyAlignment="1" applyProtection="1">
      <alignment horizontal="center" wrapText="1"/>
      <protection locked="0"/>
    </xf>
    <xf numFmtId="168" fontId="53" fillId="0" borderId="28" xfId="1" applyNumberFormat="1" applyFont="1" applyBorder="1"/>
    <xf numFmtId="168" fontId="5" fillId="5" borderId="23" xfId="1" applyNumberFormat="1" applyFont="1" applyFill="1" applyBorder="1" applyAlignment="1">
      <alignment horizontal="right" vertical="top"/>
    </xf>
    <xf numFmtId="49" fontId="1" fillId="0" borderId="5" xfId="0" applyNumberFormat="1" applyFont="1" applyBorder="1" applyAlignment="1" applyProtection="1">
      <alignment horizontal="center"/>
      <protection locked="0"/>
    </xf>
    <xf numFmtId="0" fontId="1" fillId="0" borderId="60" xfId="0" applyFont="1" applyBorder="1" applyAlignment="1" applyProtection="1">
      <alignment horizontal="center" wrapText="1"/>
      <protection locked="0"/>
    </xf>
    <xf numFmtId="168" fontId="1" fillId="0" borderId="42" xfId="1" applyNumberFormat="1" applyFont="1" applyBorder="1"/>
    <xf numFmtId="0" fontId="50" fillId="4" borderId="66" xfId="0" applyFont="1" applyFill="1" applyBorder="1" applyAlignment="1" applyProtection="1">
      <alignment horizontal="left" vertical="center"/>
      <protection locked="0"/>
    </xf>
    <xf numFmtId="0" fontId="51" fillId="4" borderId="67" xfId="0" applyFont="1" applyFill="1" applyBorder="1" applyAlignment="1" applyProtection="1">
      <alignment vertical="center" wrapText="1"/>
      <protection locked="0"/>
    </xf>
    <xf numFmtId="0" fontId="51" fillId="4" borderId="13" xfId="0" applyFont="1" applyFill="1" applyBorder="1" applyAlignment="1" applyProtection="1">
      <alignment horizontal="center" vertical="center" wrapText="1"/>
      <protection locked="0"/>
    </xf>
    <xf numFmtId="168" fontId="1" fillId="4" borderId="13" xfId="1" applyNumberFormat="1" applyFont="1" applyFill="1" applyBorder="1" applyAlignment="1">
      <alignment horizontal="left"/>
    </xf>
    <xf numFmtId="49" fontId="1" fillId="0" borderId="34" xfId="0" applyNumberFormat="1" applyFont="1" applyBorder="1" applyAlignment="1" applyProtection="1">
      <alignment horizontal="center" wrapText="1"/>
      <protection locked="0"/>
    </xf>
    <xf numFmtId="0" fontId="1" fillId="0" borderId="43" xfId="0" applyFont="1" applyBorder="1" applyAlignment="1" applyProtection="1">
      <alignment horizontal="center" wrapText="1"/>
      <protection locked="0"/>
    </xf>
    <xf numFmtId="168" fontId="30" fillId="5" borderId="21" xfId="1" applyNumberFormat="1" applyFont="1" applyFill="1" applyBorder="1" applyAlignment="1">
      <alignment horizontal="right" vertical="top"/>
    </xf>
    <xf numFmtId="49" fontId="51" fillId="0" borderId="0" xfId="0" applyNumberFormat="1" applyFont="1" applyAlignment="1" applyProtection="1">
      <alignment horizontal="center"/>
      <protection locked="0"/>
    </xf>
    <xf numFmtId="0" fontId="51" fillId="0" borderId="0" xfId="0" applyFont="1" applyProtection="1">
      <protection locked="0"/>
    </xf>
    <xf numFmtId="0" fontId="51" fillId="0" borderId="0" xfId="0" applyFont="1" applyAlignment="1">
      <alignment horizontal="right" wrapText="1"/>
    </xf>
    <xf numFmtId="0" fontId="51" fillId="0" borderId="0" xfId="0" applyFont="1" applyAlignment="1">
      <alignment horizontal="center" wrapText="1"/>
    </xf>
    <xf numFmtId="168" fontId="51" fillId="0" borderId="0" xfId="1" applyNumberFormat="1" applyFont="1"/>
    <xf numFmtId="49" fontId="50" fillId="0" borderId="0" xfId="0" applyNumberFormat="1" applyFont="1" applyAlignment="1" applyProtection="1">
      <alignment horizontal="center"/>
      <protection locked="0"/>
    </xf>
    <xf numFmtId="168" fontId="30" fillId="5" borderId="41" xfId="1" applyNumberFormat="1" applyFont="1" applyFill="1" applyBorder="1" applyAlignment="1">
      <alignment horizontal="right"/>
    </xf>
    <xf numFmtId="0" fontId="0" fillId="0" borderId="0" xfId="0" applyAlignment="1">
      <alignment vertical="center"/>
    </xf>
    <xf numFmtId="0" fontId="23" fillId="0" borderId="0" xfId="0" applyFont="1"/>
    <xf numFmtId="0" fontId="1" fillId="0" borderId="28" xfId="0" applyFont="1" applyBorder="1" applyAlignment="1" applyProtection="1">
      <alignment wrapText="1"/>
      <protection locked="0"/>
    </xf>
    <xf numFmtId="0" fontId="4" fillId="5" borderId="53" xfId="0" applyFont="1" applyFill="1" applyBorder="1" applyProtection="1">
      <protection locked="0"/>
    </xf>
    <xf numFmtId="0" fontId="1" fillId="21" borderId="0" xfId="0" applyFont="1" applyFill="1" applyProtection="1">
      <protection locked="0"/>
    </xf>
    <xf numFmtId="49" fontId="1" fillId="21" borderId="0" xfId="0" applyNumberFormat="1" applyFont="1" applyFill="1" applyProtection="1">
      <protection locked="0"/>
    </xf>
    <xf numFmtId="166" fontId="1" fillId="21" borderId="0" xfId="1" applyNumberFormat="1" applyFont="1" applyFill="1" applyProtection="1">
      <protection locked="0"/>
    </xf>
    <xf numFmtId="0" fontId="8" fillId="22" borderId="48" xfId="0" applyFont="1" applyFill="1" applyBorder="1" applyAlignment="1">
      <alignment horizontal="center"/>
    </xf>
    <xf numFmtId="0" fontId="5" fillId="23" borderId="48" xfId="0" applyFont="1" applyFill="1" applyBorder="1" applyAlignment="1">
      <alignment horizontal="center"/>
    </xf>
    <xf numFmtId="169" fontId="1" fillId="0" borderId="7" xfId="0" applyNumberFormat="1" applyFont="1" applyBorder="1" applyAlignment="1" applyProtection="1">
      <alignment horizontal="center" wrapText="1"/>
      <protection locked="0"/>
    </xf>
    <xf numFmtId="169" fontId="5" fillId="4" borderId="7" xfId="0" applyNumberFormat="1" applyFont="1" applyFill="1" applyBorder="1" applyAlignment="1" applyProtection="1">
      <alignment horizontal="center" wrapText="1"/>
      <protection locked="0"/>
    </xf>
    <xf numFmtId="169" fontId="1" fillId="0" borderId="28" xfId="0" applyNumberFormat="1" applyFont="1" applyBorder="1" applyAlignment="1">
      <alignment horizontal="center" vertical="center" wrapText="1"/>
    </xf>
    <xf numFmtId="169" fontId="22" fillId="0" borderId="13" xfId="0" applyNumberFormat="1" applyFont="1" applyBorder="1" applyAlignment="1">
      <alignment horizontal="center"/>
    </xf>
    <xf numFmtId="169" fontId="51" fillId="4" borderId="9" xfId="0" applyNumberFormat="1" applyFont="1" applyFill="1" applyBorder="1" applyAlignment="1">
      <alignment horizontal="center" vertical="center" wrapText="1"/>
    </xf>
    <xf numFmtId="169" fontId="57" fillId="4" borderId="13" xfId="0" applyNumberFormat="1" applyFont="1" applyFill="1" applyBorder="1" applyAlignment="1" applyProtection="1">
      <alignment horizontal="center" wrapText="1"/>
      <protection locked="0"/>
    </xf>
    <xf numFmtId="169" fontId="58" fillId="0" borderId="7" xfId="0" applyNumberFormat="1" applyFont="1" applyBorder="1" applyAlignment="1">
      <alignment horizontal="center" wrapText="1"/>
    </xf>
    <xf numFmtId="169" fontId="57" fillId="4" borderId="7" xfId="0" applyNumberFormat="1" applyFont="1" applyFill="1" applyBorder="1" applyAlignment="1" applyProtection="1">
      <alignment horizontal="center" wrapText="1"/>
      <protection locked="0"/>
    </xf>
    <xf numFmtId="169" fontId="59" fillId="0" borderId="9" xfId="0" applyNumberFormat="1" applyFont="1" applyBorder="1" applyAlignment="1">
      <alignment horizontal="center" vertical="top" wrapText="1"/>
    </xf>
    <xf numFmtId="169" fontId="5" fillId="4" borderId="13" xfId="0" applyNumberFormat="1" applyFont="1" applyFill="1" applyBorder="1" applyAlignment="1" applyProtection="1">
      <alignment horizontal="center" wrapText="1"/>
      <protection locked="0"/>
    </xf>
    <xf numFmtId="169" fontId="1" fillId="0" borderId="36" xfId="0" applyNumberFormat="1" applyFont="1" applyBorder="1" applyAlignment="1" applyProtection="1">
      <alignment horizontal="center" wrapText="1"/>
      <protection locked="0"/>
    </xf>
    <xf numFmtId="169" fontId="1" fillId="0" borderId="60" xfId="0" applyNumberFormat="1" applyFont="1" applyBorder="1" applyAlignment="1" applyProtection="1">
      <alignment horizontal="center" wrapText="1"/>
      <protection locked="0"/>
    </xf>
    <xf numFmtId="169" fontId="51" fillId="4" borderId="13" xfId="0" applyNumberFormat="1" applyFont="1" applyFill="1" applyBorder="1" applyAlignment="1" applyProtection="1">
      <alignment horizontal="center" vertical="center" wrapText="1"/>
      <protection locked="0"/>
    </xf>
    <xf numFmtId="169" fontId="1" fillId="0" borderId="43" xfId="0" applyNumberFormat="1" applyFont="1" applyBorder="1" applyAlignment="1" applyProtection="1">
      <alignment horizontal="center" wrapText="1"/>
      <protection locked="0"/>
    </xf>
    <xf numFmtId="169" fontId="51" fillId="0" borderId="0" xfId="0" applyNumberFormat="1" applyFont="1" applyAlignment="1">
      <alignment horizontal="center" wrapText="1"/>
    </xf>
    <xf numFmtId="169" fontId="0" fillId="0" borderId="0" xfId="0" applyNumberFormat="1"/>
    <xf numFmtId="0" fontId="60" fillId="5" borderId="1" xfId="0" applyFont="1" applyFill="1" applyBorder="1" applyProtection="1">
      <protection locked="0"/>
    </xf>
    <xf numFmtId="0" fontId="57" fillId="5" borderId="40" xfId="0" applyFont="1" applyFill="1" applyBorder="1" applyProtection="1">
      <protection locked="0"/>
    </xf>
    <xf numFmtId="0" fontId="50" fillId="5" borderId="42" xfId="0" applyFont="1" applyFill="1" applyBorder="1" applyProtection="1">
      <protection locked="0"/>
    </xf>
    <xf numFmtId="49" fontId="60" fillId="5" borderId="37" xfId="0" applyNumberFormat="1" applyFont="1" applyFill="1" applyBorder="1" applyProtection="1">
      <protection locked="0"/>
    </xf>
    <xf numFmtId="49" fontId="30" fillId="5" borderId="42" xfId="0" applyNumberFormat="1" applyFont="1" applyFill="1" applyBorder="1" applyProtection="1">
      <protection locked="0"/>
    </xf>
    <xf numFmtId="0" fontId="41" fillId="0" borderId="0" xfId="0" applyFont="1" applyAlignment="1" applyProtection="1">
      <alignment horizontal="center" vertical="center" wrapText="1"/>
      <protection locked="0"/>
    </xf>
    <xf numFmtId="0" fontId="61" fillId="0" borderId="0" xfId="0" applyFont="1"/>
    <xf numFmtId="1" fontId="1" fillId="24" borderId="45" xfId="0" applyNumberFormat="1" applyFont="1" applyFill="1" applyBorder="1" applyAlignment="1">
      <alignment horizontal="center"/>
    </xf>
    <xf numFmtId="166" fontId="1" fillId="24" borderId="45" xfId="1" applyNumberFormat="1" applyFont="1" applyFill="1" applyBorder="1" applyAlignment="1" applyProtection="1">
      <alignment horizontal="center"/>
    </xf>
    <xf numFmtId="44" fontId="1" fillId="24" borderId="45" xfId="1" applyFont="1" applyFill="1" applyBorder="1" applyAlignment="1" applyProtection="1">
      <alignment horizontal="center"/>
    </xf>
    <xf numFmtId="164" fontId="1" fillId="24" borderId="45" xfId="4" applyNumberFormat="1" applyFont="1" applyFill="1" applyBorder="1" applyProtection="1"/>
    <xf numFmtId="44" fontId="1" fillId="12" borderId="45" xfId="1" applyFont="1" applyFill="1" applyBorder="1" applyAlignment="1" applyProtection="1">
      <alignment horizontal="center"/>
      <protection locked="0"/>
    </xf>
    <xf numFmtId="0" fontId="1" fillId="24" borderId="50" xfId="0" applyFont="1" applyFill="1" applyBorder="1" applyAlignment="1">
      <alignment horizontal="center"/>
    </xf>
    <xf numFmtId="0" fontId="1" fillId="24" borderId="45" xfId="0" applyFont="1" applyFill="1" applyBorder="1" applyAlignment="1">
      <alignment horizontal="center"/>
    </xf>
    <xf numFmtId="0" fontId="6" fillId="9" borderId="45" xfId="0" applyFont="1" applyFill="1" applyBorder="1"/>
    <xf numFmtId="0" fontId="5" fillId="2" borderId="0" xfId="0" applyFont="1" applyFill="1"/>
    <xf numFmtId="166" fontId="4" fillId="9" borderId="24" xfId="1" applyNumberFormat="1" applyFont="1" applyFill="1" applyBorder="1" applyProtection="1"/>
    <xf numFmtId="1" fontId="1" fillId="0" borderId="0" xfId="0" applyNumberFormat="1" applyFont="1"/>
    <xf numFmtId="1" fontId="1" fillId="0" borderId="0" xfId="1" applyNumberFormat="1" applyFont="1" applyFill="1" applyBorder="1" applyProtection="1"/>
    <xf numFmtId="1" fontId="5" fillId="10" borderId="0" xfId="0" applyNumberFormat="1" applyFont="1" applyFill="1" applyAlignment="1">
      <alignment horizontal="center"/>
    </xf>
    <xf numFmtId="1" fontId="5" fillId="10" borderId="0" xfId="1" applyNumberFormat="1" applyFont="1" applyFill="1" applyBorder="1" applyAlignment="1" applyProtection="1">
      <alignment horizontal="center"/>
    </xf>
    <xf numFmtId="1" fontId="1" fillId="0" borderId="0" xfId="1" applyNumberFormat="1" applyFont="1" applyFill="1" applyProtection="1"/>
    <xf numFmtId="1" fontId="1" fillId="0" borderId="20" xfId="1" applyNumberFormat="1" applyFont="1" applyFill="1" applyBorder="1" applyProtection="1"/>
    <xf numFmtId="166" fontId="1" fillId="0" borderId="0" xfId="1" applyNumberFormat="1" applyFont="1" applyFill="1" applyBorder="1" applyProtection="1"/>
    <xf numFmtId="0" fontId="5" fillId="10" borderId="0" xfId="0" applyFont="1" applyFill="1" applyAlignment="1">
      <alignment horizontal="center"/>
    </xf>
    <xf numFmtId="166" fontId="5" fillId="10" borderId="0" xfId="1" applyNumberFormat="1" applyFont="1" applyFill="1" applyBorder="1" applyAlignment="1" applyProtection="1">
      <alignment horizontal="center"/>
    </xf>
    <xf numFmtId="166" fontId="1" fillId="0" borderId="20" xfId="1" applyNumberFormat="1" applyFont="1" applyFill="1" applyBorder="1" applyProtection="1"/>
    <xf numFmtId="166" fontId="1" fillId="0" borderId="58" xfId="1" applyNumberFormat="1" applyFont="1" applyFill="1" applyBorder="1" applyProtection="1"/>
    <xf numFmtId="44" fontId="1" fillId="0" borderId="58" xfId="1" applyFont="1" applyFill="1" applyBorder="1" applyProtection="1"/>
    <xf numFmtId="44" fontId="5" fillId="10" borderId="0" xfId="1" applyFont="1" applyFill="1" applyBorder="1" applyAlignment="1" applyProtection="1">
      <alignment horizontal="center"/>
    </xf>
    <xf numFmtId="166" fontId="1" fillId="0" borderId="0" xfId="1" applyNumberFormat="1" applyFont="1" applyFill="1" applyProtection="1"/>
    <xf numFmtId="44" fontId="1" fillId="0" borderId="0" xfId="1" applyFont="1" applyFill="1" applyProtection="1"/>
    <xf numFmtId="166" fontId="1" fillId="17" borderId="5" xfId="1" applyNumberFormat="1" applyFont="1" applyFill="1" applyBorder="1" applyProtection="1">
      <protection locked="0"/>
    </xf>
    <xf numFmtId="0" fontId="4" fillId="9" borderId="7" xfId="0" applyFont="1" applyFill="1" applyBorder="1" applyAlignment="1">
      <alignment horizontal="center"/>
    </xf>
    <xf numFmtId="1" fontId="4" fillId="9" borderId="7" xfId="0" applyNumberFormat="1" applyFont="1" applyFill="1" applyBorder="1" applyAlignment="1">
      <alignment horizontal="center"/>
    </xf>
    <xf numFmtId="0" fontId="63" fillId="2" borderId="7" xfId="0" applyFont="1" applyFill="1" applyBorder="1"/>
    <xf numFmtId="0" fontId="4" fillId="22" borderId="7" xfId="0" applyFont="1" applyFill="1" applyBorder="1" applyAlignment="1">
      <alignment horizontal="center"/>
    </xf>
    <xf numFmtId="0" fontId="4" fillId="23" borderId="7" xfId="0" applyFont="1" applyFill="1" applyBorder="1" applyAlignment="1">
      <alignment horizontal="center"/>
    </xf>
    <xf numFmtId="44" fontId="8" fillId="9" borderId="48" xfId="1" applyFont="1" applyFill="1" applyBorder="1" applyAlignment="1" applyProtection="1">
      <alignment horizontal="center"/>
    </xf>
    <xf numFmtId="44" fontId="4" fillId="9" borderId="7" xfId="1" applyFont="1" applyFill="1" applyBorder="1" applyAlignment="1" applyProtection="1">
      <alignment horizontal="center"/>
    </xf>
    <xf numFmtId="44" fontId="1" fillId="17" borderId="20" xfId="1" applyFont="1" applyFill="1" applyBorder="1" applyProtection="1"/>
    <xf numFmtId="43" fontId="8" fillId="9" borderId="48" xfId="1" applyNumberFormat="1" applyFont="1" applyFill="1" applyBorder="1" applyAlignment="1" applyProtection="1">
      <alignment horizontal="center"/>
    </xf>
    <xf numFmtId="49" fontId="1" fillId="0" borderId="0" xfId="0" applyNumberFormat="1" applyFont="1" applyAlignment="1" applyProtection="1">
      <alignment horizontal="left" wrapText="1"/>
      <protection locked="0"/>
    </xf>
    <xf numFmtId="10" fontId="7" fillId="15" borderId="45" xfId="0" applyNumberFormat="1" applyFont="1" applyFill="1" applyBorder="1" applyAlignment="1" applyProtection="1">
      <alignment horizontal="center"/>
      <protection locked="0"/>
    </xf>
    <xf numFmtId="0" fontId="7" fillId="4" borderId="45" xfId="0" applyFont="1" applyFill="1" applyBorder="1" applyAlignment="1" applyProtection="1">
      <alignment horizontal="center"/>
      <protection locked="0"/>
    </xf>
    <xf numFmtId="0" fontId="12" fillId="18" borderId="0" xfId="0" applyFont="1" applyFill="1" applyAlignment="1" applyProtection="1">
      <alignment horizontal="center"/>
      <protection locked="0"/>
    </xf>
    <xf numFmtId="0" fontId="0" fillId="0" borderId="0" xfId="0" applyAlignment="1" applyProtection="1">
      <alignment horizontal="left" wrapText="1"/>
      <protection locked="0"/>
    </xf>
    <xf numFmtId="0" fontId="1"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20" xfId="0" applyFont="1" applyBorder="1" applyAlignment="1" applyProtection="1">
      <alignment horizontal="left"/>
      <protection locked="0"/>
    </xf>
    <xf numFmtId="0" fontId="49" fillId="0" borderId="0" xfId="2" applyFont="1" applyAlignment="1" applyProtection="1">
      <alignment horizontal="center"/>
      <protection locked="0"/>
    </xf>
    <xf numFmtId="49" fontId="5" fillId="0" borderId="0" xfId="0" applyNumberFormat="1" applyFont="1" applyAlignment="1">
      <alignment wrapText="1"/>
    </xf>
    <xf numFmtId="49" fontId="5" fillId="0" borderId="0" xfId="0" applyNumberFormat="1" applyFont="1"/>
    <xf numFmtId="0" fontId="5" fillId="0" borderId="0" xfId="0" applyFont="1" applyAlignment="1" applyProtection="1">
      <alignment horizontal="right" vertical="top" wrapText="1"/>
      <protection locked="0"/>
    </xf>
    <xf numFmtId="0" fontId="5" fillId="0" borderId="68" xfId="0" applyFont="1" applyBorder="1" applyAlignment="1" applyProtection="1">
      <alignment horizontal="right" vertical="top" wrapText="1"/>
      <protection locked="0"/>
    </xf>
    <xf numFmtId="0" fontId="4" fillId="10" borderId="0" xfId="0" applyFont="1" applyFill="1" applyAlignment="1" applyProtection="1">
      <alignment horizontal="left"/>
      <protection locked="0"/>
    </xf>
    <xf numFmtId="0" fontId="0" fillId="0" borderId="0" xfId="0"/>
    <xf numFmtId="10" fontId="18" fillId="16" borderId="1" xfId="0" applyNumberFormat="1" applyFont="1" applyFill="1" applyBorder="1" applyAlignment="1" applyProtection="1">
      <alignment horizontal="center" vertical="center"/>
      <protection locked="0"/>
    </xf>
    <xf numFmtId="10" fontId="18" fillId="16" borderId="40" xfId="0" applyNumberFormat="1" applyFont="1" applyFill="1" applyBorder="1" applyAlignment="1" applyProtection="1">
      <alignment horizontal="center" vertical="center"/>
      <protection locked="0"/>
    </xf>
    <xf numFmtId="10" fontId="18" fillId="16" borderId="59" xfId="0" applyNumberFormat="1" applyFont="1" applyFill="1" applyBorder="1" applyAlignment="1" applyProtection="1">
      <alignment horizontal="center" vertical="center"/>
      <protection locked="0"/>
    </xf>
    <xf numFmtId="10" fontId="18" fillId="16" borderId="5" xfId="0" applyNumberFormat="1" applyFont="1" applyFill="1" applyBorder="1" applyAlignment="1" applyProtection="1">
      <alignment horizontal="center" vertical="center"/>
      <protection locked="0"/>
    </xf>
    <xf numFmtId="10" fontId="18" fillId="16" borderId="0" xfId="0" applyNumberFormat="1" applyFont="1" applyFill="1" applyAlignment="1" applyProtection="1">
      <alignment horizontal="center" vertical="center"/>
      <protection locked="0"/>
    </xf>
    <xf numFmtId="10" fontId="18" fillId="16" borderId="20" xfId="0" applyNumberFormat="1" applyFont="1" applyFill="1" applyBorder="1" applyAlignment="1" applyProtection="1">
      <alignment horizontal="center" vertical="center"/>
      <protection locked="0"/>
    </xf>
    <xf numFmtId="10" fontId="18" fillId="16" borderId="38" xfId="0" applyNumberFormat="1" applyFont="1" applyFill="1" applyBorder="1" applyAlignment="1" applyProtection="1">
      <alignment horizontal="center" vertical="center"/>
      <protection locked="0"/>
    </xf>
    <xf numFmtId="10" fontId="18" fillId="16" borderId="60" xfId="0" applyNumberFormat="1" applyFont="1" applyFill="1" applyBorder="1" applyAlignment="1" applyProtection="1">
      <alignment horizontal="center" vertical="center"/>
      <protection locked="0"/>
    </xf>
    <xf numFmtId="10" fontId="18" fillId="16" borderId="61" xfId="0" applyNumberFormat="1" applyFont="1" applyFill="1" applyBorder="1" applyAlignment="1" applyProtection="1">
      <alignment horizontal="center" vertical="center"/>
      <protection locked="0"/>
    </xf>
    <xf numFmtId="0" fontId="5" fillId="0" borderId="40" xfId="0" applyFont="1" applyBorder="1" applyAlignment="1" applyProtection="1">
      <alignment horizontal="left"/>
      <protection locked="0"/>
    </xf>
    <xf numFmtId="0" fontId="10" fillId="12" borderId="46" xfId="0" applyFont="1" applyFill="1" applyBorder="1" applyAlignment="1" applyProtection="1">
      <alignment horizontal="center" vertical="center"/>
      <protection locked="0"/>
    </xf>
    <xf numFmtId="0" fontId="10" fillId="12" borderId="69" xfId="0" applyFont="1" applyFill="1" applyBorder="1" applyAlignment="1" applyProtection="1">
      <alignment horizontal="center" vertical="center"/>
      <protection locked="0"/>
    </xf>
    <xf numFmtId="0" fontId="43" fillId="0" borderId="40" xfId="0" applyFont="1" applyBorder="1" applyAlignment="1" applyProtection="1">
      <alignment horizontal="left" wrapText="1"/>
      <protection locked="0"/>
    </xf>
    <xf numFmtId="0" fontId="46" fillId="0" borderId="40" xfId="0" applyFont="1" applyBorder="1" applyAlignment="1" applyProtection="1">
      <alignment horizontal="left" wrapText="1"/>
      <protection locked="0"/>
    </xf>
    <xf numFmtId="0" fontId="46" fillId="0" borderId="0" xfId="0" applyFont="1" applyAlignment="1" applyProtection="1">
      <alignment horizontal="left" wrapText="1"/>
      <protection locked="0"/>
    </xf>
    <xf numFmtId="0" fontId="43" fillId="0" borderId="0" xfId="0" applyFont="1" applyAlignment="1" applyProtection="1">
      <alignment horizontal="left" wrapText="1"/>
      <protection locked="0"/>
    </xf>
    <xf numFmtId="0" fontId="19" fillId="18" borderId="0" xfId="0" applyFont="1" applyFill="1" applyAlignment="1" applyProtection="1">
      <alignment horizontal="left"/>
      <protection locked="0"/>
    </xf>
    <xf numFmtId="0" fontId="0" fillId="18" borderId="0" xfId="0" applyFill="1" applyAlignment="1" applyProtection="1">
      <alignment horizontal="left" wrapText="1"/>
      <protection locked="0"/>
    </xf>
    <xf numFmtId="0" fontId="1" fillId="18" borderId="0" xfId="0" applyFont="1" applyFill="1" applyAlignment="1" applyProtection="1">
      <alignment horizontal="left"/>
      <protection locked="0"/>
    </xf>
    <xf numFmtId="0" fontId="36" fillId="19" borderId="62" xfId="0" applyFont="1" applyFill="1" applyBorder="1" applyAlignment="1" applyProtection="1">
      <alignment horizontal="center" vertical="center"/>
      <protection locked="0"/>
    </xf>
    <xf numFmtId="0" fontId="36" fillId="19" borderId="70" xfId="0" applyFont="1" applyFill="1" applyBorder="1" applyAlignment="1" applyProtection="1">
      <alignment horizontal="center" vertical="center"/>
      <protection locked="0"/>
    </xf>
    <xf numFmtId="10" fontId="7" fillId="15" borderId="50" xfId="0" applyNumberFormat="1" applyFont="1" applyFill="1" applyBorder="1" applyAlignment="1" applyProtection="1">
      <alignment horizontal="center"/>
      <protection locked="0"/>
    </xf>
    <xf numFmtId="166" fontId="27" fillId="0" borderId="0" xfId="1" applyNumberFormat="1" applyFont="1" applyFill="1" applyAlignment="1" applyProtection="1">
      <alignment horizontal="center"/>
      <protection locked="0"/>
    </xf>
    <xf numFmtId="166" fontId="19" fillId="0" borderId="0" xfId="1" applyNumberFormat="1" applyFont="1" applyFill="1" applyAlignment="1" applyProtection="1">
      <alignment horizontal="center"/>
      <protection locked="0"/>
    </xf>
    <xf numFmtId="0" fontId="12" fillId="10" borderId="45" xfId="0" applyFont="1" applyFill="1" applyBorder="1" applyAlignment="1" applyProtection="1">
      <alignment horizontal="center" vertical="center"/>
      <protection locked="0"/>
    </xf>
    <xf numFmtId="0" fontId="7" fillId="0" borderId="0" xfId="0" applyFont="1" applyAlignment="1" applyProtection="1">
      <alignment horizontal="center"/>
      <protection locked="0"/>
    </xf>
    <xf numFmtId="0" fontId="0" fillId="0" borderId="0" xfId="0" applyProtection="1">
      <protection locked="0"/>
    </xf>
    <xf numFmtId="0" fontId="9" fillId="0" borderId="0" xfId="0" applyFont="1" applyAlignment="1" applyProtection="1">
      <alignment horizontal="left"/>
      <protection locked="0"/>
    </xf>
    <xf numFmtId="10" fontId="5" fillId="16" borderId="40" xfId="0" applyNumberFormat="1" applyFont="1" applyFill="1" applyBorder="1" applyAlignment="1" applyProtection="1">
      <alignment horizontal="center" vertical="center"/>
      <protection locked="0"/>
    </xf>
    <xf numFmtId="10" fontId="5" fillId="16" borderId="59" xfId="0" applyNumberFormat="1" applyFont="1" applyFill="1" applyBorder="1" applyAlignment="1" applyProtection="1">
      <alignment horizontal="center" vertical="center"/>
      <protection locked="0"/>
    </xf>
    <xf numFmtId="10" fontId="5" fillId="16" borderId="5" xfId="0" applyNumberFormat="1" applyFont="1" applyFill="1" applyBorder="1" applyAlignment="1" applyProtection="1">
      <alignment horizontal="center" vertical="center"/>
      <protection locked="0"/>
    </xf>
    <xf numFmtId="10" fontId="5" fillId="16" borderId="0" xfId="0" applyNumberFormat="1" applyFont="1" applyFill="1" applyAlignment="1" applyProtection="1">
      <alignment horizontal="center" vertical="center"/>
      <protection locked="0"/>
    </xf>
    <xf numFmtId="10" fontId="5" fillId="16" borderId="20" xfId="0" applyNumberFormat="1" applyFont="1" applyFill="1" applyBorder="1" applyAlignment="1" applyProtection="1">
      <alignment horizontal="center" vertical="center"/>
      <protection locked="0"/>
    </xf>
    <xf numFmtId="10" fontId="5" fillId="16" borderId="38" xfId="0" applyNumberFormat="1" applyFont="1" applyFill="1" applyBorder="1" applyAlignment="1" applyProtection="1">
      <alignment horizontal="center" vertical="center"/>
      <protection locked="0"/>
    </xf>
    <xf numFmtId="10" fontId="5" fillId="16" borderId="60" xfId="0" applyNumberFormat="1" applyFont="1" applyFill="1" applyBorder="1" applyAlignment="1" applyProtection="1">
      <alignment horizontal="center" vertical="center"/>
      <protection locked="0"/>
    </xf>
    <xf numFmtId="10" fontId="5" fillId="16" borderId="61" xfId="0" applyNumberFormat="1" applyFont="1" applyFill="1" applyBorder="1" applyAlignment="1" applyProtection="1">
      <alignment horizontal="center" vertical="center"/>
      <protection locked="0"/>
    </xf>
    <xf numFmtId="0" fontId="10" fillId="12" borderId="50" xfId="0" applyFont="1" applyFill="1" applyBorder="1" applyAlignment="1" applyProtection="1">
      <alignment horizontal="center" vertical="center"/>
      <protection locked="0"/>
    </xf>
    <xf numFmtId="0" fontId="10" fillId="12" borderId="45" xfId="0" applyFont="1" applyFill="1" applyBorder="1" applyAlignment="1" applyProtection="1">
      <alignment horizontal="center" vertical="center"/>
      <protection locked="0"/>
    </xf>
    <xf numFmtId="0" fontId="8" fillId="12" borderId="46" xfId="0" applyFont="1" applyFill="1" applyBorder="1" applyProtection="1">
      <protection locked="0"/>
    </xf>
    <xf numFmtId="0" fontId="5" fillId="12" borderId="50" xfId="0" applyFont="1" applyFill="1" applyBorder="1" applyProtection="1">
      <protection locked="0"/>
    </xf>
    <xf numFmtId="0" fontId="8" fillId="12" borderId="71" xfId="0" applyFont="1" applyFill="1" applyBorder="1" applyProtection="1">
      <protection locked="0"/>
    </xf>
    <xf numFmtId="0" fontId="0" fillId="12" borderId="72" xfId="0" applyFill="1" applyBorder="1" applyProtection="1">
      <protection locked="0"/>
    </xf>
    <xf numFmtId="0" fontId="5" fillId="12" borderId="71" xfId="0" applyFont="1" applyFill="1" applyBorder="1" applyAlignment="1" applyProtection="1">
      <alignment wrapText="1"/>
      <protection locked="0"/>
    </xf>
    <xf numFmtId="0" fontId="0" fillId="12" borderId="73" xfId="0" applyFill="1" applyBorder="1" applyAlignment="1" applyProtection="1">
      <alignment wrapText="1"/>
      <protection locked="0"/>
    </xf>
    <xf numFmtId="0" fontId="50" fillId="5" borderId="37" xfId="0" applyFont="1" applyFill="1" applyBorder="1" applyAlignment="1" applyProtection="1">
      <alignment horizontal="right"/>
      <protection locked="0"/>
    </xf>
    <xf numFmtId="0" fontId="50" fillId="5" borderId="42" xfId="0" applyFont="1" applyFill="1" applyBorder="1" applyAlignment="1" applyProtection="1">
      <alignment horizontal="right"/>
      <protection locked="0"/>
    </xf>
    <xf numFmtId="0" fontId="30" fillId="7" borderId="34"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43" xfId="0" applyFont="1" applyFill="1" applyBorder="1" applyAlignment="1">
      <alignment horizontal="center" vertical="center" wrapText="1"/>
    </xf>
    <xf numFmtId="0" fontId="1" fillId="0" borderId="56" xfId="0" applyFont="1" applyBorder="1" applyAlignment="1">
      <alignment horizontal="left" vertical="center" wrapText="1"/>
    </xf>
    <xf numFmtId="0" fontId="1" fillId="0" borderId="0" xfId="0" applyFont="1" applyAlignment="1">
      <alignment horizontal="left" vertical="center" wrapText="1"/>
    </xf>
    <xf numFmtId="0" fontId="23" fillId="0" borderId="31" xfId="0" applyFont="1" applyBorder="1" applyAlignment="1" applyProtection="1">
      <alignment horizontal="center"/>
      <protection locked="0"/>
    </xf>
    <xf numFmtId="0" fontId="7" fillId="4" borderId="65" xfId="0" applyFont="1" applyFill="1" applyBorder="1" applyAlignment="1" applyProtection="1">
      <alignment horizontal="left" vertical="center" wrapText="1"/>
      <protection locked="0"/>
    </xf>
    <xf numFmtId="0" fontId="50" fillId="4" borderId="74" xfId="0" applyFont="1" applyFill="1" applyBorder="1" applyAlignment="1" applyProtection="1">
      <alignment horizontal="left" vertical="center"/>
      <protection locked="0"/>
    </xf>
    <xf numFmtId="0" fontId="4" fillId="5" borderId="42" xfId="0"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50" fillId="5" borderId="42" xfId="0" applyFont="1" applyFill="1" applyBorder="1" applyAlignment="1" applyProtection="1">
      <alignment horizontal="center"/>
      <protection locked="0"/>
    </xf>
    <xf numFmtId="0" fontId="50" fillId="5" borderId="75" xfId="0" applyFont="1" applyFill="1" applyBorder="1" applyAlignment="1" applyProtection="1">
      <alignment horizontal="center"/>
      <protection locked="0"/>
    </xf>
    <xf numFmtId="0" fontId="1" fillId="0" borderId="0" xfId="0" applyFont="1" applyAlignment="1" applyProtection="1">
      <alignment horizontal="left" wrapText="1"/>
      <protection locked="0"/>
    </xf>
    <xf numFmtId="0" fontId="19" fillId="0" borderId="0" xfId="0" applyFont="1" applyAlignment="1" applyProtection="1">
      <alignment horizontal="left"/>
      <protection locked="0"/>
    </xf>
    <xf numFmtId="0" fontId="47" fillId="0" borderId="0" xfId="2" applyFont="1" applyFill="1" applyAlignment="1" applyProtection="1">
      <alignment horizontal="center"/>
      <protection locked="0"/>
    </xf>
    <xf numFmtId="0" fontId="1" fillId="0" borderId="0" xfId="0" applyFont="1" applyAlignment="1" applyProtection="1">
      <alignment horizontal="center"/>
      <protection locked="0"/>
    </xf>
    <xf numFmtId="0" fontId="7" fillId="5" borderId="1" xfId="0" applyFont="1" applyFill="1" applyBorder="1" applyAlignment="1" applyProtection="1">
      <alignment horizontal="center"/>
      <protection locked="0"/>
    </xf>
    <xf numFmtId="0" fontId="0" fillId="5" borderId="40" xfId="0" applyFill="1" applyBorder="1" applyProtection="1">
      <protection locked="0"/>
    </xf>
    <xf numFmtId="0" fontId="0" fillId="5" borderId="42" xfId="0" applyFill="1" applyBorder="1" applyProtection="1">
      <protection locked="0"/>
    </xf>
    <xf numFmtId="0" fontId="0" fillId="5" borderId="23" xfId="0" applyFill="1" applyBorder="1" applyProtection="1">
      <protection locked="0"/>
    </xf>
    <xf numFmtId="0" fontId="5" fillId="4" borderId="6" xfId="0" applyFont="1" applyFill="1" applyBorder="1" applyAlignment="1" applyProtection="1">
      <alignment horizontal="left"/>
      <protection locked="0"/>
    </xf>
    <xf numFmtId="0" fontId="0" fillId="0" borderId="7" xfId="0" applyBorder="1" applyProtection="1">
      <protection locked="0"/>
    </xf>
    <xf numFmtId="0" fontId="0" fillId="0" borderId="7" xfId="0" applyBorder="1"/>
    <xf numFmtId="0" fontId="12" fillId="0" borderId="0" xfId="0" applyFont="1" applyAlignment="1" applyProtection="1">
      <alignment horizontal="center"/>
      <protection locked="0"/>
    </xf>
    <xf numFmtId="0" fontId="38" fillId="12" borderId="62" xfId="0" applyFont="1" applyFill="1" applyBorder="1" applyAlignment="1" applyProtection="1">
      <alignment horizontal="center" vertical="center"/>
      <protection locked="0"/>
    </xf>
    <xf numFmtId="0" fontId="36" fillId="12" borderId="70" xfId="0" applyFont="1" applyFill="1" applyBorder="1" applyAlignment="1" applyProtection="1">
      <alignment horizontal="center" vertical="center"/>
      <protection locked="0"/>
    </xf>
    <xf numFmtId="0" fontId="10" fillId="5" borderId="37" xfId="0" applyFont="1" applyFill="1" applyBorder="1" applyAlignment="1" applyProtection="1">
      <alignment horizontal="left" vertical="center"/>
      <protection locked="0"/>
    </xf>
    <xf numFmtId="0" fontId="11" fillId="5" borderId="42" xfId="0" applyFont="1" applyFill="1" applyBorder="1" applyAlignment="1" applyProtection="1">
      <alignment horizontal="left" vertical="center"/>
      <protection locked="0"/>
    </xf>
    <xf numFmtId="0" fontId="5" fillId="4" borderId="7" xfId="0" applyFont="1" applyFill="1" applyBorder="1" applyAlignment="1" applyProtection="1">
      <alignment horizontal="left"/>
      <protection locked="0"/>
    </xf>
    <xf numFmtId="0" fontId="4" fillId="5" borderId="65" xfId="0" applyFont="1" applyFill="1" applyBorder="1" applyAlignment="1" applyProtection="1">
      <alignment horizontal="left"/>
      <protection locked="0"/>
    </xf>
    <xf numFmtId="0" fontId="4" fillId="5" borderId="74" xfId="0" applyFont="1" applyFill="1" applyBorder="1" applyAlignment="1" applyProtection="1">
      <alignment horizontal="left"/>
      <protection locked="0"/>
    </xf>
    <xf numFmtId="10" fontId="7" fillId="15" borderId="37" xfId="0" applyNumberFormat="1" applyFont="1" applyFill="1" applyBorder="1" applyAlignment="1" applyProtection="1">
      <alignment horizontal="center"/>
      <protection locked="0"/>
    </xf>
    <xf numFmtId="10" fontId="7" fillId="15" borderId="42" xfId="0" applyNumberFormat="1" applyFont="1" applyFill="1" applyBorder="1" applyAlignment="1" applyProtection="1">
      <alignment horizontal="center"/>
      <protection locked="0"/>
    </xf>
    <xf numFmtId="10" fontId="7" fillId="15" borderId="23" xfId="0" applyNumberFormat="1" applyFont="1" applyFill="1" applyBorder="1" applyAlignment="1" applyProtection="1">
      <alignment horizontal="center"/>
      <protection locked="0"/>
    </xf>
    <xf numFmtId="0" fontId="7" fillId="4" borderId="37" xfId="0" applyFont="1" applyFill="1" applyBorder="1" applyAlignment="1" applyProtection="1">
      <alignment horizontal="center"/>
      <protection locked="0"/>
    </xf>
    <xf numFmtId="0" fontId="7" fillId="4" borderId="42" xfId="0" applyFont="1" applyFill="1" applyBorder="1" applyAlignment="1" applyProtection="1">
      <alignment horizontal="center"/>
      <protection locked="0"/>
    </xf>
    <xf numFmtId="0" fontId="29" fillId="0" borderId="0" xfId="0" applyFont="1" applyAlignment="1" applyProtection="1">
      <alignment horizontal="center"/>
      <protection locked="0"/>
    </xf>
    <xf numFmtId="0" fontId="30" fillId="0" borderId="0" xfId="0" applyFont="1" applyAlignment="1" applyProtection="1">
      <alignment horizontal="center"/>
      <protection locked="0"/>
    </xf>
    <xf numFmtId="0" fontId="5" fillId="4" borderId="2" xfId="0" applyFont="1" applyFill="1" applyBorder="1" applyAlignment="1" applyProtection="1">
      <alignment horizontal="left" wrapText="1"/>
      <protection locked="0"/>
    </xf>
    <xf numFmtId="0" fontId="0" fillId="4" borderId="3" xfId="0" applyFill="1" applyBorder="1" applyAlignment="1" applyProtection="1">
      <alignment wrapText="1"/>
      <protection locked="0"/>
    </xf>
    <xf numFmtId="10" fontId="7" fillId="15" borderId="38" xfId="0" applyNumberFormat="1" applyFont="1" applyFill="1" applyBorder="1" applyAlignment="1" applyProtection="1">
      <alignment horizontal="center"/>
      <protection locked="0"/>
    </xf>
    <xf numFmtId="10" fontId="7" fillId="15" borderId="60" xfId="0" applyNumberFormat="1" applyFont="1" applyFill="1" applyBorder="1" applyAlignment="1" applyProtection="1">
      <alignment horizontal="center"/>
      <protection locked="0"/>
    </xf>
    <xf numFmtId="10" fontId="7" fillId="15" borderId="61" xfId="0" applyNumberFormat="1" applyFont="1" applyFill="1" applyBorder="1" applyAlignment="1" applyProtection="1">
      <alignment horizontal="center"/>
      <protection locked="0"/>
    </xf>
    <xf numFmtId="0" fontId="5" fillId="3" borderId="6" xfId="0" applyFont="1" applyFill="1" applyBorder="1" applyProtection="1">
      <protection locked="0"/>
    </xf>
    <xf numFmtId="0" fontId="0" fillId="3" borderId="34" xfId="0" applyFill="1" applyBorder="1" applyProtection="1">
      <protection locked="0"/>
    </xf>
    <xf numFmtId="0" fontId="5" fillId="3" borderId="6" xfId="0" applyFont="1" applyFill="1" applyBorder="1" applyAlignment="1" applyProtection="1">
      <alignment wrapText="1"/>
      <protection locked="0"/>
    </xf>
    <xf numFmtId="0" fontId="0" fillId="3" borderId="34" xfId="0" applyFill="1" applyBorder="1" applyAlignment="1" applyProtection="1">
      <alignment wrapText="1"/>
      <protection locked="0"/>
    </xf>
    <xf numFmtId="0" fontId="5" fillId="4" borderId="11" xfId="0" applyFont="1" applyFill="1" applyBorder="1" applyAlignment="1" applyProtection="1">
      <alignment horizontal="left"/>
      <protection locked="0"/>
    </xf>
    <xf numFmtId="0" fontId="0" fillId="0" borderId="9" xfId="0" applyBorder="1" applyProtection="1">
      <protection locked="0"/>
    </xf>
    <xf numFmtId="0" fontId="5" fillId="0" borderId="0" xfId="0" applyFont="1" applyAlignment="1" applyProtection="1">
      <alignment horizontal="left" wrapText="1"/>
      <protection locked="0"/>
    </xf>
    <xf numFmtId="0" fontId="0" fillId="0" borderId="0" xfId="0" applyAlignment="1" applyProtection="1">
      <alignment wrapText="1"/>
      <protection locked="0"/>
    </xf>
    <xf numFmtId="0" fontId="62" fillId="0" borderId="31" xfId="3" applyFont="1" applyFill="1" applyBorder="1" applyAlignment="1" applyProtection="1">
      <alignment horizontal="left" vertical="center"/>
      <protection locked="0"/>
    </xf>
    <xf numFmtId="166" fontId="28" fillId="0" borderId="0" xfId="2" applyNumberFormat="1" applyFont="1" applyFill="1" applyAlignment="1" applyProtection="1">
      <alignment horizontal="center"/>
      <protection locked="0"/>
    </xf>
    <xf numFmtId="0" fontId="0" fillId="0" borderId="42" xfId="0" applyBorder="1" applyAlignment="1">
      <alignment horizontal="center"/>
    </xf>
  </cellXfs>
  <cellStyles count="5">
    <cellStyle name="Currency" xfId="1" builtinId="4"/>
    <cellStyle name="Hyperlink" xfId="2" builtinId="8"/>
    <cellStyle name="Hyperlink 2" xfId="3" xr:uid="{00000000-0005-0000-0000-000002000000}"/>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E8E8E"/>
      <rgbColor rgb="00C8D8E6"/>
      <rgbColor rgb="008A488C"/>
      <rgbColor rgb="00BBD3BB"/>
      <rgbColor rgb="00CFCFCF"/>
      <rgbColor rgb="00BAB8DE"/>
      <rgbColor rgb="004D4D4D"/>
      <rgbColor rgb="00E7E200"/>
      <rgbColor rgb="004B2852"/>
      <rgbColor rgb="00488345"/>
      <rgbColor rgb="00EAC582"/>
      <rgbColor rgb="004B4C7D"/>
      <rgbColor rgb="00CFD9DB"/>
      <rgbColor rgb="0074956B"/>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CEB4D6"/>
      <rgbColor rgb="00E8E8F4"/>
      <rgbColor rgb="00D0CFE3"/>
      <rgbColor rgb="00DEEEE0"/>
      <rgbColor rgb="00E5D4E8"/>
      <rgbColor rgb="00E8E8E8"/>
      <rgbColor rgb="00FEF1D2"/>
      <rgbColor rgb="00FFDDDD"/>
      <rgbColor rgb="00C7A1CB"/>
      <rgbColor rgb="007E84B8"/>
      <rgbColor rgb="008DC18D"/>
      <rgbColor rgb="00DB9595"/>
      <rgbColor rgb="00FF1D1D"/>
      <rgbColor rgb="00A80000"/>
      <rgbColor rgb="00E3A549"/>
      <rgbColor rgb="00A9BDC3"/>
      <rgbColor rgb="00000046"/>
      <rgbColor rgb="00FFFFAF"/>
      <rgbColor rgb="00A9A103"/>
      <rgbColor rgb="00333300"/>
      <rgbColor rgb="00740000"/>
      <rgbColor rgb="00FEE2B0"/>
      <rgbColor rgb="00CA6B1C"/>
      <rgbColor rgb="002E392D"/>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guy.a.britnell@odot.oregon.gov" TargetMode="External"/></Relationships>
</file>

<file path=xl/drawings/drawing1.xml><?xml version="1.0" encoding="utf-8"?>
<xdr:wsDr xmlns:xdr="http://schemas.openxmlformats.org/drawingml/2006/spreadsheetDrawing" xmlns:a="http://schemas.openxmlformats.org/drawingml/2006/main">
  <xdr:twoCellAnchor>
    <xdr:from>
      <xdr:col>1</xdr:col>
      <xdr:colOff>3390900</xdr:colOff>
      <xdr:row>196</xdr:row>
      <xdr:rowOff>38100</xdr:rowOff>
    </xdr:from>
    <xdr:to>
      <xdr:col>1</xdr:col>
      <xdr:colOff>3678583</xdr:colOff>
      <xdr:row>201</xdr:row>
      <xdr:rowOff>190545</xdr:rowOff>
    </xdr:to>
    <xdr:sp macro="" textlink="">
      <xdr:nvSpPr>
        <xdr:cNvPr id="1303" name="Rectangle 279">
          <a:extLst>
            <a:ext uri="{FF2B5EF4-FFF2-40B4-BE49-F238E27FC236}">
              <a16:creationId xmlns:a16="http://schemas.microsoft.com/office/drawing/2014/main" id="{00000000-0008-0000-0100-000017050000}"/>
            </a:ext>
          </a:extLst>
        </xdr:cNvPr>
        <xdr:cNvSpPr>
          <a:spLocks noChangeArrowheads="1"/>
        </xdr:cNvSpPr>
      </xdr:nvSpPr>
      <xdr:spPr bwMode="auto">
        <a:xfrm>
          <a:off x="3909060" y="9806940"/>
          <a:ext cx="289560" cy="0"/>
        </a:xfrm>
        <a:prstGeom prst="rect">
          <a:avLst/>
        </a:prstGeom>
        <a:solidFill>
          <a:srgbClr xmlns:mc="http://schemas.openxmlformats.org/markup-compatibility/2006" xmlns:a14="http://schemas.microsoft.com/office/drawing/2010/main" val="CFD9DB" mc:Ignorable="a14" a14:legacySpreadsheetColorIndex="22"/>
        </a:solidFill>
        <a:ln>
          <a:noFill/>
        </a:ln>
        <a:effectLst>
          <a:outerShdw dist="35921" dir="2700000" algn="ctr" rotWithShape="0">
            <a:srgbClr val="808080"/>
          </a:outer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36576" tIns="32004" rIns="0" bIns="32004" anchor="t" upright="1"/>
        <a:lstStyle/>
        <a:p>
          <a:pPr algn="ctr" rtl="0">
            <a:defRPr sz="1000"/>
          </a:pPr>
          <a:r>
            <a:rPr lang="en-US" sz="1200" b="0" i="0" u="none" strike="noStrike" baseline="0">
              <a:solidFill>
                <a:srgbClr val="000000"/>
              </a:solidFill>
              <a:latin typeface="Calibri"/>
              <a:cs typeface="Calibri"/>
            </a:rPr>
            <a:t>Hours/Task</a:t>
          </a:r>
        </a:p>
      </xdr:txBody>
    </xdr:sp>
    <xdr:clientData/>
  </xdr:twoCellAnchor>
  <xdr:twoCellAnchor>
    <xdr:from>
      <xdr:col>1</xdr:col>
      <xdr:colOff>3385185</xdr:colOff>
      <xdr:row>13</xdr:row>
      <xdr:rowOff>114300</xdr:rowOff>
    </xdr:from>
    <xdr:to>
      <xdr:col>1</xdr:col>
      <xdr:colOff>3604386</xdr:colOff>
      <xdr:row>20</xdr:row>
      <xdr:rowOff>0</xdr:rowOff>
    </xdr:to>
    <xdr:sp macro="" textlink="">
      <xdr:nvSpPr>
        <xdr:cNvPr id="1310" name="Rectangle 286">
          <a:extLst>
            <a:ext uri="{FF2B5EF4-FFF2-40B4-BE49-F238E27FC236}">
              <a16:creationId xmlns:a16="http://schemas.microsoft.com/office/drawing/2014/main" id="{00000000-0008-0000-0100-00001E050000}"/>
            </a:ext>
          </a:extLst>
        </xdr:cNvPr>
        <xdr:cNvSpPr>
          <a:spLocks noChangeArrowheads="1"/>
        </xdr:cNvSpPr>
      </xdr:nvSpPr>
      <xdr:spPr bwMode="auto">
        <a:xfrm>
          <a:off x="3893820" y="3962400"/>
          <a:ext cx="220980" cy="982980"/>
        </a:xfrm>
        <a:prstGeom prst="rect">
          <a:avLst/>
        </a:prstGeom>
        <a:solidFill>
          <a:srgbClr xmlns:mc="http://schemas.openxmlformats.org/markup-compatibility/2006" xmlns:a14="http://schemas.microsoft.com/office/drawing/2010/main" val="CFD9DB" mc:Ignorable="a14" a14:legacySpreadsheetColorIndex="22"/>
        </a:solidFill>
        <a:ln>
          <a:noFill/>
        </a:ln>
        <a:effectLst>
          <a:outerShdw dist="35921" dir="2700000" algn="ctr" rotWithShape="0">
            <a:srgbClr val="808080"/>
          </a:outerShdw>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7432" rIns="0" bIns="27432" anchor="t" upright="1"/>
        <a:lstStyle/>
        <a:p>
          <a:pPr algn="ctr" rtl="0">
            <a:defRPr sz="1000"/>
          </a:pPr>
          <a:r>
            <a:rPr lang="en-US" sz="1200" b="0" i="0" u="none" strike="noStrike" baseline="0">
              <a:solidFill>
                <a:srgbClr val="000000"/>
              </a:solidFill>
              <a:latin typeface="Calibri"/>
              <a:cs typeface="Calibri"/>
            </a:rPr>
            <a:t>Hours/Task</a:t>
          </a:r>
        </a:p>
      </xdr:txBody>
    </xdr:sp>
    <xdr:clientData/>
  </xdr:twoCellAnchor>
  <xdr:twoCellAnchor>
    <xdr:from>
      <xdr:col>0</xdr:col>
      <xdr:colOff>108858</xdr:colOff>
      <xdr:row>193</xdr:row>
      <xdr:rowOff>55788</xdr:rowOff>
    </xdr:from>
    <xdr:to>
      <xdr:col>1</xdr:col>
      <xdr:colOff>3726799</xdr:colOff>
      <xdr:row>193</xdr:row>
      <xdr:rowOff>615604</xdr:rowOff>
    </xdr:to>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108858" y="12235542"/>
          <a:ext cx="4190999" cy="576943"/>
        </a:xfrm>
        <a:prstGeom prst="rect">
          <a:avLst/>
        </a:prstGeom>
        <a:solidFill>
          <a:schemeClr val="bg1">
            <a:lumMod val="85000"/>
          </a:schemeClr>
        </a:solidFill>
        <a:ln w="2857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solidFill>
                <a:srgbClr val="0070C0"/>
              </a:solidFill>
            </a:rPr>
            <a:t>TO</a:t>
          </a:r>
          <a:r>
            <a:rPr lang="en-US" sz="1400" b="1" u="sng" baseline="0">
              <a:solidFill>
                <a:srgbClr val="0070C0"/>
              </a:solidFill>
            </a:rPr>
            <a:t> ADD TASKS</a:t>
          </a:r>
          <a:r>
            <a:rPr lang="en-US" sz="1400" b="1" baseline="0">
              <a:solidFill>
                <a:srgbClr val="0070C0"/>
              </a:solidFill>
            </a:rPr>
            <a:t>: </a:t>
          </a:r>
          <a:r>
            <a:rPr lang="en-US" sz="1400" b="1">
              <a:solidFill>
                <a:srgbClr val="0070C0"/>
              </a:solidFill>
            </a:rPr>
            <a:t>"</a:t>
          </a:r>
          <a:r>
            <a:rPr lang="en-US" sz="1400" b="1" baseline="0">
              <a:solidFill>
                <a:srgbClr val="0070C0"/>
              </a:solidFill>
              <a:latin typeface="+mn-lt"/>
              <a:ea typeface="+mn-ea"/>
              <a:cs typeface="+mn-cs"/>
            </a:rPr>
            <a:t>Unhide" rows 30-192</a:t>
          </a:r>
          <a:r>
            <a:rPr lang="en-US" sz="1400" b="1" baseline="0">
              <a:solidFill>
                <a:srgbClr val="0070C0"/>
              </a:solidFill>
            </a:rPr>
            <a:t>.  Use "Hide" to remove unneeded tasks/rows from view.</a:t>
          </a:r>
        </a:p>
      </xdr:txBody>
    </xdr:sp>
    <xdr:clientData/>
  </xdr:twoCellAnchor>
  <xdr:twoCellAnchor>
    <xdr:from>
      <xdr:col>0</xdr:col>
      <xdr:colOff>76201</xdr:colOff>
      <xdr:row>269</xdr:row>
      <xdr:rowOff>65316</xdr:rowOff>
    </xdr:from>
    <xdr:to>
      <xdr:col>2</xdr:col>
      <xdr:colOff>238975</xdr:colOff>
      <xdr:row>270</xdr:row>
      <xdr:rowOff>152401</xdr:rowOff>
    </xdr:to>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76201" y="14859002"/>
          <a:ext cx="4550229" cy="511628"/>
        </a:xfrm>
        <a:prstGeom prst="rect">
          <a:avLst/>
        </a:prstGeom>
        <a:solidFill>
          <a:schemeClr val="bg1">
            <a:lumMod val="85000"/>
          </a:schemeClr>
        </a:solidFill>
        <a:ln w="2857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solidFill>
                <a:srgbClr val="0070C0"/>
              </a:solidFill>
              <a:latin typeface="+mn-lt"/>
              <a:cs typeface="Arial" panose="020B0604020202020204" pitchFamily="34" charset="0"/>
            </a:rPr>
            <a:t>TO ADD CONTINGENCY TASKS</a:t>
          </a:r>
          <a:r>
            <a:rPr lang="en-US" sz="1400" b="1">
              <a:solidFill>
                <a:srgbClr val="0070C0"/>
              </a:solidFill>
              <a:latin typeface="+mn-lt"/>
              <a:cs typeface="Arial" panose="020B0604020202020204" pitchFamily="34" charset="0"/>
            </a:rPr>
            <a:t>: </a:t>
          </a:r>
          <a:r>
            <a:rPr lang="en-US" sz="1300" b="1" baseline="0">
              <a:solidFill>
                <a:srgbClr val="0070C0"/>
              </a:solidFill>
              <a:latin typeface="+mn-lt"/>
              <a:cs typeface="Arial" panose="020B0604020202020204" pitchFamily="34" charset="0"/>
            </a:rPr>
            <a:t>"Unhide" rows 200-268.  Use "Hide" to remove view of unneeded contingency tasks.</a:t>
          </a:r>
        </a:p>
      </xdr:txBody>
    </xdr:sp>
    <xdr:clientData/>
  </xdr:twoCellAnchor>
  <xdr:twoCellAnchor>
    <xdr:from>
      <xdr:col>96</xdr:col>
      <xdr:colOff>125458</xdr:colOff>
      <xdr:row>0</xdr:row>
      <xdr:rowOff>195945</xdr:rowOff>
    </xdr:from>
    <xdr:to>
      <xdr:col>102</xdr:col>
      <xdr:colOff>469971</xdr:colOff>
      <xdr:row>4</xdr:row>
      <xdr:rowOff>110762</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20726400" y="195945"/>
          <a:ext cx="3145971" cy="783770"/>
        </a:xfrm>
        <a:prstGeom prst="rect">
          <a:avLst/>
        </a:prstGeom>
        <a:solidFill>
          <a:schemeClr val="bg1">
            <a:lumMod val="85000"/>
          </a:schemeClr>
        </a:solidFill>
        <a:ln w="2857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lang="en-US" sz="1400" b="1" u="sng">
              <a:solidFill>
                <a:srgbClr val="0070C0"/>
              </a:solidFill>
            </a:rPr>
            <a:t>TO ADD SUBS: </a:t>
          </a:r>
        </a:p>
        <a:p>
          <a:pPr>
            <a:lnSpc>
              <a:spcPts val="1500"/>
            </a:lnSpc>
          </a:pPr>
          <a:r>
            <a:rPr lang="en-US" sz="1400" b="1">
              <a:solidFill>
                <a:srgbClr val="0070C0"/>
              </a:solidFill>
            </a:rPr>
            <a:t> "Unhide" columns between</a:t>
          </a:r>
          <a:r>
            <a:rPr lang="en-US" sz="1400" b="1" baseline="0">
              <a:solidFill>
                <a:srgbClr val="0070C0"/>
              </a:solidFill>
            </a:rPr>
            <a:t> </a:t>
          </a:r>
          <a:r>
            <a:rPr lang="en-US" sz="1400" b="1">
              <a:solidFill>
                <a:srgbClr val="0070C0"/>
              </a:solidFill>
            </a:rPr>
            <a:t>AD and CS</a:t>
          </a:r>
          <a:r>
            <a:rPr lang="en-US" sz="1400" b="1" baseline="0">
              <a:solidFill>
                <a:srgbClr val="0070C0"/>
              </a:solidFill>
            </a:rPr>
            <a:t>. "Hide" any unneeded columns for subs.</a:t>
          </a:r>
        </a:p>
      </xdr:txBody>
    </xdr:sp>
    <xdr:clientData/>
  </xdr:twoCellAnchor>
  <xdr:twoCellAnchor>
    <xdr:from>
      <xdr:col>0</xdr:col>
      <xdr:colOff>30480</xdr:colOff>
      <xdr:row>4</xdr:row>
      <xdr:rowOff>45720</xdr:rowOff>
    </xdr:from>
    <xdr:to>
      <xdr:col>1</xdr:col>
      <xdr:colOff>1805940</xdr:colOff>
      <xdr:row>6</xdr:row>
      <xdr:rowOff>167640</xdr:rowOff>
    </xdr:to>
    <xdr:grpSp>
      <xdr:nvGrpSpPr>
        <xdr:cNvPr id="14474" name="Group 309">
          <a:extLst>
            <a:ext uri="{FF2B5EF4-FFF2-40B4-BE49-F238E27FC236}">
              <a16:creationId xmlns:a16="http://schemas.microsoft.com/office/drawing/2014/main" id="{00000000-0008-0000-0100-00008A380000}"/>
            </a:ext>
          </a:extLst>
        </xdr:cNvPr>
        <xdr:cNvGrpSpPr>
          <a:grpSpLocks/>
        </xdr:cNvGrpSpPr>
      </xdr:nvGrpSpPr>
      <xdr:grpSpPr bwMode="auto">
        <a:xfrm>
          <a:off x="30480" y="930184"/>
          <a:ext cx="2333353" cy="502920"/>
          <a:chOff x="13" y="92"/>
          <a:chExt cx="184" cy="54"/>
        </a:xfrm>
      </xdr:grpSpPr>
      <xdr:sp macro="" textlink="">
        <xdr:nvSpPr>
          <xdr:cNvPr id="9" name="Rectangle 303">
            <a:extLst>
              <a:ext uri="{FF2B5EF4-FFF2-40B4-BE49-F238E27FC236}">
                <a16:creationId xmlns:a16="http://schemas.microsoft.com/office/drawing/2014/main" id="{00000000-0008-0000-0100-000009000000}"/>
              </a:ext>
            </a:extLst>
          </xdr:cNvPr>
          <xdr:cNvSpPr>
            <a:spLocks noChangeArrowheads="1"/>
          </xdr:cNvSpPr>
        </xdr:nvSpPr>
        <xdr:spPr bwMode="auto">
          <a:xfrm>
            <a:off x="13" y="92"/>
            <a:ext cx="184" cy="24"/>
          </a:xfrm>
          <a:prstGeom prst="rect">
            <a:avLst/>
          </a:prstGeom>
          <a:solidFill>
            <a:srgbClr xmlns:mc="http://schemas.openxmlformats.org/markup-compatibility/2006" xmlns:a14="http://schemas.microsoft.com/office/drawing/2010/main" val="4D4D4D" mc:Ignorable="a14" a14:legacySpreadsheetColorIndex="16"/>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36576" tIns="27432" rIns="36576" bIns="27432" anchor="ctr" upright="1"/>
          <a:lstStyle/>
          <a:p>
            <a:pPr algn="ctr" rtl="0">
              <a:defRPr sz="1000"/>
            </a:pPr>
            <a:r>
              <a:rPr lang="en-US" sz="1000" b="1" i="0" u="none" strike="noStrike" baseline="0">
                <a:solidFill>
                  <a:srgbClr val="FFFFFF"/>
                </a:solidFill>
                <a:latin typeface="Arial"/>
                <a:cs typeface="Arial"/>
              </a:rPr>
              <a:t>Cell Color Legend / Instructions</a:t>
            </a:r>
          </a:p>
        </xdr:txBody>
      </xdr:sp>
      <xdr:sp macro="" textlink="">
        <xdr:nvSpPr>
          <xdr:cNvPr id="12" name="Rectangle 304">
            <a:extLst>
              <a:ext uri="{FF2B5EF4-FFF2-40B4-BE49-F238E27FC236}">
                <a16:creationId xmlns:a16="http://schemas.microsoft.com/office/drawing/2014/main" id="{00000000-0008-0000-0100-00000C000000}"/>
              </a:ext>
            </a:extLst>
          </xdr:cNvPr>
          <xdr:cNvSpPr>
            <a:spLocks noChangeArrowheads="1"/>
          </xdr:cNvSpPr>
        </xdr:nvSpPr>
        <xdr:spPr bwMode="auto">
          <a:xfrm>
            <a:off x="13" y="116"/>
            <a:ext cx="182" cy="30"/>
          </a:xfrm>
          <a:prstGeom prst="rect">
            <a:avLst/>
          </a:prstGeom>
          <a:solidFill>
            <a:srgbClr xmlns:mc="http://schemas.openxmlformats.org/markup-compatibility/2006" xmlns:a14="http://schemas.microsoft.com/office/drawing/2010/main" val="FFFFAF" mc:Ignorable="a14" a14:legacySpreadsheetColorIndex="57"/>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22860" rIns="27432" bIns="22860" anchor="ctr" upright="1"/>
          <a:lstStyle/>
          <a:p>
            <a:pPr algn="ctr" rtl="0">
              <a:defRPr sz="1000"/>
            </a:pPr>
            <a:r>
              <a:rPr lang="en-US" sz="1100" b="1" i="0" u="none" strike="noStrike" baseline="0">
                <a:solidFill>
                  <a:srgbClr val="FF1D1D"/>
                </a:solidFill>
                <a:latin typeface="Arial"/>
                <a:cs typeface="Arial"/>
              </a:rPr>
              <a:t>Yellow cells are for data entry</a:t>
            </a:r>
          </a:p>
        </xdr:txBody>
      </xdr:sp>
    </xdr:grpSp>
    <xdr:clientData/>
  </xdr:twoCellAnchor>
  <xdr:twoCellAnchor>
    <xdr:from>
      <xdr:col>0</xdr:col>
      <xdr:colOff>32657</xdr:colOff>
      <xdr:row>6</xdr:row>
      <xdr:rowOff>216354</xdr:rowOff>
    </xdr:from>
    <xdr:to>
      <xdr:col>1</xdr:col>
      <xdr:colOff>1794985</xdr:colOff>
      <xdr:row>6</xdr:row>
      <xdr:rowOff>446630</xdr:rowOff>
    </xdr:to>
    <xdr:sp macro="" textlink="">
      <xdr:nvSpPr>
        <xdr:cNvPr id="16" name="Rectangle 304">
          <a:extLst>
            <a:ext uri="{FF2B5EF4-FFF2-40B4-BE49-F238E27FC236}">
              <a16:creationId xmlns:a16="http://schemas.microsoft.com/office/drawing/2014/main" id="{00000000-0008-0000-0100-000010000000}"/>
            </a:ext>
          </a:extLst>
        </xdr:cNvPr>
        <xdr:cNvSpPr>
          <a:spLocks noChangeArrowheads="1"/>
        </xdr:cNvSpPr>
      </xdr:nvSpPr>
      <xdr:spPr bwMode="auto">
        <a:xfrm>
          <a:off x="32657" y="1458686"/>
          <a:ext cx="2327479" cy="239487"/>
        </a:xfrm>
        <a:prstGeom prst="rect">
          <a:avLst/>
        </a:prstGeom>
        <a:solidFill>
          <a:schemeClr val="accent3">
            <a:lumMod val="40000"/>
            <a:lumOff val="60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22860" rIns="27432" bIns="22860" anchor="ctr" upright="1"/>
        <a:lstStyle/>
        <a:p>
          <a:pPr algn="ctr" rtl="0">
            <a:defRPr sz="1000"/>
          </a:pPr>
          <a:r>
            <a:rPr lang="en-US" sz="1100" b="1" i="0" u="none" strike="noStrike" baseline="0">
              <a:solidFill>
                <a:srgbClr val="FF1D1D"/>
              </a:solidFill>
              <a:latin typeface="Arial"/>
              <a:cs typeface="Arial"/>
            </a:rPr>
            <a:t>Green cells have formulas</a:t>
          </a:r>
        </a:p>
      </xdr:txBody>
    </xdr:sp>
    <xdr:clientData/>
  </xdr:twoCellAnchor>
  <xdr:twoCellAnchor>
    <xdr:from>
      <xdr:col>0</xdr:col>
      <xdr:colOff>16565</xdr:colOff>
      <xdr:row>8</xdr:row>
      <xdr:rowOff>463826</xdr:rowOff>
    </xdr:from>
    <xdr:to>
      <xdr:col>2</xdr:col>
      <xdr:colOff>5738</xdr:colOff>
      <xdr:row>8</xdr:row>
      <xdr:rowOff>1184413</xdr:rowOff>
    </xdr:to>
    <xdr:sp macro="" textlink="">
      <xdr:nvSpPr>
        <xdr:cNvPr id="17" name="TextBox 16">
          <a:hlinkClick xmlns:r="http://schemas.openxmlformats.org/officeDocument/2006/relationships" r:id="rId1"/>
          <a:extLst>
            <a:ext uri="{FF2B5EF4-FFF2-40B4-BE49-F238E27FC236}">
              <a16:creationId xmlns:a16="http://schemas.microsoft.com/office/drawing/2014/main" id="{00000000-0008-0000-0100-000011000000}"/>
            </a:ext>
          </a:extLst>
        </xdr:cNvPr>
        <xdr:cNvSpPr txBox="1"/>
      </xdr:nvSpPr>
      <xdr:spPr>
        <a:xfrm>
          <a:off x="16565" y="2890630"/>
          <a:ext cx="4238151" cy="720587"/>
        </a:xfrm>
        <a:prstGeom prst="rect">
          <a:avLst/>
        </a:prstGeom>
        <a:solidFill>
          <a:schemeClr val="bg1">
            <a:lumMod val="8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700"/>
            </a:lnSpc>
            <a:spcBef>
              <a:spcPts val="0"/>
            </a:spcBef>
            <a:spcAft>
              <a:spcPts val="0"/>
            </a:spcAft>
            <a:buClrTx/>
            <a:buSzTx/>
            <a:buFontTx/>
            <a:buNone/>
            <a:tabLst/>
            <a:defRPr sz="1000"/>
          </a:pPr>
          <a:endParaRPr lang="en-US" sz="1100" b="1" i="0" u="sng" strike="noStrike" baseline="0">
            <a:solidFill>
              <a:srgbClr val="0070C0"/>
            </a:solidFill>
            <a:latin typeface="Arial"/>
            <a:ea typeface="+mn-ea"/>
            <a:cs typeface="Arial"/>
          </a:endParaRPr>
        </a:p>
        <a:p>
          <a:pPr marL="0" marR="0" lvl="0" indent="0" algn="l" defTabSz="914400" rtl="0" eaLnBrk="1" fontAlgn="auto" latinLnBrk="0" hangingPunct="1">
            <a:lnSpc>
              <a:spcPts val="900"/>
            </a:lnSpc>
            <a:spcBef>
              <a:spcPts val="0"/>
            </a:spcBef>
            <a:spcAft>
              <a:spcPts val="0"/>
            </a:spcAft>
            <a:buClrTx/>
            <a:buSzTx/>
            <a:buFontTx/>
            <a:buNone/>
            <a:tabLst/>
            <a:defRPr sz="1000"/>
          </a:pPr>
          <a:r>
            <a:rPr lang="en-US" sz="1100" b="1" i="0" u="sng" strike="noStrike" baseline="0">
              <a:solidFill>
                <a:srgbClr val="0070C0"/>
              </a:solidFill>
              <a:latin typeface="Arial"/>
              <a:ea typeface="+mn-ea"/>
              <a:cs typeface="Arial"/>
            </a:rPr>
            <a:t>If additional rows or columns are needed or to report other issues, contact guy.a.britnell@odot.oregon.gov</a:t>
          </a:r>
        </a:p>
        <a:p>
          <a:pPr>
            <a:lnSpc>
              <a:spcPts val="1300"/>
            </a:lnSpc>
          </a:pPr>
          <a:endParaRPr lang="en-US" sz="1400">
            <a:effectLst/>
          </a:endParaRPr>
        </a:p>
        <a:p>
          <a:pPr>
            <a:lnSpc>
              <a:spcPts val="900"/>
            </a:lnSpc>
          </a:pPr>
          <a:r>
            <a:rPr lang="en-US" sz="1200" b="1" baseline="0">
              <a:solidFill>
                <a:srgbClr val="0070C0"/>
              </a:solidFill>
            </a:rPr>
            <a:t> </a:t>
          </a:r>
          <a:endParaRPr lang="en-US" sz="1200" b="1">
            <a:solidFill>
              <a:srgbClr val="0070C0"/>
            </a:solidFill>
          </a:endParaRPr>
        </a:p>
      </xdr:txBody>
    </xdr:sp>
    <xdr:clientData/>
  </xdr:twoCellAnchor>
  <xdr:twoCellAnchor>
    <xdr:from>
      <xdr:col>0</xdr:col>
      <xdr:colOff>32657</xdr:colOff>
      <xdr:row>8</xdr:row>
      <xdr:rowOff>108857</xdr:rowOff>
    </xdr:from>
    <xdr:to>
      <xdr:col>1</xdr:col>
      <xdr:colOff>3766457</xdr:colOff>
      <xdr:row>8</xdr:row>
      <xdr:rowOff>522514</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32657" y="2198914"/>
          <a:ext cx="4310743" cy="413657"/>
        </a:xfrm>
        <a:prstGeom prst="rect">
          <a:avLst/>
        </a:prstGeom>
        <a:solidFill>
          <a:schemeClr val="bg1">
            <a:lumMod val="8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en-US" sz="1200" b="1" i="0" u="none" strike="noStrike" baseline="0">
              <a:solidFill>
                <a:srgbClr val="FF0000"/>
              </a:solidFill>
              <a:latin typeface="Arial"/>
              <a:ea typeface="+mn-ea"/>
              <a:cs typeface="Arial"/>
            </a:rPr>
            <a:t>Use "Unhide" and "Hide" to add or remove tasks, subtasks or subcontractors. </a:t>
          </a:r>
          <a:endParaRPr lang="en-US" sz="1200" u="none">
            <a:solidFill>
              <a:srgbClr val="FF0000"/>
            </a:solidFill>
            <a:effectLst/>
          </a:endParaRPr>
        </a:p>
        <a:p>
          <a:pPr>
            <a:lnSpc>
              <a:spcPts val="1200"/>
            </a:lnSpc>
          </a:pPr>
          <a:r>
            <a:rPr lang="en-US" sz="1200" b="1" baseline="0">
              <a:solidFill>
                <a:srgbClr val="0070C0"/>
              </a:solidFill>
            </a:rPr>
            <a:t> </a:t>
          </a:r>
          <a:endParaRPr lang="en-US" sz="1200" b="1">
            <a:solidFill>
              <a:srgbClr val="0070C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289" name="Line 2">
          <a:extLst>
            <a:ext uri="{FF2B5EF4-FFF2-40B4-BE49-F238E27FC236}">
              <a16:creationId xmlns:a16="http://schemas.microsoft.com/office/drawing/2014/main" id="{00000000-0008-0000-0200-0000F1080000}"/>
            </a:ext>
          </a:extLst>
        </xdr:cNvPr>
        <xdr:cNvSpPr>
          <a:spLocks noChangeShapeType="1"/>
        </xdr:cNvSpPr>
      </xdr:nvSpPr>
      <xdr:spPr bwMode="auto">
        <a:xfrm flipH="1">
          <a:off x="0" y="1203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0</xdr:col>
      <xdr:colOff>0</xdr:colOff>
      <xdr:row>4</xdr:row>
      <xdr:rowOff>0</xdr:rowOff>
    </xdr:to>
    <xdr:sp macro="" textlink="">
      <xdr:nvSpPr>
        <xdr:cNvPr id="2290" name="Line 3">
          <a:extLst>
            <a:ext uri="{FF2B5EF4-FFF2-40B4-BE49-F238E27FC236}">
              <a16:creationId xmlns:a16="http://schemas.microsoft.com/office/drawing/2014/main" id="{00000000-0008-0000-0200-0000F2080000}"/>
            </a:ext>
          </a:extLst>
        </xdr:cNvPr>
        <xdr:cNvSpPr>
          <a:spLocks noChangeShapeType="1"/>
        </xdr:cNvSpPr>
      </xdr:nvSpPr>
      <xdr:spPr bwMode="auto">
        <a:xfrm flipH="1">
          <a:off x="0" y="12039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8265" name="Line 2">
          <a:extLst>
            <a:ext uri="{FF2B5EF4-FFF2-40B4-BE49-F238E27FC236}">
              <a16:creationId xmlns:a16="http://schemas.microsoft.com/office/drawing/2014/main" id="{00000000-0008-0000-0300-000049200000}"/>
            </a:ext>
          </a:extLst>
        </xdr:cNvPr>
        <xdr:cNvSpPr>
          <a:spLocks noChangeShapeType="1"/>
        </xdr:cNvSpPr>
      </xdr:nvSpPr>
      <xdr:spPr bwMode="auto">
        <a:xfrm flipH="1">
          <a:off x="0" y="121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0</xdr:col>
      <xdr:colOff>0</xdr:colOff>
      <xdr:row>4</xdr:row>
      <xdr:rowOff>0</xdr:rowOff>
    </xdr:to>
    <xdr:sp macro="" textlink="">
      <xdr:nvSpPr>
        <xdr:cNvPr id="8266" name="Line 3">
          <a:extLst>
            <a:ext uri="{FF2B5EF4-FFF2-40B4-BE49-F238E27FC236}">
              <a16:creationId xmlns:a16="http://schemas.microsoft.com/office/drawing/2014/main" id="{00000000-0008-0000-0300-00004A200000}"/>
            </a:ext>
          </a:extLst>
        </xdr:cNvPr>
        <xdr:cNvSpPr>
          <a:spLocks noChangeShapeType="1"/>
        </xdr:cNvSpPr>
      </xdr:nvSpPr>
      <xdr:spPr bwMode="auto">
        <a:xfrm flipH="1">
          <a:off x="0" y="12115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9289" name="Line 2">
          <a:extLst>
            <a:ext uri="{FF2B5EF4-FFF2-40B4-BE49-F238E27FC236}">
              <a16:creationId xmlns:a16="http://schemas.microsoft.com/office/drawing/2014/main" id="{00000000-0008-0000-0400-000049240000}"/>
            </a:ext>
          </a:extLst>
        </xdr:cNvPr>
        <xdr:cNvSpPr>
          <a:spLocks noChangeShapeType="1"/>
        </xdr:cNvSpPr>
      </xdr:nvSpPr>
      <xdr:spPr bwMode="auto">
        <a:xfrm flipH="1">
          <a:off x="0" y="165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0</xdr:col>
      <xdr:colOff>0</xdr:colOff>
      <xdr:row>4</xdr:row>
      <xdr:rowOff>0</xdr:rowOff>
    </xdr:to>
    <xdr:sp macro="" textlink="">
      <xdr:nvSpPr>
        <xdr:cNvPr id="9290" name="Line 3">
          <a:extLst>
            <a:ext uri="{FF2B5EF4-FFF2-40B4-BE49-F238E27FC236}">
              <a16:creationId xmlns:a16="http://schemas.microsoft.com/office/drawing/2014/main" id="{00000000-0008-0000-0400-00004A240000}"/>
            </a:ext>
          </a:extLst>
        </xdr:cNvPr>
        <xdr:cNvSpPr>
          <a:spLocks noChangeShapeType="1"/>
        </xdr:cNvSpPr>
      </xdr:nvSpPr>
      <xdr:spPr bwMode="auto">
        <a:xfrm flipH="1">
          <a:off x="0" y="16535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411480</xdr:rowOff>
    </xdr:from>
    <xdr:to>
      <xdr:col>0</xdr:col>
      <xdr:colOff>0</xdr:colOff>
      <xdr:row>9</xdr:row>
      <xdr:rowOff>800100</xdr:rowOff>
    </xdr:to>
    <xdr:sp macro="" textlink="">
      <xdr:nvSpPr>
        <xdr:cNvPr id="4097" name="Rectangle 1">
          <a:extLst>
            <a:ext uri="{FF2B5EF4-FFF2-40B4-BE49-F238E27FC236}">
              <a16:creationId xmlns:a16="http://schemas.microsoft.com/office/drawing/2014/main" id="{00000000-0008-0000-0500-000001100000}"/>
            </a:ext>
          </a:extLst>
        </xdr:cNvPr>
        <xdr:cNvSpPr>
          <a:spLocks noChangeArrowheads="1"/>
        </xdr:cNvSpPr>
      </xdr:nvSpPr>
      <xdr:spPr bwMode="auto">
        <a:xfrm>
          <a:off x="0" y="2903220"/>
          <a:ext cx="0" cy="0"/>
        </a:xfrm>
        <a:prstGeom prst="rect">
          <a:avLst/>
        </a:prstGeom>
        <a:solidFill>
          <a:srgbClr xmlns:mc="http://schemas.openxmlformats.org/markup-compatibility/2006" xmlns:a14="http://schemas.microsoft.com/office/drawing/2010/main" val="E5D4E8"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en-US" sz="1000" b="1" i="0" u="sng" strike="noStrike" baseline="0">
              <a:solidFill>
                <a:srgbClr val="000000"/>
              </a:solidFill>
              <a:latin typeface="Arial"/>
              <a:cs typeface="Arial"/>
            </a:rPr>
            <a:t>Sample Data.</a:t>
          </a:r>
          <a:r>
            <a:rPr lang="en-US" sz="1000" b="0" i="0" u="none" strike="noStrike" baseline="0">
              <a:solidFill>
                <a:srgbClr val="000000"/>
              </a:solidFill>
              <a:latin typeface="Arial"/>
              <a:cs typeface="Arial"/>
            </a:rPr>
            <a:t> Please update when preparing the estimate. </a:t>
          </a:r>
        </a:p>
      </xdr:txBody>
    </xdr:sp>
    <xdr:clientData/>
  </xdr:twoCellAnchor>
  <xdr:twoCellAnchor>
    <xdr:from>
      <xdr:col>0</xdr:col>
      <xdr:colOff>0</xdr:colOff>
      <xdr:row>3</xdr:row>
      <xdr:rowOff>137160</xdr:rowOff>
    </xdr:from>
    <xdr:to>
      <xdr:col>0</xdr:col>
      <xdr:colOff>0</xdr:colOff>
      <xdr:row>9</xdr:row>
      <xdr:rowOff>609600</xdr:rowOff>
    </xdr:to>
    <xdr:sp macro="" textlink="">
      <xdr:nvSpPr>
        <xdr:cNvPr id="15856" name="Line 2">
          <a:extLst>
            <a:ext uri="{FF2B5EF4-FFF2-40B4-BE49-F238E27FC236}">
              <a16:creationId xmlns:a16="http://schemas.microsoft.com/office/drawing/2014/main" id="{00000000-0008-0000-0500-0000F03D0000}"/>
            </a:ext>
          </a:extLst>
        </xdr:cNvPr>
        <xdr:cNvSpPr>
          <a:spLocks noChangeShapeType="1"/>
        </xdr:cNvSpPr>
      </xdr:nvSpPr>
      <xdr:spPr bwMode="auto">
        <a:xfrm flipV="1">
          <a:off x="0" y="2011680"/>
          <a:ext cx="0" cy="15392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0</xdr:col>
      <xdr:colOff>0</xdr:colOff>
      <xdr:row>6</xdr:row>
      <xdr:rowOff>0</xdr:rowOff>
    </xdr:to>
    <xdr:sp macro="" textlink="">
      <xdr:nvSpPr>
        <xdr:cNvPr id="4099" name="Text Box 3">
          <a:extLst>
            <a:ext uri="{FF2B5EF4-FFF2-40B4-BE49-F238E27FC236}">
              <a16:creationId xmlns:a16="http://schemas.microsoft.com/office/drawing/2014/main" id="{00000000-0008-0000-0500-000003100000}"/>
            </a:ext>
          </a:extLst>
        </xdr:cNvPr>
        <xdr:cNvSpPr txBox="1">
          <a:spLocks noChangeArrowheads="1"/>
        </xdr:cNvSpPr>
      </xdr:nvSpPr>
      <xdr:spPr bwMode="auto">
        <a:xfrm>
          <a:off x="0" y="7620"/>
          <a:ext cx="0" cy="1729740"/>
        </a:xfrm>
        <a:prstGeom prst="rect">
          <a:avLst/>
        </a:prstGeom>
        <a:solidFill>
          <a:srgbClr xmlns:mc="http://schemas.openxmlformats.org/markup-compatibility/2006" xmlns:a14="http://schemas.microsoft.com/office/drawing/2010/main" val="E5D4E8" mc:Ignorable="a14" a14:legacySpreadsheetColorIndex="4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These values will be zero if a firm uses Negotiated Billing Rates (NBRs); otherwise,  use applicable Overhead, FCCM, and escalation at 4.5%.</a:t>
          </a:r>
        </a:p>
      </xdr:txBody>
    </xdr:sp>
    <xdr:clientData/>
  </xdr:twoCellAnchor>
  <xdr:twoCellAnchor>
    <xdr:from>
      <xdr:col>0</xdr:col>
      <xdr:colOff>0</xdr:colOff>
      <xdr:row>15</xdr:row>
      <xdr:rowOff>152400</xdr:rowOff>
    </xdr:from>
    <xdr:to>
      <xdr:col>0</xdr:col>
      <xdr:colOff>0</xdr:colOff>
      <xdr:row>21</xdr:row>
      <xdr:rowOff>11529</xdr:rowOff>
    </xdr:to>
    <xdr:sp macro="" textlink="">
      <xdr:nvSpPr>
        <xdr:cNvPr id="4100" name="Rectangle 4">
          <a:extLst>
            <a:ext uri="{FF2B5EF4-FFF2-40B4-BE49-F238E27FC236}">
              <a16:creationId xmlns:a16="http://schemas.microsoft.com/office/drawing/2014/main" id="{00000000-0008-0000-0500-000004100000}"/>
            </a:ext>
          </a:extLst>
        </xdr:cNvPr>
        <xdr:cNvSpPr>
          <a:spLocks noChangeArrowheads="1"/>
        </xdr:cNvSpPr>
      </xdr:nvSpPr>
      <xdr:spPr bwMode="auto">
        <a:xfrm>
          <a:off x="0" y="4732020"/>
          <a:ext cx="0" cy="1219200"/>
        </a:xfrm>
        <a:prstGeom prst="rect">
          <a:avLst/>
        </a:prstGeom>
        <a:solidFill>
          <a:srgbClr xmlns:mc="http://schemas.openxmlformats.org/markup-compatibility/2006" xmlns:a14="http://schemas.microsoft.com/office/drawing/2010/main" val="E5D4E8"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Hours.</a:t>
          </a:r>
          <a:r>
            <a:rPr lang="en-US" sz="1000" b="0" i="0" u="none" strike="noStrike" baseline="0">
              <a:solidFill>
                <a:srgbClr val="000000"/>
              </a:solidFill>
              <a:latin typeface="Arial"/>
              <a:cs typeface="Arial"/>
            </a:rPr>
            <a:t> Enter estimated hours for each member of the consultant team by sub-task.  Hours sum up to the parent task above.</a:t>
          </a:r>
        </a:p>
        <a:p>
          <a:pPr algn="l" rtl="0">
            <a:defRPr sz="1000"/>
          </a:pPr>
          <a:endParaRPr lang="en-US" sz="1000" b="0" i="0" u="none" strike="noStrike" baseline="0">
            <a:solidFill>
              <a:srgbClr val="000000"/>
            </a:solidFill>
            <a:latin typeface="Arial"/>
            <a:cs typeface="Arial"/>
          </a:endParaRPr>
        </a:p>
        <a:p>
          <a:pPr algn="l" rtl="0">
            <a:defRPr sz="1000"/>
          </a:pPr>
          <a:r>
            <a:rPr lang="en-US" sz="1000" b="1" i="0" u="sng" strike="noStrike" baseline="0">
              <a:solidFill>
                <a:srgbClr val="000000"/>
              </a:solidFill>
              <a:latin typeface="Arial"/>
              <a:cs typeface="Arial"/>
            </a:rPr>
            <a:t>Direct Expenses</a:t>
          </a:r>
          <a:r>
            <a:rPr lang="en-US" sz="1000" b="1" i="0" u="none" strike="noStrike" baseline="0">
              <a:solidFill>
                <a:srgbClr val="000000"/>
              </a:solidFill>
              <a:latin typeface="Arial"/>
              <a:cs typeface="Arial"/>
            </a:rPr>
            <a:t> </a:t>
          </a:r>
          <a:r>
            <a:rPr lang="en-US" sz="1000" b="0" i="0" u="none" strike="noStrike" baseline="0">
              <a:solidFill>
                <a:srgbClr val="000000"/>
              </a:solidFill>
              <a:latin typeface="Arial"/>
              <a:cs typeface="Arial"/>
            </a:rPr>
            <a:t>are detailed in the "ExpenseDetail" tab.  The Direct Expenses column (Column Q in this template) should reference the corresponding entry from the ExpenseDetail tab.</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0</xdr:colOff>
      <xdr:row>9</xdr:row>
      <xdr:rowOff>609600</xdr:rowOff>
    </xdr:from>
    <xdr:to>
      <xdr:col>0</xdr:col>
      <xdr:colOff>0</xdr:colOff>
      <xdr:row>15</xdr:row>
      <xdr:rowOff>99060</xdr:rowOff>
    </xdr:to>
    <xdr:sp macro="" textlink="">
      <xdr:nvSpPr>
        <xdr:cNvPr id="15859" name="Line 5">
          <a:extLst>
            <a:ext uri="{FF2B5EF4-FFF2-40B4-BE49-F238E27FC236}">
              <a16:creationId xmlns:a16="http://schemas.microsoft.com/office/drawing/2014/main" id="{00000000-0008-0000-0500-0000F33D0000}"/>
            </a:ext>
          </a:extLst>
        </xdr:cNvPr>
        <xdr:cNvSpPr>
          <a:spLocks noChangeShapeType="1"/>
        </xdr:cNvSpPr>
      </xdr:nvSpPr>
      <xdr:spPr bwMode="auto">
        <a:xfrm>
          <a:off x="0" y="3550920"/>
          <a:ext cx="0" cy="17678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22</xdr:row>
      <xdr:rowOff>0</xdr:rowOff>
    </xdr:from>
    <xdr:to>
      <xdr:col>0</xdr:col>
      <xdr:colOff>0</xdr:colOff>
      <xdr:row>26</xdr:row>
      <xdr:rowOff>152400</xdr:rowOff>
    </xdr:to>
    <xdr:sp macro="" textlink="">
      <xdr:nvSpPr>
        <xdr:cNvPr id="4102" name="Rectangle 6">
          <a:extLst>
            <a:ext uri="{FF2B5EF4-FFF2-40B4-BE49-F238E27FC236}">
              <a16:creationId xmlns:a16="http://schemas.microsoft.com/office/drawing/2014/main" id="{00000000-0008-0000-0500-000006100000}"/>
            </a:ext>
          </a:extLst>
        </xdr:cNvPr>
        <xdr:cNvSpPr>
          <a:spLocks noChangeArrowheads="1"/>
        </xdr:cNvSpPr>
      </xdr:nvSpPr>
      <xdr:spPr bwMode="auto">
        <a:xfrm>
          <a:off x="0" y="6172200"/>
          <a:ext cx="0" cy="685800"/>
        </a:xfrm>
        <a:prstGeom prst="rect">
          <a:avLst/>
        </a:prstGeom>
        <a:solidFill>
          <a:srgbClr xmlns:mc="http://schemas.openxmlformats.org/markup-compatibility/2006" xmlns:a14="http://schemas.microsoft.com/office/drawing/2010/main" val="E5D4E8"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At the far right, this spreadsheet calculates the total for each task.  Insert/delete tasks as necessary; recommend adding or deleting whole rows to help prevent formulas from becoming invalid.  If adding rows, take care to copy applicable formulas to the new row and make sure applicable subtotals and totals incorporate the new rows.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Likewise, when adding/deleting columns.</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0</xdr:colOff>
      <xdr:row>4</xdr:row>
      <xdr:rowOff>7620</xdr:rowOff>
    </xdr:from>
    <xdr:to>
      <xdr:col>0</xdr:col>
      <xdr:colOff>0</xdr:colOff>
      <xdr:row>9</xdr:row>
      <xdr:rowOff>601980</xdr:rowOff>
    </xdr:to>
    <xdr:sp macro="" textlink="">
      <xdr:nvSpPr>
        <xdr:cNvPr id="15861" name="Line 9">
          <a:extLst>
            <a:ext uri="{FF2B5EF4-FFF2-40B4-BE49-F238E27FC236}">
              <a16:creationId xmlns:a16="http://schemas.microsoft.com/office/drawing/2014/main" id="{00000000-0008-0000-0500-0000F53D0000}"/>
            </a:ext>
          </a:extLst>
        </xdr:cNvPr>
        <xdr:cNvSpPr>
          <a:spLocks noChangeShapeType="1"/>
        </xdr:cNvSpPr>
      </xdr:nvSpPr>
      <xdr:spPr bwMode="auto">
        <a:xfrm flipV="1">
          <a:off x="0" y="2042160"/>
          <a:ext cx="0" cy="15087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30480</xdr:rowOff>
    </xdr:from>
    <xdr:to>
      <xdr:col>0</xdr:col>
      <xdr:colOff>0</xdr:colOff>
      <xdr:row>5</xdr:row>
      <xdr:rowOff>160020</xdr:rowOff>
    </xdr:to>
    <xdr:sp macro="" textlink="">
      <xdr:nvSpPr>
        <xdr:cNvPr id="15862" name="AutoShape 12">
          <a:extLst>
            <a:ext uri="{FF2B5EF4-FFF2-40B4-BE49-F238E27FC236}">
              <a16:creationId xmlns:a16="http://schemas.microsoft.com/office/drawing/2014/main" id="{00000000-0008-0000-0500-0000F63D0000}"/>
            </a:ext>
          </a:extLst>
        </xdr:cNvPr>
        <xdr:cNvSpPr>
          <a:spLocks/>
        </xdr:cNvSpPr>
      </xdr:nvSpPr>
      <xdr:spPr bwMode="auto">
        <a:xfrm>
          <a:off x="0" y="685800"/>
          <a:ext cx="0" cy="166878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xdr:row>
      <xdr:rowOff>7620</xdr:rowOff>
    </xdr:from>
    <xdr:to>
      <xdr:col>0</xdr:col>
      <xdr:colOff>0</xdr:colOff>
      <xdr:row>6</xdr:row>
      <xdr:rowOff>0</xdr:rowOff>
    </xdr:to>
    <xdr:sp macro="" textlink="">
      <xdr:nvSpPr>
        <xdr:cNvPr id="4109" name="Text Box 13">
          <a:extLst>
            <a:ext uri="{FF2B5EF4-FFF2-40B4-BE49-F238E27FC236}">
              <a16:creationId xmlns:a16="http://schemas.microsoft.com/office/drawing/2014/main" id="{00000000-0008-0000-0500-00000D100000}"/>
            </a:ext>
          </a:extLst>
        </xdr:cNvPr>
        <xdr:cNvSpPr txBox="1">
          <a:spLocks noChangeArrowheads="1"/>
        </xdr:cNvSpPr>
      </xdr:nvSpPr>
      <xdr:spPr bwMode="auto">
        <a:xfrm>
          <a:off x="0" y="7620"/>
          <a:ext cx="0" cy="1729740"/>
        </a:xfrm>
        <a:prstGeom prst="rect">
          <a:avLst/>
        </a:prstGeom>
        <a:solidFill>
          <a:srgbClr xmlns:mc="http://schemas.openxmlformats.org/markup-compatibility/2006" xmlns:a14="http://schemas.microsoft.com/office/drawing/2010/main" val="E5D4E8" mc:Ignorable="a14" a14:legacySpreadsheetColorIndex="4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These values will be zero if a firm uses Negotiated Billing Rates (NBRs); otherwise,  use applicable Overhead, FCCM, and escalation at 4.5%.</a:t>
          </a:r>
        </a:p>
      </xdr:txBody>
    </xdr:sp>
    <xdr:clientData/>
  </xdr:twoCellAnchor>
  <xdr:twoCellAnchor>
    <xdr:from>
      <xdr:col>0</xdr:col>
      <xdr:colOff>0</xdr:colOff>
      <xdr:row>2</xdr:row>
      <xdr:rowOff>30480</xdr:rowOff>
    </xdr:from>
    <xdr:to>
      <xdr:col>0</xdr:col>
      <xdr:colOff>0</xdr:colOff>
      <xdr:row>5</xdr:row>
      <xdr:rowOff>160020</xdr:rowOff>
    </xdr:to>
    <xdr:sp macro="" textlink="">
      <xdr:nvSpPr>
        <xdr:cNvPr id="15864" name="AutoShape 14">
          <a:extLst>
            <a:ext uri="{FF2B5EF4-FFF2-40B4-BE49-F238E27FC236}">
              <a16:creationId xmlns:a16="http://schemas.microsoft.com/office/drawing/2014/main" id="{00000000-0008-0000-0500-0000F83D0000}"/>
            </a:ext>
          </a:extLst>
        </xdr:cNvPr>
        <xdr:cNvSpPr>
          <a:spLocks/>
        </xdr:cNvSpPr>
      </xdr:nvSpPr>
      <xdr:spPr bwMode="auto">
        <a:xfrm>
          <a:off x="0" y="685800"/>
          <a:ext cx="0" cy="166878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xdr:row>
      <xdr:rowOff>0</xdr:rowOff>
    </xdr:from>
    <xdr:to>
      <xdr:col>0</xdr:col>
      <xdr:colOff>0</xdr:colOff>
      <xdr:row>5</xdr:row>
      <xdr:rowOff>184785</xdr:rowOff>
    </xdr:to>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0" y="0"/>
          <a:ext cx="0" cy="1699260"/>
        </a:xfrm>
        <a:prstGeom prst="rect">
          <a:avLst/>
        </a:prstGeom>
        <a:solidFill>
          <a:srgbClr xmlns:mc="http://schemas.openxmlformats.org/markup-compatibility/2006" xmlns:a14="http://schemas.microsoft.com/office/drawing/2010/main" val="E5D4E8" mc:Ignorable="a14" a14:legacySpreadsheetColorIndex="4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These values will be zero if a firm uses Negotiated Billing Rates (NBRs); otherwise,  use applicable Overhead, FCCM, and escalation at 4.5%.</a:t>
          </a:r>
        </a:p>
      </xdr:txBody>
    </xdr:sp>
    <xdr:clientData/>
  </xdr:twoCellAnchor>
  <xdr:twoCellAnchor>
    <xdr:from>
      <xdr:col>0</xdr:col>
      <xdr:colOff>0</xdr:colOff>
      <xdr:row>2</xdr:row>
      <xdr:rowOff>7620</xdr:rowOff>
    </xdr:from>
    <xdr:to>
      <xdr:col>0</xdr:col>
      <xdr:colOff>0</xdr:colOff>
      <xdr:row>5</xdr:row>
      <xdr:rowOff>144780</xdr:rowOff>
    </xdr:to>
    <xdr:sp macro="" textlink="">
      <xdr:nvSpPr>
        <xdr:cNvPr id="15866" name="AutoShape 16">
          <a:extLst>
            <a:ext uri="{FF2B5EF4-FFF2-40B4-BE49-F238E27FC236}">
              <a16:creationId xmlns:a16="http://schemas.microsoft.com/office/drawing/2014/main" id="{00000000-0008-0000-0500-0000FA3D0000}"/>
            </a:ext>
          </a:extLst>
        </xdr:cNvPr>
        <xdr:cNvSpPr>
          <a:spLocks/>
        </xdr:cNvSpPr>
      </xdr:nvSpPr>
      <xdr:spPr bwMode="auto">
        <a:xfrm>
          <a:off x="0" y="662940"/>
          <a:ext cx="0" cy="167640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9</xdr:row>
      <xdr:rowOff>609600</xdr:rowOff>
    </xdr:from>
    <xdr:to>
      <xdr:col>0</xdr:col>
      <xdr:colOff>0</xdr:colOff>
      <xdr:row>15</xdr:row>
      <xdr:rowOff>121920</xdr:rowOff>
    </xdr:to>
    <xdr:sp macro="" textlink="">
      <xdr:nvSpPr>
        <xdr:cNvPr id="15867" name="Line 17">
          <a:extLst>
            <a:ext uri="{FF2B5EF4-FFF2-40B4-BE49-F238E27FC236}">
              <a16:creationId xmlns:a16="http://schemas.microsoft.com/office/drawing/2014/main" id="{00000000-0008-0000-0500-0000FB3D0000}"/>
            </a:ext>
          </a:extLst>
        </xdr:cNvPr>
        <xdr:cNvSpPr>
          <a:spLocks noChangeShapeType="1"/>
        </xdr:cNvSpPr>
      </xdr:nvSpPr>
      <xdr:spPr bwMode="auto">
        <a:xfrm>
          <a:off x="0" y="3550920"/>
          <a:ext cx="0" cy="1790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83</xdr:row>
      <xdr:rowOff>38100</xdr:rowOff>
    </xdr:from>
    <xdr:to>
      <xdr:col>0</xdr:col>
      <xdr:colOff>0</xdr:colOff>
      <xdr:row>87</xdr:row>
      <xdr:rowOff>190500</xdr:rowOff>
    </xdr:to>
    <xdr:sp macro="" textlink="">
      <xdr:nvSpPr>
        <xdr:cNvPr id="4114" name="Rectangle 18">
          <a:extLst>
            <a:ext uri="{FF2B5EF4-FFF2-40B4-BE49-F238E27FC236}">
              <a16:creationId xmlns:a16="http://schemas.microsoft.com/office/drawing/2014/main" id="{00000000-0008-0000-0500-000012100000}"/>
            </a:ext>
          </a:extLst>
        </xdr:cNvPr>
        <xdr:cNvSpPr>
          <a:spLocks noChangeArrowheads="1"/>
        </xdr:cNvSpPr>
      </xdr:nvSpPr>
      <xdr:spPr bwMode="auto">
        <a:xfrm>
          <a:off x="0" y="6858000"/>
          <a:ext cx="0" cy="0"/>
        </a:xfrm>
        <a:prstGeom prst="rect">
          <a:avLst/>
        </a:prstGeom>
        <a:solidFill>
          <a:srgbClr xmlns:mc="http://schemas.openxmlformats.org/markup-compatibility/2006" xmlns:a14="http://schemas.microsoft.com/office/drawing/2010/main" val="E5D4E8"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Each sub-task sums up to corresponding parent task using the "Subtotal" function.  Also, the totals at the bottom of the Non-Continegency and Contingency sections use the "Subtotal" function.  This function was used because it subtotals each task properly and Totals at the bottom without "double counting" all the subtotal lines (which happens if the "Sum" function is used).</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0</xdr:colOff>
      <xdr:row>84</xdr:row>
      <xdr:rowOff>160020</xdr:rowOff>
    </xdr:from>
    <xdr:to>
      <xdr:col>0</xdr:col>
      <xdr:colOff>0</xdr:colOff>
      <xdr:row>86</xdr:row>
      <xdr:rowOff>60960</xdr:rowOff>
    </xdr:to>
    <xdr:sp macro="" textlink="">
      <xdr:nvSpPr>
        <xdr:cNvPr id="15869" name="Line 19">
          <a:extLst>
            <a:ext uri="{FF2B5EF4-FFF2-40B4-BE49-F238E27FC236}">
              <a16:creationId xmlns:a16="http://schemas.microsoft.com/office/drawing/2014/main" id="{00000000-0008-0000-0500-0000FD3D0000}"/>
            </a:ext>
          </a:extLst>
        </xdr:cNvPr>
        <xdr:cNvSpPr>
          <a:spLocks noChangeShapeType="1"/>
        </xdr:cNvSpPr>
      </xdr:nvSpPr>
      <xdr:spPr bwMode="auto">
        <a:xfrm flipV="1">
          <a:off x="0" y="750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86</xdr:row>
      <xdr:rowOff>68580</xdr:rowOff>
    </xdr:from>
    <xdr:to>
      <xdr:col>0</xdr:col>
      <xdr:colOff>0</xdr:colOff>
      <xdr:row>89</xdr:row>
      <xdr:rowOff>68580</xdr:rowOff>
    </xdr:to>
    <xdr:sp macro="" textlink="">
      <xdr:nvSpPr>
        <xdr:cNvPr id="15870" name="Line 20">
          <a:extLst>
            <a:ext uri="{FF2B5EF4-FFF2-40B4-BE49-F238E27FC236}">
              <a16:creationId xmlns:a16="http://schemas.microsoft.com/office/drawing/2014/main" id="{00000000-0008-0000-0500-0000FE3D0000}"/>
            </a:ext>
          </a:extLst>
        </xdr:cNvPr>
        <xdr:cNvSpPr>
          <a:spLocks noChangeShapeType="1"/>
        </xdr:cNvSpPr>
      </xdr:nvSpPr>
      <xdr:spPr bwMode="auto">
        <a:xfrm>
          <a:off x="0" y="7505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617220</xdr:rowOff>
    </xdr:from>
    <xdr:to>
      <xdr:col>0</xdr:col>
      <xdr:colOff>0</xdr:colOff>
      <xdr:row>18</xdr:row>
      <xdr:rowOff>83820</xdr:rowOff>
    </xdr:to>
    <xdr:sp macro="" textlink="">
      <xdr:nvSpPr>
        <xdr:cNvPr id="15871" name="Line 23">
          <a:extLst>
            <a:ext uri="{FF2B5EF4-FFF2-40B4-BE49-F238E27FC236}">
              <a16:creationId xmlns:a16="http://schemas.microsoft.com/office/drawing/2014/main" id="{00000000-0008-0000-0500-0000FF3D0000}"/>
            </a:ext>
          </a:extLst>
        </xdr:cNvPr>
        <xdr:cNvSpPr>
          <a:spLocks noChangeShapeType="1"/>
        </xdr:cNvSpPr>
      </xdr:nvSpPr>
      <xdr:spPr bwMode="auto">
        <a:xfrm>
          <a:off x="0" y="3550920"/>
          <a:ext cx="0" cy="2438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114300</xdr:rowOff>
    </xdr:from>
    <xdr:to>
      <xdr:col>0</xdr:col>
      <xdr:colOff>0</xdr:colOff>
      <xdr:row>23</xdr:row>
      <xdr:rowOff>30551</xdr:rowOff>
    </xdr:to>
    <xdr:sp macro="" textlink="">
      <xdr:nvSpPr>
        <xdr:cNvPr id="4120" name="Rectangle 24">
          <a:extLst>
            <a:ext uri="{FF2B5EF4-FFF2-40B4-BE49-F238E27FC236}">
              <a16:creationId xmlns:a16="http://schemas.microsoft.com/office/drawing/2014/main" id="{00000000-0008-0000-0500-000018100000}"/>
            </a:ext>
          </a:extLst>
        </xdr:cNvPr>
        <xdr:cNvSpPr>
          <a:spLocks noChangeArrowheads="1"/>
        </xdr:cNvSpPr>
      </xdr:nvSpPr>
      <xdr:spPr bwMode="auto">
        <a:xfrm>
          <a:off x="0" y="5608320"/>
          <a:ext cx="0" cy="822960"/>
        </a:xfrm>
        <a:prstGeom prst="rect">
          <a:avLst/>
        </a:prstGeom>
        <a:solidFill>
          <a:srgbClr xmlns:mc="http://schemas.openxmlformats.org/markup-compatibility/2006" xmlns:a14="http://schemas.microsoft.com/office/drawing/2010/main" val="E5D4E8" mc:Ignorable="a14" a14:legacySpreadsheetColorIndex="4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 cells use the "SUMIF" function to add up the cells in each row that are under the column that matches the titles found in Row 9 (e.g., the "Hours" column sums all the cells that are under columns titled "Hours" in that same row. </a:t>
          </a:r>
        </a:p>
      </xdr:txBody>
    </xdr:sp>
    <xdr:clientData/>
  </xdr:twoCellAnchor>
  <xdr:twoCellAnchor>
    <xdr:from>
      <xdr:col>18</xdr:col>
      <xdr:colOff>0</xdr:colOff>
      <xdr:row>3</xdr:row>
      <xdr:rowOff>11430</xdr:rowOff>
    </xdr:from>
    <xdr:to>
      <xdr:col>18</xdr:col>
      <xdr:colOff>0</xdr:colOff>
      <xdr:row>7</xdr:row>
      <xdr:rowOff>242</xdr:rowOff>
    </xdr:to>
    <xdr:sp macro="" textlink="">
      <xdr:nvSpPr>
        <xdr:cNvPr id="4121" name="Text Box 25">
          <a:extLst>
            <a:ext uri="{FF2B5EF4-FFF2-40B4-BE49-F238E27FC236}">
              <a16:creationId xmlns:a16="http://schemas.microsoft.com/office/drawing/2014/main" id="{00000000-0008-0000-0500-000019100000}"/>
            </a:ext>
          </a:extLst>
        </xdr:cNvPr>
        <xdr:cNvSpPr txBox="1">
          <a:spLocks noChangeArrowheads="1"/>
        </xdr:cNvSpPr>
      </xdr:nvSpPr>
      <xdr:spPr bwMode="auto">
        <a:xfrm>
          <a:off x="18028920" y="1226820"/>
          <a:ext cx="0" cy="723900"/>
        </a:xfrm>
        <a:prstGeom prst="rect">
          <a:avLst/>
        </a:prstGeom>
        <a:solidFill>
          <a:srgbClr xmlns:mc="http://schemas.openxmlformats.org/markup-compatibility/2006" xmlns:a14="http://schemas.microsoft.com/office/drawing/2010/main" val="E5D4E8" mc:Ignorable="a14" a14:legacySpreadsheetColorIndex="4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These values will be zero if a firm uses Negotiated Billing Rates (NBRs); otherwise,  use applicable Overhead, FCCM, and escalation at 4.5%.</a:t>
          </a:r>
        </a:p>
      </xdr:txBody>
    </xdr:sp>
    <xdr:clientData/>
  </xdr:twoCellAnchor>
  <xdr:twoCellAnchor>
    <xdr:from>
      <xdr:col>26</xdr:col>
      <xdr:colOff>30480</xdr:colOff>
      <xdr:row>3</xdr:row>
      <xdr:rowOff>30480</xdr:rowOff>
    </xdr:from>
    <xdr:to>
      <xdr:col>26</xdr:col>
      <xdr:colOff>106680</xdr:colOff>
      <xdr:row>6</xdr:row>
      <xdr:rowOff>167640</xdr:rowOff>
    </xdr:to>
    <xdr:sp macro="" textlink="">
      <xdr:nvSpPr>
        <xdr:cNvPr id="15874" name="AutoShape 26">
          <a:extLst>
            <a:ext uri="{FF2B5EF4-FFF2-40B4-BE49-F238E27FC236}">
              <a16:creationId xmlns:a16="http://schemas.microsoft.com/office/drawing/2014/main" id="{00000000-0008-0000-0500-0000023E0000}"/>
            </a:ext>
          </a:extLst>
        </xdr:cNvPr>
        <xdr:cNvSpPr>
          <a:spLocks/>
        </xdr:cNvSpPr>
      </xdr:nvSpPr>
      <xdr:spPr bwMode="auto">
        <a:xfrm>
          <a:off x="18028920" y="1905000"/>
          <a:ext cx="0" cy="65532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0</xdr:colOff>
      <xdr:row>3</xdr:row>
      <xdr:rowOff>0</xdr:rowOff>
    </xdr:from>
    <xdr:to>
      <xdr:col>18</xdr:col>
      <xdr:colOff>0</xdr:colOff>
      <xdr:row>6</xdr:row>
      <xdr:rowOff>179259</xdr:rowOff>
    </xdr:to>
    <xdr:sp macro="" textlink="">
      <xdr:nvSpPr>
        <xdr:cNvPr id="4123" name="Text Box 27">
          <a:extLst>
            <a:ext uri="{FF2B5EF4-FFF2-40B4-BE49-F238E27FC236}">
              <a16:creationId xmlns:a16="http://schemas.microsoft.com/office/drawing/2014/main" id="{00000000-0008-0000-0500-00001B100000}"/>
            </a:ext>
          </a:extLst>
        </xdr:cNvPr>
        <xdr:cNvSpPr txBox="1">
          <a:spLocks noChangeArrowheads="1"/>
        </xdr:cNvSpPr>
      </xdr:nvSpPr>
      <xdr:spPr bwMode="auto">
        <a:xfrm>
          <a:off x="18028920" y="1219200"/>
          <a:ext cx="0" cy="693420"/>
        </a:xfrm>
        <a:prstGeom prst="rect">
          <a:avLst/>
        </a:prstGeom>
        <a:solidFill>
          <a:srgbClr xmlns:mc="http://schemas.openxmlformats.org/markup-compatibility/2006" xmlns:a14="http://schemas.microsoft.com/office/drawing/2010/main" val="E5D4E8" mc:Ignorable="a14" a14:legacySpreadsheetColorIndex="44"/>
        </a:solid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These values will be zero if a firm uses Negotiated Billing Rates (NBRs); otherwise,  use applicable Overhead, FCCM, and escalation at 4.5%.</a:t>
          </a:r>
        </a:p>
      </xdr:txBody>
    </xdr:sp>
    <xdr:clientData/>
  </xdr:twoCellAnchor>
  <xdr:twoCellAnchor>
    <xdr:from>
      <xdr:col>44</xdr:col>
      <xdr:colOff>7620</xdr:colOff>
      <xdr:row>3</xdr:row>
      <xdr:rowOff>7620</xdr:rowOff>
    </xdr:from>
    <xdr:to>
      <xdr:col>44</xdr:col>
      <xdr:colOff>91440</xdr:colOff>
      <xdr:row>6</xdr:row>
      <xdr:rowOff>144780</xdr:rowOff>
    </xdr:to>
    <xdr:sp macro="" textlink="">
      <xdr:nvSpPr>
        <xdr:cNvPr id="15876" name="AutoShape 28">
          <a:extLst>
            <a:ext uri="{FF2B5EF4-FFF2-40B4-BE49-F238E27FC236}">
              <a16:creationId xmlns:a16="http://schemas.microsoft.com/office/drawing/2014/main" id="{00000000-0008-0000-0500-0000043E0000}"/>
            </a:ext>
          </a:extLst>
        </xdr:cNvPr>
        <xdr:cNvSpPr>
          <a:spLocks/>
        </xdr:cNvSpPr>
      </xdr:nvSpPr>
      <xdr:spPr bwMode="auto">
        <a:xfrm>
          <a:off x="18028920" y="1882140"/>
          <a:ext cx="0" cy="65532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4076700</xdr:colOff>
      <xdr:row>14</xdr:row>
      <xdr:rowOff>83820</xdr:rowOff>
    </xdr:from>
    <xdr:to>
      <xdr:col>1</xdr:col>
      <xdr:colOff>106680</xdr:colOff>
      <xdr:row>16</xdr:row>
      <xdr:rowOff>144780</xdr:rowOff>
    </xdr:to>
    <xdr:sp macro="" textlink="">
      <xdr:nvSpPr>
        <xdr:cNvPr id="15877" name="Line 29">
          <a:extLst>
            <a:ext uri="{FF2B5EF4-FFF2-40B4-BE49-F238E27FC236}">
              <a16:creationId xmlns:a16="http://schemas.microsoft.com/office/drawing/2014/main" id="{00000000-0008-0000-0500-0000053E0000}"/>
            </a:ext>
          </a:extLst>
        </xdr:cNvPr>
        <xdr:cNvSpPr>
          <a:spLocks noChangeShapeType="1"/>
        </xdr:cNvSpPr>
      </xdr:nvSpPr>
      <xdr:spPr bwMode="auto">
        <a:xfrm>
          <a:off x="4076700" y="5074920"/>
          <a:ext cx="685800" cy="51816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4503420</xdr:colOff>
      <xdr:row>2</xdr:row>
      <xdr:rowOff>1211580</xdr:rowOff>
    </xdr:from>
    <xdr:to>
      <xdr:col>2</xdr:col>
      <xdr:colOff>1584960</xdr:colOff>
      <xdr:row>4</xdr:row>
      <xdr:rowOff>99060</xdr:rowOff>
    </xdr:to>
    <xdr:sp macro="" textlink="">
      <xdr:nvSpPr>
        <xdr:cNvPr id="15878" name="Line 30">
          <a:extLst>
            <a:ext uri="{FF2B5EF4-FFF2-40B4-BE49-F238E27FC236}">
              <a16:creationId xmlns:a16="http://schemas.microsoft.com/office/drawing/2014/main" id="{00000000-0008-0000-0500-0000063E0000}"/>
            </a:ext>
          </a:extLst>
        </xdr:cNvPr>
        <xdr:cNvSpPr>
          <a:spLocks noChangeShapeType="1"/>
        </xdr:cNvSpPr>
      </xdr:nvSpPr>
      <xdr:spPr bwMode="auto">
        <a:xfrm>
          <a:off x="4503420" y="1866900"/>
          <a:ext cx="2263140" cy="26670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106680</xdr:colOff>
      <xdr:row>2</xdr:row>
      <xdr:rowOff>1061085</xdr:rowOff>
    </xdr:from>
    <xdr:to>
      <xdr:col>0</xdr:col>
      <xdr:colOff>4484435</xdr:colOff>
      <xdr:row>6</xdr:row>
      <xdr:rowOff>95311</xdr:rowOff>
    </xdr:to>
    <xdr:sp macro="" textlink="">
      <xdr:nvSpPr>
        <xdr:cNvPr id="4127" name="Rectangle 31">
          <a:extLst>
            <a:ext uri="{FF2B5EF4-FFF2-40B4-BE49-F238E27FC236}">
              <a16:creationId xmlns:a16="http://schemas.microsoft.com/office/drawing/2014/main" id="{00000000-0008-0000-0500-00001F100000}"/>
            </a:ext>
          </a:extLst>
        </xdr:cNvPr>
        <xdr:cNvSpPr>
          <a:spLocks noChangeArrowheads="1"/>
        </xdr:cNvSpPr>
      </xdr:nvSpPr>
      <xdr:spPr bwMode="auto">
        <a:xfrm>
          <a:off x="106680" y="1051560"/>
          <a:ext cx="4373880" cy="76962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E5D4E8" mc:Ignorable="a14" a14:legacySpreadsheetColorIndex="44"/>
              </a:solidFill>
            </a14:hiddenFill>
          </a:ext>
        </a:extLst>
      </xdr:spPr>
      <xdr:txBody>
        <a:bodyPr vertOverflow="clip" wrap="square" lIns="45720" tIns="32004" rIns="0" bIns="0" anchor="t" upright="1"/>
        <a:lstStyle/>
        <a:p>
          <a:pPr algn="l" rtl="0">
            <a:defRPr sz="1000"/>
          </a:pPr>
          <a:r>
            <a:rPr lang="en-US" sz="1400" b="1" i="0" u="sng" strike="noStrike" baseline="0">
              <a:solidFill>
                <a:srgbClr val="000000"/>
              </a:solidFill>
              <a:latin typeface="Arial"/>
              <a:cs typeface="Arial"/>
            </a:rPr>
            <a:t>1. Contract Numbers and Project Name</a:t>
          </a:r>
        </a:p>
        <a:p>
          <a:pPr algn="l" rtl="0">
            <a:defRPr sz="1000"/>
          </a:pPr>
          <a:r>
            <a:rPr lang="en-US" sz="1400" b="0" i="0" u="none" strike="noStrike" baseline="0">
              <a:solidFill>
                <a:srgbClr val="000000"/>
              </a:solidFill>
              <a:latin typeface="Arial"/>
              <a:cs typeface="Arial"/>
            </a:rPr>
            <a:t>Info comes from Project Specific Contract or Work Order Contract.</a:t>
          </a:r>
        </a:p>
      </xdr:txBody>
    </xdr:sp>
    <xdr:clientData/>
  </xdr:twoCellAnchor>
  <xdr:twoCellAnchor>
    <xdr:from>
      <xdr:col>0</xdr:col>
      <xdr:colOff>125730</xdr:colOff>
      <xdr:row>10</xdr:row>
      <xdr:rowOff>1028700</xdr:rowOff>
    </xdr:from>
    <xdr:to>
      <xdr:col>0</xdr:col>
      <xdr:colOff>4114491</xdr:colOff>
      <xdr:row>15</xdr:row>
      <xdr:rowOff>114300</xdr:rowOff>
    </xdr:to>
    <xdr:sp macro="" textlink="">
      <xdr:nvSpPr>
        <xdr:cNvPr id="4128" name="Rectangle 32">
          <a:extLst>
            <a:ext uri="{FF2B5EF4-FFF2-40B4-BE49-F238E27FC236}">
              <a16:creationId xmlns:a16="http://schemas.microsoft.com/office/drawing/2014/main" id="{00000000-0008-0000-0500-000020100000}"/>
            </a:ext>
          </a:extLst>
        </xdr:cNvPr>
        <xdr:cNvSpPr>
          <a:spLocks noChangeArrowheads="1"/>
        </xdr:cNvSpPr>
      </xdr:nvSpPr>
      <xdr:spPr bwMode="auto">
        <a:xfrm>
          <a:off x="129540" y="3939540"/>
          <a:ext cx="3985260" cy="75438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4. Task Numbers and Names</a:t>
          </a:r>
        </a:p>
        <a:p>
          <a:pPr algn="l" rtl="0">
            <a:defRPr sz="1000"/>
          </a:pPr>
          <a:r>
            <a:rPr lang="en-US" sz="1400" b="0" i="0" u="none" strike="noStrike" baseline="0">
              <a:solidFill>
                <a:srgbClr val="000000"/>
              </a:solidFill>
              <a:latin typeface="Arial"/>
              <a:cs typeface="Arial"/>
            </a:rPr>
            <a:t>Info comes from the negotiated Statement of Work.</a:t>
          </a:r>
          <a:endParaRPr lang="en-US" sz="1200" b="0" i="0" u="none" strike="noStrike" baseline="0">
            <a:solidFill>
              <a:srgbClr val="000000"/>
            </a:solidFill>
            <a:latin typeface="Arial"/>
            <a:cs typeface="Arial"/>
          </a:endParaRPr>
        </a:p>
        <a:p>
          <a:pPr algn="l" rtl="0">
            <a:defRPr sz="1000"/>
          </a:pPr>
          <a:endParaRPr lang="en-US" sz="1200" b="0" i="0" u="none" strike="noStrike" baseline="0">
            <a:solidFill>
              <a:srgbClr val="000000"/>
            </a:solidFill>
            <a:latin typeface="Arial"/>
            <a:cs typeface="Arial"/>
          </a:endParaRPr>
        </a:p>
      </xdr:txBody>
    </xdr:sp>
    <xdr:clientData/>
  </xdr:twoCellAnchor>
  <xdr:twoCellAnchor>
    <xdr:from>
      <xdr:col>0</xdr:col>
      <xdr:colOff>4107180</xdr:colOff>
      <xdr:row>14</xdr:row>
      <xdr:rowOff>83820</xdr:rowOff>
    </xdr:from>
    <xdr:to>
      <xdr:col>2</xdr:col>
      <xdr:colOff>144780</xdr:colOff>
      <xdr:row>16</xdr:row>
      <xdr:rowOff>190500</xdr:rowOff>
    </xdr:to>
    <xdr:sp macro="" textlink="">
      <xdr:nvSpPr>
        <xdr:cNvPr id="15881" name="Line 33">
          <a:extLst>
            <a:ext uri="{FF2B5EF4-FFF2-40B4-BE49-F238E27FC236}">
              <a16:creationId xmlns:a16="http://schemas.microsoft.com/office/drawing/2014/main" id="{00000000-0008-0000-0500-0000093E0000}"/>
            </a:ext>
          </a:extLst>
        </xdr:cNvPr>
        <xdr:cNvSpPr>
          <a:spLocks noChangeShapeType="1"/>
        </xdr:cNvSpPr>
      </xdr:nvSpPr>
      <xdr:spPr bwMode="auto">
        <a:xfrm>
          <a:off x="4107180" y="5074920"/>
          <a:ext cx="1219200" cy="56388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99060</xdr:colOff>
      <xdr:row>7</xdr:row>
      <xdr:rowOff>68580</xdr:rowOff>
    </xdr:from>
    <xdr:to>
      <xdr:col>0</xdr:col>
      <xdr:colOff>4446447</xdr:colOff>
      <xdr:row>10</xdr:row>
      <xdr:rowOff>266700</xdr:rowOff>
    </xdr:to>
    <xdr:sp macro="" textlink="">
      <xdr:nvSpPr>
        <xdr:cNvPr id="4130" name="Rectangle 34">
          <a:extLst>
            <a:ext uri="{FF2B5EF4-FFF2-40B4-BE49-F238E27FC236}">
              <a16:creationId xmlns:a16="http://schemas.microsoft.com/office/drawing/2014/main" id="{00000000-0008-0000-0500-000022100000}"/>
            </a:ext>
          </a:extLst>
        </xdr:cNvPr>
        <xdr:cNvSpPr>
          <a:spLocks noChangeArrowheads="1"/>
        </xdr:cNvSpPr>
      </xdr:nvSpPr>
      <xdr:spPr bwMode="auto">
        <a:xfrm>
          <a:off x="99060" y="2019300"/>
          <a:ext cx="4343400" cy="115062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E5D4E8" mc:Ignorable="a14" a14:legacySpreadsheetColorIndex="44"/>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2. Job Classifications</a:t>
          </a:r>
        </a:p>
        <a:p>
          <a:pPr algn="l" rtl="0">
            <a:defRPr sz="1000"/>
          </a:pPr>
          <a:r>
            <a:rPr lang="en-US" sz="1400" b="0" i="0" u="none" strike="noStrike" baseline="0">
              <a:solidFill>
                <a:srgbClr val="000000"/>
              </a:solidFill>
              <a:latin typeface="Arial"/>
              <a:cs typeface="Arial"/>
            </a:rPr>
            <a:t>Job classifications come from Consultant's currently approved Negotiated Billing Rate schedule. Provide names of staff if requested and for Key Personnel identified in contract/WOC.</a:t>
          </a:r>
        </a:p>
      </xdr:txBody>
    </xdr:sp>
    <xdr:clientData/>
  </xdr:twoCellAnchor>
  <xdr:twoCellAnchor>
    <xdr:from>
      <xdr:col>0</xdr:col>
      <xdr:colOff>4175760</xdr:colOff>
      <xdr:row>8</xdr:row>
      <xdr:rowOff>114300</xdr:rowOff>
    </xdr:from>
    <xdr:to>
      <xdr:col>3</xdr:col>
      <xdr:colOff>182880</xdr:colOff>
      <xdr:row>10</xdr:row>
      <xdr:rowOff>541020</xdr:rowOff>
    </xdr:to>
    <xdr:sp macro="" textlink="">
      <xdr:nvSpPr>
        <xdr:cNvPr id="15883" name="Line 35">
          <a:extLst>
            <a:ext uri="{FF2B5EF4-FFF2-40B4-BE49-F238E27FC236}">
              <a16:creationId xmlns:a16="http://schemas.microsoft.com/office/drawing/2014/main" id="{00000000-0008-0000-0500-00000B3E0000}"/>
            </a:ext>
          </a:extLst>
        </xdr:cNvPr>
        <xdr:cNvSpPr>
          <a:spLocks noChangeShapeType="1"/>
        </xdr:cNvSpPr>
      </xdr:nvSpPr>
      <xdr:spPr bwMode="auto">
        <a:xfrm>
          <a:off x="4175760" y="2880360"/>
          <a:ext cx="4960620" cy="121158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106680</xdr:colOff>
      <xdr:row>21</xdr:row>
      <xdr:rowOff>175260</xdr:rowOff>
    </xdr:from>
    <xdr:to>
      <xdr:col>0</xdr:col>
      <xdr:colOff>4099447</xdr:colOff>
      <xdr:row>92</xdr:row>
      <xdr:rowOff>139080</xdr:rowOff>
    </xdr:to>
    <xdr:sp macro="" textlink="">
      <xdr:nvSpPr>
        <xdr:cNvPr id="4132" name="Rectangle 36">
          <a:extLst>
            <a:ext uri="{FF2B5EF4-FFF2-40B4-BE49-F238E27FC236}">
              <a16:creationId xmlns:a16="http://schemas.microsoft.com/office/drawing/2014/main" id="{00000000-0008-0000-0500-000024100000}"/>
            </a:ext>
          </a:extLst>
        </xdr:cNvPr>
        <xdr:cNvSpPr>
          <a:spLocks noChangeArrowheads="1"/>
        </xdr:cNvSpPr>
      </xdr:nvSpPr>
      <xdr:spPr bwMode="auto">
        <a:xfrm>
          <a:off x="106680" y="6118860"/>
          <a:ext cx="3992880" cy="121920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6. Contingency Tasks/Deliverables</a:t>
          </a:r>
        </a:p>
        <a:p>
          <a:pPr algn="l" rtl="0">
            <a:defRPr sz="1000"/>
          </a:pPr>
          <a:r>
            <a:rPr lang="en-US" sz="1400" b="0" i="0" u="none" strike="noStrike" baseline="0">
              <a:solidFill>
                <a:srgbClr val="000000"/>
              </a:solidFill>
              <a:latin typeface="Arial"/>
              <a:cs typeface="Arial"/>
            </a:rPr>
            <a:t>Estimated costs for Contingency Tasks must be separate from estimated costs for</a:t>
          </a:r>
        </a:p>
        <a:p>
          <a:pPr algn="l" rtl="0">
            <a:defRPr sz="1000"/>
          </a:pPr>
          <a:r>
            <a:rPr lang="en-US" sz="1400" b="0" i="0" u="none" strike="noStrike" baseline="0">
              <a:solidFill>
                <a:srgbClr val="000000"/>
              </a:solidFill>
              <a:latin typeface="Arial"/>
              <a:cs typeface="Arial"/>
            </a:rPr>
            <a:t>Non-contingency tasks (also called Required Tasks).</a:t>
          </a:r>
        </a:p>
      </xdr:txBody>
    </xdr:sp>
    <xdr:clientData/>
  </xdr:twoCellAnchor>
  <xdr:twoCellAnchor>
    <xdr:from>
      <xdr:col>0</xdr:col>
      <xdr:colOff>4099560</xdr:colOff>
      <xdr:row>91</xdr:row>
      <xdr:rowOff>45720</xdr:rowOff>
    </xdr:from>
    <xdr:to>
      <xdr:col>1</xdr:col>
      <xdr:colOff>175260</xdr:colOff>
      <xdr:row>93</xdr:row>
      <xdr:rowOff>381000</xdr:rowOff>
    </xdr:to>
    <xdr:sp macro="" textlink="">
      <xdr:nvSpPr>
        <xdr:cNvPr id="15885" name="Line 37">
          <a:extLst>
            <a:ext uri="{FF2B5EF4-FFF2-40B4-BE49-F238E27FC236}">
              <a16:creationId xmlns:a16="http://schemas.microsoft.com/office/drawing/2014/main" id="{00000000-0008-0000-0500-00000D3E0000}"/>
            </a:ext>
          </a:extLst>
        </xdr:cNvPr>
        <xdr:cNvSpPr>
          <a:spLocks noChangeShapeType="1"/>
        </xdr:cNvSpPr>
      </xdr:nvSpPr>
      <xdr:spPr bwMode="auto">
        <a:xfrm>
          <a:off x="4099560" y="7726680"/>
          <a:ext cx="731520" cy="73914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106680</xdr:colOff>
      <xdr:row>10</xdr:row>
      <xdr:rowOff>365760</xdr:rowOff>
    </xdr:from>
    <xdr:to>
      <xdr:col>0</xdr:col>
      <xdr:colOff>4107180</xdr:colOff>
      <xdr:row>10</xdr:row>
      <xdr:rowOff>952500</xdr:rowOff>
    </xdr:to>
    <xdr:sp macro="" textlink="">
      <xdr:nvSpPr>
        <xdr:cNvPr id="4136" name="Rectangle 40">
          <a:extLst>
            <a:ext uri="{FF2B5EF4-FFF2-40B4-BE49-F238E27FC236}">
              <a16:creationId xmlns:a16="http://schemas.microsoft.com/office/drawing/2014/main" id="{00000000-0008-0000-0500-000028100000}"/>
            </a:ext>
          </a:extLst>
        </xdr:cNvPr>
        <xdr:cNvSpPr>
          <a:spLocks noChangeArrowheads="1"/>
        </xdr:cNvSpPr>
      </xdr:nvSpPr>
      <xdr:spPr bwMode="auto">
        <a:xfrm>
          <a:off x="106680" y="3268980"/>
          <a:ext cx="4000500" cy="58674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3. Negotiated Billing Rate</a:t>
          </a:r>
        </a:p>
        <a:p>
          <a:pPr algn="l" rtl="0">
            <a:defRPr sz="1000"/>
          </a:pPr>
          <a:r>
            <a:rPr lang="en-US" sz="1400" b="0" i="0" u="none" strike="noStrike" baseline="0">
              <a:solidFill>
                <a:srgbClr val="000000"/>
              </a:solidFill>
              <a:latin typeface="Arial"/>
              <a:cs typeface="Arial"/>
            </a:rPr>
            <a:t>Manually enter the negotiated billing rate.</a:t>
          </a:r>
        </a:p>
      </xdr:txBody>
    </xdr:sp>
    <xdr:clientData/>
  </xdr:twoCellAnchor>
  <xdr:twoCellAnchor>
    <xdr:from>
      <xdr:col>0</xdr:col>
      <xdr:colOff>4137660</xdr:colOff>
      <xdr:row>10</xdr:row>
      <xdr:rowOff>944880</xdr:rowOff>
    </xdr:from>
    <xdr:to>
      <xdr:col>2</xdr:col>
      <xdr:colOff>662940</xdr:colOff>
      <xdr:row>12</xdr:row>
      <xdr:rowOff>91440</xdr:rowOff>
    </xdr:to>
    <xdr:sp macro="" textlink="">
      <xdr:nvSpPr>
        <xdr:cNvPr id="15887" name="Line 41">
          <a:extLst>
            <a:ext uri="{FF2B5EF4-FFF2-40B4-BE49-F238E27FC236}">
              <a16:creationId xmlns:a16="http://schemas.microsoft.com/office/drawing/2014/main" id="{00000000-0008-0000-0500-00000F3E0000}"/>
            </a:ext>
          </a:extLst>
        </xdr:cNvPr>
        <xdr:cNvSpPr>
          <a:spLocks noChangeShapeType="1"/>
        </xdr:cNvSpPr>
      </xdr:nvSpPr>
      <xdr:spPr bwMode="auto">
        <a:xfrm>
          <a:off x="4137660" y="4495800"/>
          <a:ext cx="1706880" cy="41910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106680</xdr:colOff>
      <xdr:row>15</xdr:row>
      <xdr:rowOff>190500</xdr:rowOff>
    </xdr:from>
    <xdr:to>
      <xdr:col>0</xdr:col>
      <xdr:colOff>4099447</xdr:colOff>
      <xdr:row>21</xdr:row>
      <xdr:rowOff>64843</xdr:rowOff>
    </xdr:to>
    <xdr:sp macro="" textlink="">
      <xdr:nvSpPr>
        <xdr:cNvPr id="4138" name="Rectangle 42">
          <a:extLst>
            <a:ext uri="{FF2B5EF4-FFF2-40B4-BE49-F238E27FC236}">
              <a16:creationId xmlns:a16="http://schemas.microsoft.com/office/drawing/2014/main" id="{00000000-0008-0000-0500-00002A100000}"/>
            </a:ext>
          </a:extLst>
        </xdr:cNvPr>
        <xdr:cNvSpPr>
          <a:spLocks noChangeArrowheads="1"/>
        </xdr:cNvSpPr>
      </xdr:nvSpPr>
      <xdr:spPr bwMode="auto">
        <a:xfrm>
          <a:off x="106680" y="4770120"/>
          <a:ext cx="3992880" cy="121920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lnSpc>
              <a:spcPts val="1500"/>
            </a:lnSpc>
            <a:defRPr sz="1000"/>
          </a:pPr>
          <a:r>
            <a:rPr lang="en-US" sz="1400" b="1" i="0" u="sng" strike="noStrike" baseline="0">
              <a:solidFill>
                <a:srgbClr val="000000"/>
              </a:solidFill>
              <a:latin typeface="Arial"/>
              <a:cs typeface="Arial"/>
            </a:rPr>
            <a:t>5. Level of Effort</a:t>
          </a:r>
        </a:p>
        <a:p>
          <a:pPr algn="l" rtl="0">
            <a:lnSpc>
              <a:spcPts val="1500"/>
            </a:lnSpc>
            <a:defRPr sz="1000"/>
          </a:pPr>
          <a:r>
            <a:rPr lang="en-US" sz="1400" b="0" i="0" u="none" strike="noStrike" baseline="0">
              <a:solidFill>
                <a:srgbClr val="000000"/>
              </a:solidFill>
              <a:latin typeface="Arial"/>
              <a:cs typeface="Arial"/>
            </a:rPr>
            <a:t>Enter estimated number of labor hours for each Job Classification for each subtask (yellow cells).  The task totals will calculate automatically in green cells (no manual entry in green cells).</a:t>
          </a:r>
        </a:p>
      </xdr:txBody>
    </xdr:sp>
    <xdr:clientData/>
  </xdr:twoCellAnchor>
  <xdr:twoCellAnchor>
    <xdr:from>
      <xdr:col>0</xdr:col>
      <xdr:colOff>4099560</xdr:colOff>
      <xdr:row>17</xdr:row>
      <xdr:rowOff>99060</xdr:rowOff>
    </xdr:from>
    <xdr:to>
      <xdr:col>3</xdr:col>
      <xdr:colOff>213360</xdr:colOff>
      <xdr:row>19</xdr:row>
      <xdr:rowOff>220980</xdr:rowOff>
    </xdr:to>
    <xdr:sp macro="" textlink="">
      <xdr:nvSpPr>
        <xdr:cNvPr id="15889" name="Line 43">
          <a:extLst>
            <a:ext uri="{FF2B5EF4-FFF2-40B4-BE49-F238E27FC236}">
              <a16:creationId xmlns:a16="http://schemas.microsoft.com/office/drawing/2014/main" id="{00000000-0008-0000-0500-0000113E0000}"/>
            </a:ext>
          </a:extLst>
        </xdr:cNvPr>
        <xdr:cNvSpPr>
          <a:spLocks noChangeShapeType="1"/>
        </xdr:cNvSpPr>
      </xdr:nvSpPr>
      <xdr:spPr bwMode="auto">
        <a:xfrm flipV="1">
          <a:off x="4099560" y="5775960"/>
          <a:ext cx="5067300" cy="57912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346710</xdr:colOff>
      <xdr:row>2</xdr:row>
      <xdr:rowOff>0</xdr:rowOff>
    </xdr:from>
    <xdr:to>
      <xdr:col>16</xdr:col>
      <xdr:colOff>638169</xdr:colOff>
      <xdr:row>6</xdr:row>
      <xdr:rowOff>95324</xdr:rowOff>
    </xdr:to>
    <xdr:sp macro="" textlink="">
      <xdr:nvSpPr>
        <xdr:cNvPr id="4151" name="Rectangle 55">
          <a:extLst>
            <a:ext uri="{FF2B5EF4-FFF2-40B4-BE49-F238E27FC236}">
              <a16:creationId xmlns:a16="http://schemas.microsoft.com/office/drawing/2014/main" id="{00000000-0008-0000-0500-000037100000}"/>
            </a:ext>
          </a:extLst>
        </xdr:cNvPr>
        <xdr:cNvSpPr>
          <a:spLocks noChangeArrowheads="1"/>
        </xdr:cNvSpPr>
      </xdr:nvSpPr>
      <xdr:spPr bwMode="auto">
        <a:xfrm>
          <a:off x="15240000" y="0"/>
          <a:ext cx="2682240" cy="182880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E5D4E8" mc:Ignorable="a14" a14:legacySpreadsheetColorIndex="44"/>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9. Direct Expenses</a:t>
          </a:r>
        </a:p>
        <a:p>
          <a:pPr algn="l" rtl="0">
            <a:defRPr sz="1000"/>
          </a:pPr>
          <a:r>
            <a:rPr lang="en-US" sz="1400" b="0" i="0" u="none" strike="noStrike" baseline="0">
              <a:solidFill>
                <a:srgbClr val="000000"/>
              </a:solidFill>
              <a:latin typeface="Arial"/>
              <a:cs typeface="Arial"/>
            </a:rPr>
            <a:t>Enter total estimate of direct expenses for each task or subtask.  Show detailed breakdown of direct expenses on Expense Detail worksheet.</a:t>
          </a:r>
        </a:p>
      </xdr:txBody>
    </xdr:sp>
    <xdr:clientData/>
  </xdr:twoCellAnchor>
  <xdr:twoCellAnchor>
    <xdr:from>
      <xdr:col>15</xdr:col>
      <xdr:colOff>0</xdr:colOff>
      <xdr:row>6</xdr:row>
      <xdr:rowOff>106680</xdr:rowOff>
    </xdr:from>
    <xdr:to>
      <xdr:col>15</xdr:col>
      <xdr:colOff>274320</xdr:colOff>
      <xdr:row>16</xdr:row>
      <xdr:rowOff>106680</xdr:rowOff>
    </xdr:to>
    <xdr:sp macro="" textlink="">
      <xdr:nvSpPr>
        <xdr:cNvPr id="15891" name="Line 56">
          <a:extLst>
            <a:ext uri="{FF2B5EF4-FFF2-40B4-BE49-F238E27FC236}">
              <a16:creationId xmlns:a16="http://schemas.microsoft.com/office/drawing/2014/main" id="{00000000-0008-0000-0500-0000133E0000}"/>
            </a:ext>
          </a:extLst>
        </xdr:cNvPr>
        <xdr:cNvSpPr>
          <a:spLocks noChangeShapeType="1"/>
        </xdr:cNvSpPr>
      </xdr:nvSpPr>
      <xdr:spPr bwMode="auto">
        <a:xfrm>
          <a:off x="16642080" y="2499360"/>
          <a:ext cx="274320" cy="305562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106680</xdr:colOff>
      <xdr:row>98</xdr:row>
      <xdr:rowOff>800100</xdr:rowOff>
    </xdr:from>
    <xdr:to>
      <xdr:col>0</xdr:col>
      <xdr:colOff>4355286</xdr:colOff>
      <xdr:row>122</xdr:row>
      <xdr:rowOff>7667</xdr:rowOff>
    </xdr:to>
    <xdr:sp macro="" textlink="">
      <xdr:nvSpPr>
        <xdr:cNvPr id="4154" name="Rectangle 58">
          <a:extLst>
            <a:ext uri="{FF2B5EF4-FFF2-40B4-BE49-F238E27FC236}">
              <a16:creationId xmlns:a16="http://schemas.microsoft.com/office/drawing/2014/main" id="{00000000-0008-0000-0500-00003A100000}"/>
            </a:ext>
          </a:extLst>
        </xdr:cNvPr>
        <xdr:cNvSpPr>
          <a:spLocks noChangeArrowheads="1"/>
        </xdr:cNvSpPr>
      </xdr:nvSpPr>
      <xdr:spPr bwMode="auto">
        <a:xfrm>
          <a:off x="106680" y="9570720"/>
          <a:ext cx="4251960" cy="124206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8. Deleting rows and columns on spreadsheet</a:t>
          </a:r>
          <a:endParaRPr lang="en-US" sz="1400" b="0" i="0" u="none" strike="noStrike" baseline="0">
            <a:solidFill>
              <a:srgbClr val="000000"/>
            </a:solidFill>
            <a:latin typeface="Arial"/>
            <a:cs typeface="Arial"/>
          </a:endParaRPr>
        </a:p>
        <a:p>
          <a:pPr algn="l" rtl="0">
            <a:defRPr sz="1000"/>
          </a:pPr>
          <a:r>
            <a:rPr lang="en-US" sz="1400" b="0" i="0" u="none" strike="noStrike" baseline="0">
              <a:solidFill>
                <a:srgbClr val="000000"/>
              </a:solidFill>
              <a:latin typeface="Arial"/>
              <a:cs typeface="Arial"/>
            </a:rPr>
            <a:t>Recommend hiding rows and columns that are not needed.  If deleting rows/columns, make sure applicable subtotals and totals still calculate correctly.</a:t>
          </a:r>
        </a:p>
      </xdr:txBody>
    </xdr:sp>
    <xdr:clientData/>
  </xdr:twoCellAnchor>
  <xdr:twoCellAnchor>
    <xdr:from>
      <xdr:col>4</xdr:col>
      <xdr:colOff>114300</xdr:colOff>
      <xdr:row>2</xdr:row>
      <xdr:rowOff>0</xdr:rowOff>
    </xdr:from>
    <xdr:to>
      <xdr:col>8</xdr:col>
      <xdr:colOff>499116</xdr:colOff>
      <xdr:row>3</xdr:row>
      <xdr:rowOff>152400</xdr:rowOff>
    </xdr:to>
    <xdr:sp macro="" textlink="">
      <xdr:nvSpPr>
        <xdr:cNvPr id="4165" name="Rectangle 69">
          <a:extLst>
            <a:ext uri="{FF2B5EF4-FFF2-40B4-BE49-F238E27FC236}">
              <a16:creationId xmlns:a16="http://schemas.microsoft.com/office/drawing/2014/main" id="{00000000-0008-0000-0500-000045100000}"/>
            </a:ext>
          </a:extLst>
        </xdr:cNvPr>
        <xdr:cNvSpPr>
          <a:spLocks noChangeArrowheads="1"/>
        </xdr:cNvSpPr>
      </xdr:nvSpPr>
      <xdr:spPr bwMode="auto">
        <a:xfrm>
          <a:off x="9829800" y="0"/>
          <a:ext cx="3299460" cy="137160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E5D4E8" mc:Ignorable="a14" a14:legacySpreadsheetColorIndex="44"/>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10. Enter Date</a:t>
          </a:r>
        </a:p>
        <a:p>
          <a:pPr algn="l" rtl="0">
            <a:defRPr sz="1000"/>
          </a:pPr>
          <a:r>
            <a:rPr lang="en-US" sz="1400" b="0" i="0" u="none" strike="noStrike" baseline="0">
              <a:solidFill>
                <a:srgbClr val="000000"/>
              </a:solidFill>
              <a:latin typeface="Arial"/>
              <a:cs typeface="Arial"/>
            </a:rPr>
            <a:t>After negotiations are complete, enter date of final BOC agreed to for the contract/WOC or amendment .</a:t>
          </a:r>
        </a:p>
      </xdr:txBody>
    </xdr:sp>
    <xdr:clientData/>
  </xdr:twoCellAnchor>
  <xdr:twoCellAnchor>
    <xdr:from>
      <xdr:col>3</xdr:col>
      <xdr:colOff>76200</xdr:colOff>
      <xdr:row>2</xdr:row>
      <xdr:rowOff>106680</xdr:rowOff>
    </xdr:from>
    <xdr:to>
      <xdr:col>4</xdr:col>
      <xdr:colOff>114300</xdr:colOff>
      <xdr:row>2</xdr:row>
      <xdr:rowOff>182880</xdr:rowOff>
    </xdr:to>
    <xdr:sp macro="" textlink="">
      <xdr:nvSpPr>
        <xdr:cNvPr id="15894" name="Line 70">
          <a:extLst>
            <a:ext uri="{FF2B5EF4-FFF2-40B4-BE49-F238E27FC236}">
              <a16:creationId xmlns:a16="http://schemas.microsoft.com/office/drawing/2014/main" id="{00000000-0008-0000-0500-0000163E0000}"/>
            </a:ext>
          </a:extLst>
        </xdr:cNvPr>
        <xdr:cNvSpPr>
          <a:spLocks noChangeShapeType="1"/>
        </xdr:cNvSpPr>
      </xdr:nvSpPr>
      <xdr:spPr bwMode="auto">
        <a:xfrm flipH="1">
          <a:off x="9029700" y="762000"/>
          <a:ext cx="800100" cy="7620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99060</xdr:colOff>
      <xdr:row>92</xdr:row>
      <xdr:rowOff>220980</xdr:rowOff>
    </xdr:from>
    <xdr:to>
      <xdr:col>0</xdr:col>
      <xdr:colOff>4347440</xdr:colOff>
      <xdr:row>98</xdr:row>
      <xdr:rowOff>762007</xdr:rowOff>
    </xdr:to>
    <xdr:sp macro="" textlink="">
      <xdr:nvSpPr>
        <xdr:cNvPr id="4167" name="Rectangle 71">
          <a:extLst>
            <a:ext uri="{FF2B5EF4-FFF2-40B4-BE49-F238E27FC236}">
              <a16:creationId xmlns:a16="http://schemas.microsoft.com/office/drawing/2014/main" id="{00000000-0008-0000-0500-000047100000}"/>
            </a:ext>
          </a:extLst>
        </xdr:cNvPr>
        <xdr:cNvSpPr>
          <a:spLocks noChangeArrowheads="1"/>
        </xdr:cNvSpPr>
      </xdr:nvSpPr>
      <xdr:spPr bwMode="auto">
        <a:xfrm>
          <a:off x="99060" y="7429500"/>
          <a:ext cx="4251960" cy="2103120"/>
        </a:xfrm>
        <a:prstGeom prst="rect">
          <a:avLst/>
        </a:prstGeom>
        <a:noFill/>
        <a:ln w="3810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DDDD" mc:Ignorable="a14" a14:legacySpreadsheetColorIndex="47"/>
              </a:solidFill>
            </a14:hiddenFill>
          </a:ext>
        </a:extLst>
      </xdr:spPr>
      <xdr:txBody>
        <a:bodyPr vertOverflow="clip" wrap="square" lIns="36576" tIns="27432" rIns="0" bIns="0" anchor="t" upright="1"/>
        <a:lstStyle/>
        <a:p>
          <a:pPr algn="l" rtl="0">
            <a:defRPr sz="1000"/>
          </a:pPr>
          <a:r>
            <a:rPr lang="en-US" sz="1400" b="1" i="0" u="sng" strike="noStrike" baseline="0">
              <a:solidFill>
                <a:srgbClr val="000000"/>
              </a:solidFill>
              <a:latin typeface="Arial"/>
              <a:cs typeface="Arial"/>
            </a:rPr>
            <a:t>7. Adding subs, tasks, rows or columns to spreadsheet</a:t>
          </a:r>
          <a:endParaRPr lang="en-US" sz="1400" b="0" i="0" u="none" strike="noStrike" baseline="0">
            <a:solidFill>
              <a:srgbClr val="000000"/>
            </a:solidFill>
            <a:latin typeface="Arial"/>
            <a:cs typeface="Arial"/>
          </a:endParaRPr>
        </a:p>
        <a:p>
          <a:pPr algn="l" rtl="0">
            <a:defRPr sz="1000"/>
          </a:pPr>
          <a:r>
            <a:rPr lang="en-US" sz="1400" b="0" i="0" u="none" strike="noStrike" baseline="0">
              <a:solidFill>
                <a:srgbClr val="000000"/>
              </a:solidFill>
              <a:latin typeface="Arial"/>
              <a:cs typeface="Arial"/>
            </a:rPr>
            <a:t>To add sections for additional subs, run macro by typing Ctrl+s for each new sub. To add additional tasks, type Ctrl+t for each new task.  </a:t>
          </a:r>
        </a:p>
        <a:p>
          <a:pPr algn="l" rtl="0">
            <a:defRPr sz="1000"/>
          </a:pPr>
          <a:r>
            <a:rPr lang="en-US" sz="1400" b="0" i="0" u="none" strike="noStrike" baseline="0">
              <a:solidFill>
                <a:srgbClr val="000000"/>
              </a:solidFill>
              <a:latin typeface="Arial"/>
              <a:cs typeface="Arial"/>
            </a:rPr>
            <a:t>To add rows or columns between existing rows/columns and copy applicable formulas to the new row/column.  Make sure the new rows/columns are included in the formulas for subtotals and totals.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9</xdr:col>
      <xdr:colOff>678180</xdr:colOff>
      <xdr:row>9</xdr:row>
      <xdr:rowOff>7620</xdr:rowOff>
    </xdr:from>
    <xdr:to>
      <xdr:col>10</xdr:col>
      <xdr:colOff>68580</xdr:colOff>
      <xdr:row>10</xdr:row>
      <xdr:rowOff>68580</xdr:rowOff>
    </xdr:to>
    <xdr:sp macro="" textlink="">
      <xdr:nvSpPr>
        <xdr:cNvPr id="15896" name="Line 74">
          <a:extLst>
            <a:ext uri="{FF2B5EF4-FFF2-40B4-BE49-F238E27FC236}">
              <a16:creationId xmlns:a16="http://schemas.microsoft.com/office/drawing/2014/main" id="{00000000-0008-0000-0500-0000183E0000}"/>
            </a:ext>
          </a:extLst>
        </xdr:cNvPr>
        <xdr:cNvSpPr>
          <a:spLocks noChangeShapeType="1"/>
        </xdr:cNvSpPr>
      </xdr:nvSpPr>
      <xdr:spPr bwMode="auto">
        <a:xfrm flipH="1" flipV="1">
          <a:off x="14112240" y="3177540"/>
          <a:ext cx="182880" cy="44196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723900</xdr:colOff>
      <xdr:row>10</xdr:row>
      <xdr:rowOff>0</xdr:rowOff>
    </xdr:from>
    <xdr:to>
      <xdr:col>13</xdr:col>
      <xdr:colOff>442072</xdr:colOff>
      <xdr:row>10</xdr:row>
      <xdr:rowOff>868680</xdr:rowOff>
    </xdr:to>
    <xdr:sp macro="" textlink="">
      <xdr:nvSpPr>
        <xdr:cNvPr id="4171" name="Rectangle 75">
          <a:extLst>
            <a:ext uri="{FF2B5EF4-FFF2-40B4-BE49-F238E27FC236}">
              <a16:creationId xmlns:a16="http://schemas.microsoft.com/office/drawing/2014/main" id="{00000000-0008-0000-0500-00004B100000}"/>
            </a:ext>
          </a:extLst>
        </xdr:cNvPr>
        <xdr:cNvSpPr>
          <a:spLocks noChangeArrowheads="1"/>
        </xdr:cNvSpPr>
      </xdr:nvSpPr>
      <xdr:spPr bwMode="auto">
        <a:xfrm>
          <a:off x="13357860" y="2903220"/>
          <a:ext cx="2514600" cy="868680"/>
        </a:xfrm>
        <a:prstGeom prst="rect">
          <a:avLst/>
        </a:prstGeom>
        <a:solidFill>
          <a:srgbClr xmlns:mc="http://schemas.openxmlformats.org/markup-compatibility/2006" xmlns:a14="http://schemas.microsoft.com/office/drawing/2010/main" val="FFFFFF" mc:Ignorable="a14" a14:legacySpreadsheetColorIndex="9"/>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1200" b="1" i="0" u="none" strike="noStrike" baseline="0">
              <a:solidFill>
                <a:srgbClr val="000000"/>
              </a:solidFill>
              <a:latin typeface="Arial"/>
              <a:cs typeface="Arial"/>
            </a:rPr>
            <a:t>11. Click the cell for drop-down lists to select appropriate certification status.</a:t>
          </a:r>
        </a:p>
      </xdr:txBody>
    </xdr:sp>
    <xdr:clientData/>
  </xdr:twoCellAnchor>
  <xdr:twoCellAnchor>
    <xdr:from>
      <xdr:col>60</xdr:col>
      <xdr:colOff>754380</xdr:colOff>
      <xdr:row>8</xdr:row>
      <xdr:rowOff>327660</xdr:rowOff>
    </xdr:from>
    <xdr:to>
      <xdr:col>62</xdr:col>
      <xdr:colOff>563880</xdr:colOff>
      <xdr:row>9</xdr:row>
      <xdr:rowOff>350520</xdr:rowOff>
    </xdr:to>
    <xdr:sp macro="" textlink="">
      <xdr:nvSpPr>
        <xdr:cNvPr id="15898" name="Line 80">
          <a:extLst>
            <a:ext uri="{FF2B5EF4-FFF2-40B4-BE49-F238E27FC236}">
              <a16:creationId xmlns:a16="http://schemas.microsoft.com/office/drawing/2014/main" id="{00000000-0008-0000-0500-00001A3E0000}"/>
            </a:ext>
          </a:extLst>
        </xdr:cNvPr>
        <xdr:cNvSpPr>
          <a:spLocks noChangeShapeType="1"/>
        </xdr:cNvSpPr>
      </xdr:nvSpPr>
      <xdr:spPr bwMode="auto">
        <a:xfrm flipV="1">
          <a:off x="23446740" y="3093720"/>
          <a:ext cx="1363980" cy="42672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60960</xdr:colOff>
      <xdr:row>126</xdr:row>
      <xdr:rowOff>190500</xdr:rowOff>
    </xdr:from>
    <xdr:to>
      <xdr:col>17</xdr:col>
      <xdr:colOff>60960</xdr:colOff>
      <xdr:row>131</xdr:row>
      <xdr:rowOff>129540</xdr:rowOff>
    </xdr:to>
    <xdr:sp macro="" textlink="">
      <xdr:nvSpPr>
        <xdr:cNvPr id="15899" name="Line 81">
          <a:extLst>
            <a:ext uri="{FF2B5EF4-FFF2-40B4-BE49-F238E27FC236}">
              <a16:creationId xmlns:a16="http://schemas.microsoft.com/office/drawing/2014/main" id="{00000000-0008-0000-0500-00001B3E0000}"/>
            </a:ext>
          </a:extLst>
        </xdr:cNvPr>
        <xdr:cNvSpPr>
          <a:spLocks noChangeShapeType="1"/>
        </xdr:cNvSpPr>
      </xdr:nvSpPr>
      <xdr:spPr bwMode="auto">
        <a:xfrm flipV="1">
          <a:off x="15506700" y="12489180"/>
          <a:ext cx="2476500" cy="899160"/>
        </a:xfrm>
        <a:prstGeom prst="line">
          <a:avLst/>
        </a:prstGeom>
        <a:noFill/>
        <a:ln w="38100">
          <a:solidFill>
            <a:srgbClr xmlns:mc="http://schemas.openxmlformats.org/markup-compatibility/2006" xmlns:a14="http://schemas.microsoft.com/office/drawing/2010/main" val="8E8E8E"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oregon.gov/ODOT/Business/OCR/Documents/CommitDBEae.xls" TargetMode="External"/><Relationship Id="rId7" Type="http://schemas.openxmlformats.org/officeDocument/2006/relationships/printerSettings" Target="../printerSettings/printerSettings2.bin"/><Relationship Id="rId2" Type="http://schemas.openxmlformats.org/officeDocument/2006/relationships/hyperlink" Target="https://www.oregon.gov/ODOT/Business/OCR/Documents/CommitDBEae.xls" TargetMode="External"/><Relationship Id="rId1" Type="http://schemas.openxmlformats.org/officeDocument/2006/relationships/hyperlink" Target="https://www.oregon.gov/ODOT/Business/OCR/Documents/CommitDBEae.xls" TargetMode="External"/><Relationship Id="rId6" Type="http://schemas.openxmlformats.org/officeDocument/2006/relationships/hyperlink" Target="https://www.oregon.gov/ODOT/Business/OCR/Documents/CommitDBEae.xls" TargetMode="External"/><Relationship Id="rId5" Type="http://schemas.openxmlformats.org/officeDocument/2006/relationships/hyperlink" Target="https://www.oregon.gov/ODOT/Business/OCR/Documents/CommitDBEae.xls" TargetMode="External"/><Relationship Id="rId10" Type="http://schemas.openxmlformats.org/officeDocument/2006/relationships/comments" Target="../comments1.xml"/><Relationship Id="rId4" Type="http://schemas.openxmlformats.org/officeDocument/2006/relationships/hyperlink" Target="https://www.oregon.gov/ODOT/Business/OCR/Documents/CommitDBEae.xls"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oregon.gov/ODOT/Business/Procurement/DocsPSK/bocrequirements.pdf" TargetMode="External"/><Relationship Id="rId7" Type="http://schemas.openxmlformats.org/officeDocument/2006/relationships/comments" Target="../comments2.xml"/><Relationship Id="rId2" Type="http://schemas.openxmlformats.org/officeDocument/2006/relationships/hyperlink" Target="http://www.oregon.gov/ODOT/Business/OCR/Pages/Forms.aspx" TargetMode="External"/><Relationship Id="rId1" Type="http://schemas.openxmlformats.org/officeDocument/2006/relationships/hyperlink" Target="http://www.oregon.gov/ODOT/CS/OPO/docs/aepage/BOCrequirements" TargetMode="External"/><Relationship Id="rId6" Type="http://schemas.openxmlformats.org/officeDocument/2006/relationships/vmlDrawing" Target="../drawings/vmlDrawing2.vm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21"/>
  <sheetViews>
    <sheetView showGridLines="0" workbookViewId="0">
      <selection activeCell="D18" sqref="D18"/>
    </sheetView>
  </sheetViews>
  <sheetFormatPr defaultRowHeight="12.75" x14ac:dyDescent="0.2"/>
  <cols>
    <col min="1" max="1" width="42.7109375" bestFit="1" customWidth="1"/>
    <col min="2" max="2" width="24.28515625" customWidth="1"/>
  </cols>
  <sheetData>
    <row r="1" spans="1:2" ht="18" x14ac:dyDescent="0.25">
      <c r="A1" s="106" t="s">
        <v>165</v>
      </c>
    </row>
    <row r="2" spans="1:2" ht="18" x14ac:dyDescent="0.25">
      <c r="A2" s="99"/>
    </row>
    <row r="3" spans="1:2" ht="15.75" x14ac:dyDescent="0.25">
      <c r="A3" s="100" t="str">
        <f>BreakdownOfCosts!A2</f>
        <v>PA/ATA/Contract Number: #####;    Amd Number: ##</v>
      </c>
      <c r="B3" s="101"/>
    </row>
    <row r="4" spans="1:2" ht="15.75" x14ac:dyDescent="0.25">
      <c r="A4" s="100" t="str">
        <f>BreakdownOfCosts!A3</f>
        <v>WOC Number: ##;     Amd Number: ##</v>
      </c>
      <c r="B4" s="101"/>
    </row>
    <row r="5" spans="1:2" ht="15.75" x14ac:dyDescent="0.25">
      <c r="A5" s="100" t="str">
        <f>BreakdownOfCosts!A4</f>
        <v>PROJECT NAME: [Enter Project Name]</v>
      </c>
      <c r="B5" s="101"/>
    </row>
    <row r="6" spans="1:2" ht="15" x14ac:dyDescent="0.2">
      <c r="A6" s="101"/>
      <c r="B6" s="101"/>
    </row>
    <row r="7" spans="1:2" ht="15" x14ac:dyDescent="0.2">
      <c r="A7" s="102" t="s">
        <v>156</v>
      </c>
      <c r="B7" s="102">
        <f>BreakdownOfCosts!CS193</f>
        <v>0</v>
      </c>
    </row>
    <row r="8" spans="1:2" ht="15" x14ac:dyDescent="0.2">
      <c r="A8" s="102" t="s">
        <v>157</v>
      </c>
      <c r="B8" s="103">
        <f>BreakdownOfCosts!CW193-BreakdownOfCosts!CV193</f>
        <v>0</v>
      </c>
    </row>
    <row r="9" spans="1:2" ht="15" x14ac:dyDescent="0.2">
      <c r="A9" s="102" t="s">
        <v>158</v>
      </c>
      <c r="B9" s="103">
        <f>BreakdownOfCosts!CV193</f>
        <v>0</v>
      </c>
    </row>
    <row r="10" spans="1:2" ht="15" x14ac:dyDescent="0.2">
      <c r="A10" s="102" t="s">
        <v>162</v>
      </c>
      <c r="B10" s="103">
        <f>B8+B9</f>
        <v>0</v>
      </c>
    </row>
    <row r="11" spans="1:2" ht="15" x14ac:dyDescent="0.2">
      <c r="A11" s="102" t="s">
        <v>163</v>
      </c>
      <c r="B11" s="103">
        <f>BreakdownOfCosts!CX193</f>
        <v>0</v>
      </c>
    </row>
    <row r="12" spans="1:2" ht="16.5" thickBot="1" x14ac:dyDescent="0.3">
      <c r="A12" s="104" t="s">
        <v>164</v>
      </c>
      <c r="B12" s="105">
        <f>+B10+B11</f>
        <v>0</v>
      </c>
    </row>
    <row r="13" spans="1:2" ht="15.75" thickTop="1" x14ac:dyDescent="0.2">
      <c r="A13" s="101"/>
      <c r="B13" s="101"/>
    </row>
    <row r="14" spans="1:2" ht="15" x14ac:dyDescent="0.2">
      <c r="A14" s="101"/>
      <c r="B14" s="101"/>
    </row>
    <row r="15" spans="1:2" ht="15" x14ac:dyDescent="0.2">
      <c r="A15" s="102" t="s">
        <v>159</v>
      </c>
      <c r="B15" s="102">
        <f>BreakdownOfCosts!CS269</f>
        <v>0</v>
      </c>
    </row>
    <row r="16" spans="1:2" ht="15" x14ac:dyDescent="0.2">
      <c r="A16" s="102" t="s">
        <v>160</v>
      </c>
      <c r="B16" s="103">
        <f>BreakdownOfCosts!CW269-BreakdownOfCosts!CV269</f>
        <v>0</v>
      </c>
    </row>
    <row r="17" spans="1:2" ht="15" x14ac:dyDescent="0.2">
      <c r="A17" s="102" t="s">
        <v>161</v>
      </c>
      <c r="B17" s="103">
        <f>BreakdownOfCosts!CV269</f>
        <v>0</v>
      </c>
    </row>
    <row r="18" spans="1:2" ht="15" x14ac:dyDescent="0.2">
      <c r="A18" s="102" t="s">
        <v>166</v>
      </c>
      <c r="B18" s="103">
        <f>B16+B17</f>
        <v>0</v>
      </c>
    </row>
    <row r="19" spans="1:2" ht="15" x14ac:dyDescent="0.2">
      <c r="A19" s="102" t="s">
        <v>167</v>
      </c>
      <c r="B19" s="103">
        <f>BreakdownOfCosts!CX269</f>
        <v>0</v>
      </c>
    </row>
    <row r="20" spans="1:2" ht="16.5" thickBot="1" x14ac:dyDescent="0.3">
      <c r="A20" s="104" t="s">
        <v>168</v>
      </c>
      <c r="B20" s="105">
        <f>+B18+B19</f>
        <v>0</v>
      </c>
    </row>
    <row r="21" spans="1:2" ht="13.5" thickTop="1" x14ac:dyDescent="0.2"/>
  </sheetData>
  <sheetProtection password="E24C" sheet="1" formatColumns="0" formatRows="0" insertRows="0" insertHyperlinks="0" deleteRows="0"/>
  <phoneticPr fontId="2" type="noConversion"/>
  <printOptions horizontalCentered="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1"/>
  </sheetPr>
  <dimension ref="A1:CY486"/>
  <sheetViews>
    <sheetView showGridLines="0" tabSelected="1" zoomScale="70" zoomScaleNormal="70" zoomScaleSheetLayoutView="75" workbookViewId="0">
      <pane xSplit="2" ySplit="12" topLeftCell="H13" activePane="bottomRight" state="frozen"/>
      <selection pane="topRight" activeCell="C1" sqref="C1"/>
      <selection pane="bottomLeft" activeCell="A13" sqref="A13"/>
      <selection pane="bottomRight" activeCell="A8" sqref="A8:B8"/>
    </sheetView>
  </sheetViews>
  <sheetFormatPr defaultColWidth="9.140625" defaultRowHeight="12.75" x14ac:dyDescent="0.2"/>
  <cols>
    <col min="1" max="1" width="8.28515625" style="45" customWidth="1"/>
    <col min="2" max="2" width="55.42578125" style="8" customWidth="1"/>
    <col min="3" max="13" width="9" style="8" customWidth="1"/>
    <col min="14" max="14" width="10.28515625" style="114" customWidth="1"/>
    <col min="15" max="15" width="16.140625" style="120" bestFit="1" customWidth="1"/>
    <col min="16" max="16" width="10.28515625" style="120" customWidth="1"/>
    <col min="17" max="17" width="16.140625" style="120" bestFit="1" customWidth="1"/>
    <col min="18" max="18" width="1.5703125" style="7" customWidth="1"/>
    <col min="19" max="24" width="9" style="8" customWidth="1"/>
    <col min="25" max="25" width="11.42578125" style="8" customWidth="1"/>
    <col min="26" max="26" width="10" style="8" customWidth="1"/>
    <col min="27" max="27" width="10.28515625" style="48" customWidth="1"/>
    <col min="28" max="28" width="12" style="49" bestFit="1" customWidth="1"/>
    <col min="29" max="29" width="10.28515625" style="49" customWidth="1"/>
    <col min="30" max="30" width="13.140625" style="49" customWidth="1"/>
    <col min="31" max="31" width="2" style="7" hidden="1" customWidth="1"/>
    <col min="32" max="37" width="9" style="8" hidden="1" customWidth="1"/>
    <col min="38" max="38" width="11.42578125" style="8" hidden="1" customWidth="1"/>
    <col min="39" max="39" width="10" style="8" hidden="1" customWidth="1"/>
    <col min="40" max="40" width="10.28515625" style="48" hidden="1" customWidth="1"/>
    <col min="41" max="42" width="10.28515625" style="49" hidden="1" customWidth="1"/>
    <col min="43" max="43" width="13.140625" style="49" hidden="1" customWidth="1"/>
    <col min="44" max="44" width="1.5703125" style="7" hidden="1" customWidth="1"/>
    <col min="45" max="50" width="9" style="8" hidden="1" customWidth="1"/>
    <col min="51" max="51" width="11.42578125" style="8" hidden="1" customWidth="1"/>
    <col min="52" max="52" width="10" style="8" hidden="1" customWidth="1"/>
    <col min="53" max="53" width="10.28515625" style="48" hidden="1" customWidth="1"/>
    <col min="54" max="54" width="15.140625" style="49" hidden="1" customWidth="1"/>
    <col min="55" max="55" width="10.28515625" style="49" hidden="1" customWidth="1"/>
    <col min="56" max="56" width="13.140625" style="49" hidden="1" customWidth="1"/>
    <col min="57" max="57" width="1.5703125" style="7" hidden="1" customWidth="1"/>
    <col min="58" max="63" width="9" style="8" hidden="1" customWidth="1"/>
    <col min="64" max="64" width="11.42578125" style="8" hidden="1" customWidth="1"/>
    <col min="65" max="65" width="10" style="8" hidden="1" customWidth="1"/>
    <col min="66" max="66" width="10.28515625" style="48" hidden="1" customWidth="1"/>
    <col min="67" max="67" width="16.140625" style="49" hidden="1" customWidth="1"/>
    <col min="68" max="68" width="10.28515625" style="49" hidden="1" customWidth="1"/>
    <col min="69" max="69" width="16.140625" style="49" hidden="1" customWidth="1"/>
    <col min="70" max="70" width="1.5703125" style="7" hidden="1" customWidth="1"/>
    <col min="71" max="76" width="9" style="8" hidden="1" customWidth="1"/>
    <col min="77" max="77" width="11.42578125" style="8" hidden="1" customWidth="1"/>
    <col min="78" max="78" width="10" style="8" hidden="1" customWidth="1"/>
    <col min="79" max="79" width="10.28515625" style="48" hidden="1" customWidth="1"/>
    <col min="80" max="80" width="16.140625" style="49" hidden="1" customWidth="1"/>
    <col min="81" max="81" width="10.28515625" style="49" hidden="1" customWidth="1"/>
    <col min="82" max="82" width="16.140625" style="49" hidden="1" customWidth="1"/>
    <col min="83" max="83" width="1.5703125" style="7" hidden="1" customWidth="1"/>
    <col min="84" max="89" width="9.140625" style="8" hidden="1" customWidth="1"/>
    <col min="90" max="90" width="11.42578125" style="8" hidden="1" customWidth="1"/>
    <col min="91" max="91" width="9.140625" style="8" hidden="1" customWidth="1"/>
    <col min="92" max="92" width="10.28515625" style="48" hidden="1" customWidth="1"/>
    <col min="93" max="93" width="14.85546875" style="49" hidden="1" customWidth="1"/>
    <col min="94" max="94" width="10.28515625" style="49" hidden="1" customWidth="1"/>
    <col min="95" max="95" width="15.85546875" style="49" hidden="1" customWidth="1"/>
    <col min="96" max="96" width="1.5703125" style="7" customWidth="1"/>
    <col min="97" max="97" width="9.28515625" style="8" bestFit="1" customWidth="1"/>
    <col min="98" max="98" width="16" style="8" bestFit="1" customWidth="1"/>
    <col min="99" max="99" width="11.140625" style="8" customWidth="1"/>
    <col min="100" max="100" width="12.42578125" style="8" bestFit="1" customWidth="1"/>
    <col min="101" max="101" width="16" style="285" bestFit="1" customWidth="1"/>
    <col min="102" max="102" width="2" style="8" customWidth="1"/>
    <col min="103" max="16384" width="9.140625" style="8"/>
  </cols>
  <sheetData>
    <row r="1" spans="1:103" s="1" customFormat="1" ht="30" customHeight="1" thickBot="1" x14ac:dyDescent="0.35">
      <c r="A1" s="483" t="s">
        <v>216</v>
      </c>
      <c r="B1" s="483"/>
      <c r="C1" s="481"/>
      <c r="D1" s="481"/>
      <c r="E1" s="481"/>
      <c r="F1" s="481"/>
      <c r="G1" s="481"/>
      <c r="H1" s="482"/>
      <c r="I1" s="482"/>
      <c r="J1" s="482"/>
      <c r="K1" s="482"/>
      <c r="N1" s="112"/>
      <c r="O1" s="112"/>
      <c r="P1" s="112"/>
      <c r="Q1" s="115"/>
      <c r="R1" s="3"/>
      <c r="S1" s="405"/>
      <c r="T1" s="137"/>
      <c r="U1" s="137"/>
      <c r="V1" s="137"/>
      <c r="W1" s="137"/>
      <c r="X1" s="137"/>
      <c r="Y1" s="137"/>
      <c r="Z1" s="137"/>
      <c r="AA1" s="2"/>
      <c r="AB1" s="2"/>
      <c r="AC1" s="2"/>
      <c r="AD1" s="63"/>
      <c r="AE1" s="3"/>
      <c r="AF1" s="137"/>
      <c r="AG1" s="137"/>
      <c r="AH1" s="137"/>
      <c r="AI1" s="137"/>
      <c r="AJ1" s="137"/>
      <c r="AK1" s="137"/>
      <c r="AL1" s="137"/>
      <c r="AM1" s="137"/>
      <c r="AN1" s="2"/>
      <c r="AO1" s="2"/>
      <c r="AP1" s="2"/>
      <c r="AQ1" s="63"/>
      <c r="AR1" s="3"/>
      <c r="AS1" s="137"/>
      <c r="AT1" s="137"/>
      <c r="AU1" s="137"/>
      <c r="AV1" s="137"/>
      <c r="AW1" s="137"/>
      <c r="AX1" s="137"/>
      <c r="AY1" s="137"/>
      <c r="AZ1" s="137"/>
      <c r="BA1" s="2"/>
      <c r="BB1" s="2"/>
      <c r="BC1" s="2"/>
      <c r="BD1" s="63"/>
      <c r="BE1" s="3"/>
      <c r="BF1" s="137"/>
      <c r="BG1" s="137"/>
      <c r="BH1" s="137"/>
      <c r="BI1" s="137"/>
      <c r="BJ1" s="137"/>
      <c r="BK1" s="137"/>
      <c r="BL1" s="137"/>
      <c r="BM1" s="137"/>
      <c r="BN1" s="2"/>
      <c r="BO1" s="2"/>
      <c r="BP1" s="2"/>
      <c r="BQ1" s="63"/>
      <c r="BR1" s="3"/>
      <c r="BS1" s="137"/>
      <c r="BT1" s="137"/>
      <c r="BU1" s="137"/>
      <c r="BV1" s="137"/>
      <c r="BW1" s="137"/>
      <c r="BX1" s="137"/>
      <c r="BY1" s="137"/>
      <c r="BZ1" s="137"/>
      <c r="CA1" s="2"/>
      <c r="CB1" s="2"/>
      <c r="CC1" s="2"/>
      <c r="CD1" s="63"/>
      <c r="CE1" s="3"/>
      <c r="CF1" s="137"/>
      <c r="CG1" s="137"/>
      <c r="CH1" s="137"/>
      <c r="CI1" s="137"/>
      <c r="CJ1" s="137"/>
      <c r="CK1" s="137"/>
      <c r="CL1" s="137"/>
      <c r="CM1" s="137"/>
      <c r="CN1" s="2"/>
      <c r="CO1" s="2"/>
      <c r="CP1" s="2"/>
      <c r="CQ1" s="63"/>
      <c r="CR1" s="3"/>
      <c r="CS1" s="478"/>
      <c r="CT1" s="479"/>
      <c r="CU1" s="479"/>
      <c r="CV1" s="479"/>
      <c r="CW1" s="479"/>
      <c r="CX1" s="479"/>
    </row>
    <row r="2" spans="1:103" s="1" customFormat="1" ht="12.75" customHeight="1" x14ac:dyDescent="0.2">
      <c r="A2" s="494" t="s">
        <v>225</v>
      </c>
      <c r="B2" s="495"/>
      <c r="C2" s="447"/>
      <c r="D2" s="447"/>
      <c r="E2" s="447"/>
      <c r="F2" s="447"/>
      <c r="G2" s="447"/>
      <c r="H2" s="455"/>
      <c r="I2" s="455"/>
      <c r="J2" s="456" t="s">
        <v>190</v>
      </c>
      <c r="K2" s="484"/>
      <c r="L2" s="484"/>
      <c r="M2" s="484"/>
      <c r="N2" s="485"/>
      <c r="O2" s="112"/>
      <c r="P2" s="112"/>
      <c r="Q2" s="116"/>
      <c r="R2" s="3"/>
      <c r="S2" s="447"/>
      <c r="T2" s="447"/>
      <c r="U2" s="447"/>
      <c r="V2" s="447"/>
      <c r="W2" s="448"/>
      <c r="X2" s="456" t="s">
        <v>190</v>
      </c>
      <c r="Y2" s="457"/>
      <c r="Z2" s="457"/>
      <c r="AA2" s="458"/>
      <c r="AB2" s="2"/>
      <c r="AC2" s="2"/>
      <c r="AE2" s="3"/>
      <c r="AF2" s="447"/>
      <c r="AG2" s="447"/>
      <c r="AH2" s="447"/>
      <c r="AI2" s="447"/>
      <c r="AJ2" s="448"/>
      <c r="AK2" s="456" t="s">
        <v>190</v>
      </c>
      <c r="AL2" s="457"/>
      <c r="AM2" s="457"/>
      <c r="AN2" s="458"/>
      <c r="AO2" s="2"/>
      <c r="AP2" s="2"/>
      <c r="AR2" s="3"/>
      <c r="AS2" s="447"/>
      <c r="AT2" s="447"/>
      <c r="AU2" s="447"/>
      <c r="AV2" s="447"/>
      <c r="AW2" s="448"/>
      <c r="AX2" s="456" t="s">
        <v>190</v>
      </c>
      <c r="AY2" s="457"/>
      <c r="AZ2" s="457"/>
      <c r="BA2" s="458"/>
      <c r="BB2" s="2"/>
      <c r="BC2" s="2"/>
      <c r="BE2" s="3"/>
      <c r="BF2" s="447"/>
      <c r="BG2" s="447"/>
      <c r="BH2" s="447"/>
      <c r="BI2" s="447"/>
      <c r="BJ2" s="448"/>
      <c r="BK2" s="456" t="s">
        <v>190</v>
      </c>
      <c r="BL2" s="457"/>
      <c r="BM2" s="457"/>
      <c r="BN2" s="458"/>
      <c r="BO2" s="2"/>
      <c r="BP2" s="2"/>
      <c r="BR2" s="3"/>
      <c r="BS2" s="447"/>
      <c r="BT2" s="447"/>
      <c r="BU2" s="447"/>
      <c r="BV2" s="447"/>
      <c r="BW2" s="448"/>
      <c r="BX2" s="456" t="s">
        <v>190</v>
      </c>
      <c r="BY2" s="457"/>
      <c r="BZ2" s="457"/>
      <c r="CA2" s="458"/>
      <c r="CB2" s="2"/>
      <c r="CC2" s="2"/>
      <c r="CE2" s="3"/>
      <c r="CF2" s="447"/>
      <c r="CG2" s="447"/>
      <c r="CH2" s="447"/>
      <c r="CI2" s="447"/>
      <c r="CJ2" s="448"/>
      <c r="CK2" s="456" t="s">
        <v>191</v>
      </c>
      <c r="CL2" s="457"/>
      <c r="CM2" s="457"/>
      <c r="CN2" s="458"/>
      <c r="CO2" s="2"/>
      <c r="CP2" s="2"/>
      <c r="CR2" s="3"/>
      <c r="CS2" s="2"/>
      <c r="CT2" s="2"/>
      <c r="CU2" s="2"/>
      <c r="CV2" s="2"/>
      <c r="CW2" s="279"/>
    </row>
    <row r="3" spans="1:103" s="1" customFormat="1" ht="12.75" customHeight="1" x14ac:dyDescent="0.25">
      <c r="A3" s="496" t="s">
        <v>224</v>
      </c>
      <c r="B3" s="497"/>
      <c r="J3" s="486"/>
      <c r="K3" s="487"/>
      <c r="L3" s="487"/>
      <c r="M3" s="487"/>
      <c r="N3" s="488"/>
      <c r="O3" s="112"/>
      <c r="P3" s="112"/>
      <c r="Q3" s="117"/>
      <c r="R3" s="3"/>
      <c r="S3" s="447"/>
      <c r="T3" s="447"/>
      <c r="U3" s="447"/>
      <c r="V3" s="447"/>
      <c r="W3" s="448"/>
      <c r="X3" s="459"/>
      <c r="Y3" s="460"/>
      <c r="Z3" s="460"/>
      <c r="AA3" s="461"/>
      <c r="AB3" s="2"/>
      <c r="AC3" s="2"/>
      <c r="AD3" s="5"/>
      <c r="AE3" s="3"/>
      <c r="AF3" s="447"/>
      <c r="AG3" s="447"/>
      <c r="AH3" s="447"/>
      <c r="AI3" s="447"/>
      <c r="AJ3" s="448"/>
      <c r="AK3" s="459"/>
      <c r="AL3" s="460"/>
      <c r="AM3" s="460"/>
      <c r="AN3" s="461"/>
      <c r="AO3" s="2"/>
      <c r="AP3" s="2"/>
      <c r="AQ3" s="5"/>
      <c r="AR3" s="3"/>
      <c r="AS3" s="447"/>
      <c r="AT3" s="447"/>
      <c r="AU3" s="447"/>
      <c r="AV3" s="447"/>
      <c r="AW3" s="448"/>
      <c r="AX3" s="459"/>
      <c r="AY3" s="460"/>
      <c r="AZ3" s="460"/>
      <c r="BA3" s="461"/>
      <c r="BB3" s="2"/>
      <c r="BC3" s="2"/>
      <c r="BD3" s="5"/>
      <c r="BE3" s="3"/>
      <c r="BF3" s="447"/>
      <c r="BG3" s="447"/>
      <c r="BH3" s="447"/>
      <c r="BI3" s="447"/>
      <c r="BJ3" s="448"/>
      <c r="BK3" s="459"/>
      <c r="BL3" s="460"/>
      <c r="BM3" s="460"/>
      <c r="BN3" s="461"/>
      <c r="BO3" s="2"/>
      <c r="BP3" s="2"/>
      <c r="BQ3" s="5"/>
      <c r="BR3" s="3"/>
      <c r="BS3" s="447"/>
      <c r="BT3" s="447"/>
      <c r="BU3" s="447"/>
      <c r="BV3" s="447"/>
      <c r="BW3" s="448"/>
      <c r="BX3" s="459"/>
      <c r="BY3" s="460"/>
      <c r="BZ3" s="460"/>
      <c r="CA3" s="461"/>
      <c r="CB3" s="2"/>
      <c r="CC3" s="2"/>
      <c r="CD3" s="5"/>
      <c r="CE3" s="3"/>
      <c r="CF3" s="447"/>
      <c r="CG3" s="447"/>
      <c r="CH3" s="447"/>
      <c r="CI3" s="447"/>
      <c r="CJ3" s="448"/>
      <c r="CK3" s="459"/>
      <c r="CL3" s="460"/>
      <c r="CM3" s="460"/>
      <c r="CN3" s="461"/>
      <c r="CO3" s="2"/>
      <c r="CP3" s="2"/>
      <c r="CQ3" s="5"/>
      <c r="CR3" s="3"/>
      <c r="CS3" s="301"/>
      <c r="CT3" s="301"/>
      <c r="CU3" s="301"/>
      <c r="CV3" s="301"/>
      <c r="CW3" s="302"/>
      <c r="CX3" s="5"/>
    </row>
    <row r="4" spans="1:103" s="1" customFormat="1" ht="13.5" customHeight="1" thickBot="1" x14ac:dyDescent="0.3">
      <c r="A4" s="498" t="s">
        <v>205</v>
      </c>
      <c r="B4" s="499"/>
      <c r="C4" s="447"/>
      <c r="D4" s="447"/>
      <c r="E4" s="447"/>
      <c r="F4" s="447"/>
      <c r="G4" s="447"/>
      <c r="H4" s="455"/>
      <c r="I4" s="455"/>
      <c r="J4" s="489"/>
      <c r="K4" s="490"/>
      <c r="L4" s="490"/>
      <c r="M4" s="490"/>
      <c r="N4" s="491"/>
      <c r="O4" s="112"/>
      <c r="P4" s="112"/>
      <c r="Q4" s="117"/>
      <c r="R4" s="3"/>
      <c r="S4" s="447"/>
      <c r="T4" s="447"/>
      <c r="U4" s="447"/>
      <c r="V4" s="447"/>
      <c r="W4" s="448"/>
      <c r="X4" s="462"/>
      <c r="Y4" s="463"/>
      <c r="Z4" s="463"/>
      <c r="AA4" s="464"/>
      <c r="AB4" s="2"/>
      <c r="AC4" s="2"/>
      <c r="AD4" s="5"/>
      <c r="AE4" s="3"/>
      <c r="AF4" s="447"/>
      <c r="AG4" s="447"/>
      <c r="AH4" s="447"/>
      <c r="AI4" s="447"/>
      <c r="AJ4" s="448"/>
      <c r="AK4" s="462"/>
      <c r="AL4" s="463"/>
      <c r="AM4" s="463"/>
      <c r="AN4" s="464"/>
      <c r="AO4" s="2"/>
      <c r="AP4" s="2"/>
      <c r="AQ4" s="5"/>
      <c r="AR4" s="3"/>
      <c r="AS4" s="447"/>
      <c r="AT4" s="447"/>
      <c r="AU4" s="447"/>
      <c r="AV4" s="447"/>
      <c r="AW4" s="448"/>
      <c r="AX4" s="462"/>
      <c r="AY4" s="463"/>
      <c r="AZ4" s="463"/>
      <c r="BA4" s="464"/>
      <c r="BB4" s="2"/>
      <c r="BC4" s="2"/>
      <c r="BD4" s="5"/>
      <c r="BE4" s="3"/>
      <c r="BF4" s="447"/>
      <c r="BG4" s="447"/>
      <c r="BH4" s="447"/>
      <c r="BI4" s="447"/>
      <c r="BJ4" s="448"/>
      <c r="BK4" s="462"/>
      <c r="BL4" s="463"/>
      <c r="BM4" s="463"/>
      <c r="BN4" s="464"/>
      <c r="BO4" s="2"/>
      <c r="BP4" s="2"/>
      <c r="BQ4" s="5"/>
      <c r="BR4" s="3"/>
      <c r="BS4" s="447"/>
      <c r="BT4" s="447"/>
      <c r="BU4" s="447"/>
      <c r="BV4" s="447"/>
      <c r="BW4" s="448"/>
      <c r="BX4" s="462"/>
      <c r="BY4" s="463"/>
      <c r="BZ4" s="463"/>
      <c r="CA4" s="464"/>
      <c r="CB4" s="2"/>
      <c r="CC4" s="2"/>
      <c r="CD4" s="5"/>
      <c r="CE4" s="3"/>
      <c r="CF4" s="447"/>
      <c r="CG4" s="447"/>
      <c r="CH4" s="447"/>
      <c r="CI4" s="447"/>
      <c r="CJ4" s="448"/>
      <c r="CK4" s="462"/>
      <c r="CL4" s="463"/>
      <c r="CM4" s="463"/>
      <c r="CN4" s="464"/>
      <c r="CO4" s="2"/>
      <c r="CP4" s="2"/>
      <c r="CQ4" s="5"/>
      <c r="CR4" s="3"/>
      <c r="CS4" s="301"/>
      <c r="CT4" s="301"/>
      <c r="CU4" s="301"/>
      <c r="CV4" s="301"/>
      <c r="CW4" s="302"/>
      <c r="CX4" s="5"/>
    </row>
    <row r="5" spans="1:103" s="1" customFormat="1" ht="17.25" x14ac:dyDescent="0.3">
      <c r="A5" s="6"/>
      <c r="B5" s="303"/>
      <c r="C5" s="447"/>
      <c r="D5" s="447"/>
      <c r="E5" s="447"/>
      <c r="F5" s="447"/>
      <c r="G5" s="447"/>
      <c r="H5" s="455"/>
      <c r="I5" s="455"/>
      <c r="J5" s="128"/>
      <c r="K5" s="127"/>
      <c r="L5" s="4"/>
      <c r="N5" s="112"/>
      <c r="O5" s="112"/>
      <c r="P5" s="112"/>
      <c r="Q5" s="117"/>
      <c r="R5" s="3"/>
      <c r="S5" s="447"/>
      <c r="T5" s="447"/>
      <c r="U5" s="447"/>
      <c r="V5" s="447"/>
      <c r="W5" s="447"/>
      <c r="X5" s="128"/>
      <c r="Y5" s="465"/>
      <c r="Z5" s="465"/>
      <c r="AA5" s="2"/>
      <c r="AB5" s="2"/>
      <c r="AC5" s="2"/>
      <c r="AD5" s="5"/>
      <c r="AE5" s="3"/>
      <c r="AF5" s="447"/>
      <c r="AG5" s="447"/>
      <c r="AH5" s="447"/>
      <c r="AI5" s="447"/>
      <c r="AJ5" s="447"/>
      <c r="AK5" s="128"/>
      <c r="AL5" s="465"/>
      <c r="AM5" s="465"/>
      <c r="AN5" s="2"/>
      <c r="AO5" s="2"/>
      <c r="AP5" s="2"/>
      <c r="AQ5" s="5"/>
      <c r="AR5" s="3"/>
      <c r="AS5" s="447"/>
      <c r="AT5" s="447"/>
      <c r="AU5" s="447"/>
      <c r="AV5" s="447"/>
      <c r="AW5" s="447"/>
      <c r="AX5" s="128"/>
      <c r="AY5" s="465"/>
      <c r="AZ5" s="465"/>
      <c r="BA5" s="2"/>
      <c r="BB5" s="2"/>
      <c r="BC5" s="2"/>
      <c r="BD5" s="5"/>
      <c r="BE5" s="3"/>
      <c r="BF5" s="447"/>
      <c r="BG5" s="447"/>
      <c r="BH5" s="447"/>
      <c r="BI5" s="447"/>
      <c r="BJ5" s="447"/>
      <c r="BK5" s="128"/>
      <c r="BL5" s="465"/>
      <c r="BM5" s="465"/>
      <c r="BN5" s="2"/>
      <c r="BO5" s="2"/>
      <c r="BP5" s="2"/>
      <c r="BQ5" s="5"/>
      <c r="BR5" s="3"/>
      <c r="BS5" s="447"/>
      <c r="BT5" s="447"/>
      <c r="BU5" s="447"/>
      <c r="BV5" s="447"/>
      <c r="BW5" s="447"/>
      <c r="BX5" s="128"/>
      <c r="BY5" s="465"/>
      <c r="BZ5" s="465"/>
      <c r="CA5" s="2"/>
      <c r="CB5" s="2"/>
      <c r="CC5" s="2"/>
      <c r="CD5" s="5"/>
      <c r="CE5" s="3"/>
      <c r="CF5" s="447"/>
      <c r="CG5" s="447"/>
      <c r="CH5" s="447"/>
      <c r="CI5" s="447"/>
      <c r="CJ5" s="447"/>
      <c r="CK5" s="128"/>
      <c r="CL5" s="465"/>
      <c r="CM5" s="465"/>
      <c r="CN5" s="2"/>
      <c r="CO5" s="138"/>
      <c r="CP5" s="139"/>
      <c r="CQ5" s="139"/>
      <c r="CR5" s="3"/>
      <c r="CS5" s="301"/>
      <c r="CT5" s="301"/>
      <c r="CU5" s="301"/>
      <c r="CV5" s="301"/>
      <c r="CW5" s="302"/>
      <c r="CX5" s="5"/>
    </row>
    <row r="6" spans="1:103" s="1" customFormat="1" ht="12.75" customHeight="1" x14ac:dyDescent="0.2">
      <c r="A6" s="6"/>
      <c r="B6" s="304"/>
      <c r="C6" s="130"/>
      <c r="D6" s="130"/>
      <c r="E6" s="130"/>
      <c r="F6" s="130"/>
      <c r="G6" s="130"/>
      <c r="H6" s="131"/>
      <c r="J6" s="132"/>
      <c r="K6" s="133"/>
      <c r="N6" s="112"/>
      <c r="O6" s="142" t="s">
        <v>203</v>
      </c>
      <c r="P6" s="147"/>
      <c r="Q6" s="117"/>
      <c r="R6" s="3"/>
      <c r="S6" s="130"/>
      <c r="T6" s="130"/>
      <c r="U6" s="130"/>
      <c r="V6" s="131"/>
      <c r="X6" s="132"/>
      <c r="Y6" s="133"/>
      <c r="Z6" s="133"/>
      <c r="AA6" s="133"/>
      <c r="AD6" s="142" t="s">
        <v>203</v>
      </c>
      <c r="AE6" s="3"/>
      <c r="AF6" s="130"/>
      <c r="AG6" s="130"/>
      <c r="AH6" s="130"/>
      <c r="AI6" s="131"/>
      <c r="AK6" s="132"/>
      <c r="AL6" s="133"/>
      <c r="AM6" s="133"/>
      <c r="AN6" s="133"/>
      <c r="AQ6" s="142" t="s">
        <v>203</v>
      </c>
      <c r="AR6" s="3"/>
      <c r="AS6" s="130"/>
      <c r="AT6" s="130"/>
      <c r="AU6" s="130"/>
      <c r="AV6" s="131"/>
      <c r="AX6" s="132"/>
      <c r="AY6" s="133"/>
      <c r="AZ6" s="133"/>
      <c r="BA6" s="133"/>
      <c r="BD6" s="142" t="s">
        <v>203</v>
      </c>
      <c r="BE6" s="3"/>
      <c r="BF6" s="130"/>
      <c r="BG6" s="130"/>
      <c r="BH6" s="130"/>
      <c r="BI6" s="131"/>
      <c r="BK6" s="132"/>
      <c r="BL6" s="133"/>
      <c r="BM6" s="133"/>
      <c r="BN6" s="133"/>
      <c r="BQ6" s="142" t="s">
        <v>203</v>
      </c>
      <c r="BR6" s="3"/>
      <c r="BS6" s="130"/>
      <c r="BT6" s="130"/>
      <c r="BU6" s="130"/>
      <c r="BV6" s="131"/>
      <c r="BX6" s="132"/>
      <c r="BY6" s="133"/>
      <c r="BZ6" s="133"/>
      <c r="CA6" s="133"/>
      <c r="CD6" s="142" t="s">
        <v>203</v>
      </c>
      <c r="CE6" s="3"/>
      <c r="CF6" s="130"/>
      <c r="CG6" s="130"/>
      <c r="CH6" s="130"/>
      <c r="CI6" s="131"/>
      <c r="CK6" s="132"/>
      <c r="CL6" s="133"/>
      <c r="CM6" s="133"/>
      <c r="CN6" s="133"/>
      <c r="CP6" s="112"/>
      <c r="CQ6" s="142" t="s">
        <v>203</v>
      </c>
      <c r="CR6" s="3"/>
      <c r="CS6" s="2"/>
      <c r="CT6" s="2"/>
      <c r="CU6" s="2"/>
      <c r="CV6" s="2"/>
      <c r="CW6" s="279"/>
      <c r="CX6" s="5"/>
    </row>
    <row r="7" spans="1:103" ht="36.75" customHeight="1" x14ac:dyDescent="0.3">
      <c r="A7" s="236"/>
      <c r="B7" s="404"/>
      <c r="C7" s="492" t="s">
        <v>350</v>
      </c>
      <c r="D7" s="492"/>
      <c r="E7" s="492"/>
      <c r="F7" s="492"/>
      <c r="G7" s="492"/>
      <c r="H7" s="493"/>
      <c r="I7" s="493"/>
      <c r="J7" s="493"/>
      <c r="K7" s="493"/>
      <c r="L7" s="493"/>
      <c r="M7" s="493"/>
      <c r="N7" s="493"/>
      <c r="O7" s="198" t="s">
        <v>204</v>
      </c>
      <c r="P7" s="199"/>
      <c r="Q7" s="200"/>
      <c r="S7" s="466" t="s">
        <v>181</v>
      </c>
      <c r="T7" s="467"/>
      <c r="U7" s="467"/>
      <c r="V7" s="467"/>
      <c r="W7" s="467"/>
      <c r="X7" s="467"/>
      <c r="Y7" s="467"/>
      <c r="Z7" s="467"/>
      <c r="AA7" s="278" t="s">
        <v>214</v>
      </c>
      <c r="AB7" s="475"/>
      <c r="AC7" s="476"/>
      <c r="AD7" s="198" t="s">
        <v>204</v>
      </c>
      <c r="AF7" s="466" t="s">
        <v>181</v>
      </c>
      <c r="AG7" s="467"/>
      <c r="AH7" s="467"/>
      <c r="AI7" s="467"/>
      <c r="AJ7" s="467"/>
      <c r="AK7" s="467"/>
      <c r="AL7" s="467"/>
      <c r="AM7" s="467"/>
      <c r="AN7" s="278" t="s">
        <v>214</v>
      </c>
      <c r="AO7" s="475"/>
      <c r="AP7" s="476"/>
      <c r="AQ7" s="198" t="s">
        <v>204</v>
      </c>
      <c r="AS7" s="466" t="s">
        <v>181</v>
      </c>
      <c r="AT7" s="467"/>
      <c r="AU7" s="467"/>
      <c r="AV7" s="467"/>
      <c r="AW7" s="467"/>
      <c r="AX7" s="467"/>
      <c r="AY7" s="467"/>
      <c r="AZ7" s="467"/>
      <c r="BA7" s="278" t="s">
        <v>214</v>
      </c>
      <c r="BB7" s="475"/>
      <c r="BC7" s="476"/>
      <c r="BD7" s="198" t="s">
        <v>204</v>
      </c>
      <c r="BF7" s="466" t="s">
        <v>181</v>
      </c>
      <c r="BG7" s="467"/>
      <c r="BH7" s="467"/>
      <c r="BI7" s="467"/>
      <c r="BJ7" s="467"/>
      <c r="BK7" s="467"/>
      <c r="BL7" s="467"/>
      <c r="BM7" s="467"/>
      <c r="BN7" s="278" t="s">
        <v>214</v>
      </c>
      <c r="BO7" s="475"/>
      <c r="BP7" s="476"/>
      <c r="BQ7" s="198" t="s">
        <v>204</v>
      </c>
      <c r="BS7" s="466" t="s">
        <v>181</v>
      </c>
      <c r="BT7" s="467"/>
      <c r="BU7" s="467"/>
      <c r="BV7" s="467"/>
      <c r="BW7" s="467"/>
      <c r="BX7" s="467"/>
      <c r="BY7" s="467"/>
      <c r="BZ7" s="467"/>
      <c r="CA7" s="278" t="s">
        <v>214</v>
      </c>
      <c r="CB7" s="475"/>
      <c r="CC7" s="476"/>
      <c r="CD7" s="198" t="s">
        <v>204</v>
      </c>
      <c r="CF7" s="466" t="s">
        <v>181</v>
      </c>
      <c r="CG7" s="467"/>
      <c r="CH7" s="467"/>
      <c r="CI7" s="467"/>
      <c r="CJ7" s="467"/>
      <c r="CK7" s="467"/>
      <c r="CL7" s="467"/>
      <c r="CM7" s="467"/>
      <c r="CN7" s="278" t="s">
        <v>214</v>
      </c>
      <c r="CO7" s="475"/>
      <c r="CP7" s="476"/>
      <c r="CQ7" s="198" t="s">
        <v>204</v>
      </c>
      <c r="CS7" s="480" t="s">
        <v>49</v>
      </c>
      <c r="CT7" s="480"/>
      <c r="CU7" s="480"/>
      <c r="CV7" s="480"/>
      <c r="CW7" s="480"/>
      <c r="CX7" s="480"/>
      <c r="CY7" s="480"/>
    </row>
    <row r="8" spans="1:103" s="1" customFormat="1" ht="56.45" customHeight="1" x14ac:dyDescent="0.2">
      <c r="A8" s="450" t="s">
        <v>372</v>
      </c>
      <c r="B8" s="451"/>
      <c r="C8" s="477" t="s">
        <v>29</v>
      </c>
      <c r="D8" s="477"/>
      <c r="E8" s="477"/>
      <c r="F8" s="477"/>
      <c r="G8" s="477"/>
      <c r="H8" s="442"/>
      <c r="I8" s="442"/>
      <c r="J8" s="442"/>
      <c r="K8" s="442"/>
      <c r="L8" s="442"/>
      <c r="M8" s="442"/>
      <c r="N8" s="443" t="s">
        <v>21</v>
      </c>
      <c r="O8" s="443"/>
      <c r="P8" s="443"/>
      <c r="Q8" s="443"/>
      <c r="R8" s="3"/>
      <c r="S8" s="442" t="s">
        <v>29</v>
      </c>
      <c r="T8" s="442"/>
      <c r="U8" s="442"/>
      <c r="V8" s="442"/>
      <c r="W8" s="442"/>
      <c r="X8" s="442"/>
      <c r="Y8" s="442"/>
      <c r="Z8" s="442"/>
      <c r="AA8" s="443" t="s">
        <v>21</v>
      </c>
      <c r="AB8" s="443"/>
      <c r="AC8" s="443"/>
      <c r="AD8" s="443"/>
      <c r="AE8" s="3"/>
      <c r="AF8" s="442" t="s">
        <v>29</v>
      </c>
      <c r="AG8" s="442"/>
      <c r="AH8" s="442"/>
      <c r="AI8" s="442"/>
      <c r="AJ8" s="442"/>
      <c r="AK8" s="442"/>
      <c r="AL8" s="442"/>
      <c r="AM8" s="442"/>
      <c r="AN8" s="443" t="s">
        <v>21</v>
      </c>
      <c r="AO8" s="443"/>
      <c r="AP8" s="443"/>
      <c r="AQ8" s="443"/>
      <c r="AR8" s="3"/>
      <c r="AS8" s="442" t="s">
        <v>29</v>
      </c>
      <c r="AT8" s="442"/>
      <c r="AU8" s="442"/>
      <c r="AV8" s="442"/>
      <c r="AW8" s="442"/>
      <c r="AX8" s="442"/>
      <c r="AY8" s="442"/>
      <c r="AZ8" s="442"/>
      <c r="BA8" s="443" t="s">
        <v>21</v>
      </c>
      <c r="BB8" s="443"/>
      <c r="BC8" s="443"/>
      <c r="BD8" s="443"/>
      <c r="BE8" s="3"/>
      <c r="BF8" s="442" t="s">
        <v>29</v>
      </c>
      <c r="BG8" s="442"/>
      <c r="BH8" s="442"/>
      <c r="BI8" s="442"/>
      <c r="BJ8" s="442"/>
      <c r="BK8" s="442"/>
      <c r="BL8" s="442"/>
      <c r="BM8" s="442"/>
      <c r="BN8" s="443" t="s">
        <v>21</v>
      </c>
      <c r="BO8" s="443"/>
      <c r="BP8" s="443"/>
      <c r="BQ8" s="443"/>
      <c r="BR8" s="3"/>
      <c r="BS8" s="442" t="s">
        <v>29</v>
      </c>
      <c r="BT8" s="442"/>
      <c r="BU8" s="442"/>
      <c r="BV8" s="442"/>
      <c r="BW8" s="442"/>
      <c r="BX8" s="442"/>
      <c r="BY8" s="442"/>
      <c r="BZ8" s="442"/>
      <c r="CA8" s="443" t="s">
        <v>21</v>
      </c>
      <c r="CB8" s="443"/>
      <c r="CC8" s="443"/>
      <c r="CD8" s="443"/>
      <c r="CE8" s="3"/>
      <c r="CF8" s="442" t="s">
        <v>29</v>
      </c>
      <c r="CG8" s="442"/>
      <c r="CH8" s="442"/>
      <c r="CI8" s="442"/>
      <c r="CJ8" s="442"/>
      <c r="CK8" s="442"/>
      <c r="CL8" s="442"/>
      <c r="CM8" s="442"/>
      <c r="CN8" s="443" t="s">
        <v>21</v>
      </c>
      <c r="CO8" s="443"/>
      <c r="CP8" s="443"/>
      <c r="CQ8" s="443"/>
      <c r="CR8" s="3"/>
      <c r="CS8" s="443" t="s">
        <v>21</v>
      </c>
      <c r="CT8" s="443"/>
      <c r="CU8" s="443"/>
      <c r="CV8" s="443"/>
      <c r="CW8" s="443"/>
      <c r="CX8" s="443"/>
      <c r="CY8" s="443"/>
    </row>
    <row r="9" spans="1:103" s="14" customFormat="1" ht="136.9" customHeight="1" x14ac:dyDescent="0.2">
      <c r="A9" s="452" t="s">
        <v>357</v>
      </c>
      <c r="B9" s="453"/>
      <c r="C9" s="249" t="s">
        <v>187</v>
      </c>
      <c r="D9" s="249" t="s">
        <v>187</v>
      </c>
      <c r="E9" s="249" t="s">
        <v>187</v>
      </c>
      <c r="F9" s="249" t="s">
        <v>187</v>
      </c>
      <c r="G9" s="249" t="s">
        <v>187</v>
      </c>
      <c r="H9" s="249" t="s">
        <v>187</v>
      </c>
      <c r="I9" s="249" t="s">
        <v>187</v>
      </c>
      <c r="J9" s="249" t="s">
        <v>187</v>
      </c>
      <c r="K9" s="249" t="s">
        <v>187</v>
      </c>
      <c r="L9" s="249" t="s">
        <v>187</v>
      </c>
      <c r="M9" s="249" t="s">
        <v>187</v>
      </c>
      <c r="N9" s="201" t="s">
        <v>48</v>
      </c>
      <c r="O9" s="202" t="s">
        <v>188</v>
      </c>
      <c r="P9" s="201" t="s">
        <v>31</v>
      </c>
      <c r="Q9" s="203" t="s">
        <v>20</v>
      </c>
      <c r="R9" s="13"/>
      <c r="S9" s="249" t="s">
        <v>187</v>
      </c>
      <c r="T9" s="249" t="s">
        <v>187</v>
      </c>
      <c r="U9" s="249" t="s">
        <v>187</v>
      </c>
      <c r="V9" s="249" t="s">
        <v>187</v>
      </c>
      <c r="W9" s="249" t="s">
        <v>187</v>
      </c>
      <c r="X9" s="249" t="s">
        <v>187</v>
      </c>
      <c r="Y9" s="249" t="s">
        <v>187</v>
      </c>
      <c r="Z9" s="249" t="s">
        <v>187</v>
      </c>
      <c r="AA9" s="202" t="s">
        <v>48</v>
      </c>
      <c r="AB9" s="202" t="s">
        <v>188</v>
      </c>
      <c r="AC9" s="202" t="s">
        <v>31</v>
      </c>
      <c r="AD9" s="216" t="s">
        <v>20</v>
      </c>
      <c r="AE9" s="13"/>
      <c r="AF9" s="249" t="s">
        <v>187</v>
      </c>
      <c r="AG9" s="249" t="s">
        <v>187</v>
      </c>
      <c r="AH9" s="249" t="s">
        <v>187</v>
      </c>
      <c r="AI9" s="249" t="s">
        <v>187</v>
      </c>
      <c r="AJ9" s="249" t="s">
        <v>187</v>
      </c>
      <c r="AK9" s="249" t="s">
        <v>187</v>
      </c>
      <c r="AL9" s="249" t="s">
        <v>187</v>
      </c>
      <c r="AM9" s="249" t="s">
        <v>187</v>
      </c>
      <c r="AN9" s="202" t="s">
        <v>48</v>
      </c>
      <c r="AO9" s="202" t="s">
        <v>188</v>
      </c>
      <c r="AP9" s="202" t="s">
        <v>31</v>
      </c>
      <c r="AQ9" s="216" t="s">
        <v>20</v>
      </c>
      <c r="AR9" s="13"/>
      <c r="AS9" s="249" t="s">
        <v>187</v>
      </c>
      <c r="AT9" s="249" t="s">
        <v>187</v>
      </c>
      <c r="AU9" s="249" t="s">
        <v>187</v>
      </c>
      <c r="AV9" s="249" t="s">
        <v>187</v>
      </c>
      <c r="AW9" s="249" t="s">
        <v>187</v>
      </c>
      <c r="AX9" s="249" t="s">
        <v>187</v>
      </c>
      <c r="AY9" s="249" t="s">
        <v>187</v>
      </c>
      <c r="AZ9" s="249" t="s">
        <v>187</v>
      </c>
      <c r="BA9" s="202" t="s">
        <v>48</v>
      </c>
      <c r="BB9" s="202" t="s">
        <v>188</v>
      </c>
      <c r="BC9" s="202" t="s">
        <v>31</v>
      </c>
      <c r="BD9" s="216" t="s">
        <v>20</v>
      </c>
      <c r="BE9" s="13"/>
      <c r="BF9" s="249" t="s">
        <v>187</v>
      </c>
      <c r="BG9" s="249" t="s">
        <v>187</v>
      </c>
      <c r="BH9" s="249" t="s">
        <v>187</v>
      </c>
      <c r="BI9" s="249" t="s">
        <v>187</v>
      </c>
      <c r="BJ9" s="249" t="s">
        <v>187</v>
      </c>
      <c r="BK9" s="249" t="s">
        <v>187</v>
      </c>
      <c r="BL9" s="249" t="s">
        <v>187</v>
      </c>
      <c r="BM9" s="249" t="s">
        <v>187</v>
      </c>
      <c r="BN9" s="202" t="s">
        <v>48</v>
      </c>
      <c r="BO9" s="202" t="s">
        <v>188</v>
      </c>
      <c r="BP9" s="202" t="s">
        <v>31</v>
      </c>
      <c r="BQ9" s="216" t="s">
        <v>20</v>
      </c>
      <c r="BR9" s="13"/>
      <c r="BS9" s="249" t="s">
        <v>187</v>
      </c>
      <c r="BT9" s="249" t="s">
        <v>187</v>
      </c>
      <c r="BU9" s="249" t="s">
        <v>187</v>
      </c>
      <c r="BV9" s="249" t="s">
        <v>187</v>
      </c>
      <c r="BW9" s="249" t="s">
        <v>187</v>
      </c>
      <c r="BX9" s="249" t="s">
        <v>187</v>
      </c>
      <c r="BY9" s="249" t="s">
        <v>187</v>
      </c>
      <c r="BZ9" s="249" t="s">
        <v>187</v>
      </c>
      <c r="CA9" s="202" t="s">
        <v>48</v>
      </c>
      <c r="CB9" s="202" t="s">
        <v>188</v>
      </c>
      <c r="CC9" s="202" t="s">
        <v>31</v>
      </c>
      <c r="CD9" s="216" t="s">
        <v>20</v>
      </c>
      <c r="CE9" s="13"/>
      <c r="CF9" s="249" t="s">
        <v>187</v>
      </c>
      <c r="CG9" s="249" t="s">
        <v>187</v>
      </c>
      <c r="CH9" s="249" t="s">
        <v>187</v>
      </c>
      <c r="CI9" s="249" t="s">
        <v>187</v>
      </c>
      <c r="CJ9" s="249" t="s">
        <v>187</v>
      </c>
      <c r="CK9" s="249" t="s">
        <v>187</v>
      </c>
      <c r="CL9" s="249" t="s">
        <v>187</v>
      </c>
      <c r="CM9" s="249" t="s">
        <v>187</v>
      </c>
      <c r="CN9" s="202" t="s">
        <v>48</v>
      </c>
      <c r="CO9" s="202" t="s">
        <v>188</v>
      </c>
      <c r="CP9" s="202" t="s">
        <v>31</v>
      </c>
      <c r="CQ9" s="216" t="s">
        <v>20</v>
      </c>
      <c r="CR9" s="13"/>
      <c r="CS9" s="202" t="s">
        <v>48</v>
      </c>
      <c r="CT9" s="202" t="s">
        <v>188</v>
      </c>
      <c r="CU9" s="202" t="s">
        <v>32</v>
      </c>
      <c r="CV9" s="202" t="s">
        <v>31</v>
      </c>
      <c r="CW9" s="280" t="s">
        <v>91</v>
      </c>
      <c r="CX9" s="202" t="s">
        <v>0</v>
      </c>
      <c r="CY9" s="202" t="s">
        <v>92</v>
      </c>
    </row>
    <row r="10" spans="1:103" ht="9.6" hidden="1" customHeight="1" x14ac:dyDescent="0.2">
      <c r="A10" s="15"/>
      <c r="B10" s="204" t="s">
        <v>186</v>
      </c>
      <c r="C10" s="250">
        <v>0</v>
      </c>
      <c r="D10" s="250">
        <v>-1</v>
      </c>
      <c r="E10" s="250">
        <v>0</v>
      </c>
      <c r="F10" s="250">
        <v>0</v>
      </c>
      <c r="G10" s="250">
        <v>-1</v>
      </c>
      <c r="H10" s="250">
        <v>0</v>
      </c>
      <c r="I10" s="250">
        <v>0</v>
      </c>
      <c r="J10" s="250">
        <v>0</v>
      </c>
      <c r="K10" s="250">
        <v>0</v>
      </c>
      <c r="L10" s="250">
        <v>0</v>
      </c>
      <c r="M10" s="250">
        <v>0</v>
      </c>
      <c r="N10" s="205"/>
      <c r="O10" s="206"/>
      <c r="P10" s="207"/>
      <c r="Q10" s="206"/>
      <c r="S10" s="250">
        <v>1</v>
      </c>
      <c r="T10" s="250">
        <v>0</v>
      </c>
      <c r="U10" s="250">
        <v>0</v>
      </c>
      <c r="V10" s="250">
        <v>0</v>
      </c>
      <c r="W10" s="250">
        <v>0</v>
      </c>
      <c r="X10" s="250">
        <v>0</v>
      </c>
      <c r="Y10" s="250">
        <v>0</v>
      </c>
      <c r="Z10" s="250">
        <v>0</v>
      </c>
      <c r="AA10" s="217"/>
      <c r="AB10" s="218"/>
      <c r="AC10" s="219"/>
      <c r="AD10" s="218"/>
      <c r="AF10" s="250">
        <v>1</v>
      </c>
      <c r="AG10" s="250">
        <v>0</v>
      </c>
      <c r="AH10" s="250">
        <v>0</v>
      </c>
      <c r="AI10" s="250">
        <v>0</v>
      </c>
      <c r="AJ10" s="250">
        <v>0</v>
      </c>
      <c r="AK10" s="250">
        <v>0</v>
      </c>
      <c r="AL10" s="250">
        <v>0</v>
      </c>
      <c r="AM10" s="250">
        <v>0</v>
      </c>
      <c r="AN10" s="217"/>
      <c r="AO10" s="218"/>
      <c r="AP10" s="219"/>
      <c r="AQ10" s="218"/>
      <c r="AS10" s="250">
        <v>1</v>
      </c>
      <c r="AT10" s="250">
        <v>0</v>
      </c>
      <c r="AU10" s="250">
        <v>0</v>
      </c>
      <c r="AV10" s="250">
        <v>0</v>
      </c>
      <c r="AW10" s="250">
        <v>0</v>
      </c>
      <c r="AX10" s="250">
        <v>0</v>
      </c>
      <c r="AY10" s="250">
        <v>0</v>
      </c>
      <c r="AZ10" s="250">
        <v>0</v>
      </c>
      <c r="BA10" s="217"/>
      <c r="BB10" s="218"/>
      <c r="BC10" s="219"/>
      <c r="BD10" s="218"/>
      <c r="BF10" s="250">
        <v>1</v>
      </c>
      <c r="BG10" s="250">
        <v>0</v>
      </c>
      <c r="BH10" s="250">
        <v>0</v>
      </c>
      <c r="BI10" s="250">
        <v>0</v>
      </c>
      <c r="BJ10" s="250">
        <v>0</v>
      </c>
      <c r="BK10" s="250">
        <v>0</v>
      </c>
      <c r="BL10" s="250">
        <v>0</v>
      </c>
      <c r="BM10" s="250">
        <v>0</v>
      </c>
      <c r="BN10" s="217"/>
      <c r="BO10" s="218"/>
      <c r="BP10" s="219"/>
      <c r="BQ10" s="218"/>
      <c r="BS10" s="250">
        <v>1</v>
      </c>
      <c r="BT10" s="250">
        <v>0</v>
      </c>
      <c r="BU10" s="250">
        <v>0</v>
      </c>
      <c r="BV10" s="250">
        <v>0</v>
      </c>
      <c r="BW10" s="250">
        <v>0</v>
      </c>
      <c r="BX10" s="250">
        <v>0</v>
      </c>
      <c r="BY10" s="250">
        <v>0</v>
      </c>
      <c r="BZ10" s="250">
        <v>0</v>
      </c>
      <c r="CA10" s="217"/>
      <c r="CB10" s="218"/>
      <c r="CC10" s="219"/>
      <c r="CD10" s="218"/>
      <c r="CF10" s="250">
        <v>1</v>
      </c>
      <c r="CG10" s="250">
        <v>0</v>
      </c>
      <c r="CH10" s="250">
        <v>0</v>
      </c>
      <c r="CI10" s="250">
        <v>0</v>
      </c>
      <c r="CJ10" s="250">
        <v>0</v>
      </c>
      <c r="CK10" s="250">
        <v>0</v>
      </c>
      <c r="CL10" s="250">
        <v>0</v>
      </c>
      <c r="CM10" s="250">
        <v>0</v>
      </c>
      <c r="CN10" s="217"/>
      <c r="CO10" s="218"/>
      <c r="CP10" s="219"/>
      <c r="CQ10" s="218"/>
      <c r="CS10" s="227"/>
      <c r="CT10" s="228"/>
      <c r="CU10" s="229"/>
      <c r="CV10" s="229"/>
      <c r="CW10" s="281"/>
      <c r="CX10" s="228"/>
      <c r="CY10" s="230"/>
    </row>
    <row r="11" spans="1:103" s="57" customFormat="1" ht="27" customHeight="1" x14ac:dyDescent="0.2">
      <c r="A11" s="57" t="s">
        <v>24</v>
      </c>
      <c r="B11" s="208" t="s">
        <v>189</v>
      </c>
      <c r="C11" s="250">
        <v>0</v>
      </c>
      <c r="D11" s="250">
        <v>0</v>
      </c>
      <c r="E11" s="250">
        <v>0</v>
      </c>
      <c r="F11" s="250">
        <v>0</v>
      </c>
      <c r="G11" s="250">
        <v>0</v>
      </c>
      <c r="H11" s="250">
        <v>0</v>
      </c>
      <c r="I11" s="250">
        <v>0</v>
      </c>
      <c r="J11" s="250">
        <v>0</v>
      </c>
      <c r="K11" s="250">
        <v>0</v>
      </c>
      <c r="L11" s="250">
        <v>0</v>
      </c>
      <c r="M11" s="250">
        <v>0</v>
      </c>
      <c r="N11" s="209"/>
      <c r="O11" s="210"/>
      <c r="P11" s="211"/>
      <c r="Q11" s="210"/>
      <c r="R11" s="56"/>
      <c r="S11" s="250">
        <v>0</v>
      </c>
      <c r="T11" s="250">
        <v>0</v>
      </c>
      <c r="U11" s="250">
        <v>0</v>
      </c>
      <c r="V11" s="250">
        <v>0</v>
      </c>
      <c r="W11" s="250">
        <v>0</v>
      </c>
      <c r="X11" s="250">
        <v>0</v>
      </c>
      <c r="Y11" s="250">
        <v>0</v>
      </c>
      <c r="Z11" s="250">
        <v>0</v>
      </c>
      <c r="AA11" s="220"/>
      <c r="AB11" s="221"/>
      <c r="AC11" s="222"/>
      <c r="AD11" s="221"/>
      <c r="AE11" s="56"/>
      <c r="AF11" s="250">
        <v>0</v>
      </c>
      <c r="AG11" s="250">
        <v>0</v>
      </c>
      <c r="AH11" s="250">
        <v>0</v>
      </c>
      <c r="AI11" s="250">
        <v>0</v>
      </c>
      <c r="AJ11" s="250">
        <v>0</v>
      </c>
      <c r="AK11" s="250">
        <v>0</v>
      </c>
      <c r="AL11" s="250">
        <v>0</v>
      </c>
      <c r="AM11" s="250">
        <v>0</v>
      </c>
      <c r="AN11" s="220"/>
      <c r="AO11" s="221"/>
      <c r="AP11" s="222"/>
      <c r="AQ11" s="221"/>
      <c r="AR11" s="56"/>
      <c r="AS11" s="250">
        <v>0</v>
      </c>
      <c r="AT11" s="250">
        <v>0</v>
      </c>
      <c r="AU11" s="250">
        <v>0</v>
      </c>
      <c r="AV11" s="250">
        <v>0</v>
      </c>
      <c r="AW11" s="250">
        <v>0</v>
      </c>
      <c r="AX11" s="250">
        <v>0</v>
      </c>
      <c r="AY11" s="250">
        <v>0</v>
      </c>
      <c r="AZ11" s="250">
        <v>0</v>
      </c>
      <c r="BA11" s="220"/>
      <c r="BB11" s="221"/>
      <c r="BC11" s="222"/>
      <c r="BD11" s="221"/>
      <c r="BE11" s="56"/>
      <c r="BF11" s="250">
        <v>0</v>
      </c>
      <c r="BG11" s="250">
        <v>0</v>
      </c>
      <c r="BH11" s="250">
        <v>0</v>
      </c>
      <c r="BI11" s="250">
        <v>0</v>
      </c>
      <c r="BJ11" s="250">
        <v>0</v>
      </c>
      <c r="BK11" s="250">
        <v>0</v>
      </c>
      <c r="BL11" s="250">
        <v>0</v>
      </c>
      <c r="BM11" s="250">
        <v>0</v>
      </c>
      <c r="BN11" s="220"/>
      <c r="BO11" s="221"/>
      <c r="BP11" s="222"/>
      <c r="BQ11" s="221"/>
      <c r="BR11" s="56"/>
      <c r="BS11" s="250">
        <v>0</v>
      </c>
      <c r="BT11" s="250">
        <v>0</v>
      </c>
      <c r="BU11" s="250">
        <v>0</v>
      </c>
      <c r="BV11" s="250">
        <v>0</v>
      </c>
      <c r="BW11" s="250">
        <v>0</v>
      </c>
      <c r="BX11" s="250">
        <v>0</v>
      </c>
      <c r="BY11" s="250">
        <v>0</v>
      </c>
      <c r="BZ11" s="250">
        <v>0</v>
      </c>
      <c r="CA11" s="220"/>
      <c r="CB11" s="221"/>
      <c r="CC11" s="222"/>
      <c r="CD11" s="221"/>
      <c r="CE11" s="56"/>
      <c r="CF11" s="250">
        <v>0</v>
      </c>
      <c r="CG11" s="250">
        <f t="shared" ref="CG11:CM11" si="0">CG10*$CK6</f>
        <v>0</v>
      </c>
      <c r="CH11" s="250">
        <f t="shared" si="0"/>
        <v>0</v>
      </c>
      <c r="CI11" s="250">
        <f t="shared" si="0"/>
        <v>0</v>
      </c>
      <c r="CJ11" s="250">
        <f t="shared" si="0"/>
        <v>0</v>
      </c>
      <c r="CK11" s="250">
        <f t="shared" si="0"/>
        <v>0</v>
      </c>
      <c r="CL11" s="250">
        <f t="shared" si="0"/>
        <v>0</v>
      </c>
      <c r="CM11" s="250">
        <f t="shared" si="0"/>
        <v>0</v>
      </c>
      <c r="CN11" s="220"/>
      <c r="CO11" s="221"/>
      <c r="CP11" s="222"/>
      <c r="CQ11" s="221"/>
      <c r="CR11" s="56"/>
      <c r="CS11" s="231"/>
      <c r="CT11" s="232"/>
      <c r="CU11" s="232"/>
      <c r="CV11" s="232"/>
      <c r="CW11" s="282"/>
      <c r="CX11" s="232"/>
      <c r="CY11" s="234"/>
    </row>
    <row r="12" spans="1:103" s="57" customFormat="1" hidden="1" x14ac:dyDescent="0.2">
      <c r="A12" s="183" t="s">
        <v>24</v>
      </c>
      <c r="B12" s="192" t="s">
        <v>183</v>
      </c>
      <c r="C12" s="193" t="e">
        <f>+C11+(C11*#REF!)+(C11*#REF!)+((C11+(C11*#REF!))*#REF!)</f>
        <v>#REF!</v>
      </c>
      <c r="D12" s="193" t="e">
        <f>+D11+(D11*#REF!)+(D11*#REF!)+((D11+(D11*#REF!))*#REF!)</f>
        <v>#REF!</v>
      </c>
      <c r="E12" s="193" t="e">
        <f>+E11+(E11*#REF!)+(E11*#REF!)+((E11+(E11*#REF!))*#REF!)</f>
        <v>#REF!</v>
      </c>
      <c r="F12" s="193" t="e">
        <f>+F11+(F11*#REF!)+(F11*#REF!)+((F11+(F11*#REF!))*#REF!)</f>
        <v>#REF!</v>
      </c>
      <c r="G12" s="193" t="e">
        <f>+G11+(G11*#REF!)+(G11*#REF!)+((G11+(G11*#REF!))*#REF!)</f>
        <v>#REF!</v>
      </c>
      <c r="H12" s="193" t="e">
        <f>+H11+(H11*#REF!)+(H11*#REF!)+((H11+(H11*#REF!))*#REF!)</f>
        <v>#REF!</v>
      </c>
      <c r="I12" s="193" t="e">
        <f>+I11+(I11*#REF!)+(I11*#REF!)+((I11+(I11*#REF!))*#REF!)</f>
        <v>#REF!</v>
      </c>
      <c r="J12" s="193" t="e">
        <f>+J11+(J11*#REF!)+(J11*#REF!)+((J11+(J11*#REF!))*#REF!)</f>
        <v>#REF!</v>
      </c>
      <c r="K12" s="193" t="e">
        <f>+K11+(K11*#REF!)+(K11*#REF!)+((K11+(K11*#REF!))*#REF!)</f>
        <v>#REF!</v>
      </c>
      <c r="L12" s="193" t="e">
        <f>+L11+(L11*#REF!)+(L11*#REF!)+((L11+(L11*#REF!))*#REF!)</f>
        <v>#REF!</v>
      </c>
      <c r="M12" s="193" t="e">
        <f>+M11+(M11*#REF!)+(M11*#REF!)+((M11+(M11*#REF!))*#REF!)</f>
        <v>#REF!</v>
      </c>
      <c r="N12" s="194"/>
      <c r="O12" s="195"/>
      <c r="P12" s="196"/>
      <c r="Q12" s="197"/>
      <c r="R12" s="56"/>
      <c r="S12" s="193" t="e">
        <f>+S11+(S11*#REF!)+(S11*#REF!)+((S11+(S11*#REF!))*#REF!)</f>
        <v>#REF!</v>
      </c>
      <c r="T12" s="193" t="e">
        <f>+T11+(T11*#REF!)+(T11*#REF!)+((T11+(T11*#REF!))*#REF!)</f>
        <v>#REF!</v>
      </c>
      <c r="U12" s="193" t="e">
        <f>+U11+(U11*#REF!)+(U11*#REF!)+((U11+(U11*#REF!))*#REF!)</f>
        <v>#REF!</v>
      </c>
      <c r="V12" s="193" t="e">
        <f>+V11+(V11*#REF!)+(V11*#REF!)+((V11+(V11*#REF!))*#REF!)</f>
        <v>#REF!</v>
      </c>
      <c r="W12" s="193" t="e">
        <f>+W11+(W11*#REF!)+(W11*#REF!)+((W11+(W11*#REF!))*#REF!)</f>
        <v>#REF!</v>
      </c>
      <c r="X12" s="193" t="e">
        <f>+X11+(X11*#REF!)+(X11*#REF!)+((X11+(X11*#REF!))*#REF!)</f>
        <v>#REF!</v>
      </c>
      <c r="Y12" s="193" t="e">
        <f>+Y11+(Y11*#REF!)+(Y11*#REF!)+((Y11+(Y11*#REF!))*#REF!)</f>
        <v>#REF!</v>
      </c>
      <c r="Z12" s="193" t="e">
        <f>+Z11+(Z11*#REF!)+(Z11*#REF!)+((Z11+(Z11*#REF!))*#REF!)</f>
        <v>#REF!</v>
      </c>
      <c r="AA12" s="212"/>
      <c r="AB12" s="213"/>
      <c r="AC12" s="214"/>
      <c r="AD12" s="215"/>
      <c r="AE12" s="56"/>
      <c r="AF12" s="193" t="e">
        <f>+AF11+(AF11*#REF!)+(AF11*#REF!)+((AF11+(AF11*#REF!))*#REF!)</f>
        <v>#REF!</v>
      </c>
      <c r="AG12" s="193" t="e">
        <f>+AG11+(AG11*#REF!)+(AG11*#REF!)+((AG11+(AG11*#REF!))*#REF!)</f>
        <v>#REF!</v>
      </c>
      <c r="AH12" s="193" t="e">
        <f>+AH11+(AH11*#REF!)+(AH11*#REF!)+((AH11+(AH11*#REF!))*#REF!)</f>
        <v>#REF!</v>
      </c>
      <c r="AI12" s="193" t="e">
        <f>+AI11+(AI11*#REF!)+(AI11*#REF!)+((AI11+(AI11*#REF!))*#REF!)</f>
        <v>#REF!</v>
      </c>
      <c r="AJ12" s="193" t="e">
        <f>+AJ11+(AJ11*#REF!)+(AJ11*#REF!)+((AJ11+(AJ11*#REF!))*#REF!)</f>
        <v>#REF!</v>
      </c>
      <c r="AK12" s="193" t="e">
        <f>+AK11+(AK11*#REF!)+(AK11*#REF!)+((AK11+(AK11*#REF!))*#REF!)</f>
        <v>#REF!</v>
      </c>
      <c r="AL12" s="193" t="e">
        <f>+AL11+(AL11*#REF!)+(AL11*#REF!)+((AL11+(AL11*#REF!))*#REF!)</f>
        <v>#REF!</v>
      </c>
      <c r="AM12" s="193" t="e">
        <f>+AM11+(AM11*#REF!)+(AM11*#REF!)+((AM11+(AM11*#REF!))*#REF!)</f>
        <v>#REF!</v>
      </c>
      <c r="AN12" s="212"/>
      <c r="AO12" s="213"/>
      <c r="AP12" s="214"/>
      <c r="AQ12" s="215"/>
      <c r="AR12" s="56"/>
      <c r="AS12" s="193" t="e">
        <f>+AS11+(AS11*#REF!)+(AS11*#REF!)+((AS11+(AS11*#REF!))*#REF!)</f>
        <v>#REF!</v>
      </c>
      <c r="AT12" s="193" t="e">
        <f>+AT11+(AT11*#REF!)+(AT11*#REF!)+((AT11+(AT11*#REF!))*#REF!)</f>
        <v>#REF!</v>
      </c>
      <c r="AU12" s="193" t="e">
        <f>+AU11+(AU11*#REF!)+(AU11*#REF!)+((AU11+(AU11*#REF!))*#REF!)</f>
        <v>#REF!</v>
      </c>
      <c r="AV12" s="193" t="e">
        <f>+AV11+(AV11*#REF!)+(AV11*#REF!)+((AV11+(AV11*#REF!))*#REF!)</f>
        <v>#REF!</v>
      </c>
      <c r="AW12" s="193" t="e">
        <f>+AW11+(AW11*#REF!)+(AW11*#REF!)+((AW11+(AW11*#REF!))*#REF!)</f>
        <v>#REF!</v>
      </c>
      <c r="AX12" s="193" t="e">
        <f>+AX11+(AX11*#REF!)+(AX11*#REF!)+((AX11+(AX11*#REF!))*#REF!)</f>
        <v>#REF!</v>
      </c>
      <c r="AY12" s="193" t="e">
        <f>+AY11+(AY11*#REF!)+(AY11*#REF!)+((AY11+(AY11*#REF!))*#REF!)</f>
        <v>#REF!</v>
      </c>
      <c r="AZ12" s="193" t="e">
        <f>+AZ11+(AZ11*#REF!)+(AZ11*#REF!)+((AZ11+(AZ11*#REF!))*#REF!)</f>
        <v>#REF!</v>
      </c>
      <c r="BA12" s="212"/>
      <c r="BB12" s="213"/>
      <c r="BC12" s="214"/>
      <c r="BD12" s="215"/>
      <c r="BE12" s="56"/>
      <c r="BF12" s="193" t="e">
        <f>+BF11+(BF11*#REF!)+(BF11*#REF!)+((BF11+(BF11*#REF!))*#REF!)</f>
        <v>#REF!</v>
      </c>
      <c r="BG12" s="193" t="e">
        <f>+BG11+(BG11*#REF!)+(BG11*#REF!)+((BG11+(BG11*#REF!))*#REF!)</f>
        <v>#REF!</v>
      </c>
      <c r="BH12" s="193" t="e">
        <f>+BH11+(BH11*#REF!)+(BH11*#REF!)+((BH11+(BH11*#REF!))*#REF!)</f>
        <v>#REF!</v>
      </c>
      <c r="BI12" s="193" t="e">
        <f>+BI11+(BI11*#REF!)+(BI11*#REF!)+((BI11+(BI11*#REF!))*#REF!)</f>
        <v>#REF!</v>
      </c>
      <c r="BJ12" s="193" t="e">
        <f>+BJ11+(BJ11*#REF!)+(BJ11*#REF!)+((BJ11+(BJ11*#REF!))*#REF!)</f>
        <v>#REF!</v>
      </c>
      <c r="BK12" s="193" t="e">
        <f>+BK11+(BK11*#REF!)+(BK11*#REF!)+((BK11+(BK11*#REF!))*#REF!)</f>
        <v>#REF!</v>
      </c>
      <c r="BL12" s="193" t="e">
        <f>+BL11+(BL11*#REF!)+(BL11*#REF!)+((BL11+(BL11*#REF!))*#REF!)</f>
        <v>#REF!</v>
      </c>
      <c r="BM12" s="193" t="e">
        <f>+BM11+(BM11*#REF!)+(BM11*#REF!)+((BM11+(BM11*#REF!))*#REF!)</f>
        <v>#REF!</v>
      </c>
      <c r="BN12" s="212"/>
      <c r="BO12" s="213"/>
      <c r="BP12" s="214"/>
      <c r="BQ12" s="215"/>
      <c r="BR12" s="56"/>
      <c r="BS12" s="193" t="e">
        <f>+BS11+(BS11*#REF!)+(BS11*#REF!)+((BS11+(BS11*#REF!))*#REF!)</f>
        <v>#REF!</v>
      </c>
      <c r="BT12" s="193" t="e">
        <f>+BT11+(BT11*#REF!)+(BT11*#REF!)+((BT11+(BT11*#REF!))*#REF!)</f>
        <v>#REF!</v>
      </c>
      <c r="BU12" s="193" t="e">
        <f>+BU11+(BU11*#REF!)+(BU11*#REF!)+((BU11+(BU11*#REF!))*#REF!)</f>
        <v>#REF!</v>
      </c>
      <c r="BV12" s="193" t="e">
        <f>+BV11+(BV11*#REF!)+(BV11*#REF!)+((BV11+(BV11*#REF!))*#REF!)</f>
        <v>#REF!</v>
      </c>
      <c r="BW12" s="193" t="e">
        <f>+BW11+(BW11*#REF!)+(BW11*#REF!)+((BW11+(BW11*#REF!))*#REF!)</f>
        <v>#REF!</v>
      </c>
      <c r="BX12" s="193" t="e">
        <f>+BX11+(BX11*#REF!)+(BX11*#REF!)+((BX11+(BX11*#REF!))*#REF!)</f>
        <v>#REF!</v>
      </c>
      <c r="BY12" s="193" t="e">
        <f>+BY11+(BY11*#REF!)+(BY11*#REF!)+((BY11+(BY11*#REF!))*#REF!)</f>
        <v>#REF!</v>
      </c>
      <c r="BZ12" s="193" t="e">
        <f>+BZ11+(BZ11*#REF!)+(BZ11*#REF!)+((BZ11+(BZ11*#REF!))*#REF!)</f>
        <v>#REF!</v>
      </c>
      <c r="CA12" s="212"/>
      <c r="CB12" s="213"/>
      <c r="CC12" s="214"/>
      <c r="CD12" s="215"/>
      <c r="CE12" s="56"/>
      <c r="CF12" s="193" t="e">
        <f>+CF11+(CF11*#REF!)+(CF11*#REF!)+((CF11+(CF11*#REF!))*#REF!)</f>
        <v>#REF!</v>
      </c>
      <c r="CG12" s="193" t="e">
        <f>+CG11+(CG11*#REF!)+(CG11*#REF!)+((CG11+(CG11*#REF!))*#REF!)</f>
        <v>#REF!</v>
      </c>
      <c r="CH12" s="193" t="e">
        <f>+CH11+(CH11*#REF!)+(CH11*#REF!)+((CH11+(CH11*#REF!))*#REF!)</f>
        <v>#REF!</v>
      </c>
      <c r="CI12" s="193" t="e">
        <f>+CI11+(CI11*#REF!)+(CI11*#REF!)+((CI11+(CI11*#REF!))*#REF!)</f>
        <v>#REF!</v>
      </c>
      <c r="CJ12" s="193" t="e">
        <f>+CJ11+(CJ11*#REF!)+(CJ11*#REF!)+((CJ11+(CJ11*#REF!))*#REF!)</f>
        <v>#REF!</v>
      </c>
      <c r="CK12" s="193" t="e">
        <f>+CK11+(CK11*#REF!)+(CK11*#REF!)+((CK11+(CK11*#REF!))*#REF!)</f>
        <v>#REF!</v>
      </c>
      <c r="CL12" s="193" t="e">
        <f>+CL11+(CL11*#REF!)+(CL11*#REF!)+((CL11+(CL11*#REF!))*#REF!)</f>
        <v>#REF!</v>
      </c>
      <c r="CM12" s="193" t="e">
        <f>+CM11+(CM11*#REF!)+(CM11*#REF!)+((CM11+(CM11*#REF!))*#REF!)</f>
        <v>#REF!</v>
      </c>
      <c r="CN12" s="212"/>
      <c r="CO12" s="213"/>
      <c r="CP12" s="214"/>
      <c r="CQ12" s="215"/>
      <c r="CR12" s="56"/>
      <c r="CS12" s="223"/>
      <c r="CT12" s="224"/>
      <c r="CU12" s="224"/>
      <c r="CV12" s="224"/>
      <c r="CW12" s="283"/>
      <c r="CX12" s="224"/>
      <c r="CY12" s="226"/>
    </row>
    <row r="13" spans="1:103" ht="18" customHeight="1" x14ac:dyDescent="0.2">
      <c r="A13" s="454" t="s">
        <v>34</v>
      </c>
      <c r="B13" s="454"/>
      <c r="C13" s="168"/>
      <c r="D13" s="168"/>
      <c r="E13" s="168"/>
      <c r="F13" s="168"/>
      <c r="G13" s="168"/>
      <c r="H13" s="168"/>
      <c r="I13" s="168"/>
      <c r="J13" s="168"/>
      <c r="K13" s="168"/>
      <c r="L13" s="168"/>
      <c r="M13" s="168"/>
      <c r="N13" s="169"/>
      <c r="O13" s="170"/>
      <c r="P13" s="187"/>
      <c r="Q13" s="170"/>
      <c r="S13" s="168"/>
      <c r="T13" s="168"/>
      <c r="U13" s="168"/>
      <c r="V13" s="168"/>
      <c r="W13" s="168"/>
      <c r="X13" s="168"/>
      <c r="Y13" s="168"/>
      <c r="Z13" s="168"/>
      <c r="AA13" s="168"/>
      <c r="AB13" s="171"/>
      <c r="AC13" s="188"/>
      <c r="AD13" s="171"/>
      <c r="AF13" s="168"/>
      <c r="AG13" s="168"/>
      <c r="AH13" s="168"/>
      <c r="AI13" s="168"/>
      <c r="AJ13" s="168"/>
      <c r="AK13" s="168"/>
      <c r="AL13" s="168"/>
      <c r="AM13" s="168"/>
      <c r="AN13" s="168"/>
      <c r="AO13" s="171"/>
      <c r="AP13" s="188"/>
      <c r="AQ13" s="171"/>
      <c r="AS13" s="168"/>
      <c r="AT13" s="168"/>
      <c r="AU13" s="168"/>
      <c r="AV13" s="168"/>
      <c r="AW13" s="168"/>
      <c r="AX13" s="168"/>
      <c r="AY13" s="168"/>
      <c r="AZ13" s="168"/>
      <c r="BA13" s="168"/>
      <c r="BB13" s="171"/>
      <c r="BC13" s="188"/>
      <c r="BD13" s="171"/>
      <c r="BF13" s="168"/>
      <c r="BG13" s="168"/>
      <c r="BH13" s="168"/>
      <c r="BI13" s="168"/>
      <c r="BJ13" s="168"/>
      <c r="BK13" s="168"/>
      <c r="BL13" s="168"/>
      <c r="BM13" s="168"/>
      <c r="BN13" s="168"/>
      <c r="BO13" s="171"/>
      <c r="BP13" s="188"/>
      <c r="BQ13" s="171"/>
      <c r="BS13" s="168"/>
      <c r="BT13" s="168"/>
      <c r="BU13" s="168"/>
      <c r="BV13" s="168"/>
      <c r="BW13" s="168"/>
      <c r="BX13" s="168"/>
      <c r="BY13" s="168"/>
      <c r="BZ13" s="168"/>
      <c r="CA13" s="168"/>
      <c r="CB13" s="171"/>
      <c r="CC13" s="188"/>
      <c r="CD13" s="171"/>
      <c r="CF13" s="168"/>
      <c r="CG13" s="168"/>
      <c r="CH13" s="168"/>
      <c r="CI13" s="168"/>
      <c r="CJ13" s="168"/>
      <c r="CK13" s="168"/>
      <c r="CL13" s="168"/>
      <c r="CM13" s="168"/>
      <c r="CN13" s="168"/>
      <c r="CO13" s="171"/>
      <c r="CP13" s="188"/>
      <c r="CQ13" s="171"/>
      <c r="CS13" s="189"/>
      <c r="CT13" s="190"/>
      <c r="CU13" s="190"/>
      <c r="CV13" s="190"/>
      <c r="CW13" s="284"/>
      <c r="CX13" s="190"/>
      <c r="CY13" s="191"/>
    </row>
    <row r="14" spans="1:103" ht="18" customHeight="1" x14ac:dyDescent="0.2">
      <c r="A14" s="305">
        <v>1</v>
      </c>
      <c r="B14" s="300" t="s">
        <v>222</v>
      </c>
      <c r="C14" s="291">
        <f>SUBTOTAL(9,C15:C27)</f>
        <v>0</v>
      </c>
      <c r="D14" s="291">
        <f>SUBTOTAL(9,D15:D27)</f>
        <v>0</v>
      </c>
      <c r="E14" s="291">
        <f>SUBTOTAL(9,E15:E27)</f>
        <v>0</v>
      </c>
      <c r="F14" s="291">
        <f>SUBTOTAL(9,F15:F27)</f>
        <v>0</v>
      </c>
      <c r="G14" s="291">
        <f>SUBTOTAL(9,G15:G27)</f>
        <v>0</v>
      </c>
      <c r="H14" s="291">
        <f t="shared" ref="H14:M14" si="1">SUBTOTAL(9,H15:H27)</f>
        <v>0</v>
      </c>
      <c r="I14" s="291">
        <f t="shared" si="1"/>
        <v>0</v>
      </c>
      <c r="J14" s="291">
        <f t="shared" si="1"/>
        <v>0</v>
      </c>
      <c r="K14" s="291">
        <f t="shared" si="1"/>
        <v>0</v>
      </c>
      <c r="L14" s="291">
        <f t="shared" si="1"/>
        <v>0</v>
      </c>
      <c r="M14" s="291">
        <f t="shared" si="1"/>
        <v>0</v>
      </c>
      <c r="N14" s="286">
        <f>SUBTOTAL(9,N15:N27)</f>
        <v>0</v>
      </c>
      <c r="O14" s="437">
        <f>SUBTOTAL(9,O15:O27)</f>
        <v>0</v>
      </c>
      <c r="P14" s="437">
        <f>SUBTOTAL(9,P15:P27)</f>
        <v>0</v>
      </c>
      <c r="Q14" s="437">
        <f>SUBTOTAL(9,Q15:Q27)</f>
        <v>0</v>
      </c>
      <c r="R14" s="56"/>
      <c r="S14" s="291">
        <f>SUBTOTAL(9,S15:S27)</f>
        <v>0</v>
      </c>
      <c r="T14" s="291">
        <f>SUBTOTAL(9,T15:T27)</f>
        <v>0</v>
      </c>
      <c r="U14" s="291">
        <f>SUBTOTAL(9,U15:U27)</f>
        <v>0</v>
      </c>
      <c r="V14" s="291">
        <f t="shared" ref="V14:AA14" si="2">SUBTOTAL(9,V15:V27)</f>
        <v>0</v>
      </c>
      <c r="W14" s="291">
        <f t="shared" si="2"/>
        <v>0</v>
      </c>
      <c r="X14" s="291">
        <f t="shared" si="2"/>
        <v>0</v>
      </c>
      <c r="Y14" s="291">
        <f t="shared" si="2"/>
        <v>0</v>
      </c>
      <c r="Z14" s="291">
        <f t="shared" si="2"/>
        <v>0</v>
      </c>
      <c r="AA14" s="286">
        <f t="shared" si="2"/>
        <v>0</v>
      </c>
      <c r="AB14" s="437">
        <f>SUBTOTAL(9,AB15:AB27)</f>
        <v>0</v>
      </c>
      <c r="AC14" s="437">
        <f>SUBTOTAL(9,AC15:AC27)</f>
        <v>0</v>
      </c>
      <c r="AD14" s="437">
        <f>SUBTOTAL(9,AD15:AD27)</f>
        <v>0</v>
      </c>
      <c r="AE14" s="56"/>
      <c r="AF14" s="291">
        <f>SUBTOTAL(9,AF15:AF27)</f>
        <v>0</v>
      </c>
      <c r="AG14" s="291">
        <f>SUBTOTAL(9,AG15:AG27)</f>
        <v>0</v>
      </c>
      <c r="AH14" s="291">
        <f>SUBTOTAL(9,AH15:AH27)</f>
        <v>0</v>
      </c>
      <c r="AI14" s="291">
        <f t="shared" ref="AI14:AN14" si="3">SUBTOTAL(9,AI15:AI27)</f>
        <v>0</v>
      </c>
      <c r="AJ14" s="291">
        <f t="shared" si="3"/>
        <v>0</v>
      </c>
      <c r="AK14" s="291">
        <f t="shared" si="3"/>
        <v>0</v>
      </c>
      <c r="AL14" s="291">
        <f t="shared" si="3"/>
        <v>0</v>
      </c>
      <c r="AM14" s="291">
        <f t="shared" si="3"/>
        <v>0</v>
      </c>
      <c r="AN14" s="286">
        <f t="shared" si="3"/>
        <v>0</v>
      </c>
      <c r="AO14" s="437">
        <f>SUBTOTAL(9,AO15:AO27)</f>
        <v>0</v>
      </c>
      <c r="AP14" s="437">
        <f>SUBTOTAL(9,AP15:AP27)</f>
        <v>0</v>
      </c>
      <c r="AQ14" s="437">
        <f>SUBTOTAL(9,AQ15:AQ27)</f>
        <v>0</v>
      </c>
      <c r="AR14" s="56"/>
      <c r="AS14" s="291">
        <f>SUBTOTAL(9,AS15:AS27)</f>
        <v>0</v>
      </c>
      <c r="AT14" s="291">
        <f>SUBTOTAL(9,AT15:AT27)</f>
        <v>0</v>
      </c>
      <c r="AU14" s="291">
        <f>SUBTOTAL(9,AU15:AU27)</f>
        <v>0</v>
      </c>
      <c r="AV14" s="291">
        <f t="shared" ref="AV14:BA14" si="4">SUBTOTAL(9,AV15:AV27)</f>
        <v>0</v>
      </c>
      <c r="AW14" s="291">
        <f t="shared" si="4"/>
        <v>0</v>
      </c>
      <c r="AX14" s="291">
        <f t="shared" si="4"/>
        <v>0</v>
      </c>
      <c r="AY14" s="291">
        <f t="shared" si="4"/>
        <v>0</v>
      </c>
      <c r="AZ14" s="291">
        <f t="shared" si="4"/>
        <v>0</v>
      </c>
      <c r="BA14" s="286">
        <f t="shared" si="4"/>
        <v>0</v>
      </c>
      <c r="BB14" s="437">
        <f>SUBTOTAL(9,BB15:BB27)</f>
        <v>0</v>
      </c>
      <c r="BC14" s="437">
        <f>SUBTOTAL(9,BC15:BC27)</f>
        <v>0</v>
      </c>
      <c r="BD14" s="437">
        <f>SUBTOTAL(9,BD15:BD27)</f>
        <v>0</v>
      </c>
      <c r="BE14" s="56"/>
      <c r="BF14" s="291">
        <f>SUBTOTAL(9,BF15:BF27)</f>
        <v>0</v>
      </c>
      <c r="BG14" s="291">
        <f>SUBTOTAL(9,BG15:BG27)</f>
        <v>0</v>
      </c>
      <c r="BH14" s="291">
        <f>SUBTOTAL(9,BH15:BH27)</f>
        <v>0</v>
      </c>
      <c r="BI14" s="291">
        <f t="shared" ref="BI14:BN14" si="5">SUBTOTAL(9,BI15:BI27)</f>
        <v>0</v>
      </c>
      <c r="BJ14" s="291">
        <f t="shared" si="5"/>
        <v>0</v>
      </c>
      <c r="BK14" s="291">
        <f t="shared" si="5"/>
        <v>0</v>
      </c>
      <c r="BL14" s="291">
        <f t="shared" si="5"/>
        <v>0</v>
      </c>
      <c r="BM14" s="291">
        <f t="shared" si="5"/>
        <v>0</v>
      </c>
      <c r="BN14" s="286">
        <f t="shared" si="5"/>
        <v>0</v>
      </c>
      <c r="BO14" s="437">
        <f>SUBTOTAL(9,BO15:BO27)</f>
        <v>0</v>
      </c>
      <c r="BP14" s="437">
        <f>SUBTOTAL(9,BP15:BP27)</f>
        <v>0</v>
      </c>
      <c r="BQ14" s="437">
        <f>SUBTOTAL(9,BQ15:BQ27)</f>
        <v>0</v>
      </c>
      <c r="BR14" s="56"/>
      <c r="BS14" s="291">
        <f t="shared" ref="BS14:CR14" si="6">SUBTOTAL(9,BS15:BS27)</f>
        <v>0</v>
      </c>
      <c r="BT14" s="291">
        <f>SUBTOTAL(9,BT15:BT27)</f>
        <v>0</v>
      </c>
      <c r="BU14" s="291">
        <f>SUBTOTAL(9,BU15:BU27)</f>
        <v>0</v>
      </c>
      <c r="BV14" s="291">
        <f t="shared" si="6"/>
        <v>0</v>
      </c>
      <c r="BW14" s="291">
        <f t="shared" si="6"/>
        <v>0</v>
      </c>
      <c r="BX14" s="291">
        <f t="shared" si="6"/>
        <v>0</v>
      </c>
      <c r="BY14" s="291">
        <f t="shared" si="6"/>
        <v>0</v>
      </c>
      <c r="BZ14" s="291">
        <f t="shared" si="6"/>
        <v>0</v>
      </c>
      <c r="CA14" s="286">
        <f t="shared" si="6"/>
        <v>0</v>
      </c>
      <c r="CB14" s="437">
        <f>SUBTOTAL(9,CB15:CB27)</f>
        <v>0</v>
      </c>
      <c r="CC14" s="437">
        <f>SUBTOTAL(9,CC15:CC27)</f>
        <v>0</v>
      </c>
      <c r="CD14" s="437">
        <f>SUBTOTAL(9,CD15:CD27)</f>
        <v>0</v>
      </c>
      <c r="CE14" s="56">
        <f t="shared" si="6"/>
        <v>0</v>
      </c>
      <c r="CF14" s="291">
        <f t="shared" si="6"/>
        <v>0</v>
      </c>
      <c r="CG14" s="291">
        <f>SUBTOTAL(9,CG15:CG27)</f>
        <v>0</v>
      </c>
      <c r="CH14" s="291">
        <f>SUBTOTAL(9,CH15:CH27)</f>
        <v>0</v>
      </c>
      <c r="CI14" s="291">
        <f t="shared" si="6"/>
        <v>0</v>
      </c>
      <c r="CJ14" s="291">
        <f t="shared" si="6"/>
        <v>0</v>
      </c>
      <c r="CK14" s="291">
        <f t="shared" si="6"/>
        <v>0</v>
      </c>
      <c r="CL14" s="291">
        <f t="shared" si="6"/>
        <v>0</v>
      </c>
      <c r="CM14" s="291">
        <f t="shared" si="6"/>
        <v>0</v>
      </c>
      <c r="CN14" s="286">
        <f t="shared" si="6"/>
        <v>0</v>
      </c>
      <c r="CO14" s="437">
        <f>SUBTOTAL(9,CO15:CO27)</f>
        <v>0</v>
      </c>
      <c r="CP14" s="437">
        <f>SUBTOTAL(9,CP15:CP27)</f>
        <v>0</v>
      </c>
      <c r="CQ14" s="437">
        <f>SUBTOTAL(9,CQ15:CQ27)</f>
        <v>0</v>
      </c>
      <c r="CR14" s="56">
        <f t="shared" si="6"/>
        <v>0</v>
      </c>
      <c r="CS14" s="292">
        <f t="shared" ref="CS14:CX32" si="7">SUMIF($C$9:$CQ$9,CS$9,$C14:$CQ14)</f>
        <v>0</v>
      </c>
      <c r="CT14" s="437">
        <f t="shared" si="7"/>
        <v>0</v>
      </c>
      <c r="CU14" s="437">
        <f t="shared" si="7"/>
        <v>0</v>
      </c>
      <c r="CV14" s="437">
        <f t="shared" si="7"/>
        <v>0</v>
      </c>
      <c r="CW14" s="437">
        <f t="shared" si="7"/>
        <v>0</v>
      </c>
      <c r="CX14" s="293">
        <f t="shared" si="7"/>
        <v>0</v>
      </c>
      <c r="CY14" s="294" t="e">
        <f t="shared" ref="CY14:CY48" si="8">(CW14-CV14)/(CW$193-CV$193)</f>
        <v>#DIV/0!</v>
      </c>
    </row>
    <row r="15" spans="1:103" ht="18" customHeight="1" x14ac:dyDescent="0.2">
      <c r="A15" s="307">
        <v>1.1000000000000001</v>
      </c>
      <c r="B15" s="248" t="s">
        <v>172</v>
      </c>
      <c r="C15" s="252"/>
      <c r="D15" s="252"/>
      <c r="E15" s="252"/>
      <c r="F15" s="252"/>
      <c r="G15" s="252"/>
      <c r="H15" s="252"/>
      <c r="I15" s="252"/>
      <c r="J15" s="252"/>
      <c r="K15" s="252"/>
      <c r="L15" s="252"/>
      <c r="M15" s="252"/>
      <c r="N15" s="406">
        <f t="shared" ref="N15:N27" si="9">SUM(C15:M15)</f>
        <v>0</v>
      </c>
      <c r="O15" s="408">
        <f t="shared" ref="O15:O27" si="10">SUMPRODUCT(C$11:M$11,C15:M15)</f>
        <v>0</v>
      </c>
      <c r="P15" s="410"/>
      <c r="Q15" s="408">
        <f t="shared" ref="Q15:Q27" si="11">SUM(O15:P15)</f>
        <v>0</v>
      </c>
      <c r="S15" s="252"/>
      <c r="T15" s="252"/>
      <c r="U15" s="252"/>
      <c r="V15" s="252"/>
      <c r="W15" s="252"/>
      <c r="X15" s="252"/>
      <c r="Y15" s="252"/>
      <c r="Z15" s="252"/>
      <c r="AA15" s="406">
        <f t="shared" ref="AA15:AA27" si="12">SUM(S15:Z15)</f>
        <v>0</v>
      </c>
      <c r="AB15" s="408">
        <f t="shared" ref="AB15:AB27" si="13">SUMPRODUCT(S$11:Z$11,S15:Z15)</f>
        <v>0</v>
      </c>
      <c r="AC15" s="410"/>
      <c r="AD15" s="408">
        <f t="shared" ref="AD15:AD27" si="14">SUM(AB15:AC15)</f>
        <v>0</v>
      </c>
      <c r="AF15" s="252"/>
      <c r="AG15" s="252"/>
      <c r="AH15" s="252"/>
      <c r="AI15" s="252"/>
      <c r="AJ15" s="252"/>
      <c r="AK15" s="252"/>
      <c r="AL15" s="252"/>
      <c r="AM15" s="252"/>
      <c r="AN15" s="406">
        <f t="shared" ref="AN15:AN27" si="15">SUM(AF15:AM15)</f>
        <v>0</v>
      </c>
      <c r="AO15" s="408">
        <f t="shared" ref="AO15:AO27" si="16">SUMPRODUCT(AF$11:AM$11,AF15:AM15)</f>
        <v>0</v>
      </c>
      <c r="AP15" s="410"/>
      <c r="AQ15" s="408">
        <f t="shared" ref="AQ15:AQ27" si="17">SUM(AO15:AP15)</f>
        <v>0</v>
      </c>
      <c r="AS15" s="252"/>
      <c r="AT15" s="252"/>
      <c r="AU15" s="252"/>
      <c r="AV15" s="252"/>
      <c r="AW15" s="252"/>
      <c r="AX15" s="252"/>
      <c r="AY15" s="252"/>
      <c r="AZ15" s="252"/>
      <c r="BA15" s="406">
        <f t="shared" ref="BA15:BA27" si="18">SUM(AS15:AZ15)</f>
        <v>0</v>
      </c>
      <c r="BB15" s="408">
        <f t="shared" ref="BB15:BB27" si="19">SUMPRODUCT(AS$11:AZ$11,AS15:AZ15)</f>
        <v>0</v>
      </c>
      <c r="BC15" s="410"/>
      <c r="BD15" s="408">
        <f t="shared" ref="BD15:BD27" si="20">SUM(BB15:BC15)</f>
        <v>0</v>
      </c>
      <c r="BF15" s="252"/>
      <c r="BG15" s="252"/>
      <c r="BH15" s="252"/>
      <c r="BI15" s="252"/>
      <c r="BJ15" s="252"/>
      <c r="BK15" s="252"/>
      <c r="BL15" s="252"/>
      <c r="BM15" s="252"/>
      <c r="BN15" s="406">
        <f t="shared" ref="BN15:BN27" si="21">SUM(BF15:BM15)</f>
        <v>0</v>
      </c>
      <c r="BO15" s="408">
        <f t="shared" ref="BO15:BO27" si="22">SUMPRODUCT(BF$11:BM$11,BF15:BM15)</f>
        <v>0</v>
      </c>
      <c r="BP15" s="410"/>
      <c r="BQ15" s="408">
        <f t="shared" ref="BQ15:BQ27" si="23">SUM(BO15:BP15)</f>
        <v>0</v>
      </c>
      <c r="BS15" s="252"/>
      <c r="BT15" s="252"/>
      <c r="BU15" s="252"/>
      <c r="BV15" s="252"/>
      <c r="BW15" s="252"/>
      <c r="BX15" s="252"/>
      <c r="BY15" s="252"/>
      <c r="BZ15" s="252"/>
      <c r="CA15" s="406">
        <f t="shared" ref="CA15:CA27" si="24">SUM(BS15:BZ15)</f>
        <v>0</v>
      </c>
      <c r="CB15" s="408">
        <f t="shared" ref="CB15:CB27" si="25">SUMPRODUCT(BS$11:BZ$11,BS15:BZ15)</f>
        <v>0</v>
      </c>
      <c r="CC15" s="410"/>
      <c r="CD15" s="408">
        <f t="shared" ref="CD15:CD27" si="26">SUM(CB15:CC15)</f>
        <v>0</v>
      </c>
      <c r="CF15" s="252"/>
      <c r="CG15" s="252"/>
      <c r="CH15" s="252"/>
      <c r="CI15" s="252"/>
      <c r="CJ15" s="252"/>
      <c r="CK15" s="252"/>
      <c r="CL15" s="252"/>
      <c r="CM15" s="252"/>
      <c r="CN15" s="406">
        <f t="shared" ref="CN15:CN27" si="27">SUM(CF15:CM15)</f>
        <v>0</v>
      </c>
      <c r="CO15" s="408">
        <f t="shared" ref="CO15:CO27" si="28">SUMPRODUCT(CF$11:CM$11,CF15:CM15)</f>
        <v>0</v>
      </c>
      <c r="CP15" s="410"/>
      <c r="CQ15" s="408">
        <f t="shared" ref="CQ15:CQ27" si="29">SUM(CO15:CP15)</f>
        <v>0</v>
      </c>
      <c r="CS15" s="406">
        <f t="shared" si="7"/>
        <v>0</v>
      </c>
      <c r="CT15" s="408">
        <f t="shared" si="7"/>
        <v>0</v>
      </c>
      <c r="CU15" s="408">
        <f t="shared" si="7"/>
        <v>0</v>
      </c>
      <c r="CV15" s="408">
        <f t="shared" si="7"/>
        <v>0</v>
      </c>
      <c r="CW15" s="408">
        <f t="shared" si="7"/>
        <v>0</v>
      </c>
      <c r="CX15" s="407">
        <f t="shared" si="7"/>
        <v>0</v>
      </c>
      <c r="CY15" s="409" t="e">
        <f t="shared" si="8"/>
        <v>#DIV/0!</v>
      </c>
    </row>
    <row r="16" spans="1:103" ht="18" customHeight="1" x14ac:dyDescent="0.2">
      <c r="A16" s="307">
        <v>1.2</v>
      </c>
      <c r="B16" s="248" t="s">
        <v>172</v>
      </c>
      <c r="C16" s="252"/>
      <c r="D16" s="252"/>
      <c r="E16" s="252"/>
      <c r="F16" s="252"/>
      <c r="G16" s="252"/>
      <c r="H16" s="252"/>
      <c r="I16" s="252"/>
      <c r="J16" s="252"/>
      <c r="K16" s="252"/>
      <c r="L16" s="252"/>
      <c r="M16" s="252"/>
      <c r="N16" s="406">
        <f t="shared" si="9"/>
        <v>0</v>
      </c>
      <c r="O16" s="408">
        <f t="shared" si="10"/>
        <v>0</v>
      </c>
      <c r="P16" s="410"/>
      <c r="Q16" s="408">
        <f t="shared" si="11"/>
        <v>0</v>
      </c>
      <c r="S16" s="252"/>
      <c r="T16" s="252"/>
      <c r="U16" s="252"/>
      <c r="V16" s="252"/>
      <c r="W16" s="252"/>
      <c r="X16" s="252"/>
      <c r="Y16" s="252"/>
      <c r="Z16" s="252"/>
      <c r="AA16" s="406">
        <f t="shared" si="12"/>
        <v>0</v>
      </c>
      <c r="AB16" s="408">
        <f t="shared" si="13"/>
        <v>0</v>
      </c>
      <c r="AC16" s="410"/>
      <c r="AD16" s="408">
        <f t="shared" si="14"/>
        <v>0</v>
      </c>
      <c r="AF16" s="252"/>
      <c r="AG16" s="252"/>
      <c r="AH16" s="252"/>
      <c r="AI16" s="252"/>
      <c r="AJ16" s="252"/>
      <c r="AK16" s="252"/>
      <c r="AL16" s="252"/>
      <c r="AM16" s="252"/>
      <c r="AN16" s="406">
        <f t="shared" si="15"/>
        <v>0</v>
      </c>
      <c r="AO16" s="408">
        <f t="shared" si="16"/>
        <v>0</v>
      </c>
      <c r="AP16" s="410"/>
      <c r="AQ16" s="408">
        <f t="shared" si="17"/>
        <v>0</v>
      </c>
      <c r="AS16" s="252"/>
      <c r="AT16" s="252"/>
      <c r="AU16" s="252"/>
      <c r="AV16" s="252"/>
      <c r="AW16" s="252"/>
      <c r="AX16" s="252"/>
      <c r="AY16" s="252"/>
      <c r="AZ16" s="252"/>
      <c r="BA16" s="406">
        <f t="shared" si="18"/>
        <v>0</v>
      </c>
      <c r="BB16" s="408">
        <f t="shared" si="19"/>
        <v>0</v>
      </c>
      <c r="BC16" s="410"/>
      <c r="BD16" s="408">
        <f t="shared" si="20"/>
        <v>0</v>
      </c>
      <c r="BF16" s="252"/>
      <c r="BG16" s="252"/>
      <c r="BH16" s="252"/>
      <c r="BI16" s="252"/>
      <c r="BJ16" s="252"/>
      <c r="BK16" s="252"/>
      <c r="BL16" s="252"/>
      <c r="BM16" s="252"/>
      <c r="BN16" s="406">
        <f t="shared" si="21"/>
        <v>0</v>
      </c>
      <c r="BO16" s="408">
        <f t="shared" si="22"/>
        <v>0</v>
      </c>
      <c r="BP16" s="410"/>
      <c r="BQ16" s="408">
        <f t="shared" si="23"/>
        <v>0</v>
      </c>
      <c r="BS16" s="252"/>
      <c r="BT16" s="252"/>
      <c r="BU16" s="252"/>
      <c r="BV16" s="252"/>
      <c r="BW16" s="252"/>
      <c r="BX16" s="252"/>
      <c r="BY16" s="252"/>
      <c r="BZ16" s="252"/>
      <c r="CA16" s="406">
        <f t="shared" si="24"/>
        <v>0</v>
      </c>
      <c r="CB16" s="408">
        <f t="shared" si="25"/>
        <v>0</v>
      </c>
      <c r="CC16" s="410"/>
      <c r="CD16" s="408">
        <f t="shared" si="26"/>
        <v>0</v>
      </c>
      <c r="CF16" s="252"/>
      <c r="CG16" s="252"/>
      <c r="CH16" s="252"/>
      <c r="CI16" s="252"/>
      <c r="CJ16" s="252"/>
      <c r="CK16" s="252"/>
      <c r="CL16" s="252"/>
      <c r="CM16" s="252"/>
      <c r="CN16" s="406">
        <f t="shared" si="27"/>
        <v>0</v>
      </c>
      <c r="CO16" s="408">
        <f t="shared" si="28"/>
        <v>0</v>
      </c>
      <c r="CP16" s="410"/>
      <c r="CQ16" s="408">
        <f t="shared" si="29"/>
        <v>0</v>
      </c>
      <c r="CS16" s="406">
        <f t="shared" si="7"/>
        <v>0</v>
      </c>
      <c r="CT16" s="408">
        <f t="shared" si="7"/>
        <v>0</v>
      </c>
      <c r="CU16" s="408">
        <f t="shared" si="7"/>
        <v>0</v>
      </c>
      <c r="CV16" s="408">
        <f t="shared" si="7"/>
        <v>0</v>
      </c>
      <c r="CW16" s="408">
        <f t="shared" si="7"/>
        <v>0</v>
      </c>
      <c r="CX16" s="407">
        <f t="shared" si="7"/>
        <v>0</v>
      </c>
      <c r="CY16" s="409" t="e">
        <f t="shared" si="8"/>
        <v>#DIV/0!</v>
      </c>
    </row>
    <row r="17" spans="1:103" ht="18" customHeight="1" x14ac:dyDescent="0.2">
      <c r="A17" s="307">
        <v>1.3</v>
      </c>
      <c r="B17" s="248" t="s">
        <v>172</v>
      </c>
      <c r="C17" s="252"/>
      <c r="D17" s="252"/>
      <c r="E17" s="252"/>
      <c r="F17" s="252"/>
      <c r="G17" s="252"/>
      <c r="H17" s="252"/>
      <c r="I17" s="252"/>
      <c r="J17" s="252"/>
      <c r="K17" s="252"/>
      <c r="L17" s="252"/>
      <c r="M17" s="252"/>
      <c r="N17" s="406">
        <f>SUM(C17:M17)</f>
        <v>0</v>
      </c>
      <c r="O17" s="408">
        <f>SUMPRODUCT(C$11:M$11,C17:M17)</f>
        <v>0</v>
      </c>
      <c r="P17" s="410"/>
      <c r="Q17" s="408">
        <f>SUM(O17:P17)</f>
        <v>0</v>
      </c>
      <c r="S17" s="252"/>
      <c r="T17" s="252"/>
      <c r="U17" s="252"/>
      <c r="V17" s="252"/>
      <c r="W17" s="252"/>
      <c r="X17" s="252"/>
      <c r="Y17" s="252"/>
      <c r="Z17" s="252"/>
      <c r="AA17" s="406">
        <f>SUM(S17:Z17)</f>
        <v>0</v>
      </c>
      <c r="AB17" s="408">
        <f>SUMPRODUCT(S$11:Z$11,S17:Z17)</f>
        <v>0</v>
      </c>
      <c r="AC17" s="410"/>
      <c r="AD17" s="408">
        <f>SUM(AB17:AC17)</f>
        <v>0</v>
      </c>
      <c r="AF17" s="252"/>
      <c r="AG17" s="252"/>
      <c r="AH17" s="252"/>
      <c r="AI17" s="252"/>
      <c r="AJ17" s="252"/>
      <c r="AK17" s="252"/>
      <c r="AL17" s="252"/>
      <c r="AM17" s="252"/>
      <c r="AN17" s="406">
        <f>SUM(AF17:AM17)</f>
        <v>0</v>
      </c>
      <c r="AO17" s="408">
        <f>SUMPRODUCT(AF$11:AM$11,AF17:AM17)</f>
        <v>0</v>
      </c>
      <c r="AP17" s="410"/>
      <c r="AQ17" s="408">
        <f>SUM(AO17:AP17)</f>
        <v>0</v>
      </c>
      <c r="AS17" s="252"/>
      <c r="AT17" s="252"/>
      <c r="AU17" s="252"/>
      <c r="AV17" s="252"/>
      <c r="AW17" s="252"/>
      <c r="AX17" s="252"/>
      <c r="AY17" s="252"/>
      <c r="AZ17" s="252"/>
      <c r="BA17" s="406">
        <f>SUM(AS17:AZ17)</f>
        <v>0</v>
      </c>
      <c r="BB17" s="408">
        <f>SUMPRODUCT(AS$11:AZ$11,AS17:AZ17)</f>
        <v>0</v>
      </c>
      <c r="BC17" s="410"/>
      <c r="BD17" s="408">
        <f>SUM(BB17:BC17)</f>
        <v>0</v>
      </c>
      <c r="BF17" s="252"/>
      <c r="BG17" s="252"/>
      <c r="BH17" s="252"/>
      <c r="BI17" s="252"/>
      <c r="BJ17" s="252"/>
      <c r="BK17" s="252"/>
      <c r="BL17" s="252"/>
      <c r="BM17" s="252"/>
      <c r="BN17" s="406">
        <f>SUM(BF17:BM17)</f>
        <v>0</v>
      </c>
      <c r="BO17" s="408">
        <f>SUMPRODUCT(BF$11:BM$11,BF17:BM17)</f>
        <v>0</v>
      </c>
      <c r="BP17" s="410"/>
      <c r="BQ17" s="408">
        <f>SUM(BO17:BP17)</f>
        <v>0</v>
      </c>
      <c r="BS17" s="252"/>
      <c r="BT17" s="252"/>
      <c r="BU17" s="252"/>
      <c r="BV17" s="252"/>
      <c r="BW17" s="252"/>
      <c r="BX17" s="252"/>
      <c r="BY17" s="252"/>
      <c r="BZ17" s="252"/>
      <c r="CA17" s="406">
        <f>SUM(BS17:BZ17)</f>
        <v>0</v>
      </c>
      <c r="CB17" s="408">
        <f>SUMPRODUCT(BS$11:BZ$11,BS17:BZ17)</f>
        <v>0</v>
      </c>
      <c r="CC17" s="410"/>
      <c r="CD17" s="408">
        <f>SUM(CB17:CC17)</f>
        <v>0</v>
      </c>
      <c r="CF17" s="252"/>
      <c r="CG17" s="252"/>
      <c r="CH17" s="252"/>
      <c r="CI17" s="252"/>
      <c r="CJ17" s="252"/>
      <c r="CK17" s="252"/>
      <c r="CL17" s="252"/>
      <c r="CM17" s="252"/>
      <c r="CN17" s="406">
        <f>SUM(CF17:CM17)</f>
        <v>0</v>
      </c>
      <c r="CO17" s="408">
        <f>SUMPRODUCT(CF$11:CM$11,CF17:CM17)</f>
        <v>0</v>
      </c>
      <c r="CP17" s="410"/>
      <c r="CQ17" s="408">
        <f>SUM(CO17:CP17)</f>
        <v>0</v>
      </c>
      <c r="CS17" s="406">
        <f t="shared" si="7"/>
        <v>0</v>
      </c>
      <c r="CT17" s="408">
        <f t="shared" si="7"/>
        <v>0</v>
      </c>
      <c r="CU17" s="408">
        <f t="shared" si="7"/>
        <v>0</v>
      </c>
      <c r="CV17" s="408">
        <f t="shared" si="7"/>
        <v>0</v>
      </c>
      <c r="CW17" s="408">
        <f t="shared" si="7"/>
        <v>0</v>
      </c>
      <c r="CX17" s="407">
        <f t="shared" si="7"/>
        <v>0</v>
      </c>
      <c r="CY17" s="409" t="e">
        <f t="shared" si="8"/>
        <v>#DIV/0!</v>
      </c>
    </row>
    <row r="18" spans="1:103" ht="18" customHeight="1" x14ac:dyDescent="0.2">
      <c r="A18" s="307">
        <v>1.4</v>
      </c>
      <c r="B18" s="248" t="s">
        <v>172</v>
      </c>
      <c r="C18" s="252"/>
      <c r="D18" s="252"/>
      <c r="E18" s="252"/>
      <c r="F18" s="252"/>
      <c r="G18" s="252"/>
      <c r="H18" s="252"/>
      <c r="I18" s="252"/>
      <c r="J18" s="252"/>
      <c r="K18" s="252"/>
      <c r="L18" s="252"/>
      <c r="M18" s="252"/>
      <c r="N18" s="406">
        <f>SUM(C18:M18)</f>
        <v>0</v>
      </c>
      <c r="O18" s="408">
        <f>SUMPRODUCT(C$11:M$11,C18:M18)</f>
        <v>0</v>
      </c>
      <c r="P18" s="410"/>
      <c r="Q18" s="408">
        <f>SUM(O18:P18)</f>
        <v>0</v>
      </c>
      <c r="S18" s="252"/>
      <c r="T18" s="252"/>
      <c r="U18" s="252"/>
      <c r="V18" s="252"/>
      <c r="W18" s="252"/>
      <c r="X18" s="252"/>
      <c r="Y18" s="252"/>
      <c r="Z18" s="252"/>
      <c r="AA18" s="406">
        <f>SUM(S18:Z18)</f>
        <v>0</v>
      </c>
      <c r="AB18" s="408">
        <f>SUMPRODUCT(S$11:Z$11,S18:Z18)</f>
        <v>0</v>
      </c>
      <c r="AC18" s="410"/>
      <c r="AD18" s="408">
        <f>SUM(AB18:AC18)</f>
        <v>0</v>
      </c>
      <c r="AF18" s="252"/>
      <c r="AG18" s="252"/>
      <c r="AH18" s="252"/>
      <c r="AI18" s="252"/>
      <c r="AJ18" s="252"/>
      <c r="AK18" s="252"/>
      <c r="AL18" s="252"/>
      <c r="AM18" s="252"/>
      <c r="AN18" s="406">
        <f>SUM(AF18:AM18)</f>
        <v>0</v>
      </c>
      <c r="AO18" s="408">
        <f>SUMPRODUCT(AF$11:AM$11,AF18:AM18)</f>
        <v>0</v>
      </c>
      <c r="AP18" s="410"/>
      <c r="AQ18" s="408">
        <f>SUM(AO18:AP18)</f>
        <v>0</v>
      </c>
      <c r="AS18" s="252"/>
      <c r="AT18" s="252"/>
      <c r="AU18" s="252"/>
      <c r="AV18" s="252"/>
      <c r="AW18" s="252"/>
      <c r="AX18" s="252"/>
      <c r="AY18" s="252"/>
      <c r="AZ18" s="252"/>
      <c r="BA18" s="406">
        <f>SUM(AS18:AZ18)</f>
        <v>0</v>
      </c>
      <c r="BB18" s="408">
        <f>SUMPRODUCT(AS$11:AZ$11,AS18:AZ18)</f>
        <v>0</v>
      </c>
      <c r="BC18" s="410"/>
      <c r="BD18" s="408">
        <f>SUM(BB18:BC18)</f>
        <v>0</v>
      </c>
      <c r="BF18" s="252"/>
      <c r="BG18" s="252"/>
      <c r="BH18" s="252"/>
      <c r="BI18" s="252"/>
      <c r="BJ18" s="252"/>
      <c r="BK18" s="252"/>
      <c r="BL18" s="252"/>
      <c r="BM18" s="252"/>
      <c r="BN18" s="406">
        <f>SUM(BF18:BM18)</f>
        <v>0</v>
      </c>
      <c r="BO18" s="408">
        <f>SUMPRODUCT(BF$11:BM$11,BF18:BM18)</f>
        <v>0</v>
      </c>
      <c r="BP18" s="410"/>
      <c r="BQ18" s="408">
        <f>SUM(BO18:BP18)</f>
        <v>0</v>
      </c>
      <c r="BS18" s="252"/>
      <c r="BT18" s="252"/>
      <c r="BU18" s="252"/>
      <c r="BV18" s="252"/>
      <c r="BW18" s="252"/>
      <c r="BX18" s="252"/>
      <c r="BY18" s="252"/>
      <c r="BZ18" s="252"/>
      <c r="CA18" s="406">
        <f>SUM(BS18:BZ18)</f>
        <v>0</v>
      </c>
      <c r="CB18" s="408">
        <f>SUMPRODUCT(BS$11:BZ$11,BS18:BZ18)</f>
        <v>0</v>
      </c>
      <c r="CC18" s="410"/>
      <c r="CD18" s="408">
        <f>SUM(CB18:CC18)</f>
        <v>0</v>
      </c>
      <c r="CF18" s="252"/>
      <c r="CG18" s="252"/>
      <c r="CH18" s="252"/>
      <c r="CI18" s="252"/>
      <c r="CJ18" s="252"/>
      <c r="CK18" s="252"/>
      <c r="CL18" s="252"/>
      <c r="CM18" s="252"/>
      <c r="CN18" s="406">
        <f>SUM(CF18:CM18)</f>
        <v>0</v>
      </c>
      <c r="CO18" s="408">
        <f>SUMPRODUCT(CF$11:CM$11,CF18:CM18)</f>
        <v>0</v>
      </c>
      <c r="CP18" s="410"/>
      <c r="CQ18" s="408">
        <f>SUM(CO18:CP18)</f>
        <v>0</v>
      </c>
      <c r="CS18" s="406">
        <f t="shared" si="7"/>
        <v>0</v>
      </c>
      <c r="CT18" s="408">
        <f t="shared" si="7"/>
        <v>0</v>
      </c>
      <c r="CU18" s="408">
        <f t="shared" si="7"/>
        <v>0</v>
      </c>
      <c r="CV18" s="408">
        <f t="shared" si="7"/>
        <v>0</v>
      </c>
      <c r="CW18" s="408">
        <f t="shared" si="7"/>
        <v>0</v>
      </c>
      <c r="CX18" s="407">
        <f t="shared" si="7"/>
        <v>0</v>
      </c>
      <c r="CY18" s="409" t="e">
        <f t="shared" si="8"/>
        <v>#DIV/0!</v>
      </c>
    </row>
    <row r="19" spans="1:103" ht="18" customHeight="1" x14ac:dyDescent="0.2">
      <c r="A19" s="307">
        <v>1.5</v>
      </c>
      <c r="B19" s="248" t="s">
        <v>172</v>
      </c>
      <c r="C19" s="252"/>
      <c r="D19" s="252"/>
      <c r="E19" s="252"/>
      <c r="F19" s="252"/>
      <c r="G19" s="252"/>
      <c r="H19" s="252"/>
      <c r="I19" s="252"/>
      <c r="J19" s="252"/>
      <c r="K19" s="252"/>
      <c r="L19" s="252"/>
      <c r="M19" s="252"/>
      <c r="N19" s="406">
        <f>SUM(C19:M19)</f>
        <v>0</v>
      </c>
      <c r="O19" s="408">
        <f>SUMPRODUCT(C$11:M$11,C19:M19)</f>
        <v>0</v>
      </c>
      <c r="P19" s="410"/>
      <c r="Q19" s="408">
        <f>SUM(O19:P19)</f>
        <v>0</v>
      </c>
      <c r="S19" s="252"/>
      <c r="T19" s="252"/>
      <c r="U19" s="252"/>
      <c r="V19" s="252"/>
      <c r="W19" s="252"/>
      <c r="X19" s="252"/>
      <c r="Y19" s="252"/>
      <c r="Z19" s="252"/>
      <c r="AA19" s="406">
        <f>SUM(S19:Z19)</f>
        <v>0</v>
      </c>
      <c r="AB19" s="408">
        <f>SUMPRODUCT(S$11:Z$11,S19:Z19)</f>
        <v>0</v>
      </c>
      <c r="AC19" s="410"/>
      <c r="AD19" s="408">
        <f>SUM(AB19:AC19)</f>
        <v>0</v>
      </c>
      <c r="AF19" s="252"/>
      <c r="AG19" s="252"/>
      <c r="AH19" s="252"/>
      <c r="AI19" s="252"/>
      <c r="AJ19" s="252"/>
      <c r="AK19" s="252"/>
      <c r="AL19" s="252"/>
      <c r="AM19" s="252"/>
      <c r="AN19" s="406">
        <f>SUM(AF19:AM19)</f>
        <v>0</v>
      </c>
      <c r="AO19" s="408">
        <f>SUMPRODUCT(AF$11:AM$11,AF19:AM19)</f>
        <v>0</v>
      </c>
      <c r="AP19" s="410"/>
      <c r="AQ19" s="408">
        <f>SUM(AO19:AP19)</f>
        <v>0</v>
      </c>
      <c r="AS19" s="252"/>
      <c r="AT19" s="252"/>
      <c r="AU19" s="252"/>
      <c r="AV19" s="252"/>
      <c r="AW19" s="252"/>
      <c r="AX19" s="252"/>
      <c r="AY19" s="252"/>
      <c r="AZ19" s="252"/>
      <c r="BA19" s="406">
        <f>SUM(AS19:AZ19)</f>
        <v>0</v>
      </c>
      <c r="BB19" s="408">
        <f>SUMPRODUCT(AS$11:AZ$11,AS19:AZ19)</f>
        <v>0</v>
      </c>
      <c r="BC19" s="410"/>
      <c r="BD19" s="408">
        <f>SUM(BB19:BC19)</f>
        <v>0</v>
      </c>
      <c r="BF19" s="252"/>
      <c r="BG19" s="252"/>
      <c r="BH19" s="252"/>
      <c r="BI19" s="252"/>
      <c r="BJ19" s="252"/>
      <c r="BK19" s="252"/>
      <c r="BL19" s="252"/>
      <c r="BM19" s="252"/>
      <c r="BN19" s="406">
        <f>SUM(BF19:BM19)</f>
        <v>0</v>
      </c>
      <c r="BO19" s="408">
        <f>SUMPRODUCT(BF$11:BM$11,BF19:BM19)</f>
        <v>0</v>
      </c>
      <c r="BP19" s="410"/>
      <c r="BQ19" s="408">
        <f>SUM(BO19:BP19)</f>
        <v>0</v>
      </c>
      <c r="BS19" s="252"/>
      <c r="BT19" s="252"/>
      <c r="BU19" s="252"/>
      <c r="BV19" s="252"/>
      <c r="BW19" s="252"/>
      <c r="BX19" s="252"/>
      <c r="BY19" s="252"/>
      <c r="BZ19" s="252"/>
      <c r="CA19" s="406">
        <f>SUM(BS19:BZ19)</f>
        <v>0</v>
      </c>
      <c r="CB19" s="408">
        <f>SUMPRODUCT(BS$11:BZ$11,BS19:BZ19)</f>
        <v>0</v>
      </c>
      <c r="CC19" s="410"/>
      <c r="CD19" s="408">
        <f>SUM(CB19:CC19)</f>
        <v>0</v>
      </c>
      <c r="CF19" s="252"/>
      <c r="CG19" s="252"/>
      <c r="CH19" s="252"/>
      <c r="CI19" s="252"/>
      <c r="CJ19" s="252"/>
      <c r="CK19" s="252"/>
      <c r="CL19" s="252"/>
      <c r="CM19" s="252"/>
      <c r="CN19" s="406">
        <f>SUM(CF19:CM19)</f>
        <v>0</v>
      </c>
      <c r="CO19" s="408">
        <f>SUMPRODUCT(CF$11:CM$11,CF19:CM19)</f>
        <v>0</v>
      </c>
      <c r="CP19" s="410"/>
      <c r="CQ19" s="408">
        <f>SUM(CO19:CP19)</f>
        <v>0</v>
      </c>
      <c r="CS19" s="406">
        <f t="shared" si="7"/>
        <v>0</v>
      </c>
      <c r="CT19" s="408">
        <f t="shared" si="7"/>
        <v>0</v>
      </c>
      <c r="CU19" s="408">
        <f t="shared" si="7"/>
        <v>0</v>
      </c>
      <c r="CV19" s="408">
        <f t="shared" si="7"/>
        <v>0</v>
      </c>
      <c r="CW19" s="408">
        <f t="shared" si="7"/>
        <v>0</v>
      </c>
      <c r="CX19" s="407">
        <f t="shared" si="7"/>
        <v>0</v>
      </c>
      <c r="CY19" s="409" t="e">
        <f t="shared" si="8"/>
        <v>#DIV/0!</v>
      </c>
    </row>
    <row r="20" spans="1:103" ht="18" customHeight="1" x14ac:dyDescent="0.2">
      <c r="A20" s="307">
        <v>1.6</v>
      </c>
      <c r="B20" s="248" t="s">
        <v>172</v>
      </c>
      <c r="C20" s="252"/>
      <c r="D20" s="252"/>
      <c r="E20" s="252"/>
      <c r="F20" s="252"/>
      <c r="G20" s="252"/>
      <c r="H20" s="252"/>
      <c r="I20" s="252"/>
      <c r="J20" s="252"/>
      <c r="K20" s="252"/>
      <c r="L20" s="252"/>
      <c r="M20" s="252"/>
      <c r="N20" s="406">
        <f>SUM(C20:M20)</f>
        <v>0</v>
      </c>
      <c r="O20" s="408">
        <f>SUMPRODUCT(C$11:M$11,C20:M20)</f>
        <v>0</v>
      </c>
      <c r="P20" s="410"/>
      <c r="Q20" s="408">
        <f>SUM(O20:P20)</f>
        <v>0</v>
      </c>
      <c r="S20" s="252"/>
      <c r="T20" s="252"/>
      <c r="U20" s="252"/>
      <c r="V20" s="252"/>
      <c r="W20" s="252"/>
      <c r="X20" s="252"/>
      <c r="Y20" s="252"/>
      <c r="Z20" s="252"/>
      <c r="AA20" s="406">
        <f>SUM(S20:Z20)</f>
        <v>0</v>
      </c>
      <c r="AB20" s="408">
        <f>SUMPRODUCT(S$11:Z$11,S20:Z20)</f>
        <v>0</v>
      </c>
      <c r="AC20" s="410"/>
      <c r="AD20" s="408">
        <f>SUM(AB20:AC20)</f>
        <v>0</v>
      </c>
      <c r="AF20" s="252"/>
      <c r="AG20" s="252"/>
      <c r="AH20" s="252"/>
      <c r="AI20" s="252"/>
      <c r="AJ20" s="252"/>
      <c r="AK20" s="252"/>
      <c r="AL20" s="252"/>
      <c r="AM20" s="252"/>
      <c r="AN20" s="406">
        <f>SUM(AF20:AM20)</f>
        <v>0</v>
      </c>
      <c r="AO20" s="408">
        <f>SUMPRODUCT(AF$11:AM$11,AF20:AM20)</f>
        <v>0</v>
      </c>
      <c r="AP20" s="410"/>
      <c r="AQ20" s="408">
        <f>SUM(AO20:AP20)</f>
        <v>0</v>
      </c>
      <c r="AS20" s="252"/>
      <c r="AT20" s="252"/>
      <c r="AU20" s="252"/>
      <c r="AV20" s="252"/>
      <c r="AW20" s="252"/>
      <c r="AX20" s="252"/>
      <c r="AY20" s="252"/>
      <c r="AZ20" s="252"/>
      <c r="BA20" s="406">
        <f>SUM(AS20:AZ20)</f>
        <v>0</v>
      </c>
      <c r="BB20" s="408">
        <f>SUMPRODUCT(AS$11:AZ$11,AS20:AZ20)</f>
        <v>0</v>
      </c>
      <c r="BC20" s="410"/>
      <c r="BD20" s="408">
        <f>SUM(BB20:BC20)</f>
        <v>0</v>
      </c>
      <c r="BF20" s="252"/>
      <c r="BG20" s="252"/>
      <c r="BH20" s="252"/>
      <c r="BI20" s="252"/>
      <c r="BJ20" s="252"/>
      <c r="BK20" s="252"/>
      <c r="BL20" s="252"/>
      <c r="BM20" s="252"/>
      <c r="BN20" s="406">
        <f>SUM(BF20:BM20)</f>
        <v>0</v>
      </c>
      <c r="BO20" s="408">
        <f>SUMPRODUCT(BF$11:BM$11,BF20:BM20)</f>
        <v>0</v>
      </c>
      <c r="BP20" s="410"/>
      <c r="BQ20" s="408">
        <f>SUM(BO20:BP20)</f>
        <v>0</v>
      </c>
      <c r="BS20" s="252"/>
      <c r="BT20" s="252"/>
      <c r="BU20" s="252"/>
      <c r="BV20" s="252"/>
      <c r="BW20" s="252"/>
      <c r="BX20" s="252"/>
      <c r="BY20" s="252"/>
      <c r="BZ20" s="252"/>
      <c r="CA20" s="406">
        <f>SUM(BS20:BZ20)</f>
        <v>0</v>
      </c>
      <c r="CB20" s="408">
        <f>SUMPRODUCT(BS$11:BZ$11,BS20:BZ20)</f>
        <v>0</v>
      </c>
      <c r="CC20" s="410"/>
      <c r="CD20" s="408">
        <f>SUM(CB20:CC20)</f>
        <v>0</v>
      </c>
      <c r="CF20" s="252"/>
      <c r="CG20" s="252"/>
      <c r="CH20" s="252"/>
      <c r="CI20" s="252"/>
      <c r="CJ20" s="252"/>
      <c r="CK20" s="252"/>
      <c r="CL20" s="252"/>
      <c r="CM20" s="252"/>
      <c r="CN20" s="406">
        <f>SUM(CF20:CM20)</f>
        <v>0</v>
      </c>
      <c r="CO20" s="408">
        <f>SUMPRODUCT(CF$11:CM$11,CF20:CM20)</f>
        <v>0</v>
      </c>
      <c r="CP20" s="410"/>
      <c r="CQ20" s="408">
        <f>SUM(CO20:CP20)</f>
        <v>0</v>
      </c>
      <c r="CS20" s="406">
        <f t="shared" si="7"/>
        <v>0</v>
      </c>
      <c r="CT20" s="408">
        <f t="shared" si="7"/>
        <v>0</v>
      </c>
      <c r="CU20" s="408">
        <f t="shared" si="7"/>
        <v>0</v>
      </c>
      <c r="CV20" s="408">
        <f t="shared" si="7"/>
        <v>0</v>
      </c>
      <c r="CW20" s="408">
        <f t="shared" si="7"/>
        <v>0</v>
      </c>
      <c r="CX20" s="407">
        <f t="shared" si="7"/>
        <v>0</v>
      </c>
      <c r="CY20" s="409" t="e">
        <f t="shared" si="8"/>
        <v>#DIV/0!</v>
      </c>
    </row>
    <row r="21" spans="1:103" ht="18" customHeight="1" x14ac:dyDescent="0.2">
      <c r="A21" s="307">
        <v>1.7</v>
      </c>
      <c r="B21" s="248" t="s">
        <v>172</v>
      </c>
      <c r="C21" s="252"/>
      <c r="D21" s="252"/>
      <c r="E21" s="252"/>
      <c r="F21" s="252"/>
      <c r="G21" s="252"/>
      <c r="H21" s="252"/>
      <c r="I21" s="252"/>
      <c r="J21" s="252"/>
      <c r="K21" s="252"/>
      <c r="L21" s="252"/>
      <c r="M21" s="252"/>
      <c r="N21" s="406">
        <f t="shared" si="9"/>
        <v>0</v>
      </c>
      <c r="O21" s="408">
        <f t="shared" si="10"/>
        <v>0</v>
      </c>
      <c r="P21" s="410"/>
      <c r="Q21" s="408">
        <f t="shared" si="11"/>
        <v>0</v>
      </c>
      <c r="S21" s="252"/>
      <c r="T21" s="252"/>
      <c r="U21" s="252"/>
      <c r="V21" s="252"/>
      <c r="W21" s="252"/>
      <c r="X21" s="252"/>
      <c r="Y21" s="252"/>
      <c r="Z21" s="252"/>
      <c r="AA21" s="406">
        <f t="shared" si="12"/>
        <v>0</v>
      </c>
      <c r="AB21" s="408">
        <f t="shared" si="13"/>
        <v>0</v>
      </c>
      <c r="AC21" s="410"/>
      <c r="AD21" s="408">
        <f t="shared" si="14"/>
        <v>0</v>
      </c>
      <c r="AF21" s="252"/>
      <c r="AG21" s="252"/>
      <c r="AH21" s="252"/>
      <c r="AI21" s="252"/>
      <c r="AJ21" s="252"/>
      <c r="AK21" s="252"/>
      <c r="AL21" s="252"/>
      <c r="AM21" s="252"/>
      <c r="AN21" s="406">
        <f t="shared" si="15"/>
        <v>0</v>
      </c>
      <c r="AO21" s="408">
        <f t="shared" si="16"/>
        <v>0</v>
      </c>
      <c r="AP21" s="410"/>
      <c r="AQ21" s="408">
        <f t="shared" si="17"/>
        <v>0</v>
      </c>
      <c r="AS21" s="252"/>
      <c r="AT21" s="252"/>
      <c r="AU21" s="252"/>
      <c r="AV21" s="252"/>
      <c r="AW21" s="252"/>
      <c r="AX21" s="252"/>
      <c r="AY21" s="252"/>
      <c r="AZ21" s="252"/>
      <c r="BA21" s="406">
        <f t="shared" si="18"/>
        <v>0</v>
      </c>
      <c r="BB21" s="408">
        <f t="shared" si="19"/>
        <v>0</v>
      </c>
      <c r="BC21" s="410"/>
      <c r="BD21" s="408">
        <f t="shared" si="20"/>
        <v>0</v>
      </c>
      <c r="BF21" s="252"/>
      <c r="BG21" s="252"/>
      <c r="BH21" s="252"/>
      <c r="BI21" s="252"/>
      <c r="BJ21" s="252"/>
      <c r="BK21" s="252"/>
      <c r="BL21" s="252"/>
      <c r="BM21" s="252"/>
      <c r="BN21" s="406">
        <f t="shared" si="21"/>
        <v>0</v>
      </c>
      <c r="BO21" s="408">
        <f t="shared" si="22"/>
        <v>0</v>
      </c>
      <c r="BP21" s="410"/>
      <c r="BQ21" s="408">
        <f t="shared" si="23"/>
        <v>0</v>
      </c>
      <c r="BS21" s="252"/>
      <c r="BT21" s="252"/>
      <c r="BU21" s="252"/>
      <c r="BV21" s="252"/>
      <c r="BW21" s="252"/>
      <c r="BX21" s="252"/>
      <c r="BY21" s="252"/>
      <c r="BZ21" s="252"/>
      <c r="CA21" s="406">
        <f t="shared" si="24"/>
        <v>0</v>
      </c>
      <c r="CB21" s="408">
        <f t="shared" si="25"/>
        <v>0</v>
      </c>
      <c r="CC21" s="410"/>
      <c r="CD21" s="408">
        <f t="shared" si="26"/>
        <v>0</v>
      </c>
      <c r="CF21" s="252"/>
      <c r="CG21" s="252"/>
      <c r="CH21" s="252"/>
      <c r="CI21" s="252"/>
      <c r="CJ21" s="252"/>
      <c r="CK21" s="252"/>
      <c r="CL21" s="252"/>
      <c r="CM21" s="252"/>
      <c r="CN21" s="406">
        <f t="shared" si="27"/>
        <v>0</v>
      </c>
      <c r="CO21" s="408">
        <f t="shared" si="28"/>
        <v>0</v>
      </c>
      <c r="CP21" s="410"/>
      <c r="CQ21" s="408">
        <f t="shared" si="29"/>
        <v>0</v>
      </c>
      <c r="CS21" s="406">
        <f t="shared" si="7"/>
        <v>0</v>
      </c>
      <c r="CT21" s="408">
        <f t="shared" si="7"/>
        <v>0</v>
      </c>
      <c r="CU21" s="408">
        <f t="shared" si="7"/>
        <v>0</v>
      </c>
      <c r="CV21" s="408">
        <f t="shared" si="7"/>
        <v>0</v>
      </c>
      <c r="CW21" s="408">
        <f t="shared" si="7"/>
        <v>0</v>
      </c>
      <c r="CX21" s="407">
        <f t="shared" si="7"/>
        <v>0</v>
      </c>
      <c r="CY21" s="409" t="e">
        <f t="shared" si="8"/>
        <v>#DIV/0!</v>
      </c>
    </row>
    <row r="22" spans="1:103" ht="18" customHeight="1" x14ac:dyDescent="0.2">
      <c r="A22" s="307">
        <v>1.8</v>
      </c>
      <c r="B22" s="248" t="s">
        <v>172</v>
      </c>
      <c r="C22" s="252"/>
      <c r="D22" s="252"/>
      <c r="E22" s="252"/>
      <c r="F22" s="252"/>
      <c r="G22" s="252"/>
      <c r="H22" s="252"/>
      <c r="I22" s="252"/>
      <c r="J22" s="252"/>
      <c r="K22" s="252"/>
      <c r="L22" s="252"/>
      <c r="M22" s="252"/>
      <c r="N22" s="406">
        <f t="shared" ref="N22:N24" si="30">SUM(C22:M22)</f>
        <v>0</v>
      </c>
      <c r="O22" s="408">
        <f t="shared" ref="O22:O24" si="31">SUMPRODUCT(C$11:M$11,C22:M22)</f>
        <v>0</v>
      </c>
      <c r="P22" s="410"/>
      <c r="Q22" s="408">
        <f t="shared" ref="Q22:Q24" si="32">SUM(O22:P22)</f>
        <v>0</v>
      </c>
      <c r="S22" s="252"/>
      <c r="T22" s="252"/>
      <c r="U22" s="252"/>
      <c r="V22" s="252"/>
      <c r="W22" s="252"/>
      <c r="X22" s="252"/>
      <c r="Y22" s="252"/>
      <c r="Z22" s="252"/>
      <c r="AA22" s="406">
        <f t="shared" ref="AA22:AA24" si="33">SUM(S22:Z22)</f>
        <v>0</v>
      </c>
      <c r="AB22" s="408">
        <f t="shared" ref="AB22:AB24" si="34">SUMPRODUCT(S$11:Z$11,S22:Z22)</f>
        <v>0</v>
      </c>
      <c r="AC22" s="410"/>
      <c r="AD22" s="408">
        <f t="shared" ref="AD22:AD24" si="35">SUM(AB22:AC22)</f>
        <v>0</v>
      </c>
      <c r="AF22" s="252"/>
      <c r="AG22" s="252"/>
      <c r="AH22" s="252"/>
      <c r="AI22" s="252"/>
      <c r="AJ22" s="252"/>
      <c r="AK22" s="252"/>
      <c r="AL22" s="252"/>
      <c r="AM22" s="252"/>
      <c r="AN22" s="406">
        <f t="shared" ref="AN22:AN24" si="36">SUM(AF22:AM22)</f>
        <v>0</v>
      </c>
      <c r="AO22" s="408">
        <f t="shared" ref="AO22:AO24" si="37">SUMPRODUCT(AF$11:AM$11,AF22:AM22)</f>
        <v>0</v>
      </c>
      <c r="AP22" s="410"/>
      <c r="AQ22" s="408">
        <f t="shared" ref="AQ22:AQ24" si="38">SUM(AO22:AP22)</f>
        <v>0</v>
      </c>
      <c r="AS22" s="252"/>
      <c r="AT22" s="252"/>
      <c r="AU22" s="252"/>
      <c r="AV22" s="252"/>
      <c r="AW22" s="252"/>
      <c r="AX22" s="252"/>
      <c r="AY22" s="252"/>
      <c r="AZ22" s="252"/>
      <c r="BA22" s="406">
        <f t="shared" ref="BA22:BA24" si="39">SUM(AS22:AZ22)</f>
        <v>0</v>
      </c>
      <c r="BB22" s="408">
        <f t="shared" ref="BB22:BB24" si="40">SUMPRODUCT(AS$11:AZ$11,AS22:AZ22)</f>
        <v>0</v>
      </c>
      <c r="BC22" s="410"/>
      <c r="BD22" s="408">
        <f t="shared" ref="BD22:BD24" si="41">SUM(BB22:BC22)</f>
        <v>0</v>
      </c>
      <c r="BF22" s="252"/>
      <c r="BG22" s="252"/>
      <c r="BH22" s="252"/>
      <c r="BI22" s="252"/>
      <c r="BJ22" s="252"/>
      <c r="BK22" s="252"/>
      <c r="BL22" s="252"/>
      <c r="BM22" s="252"/>
      <c r="BN22" s="406">
        <f t="shared" ref="BN22:BN24" si="42">SUM(BF22:BM22)</f>
        <v>0</v>
      </c>
      <c r="BO22" s="408">
        <f t="shared" ref="BO22:BO24" si="43">SUMPRODUCT(BF$11:BM$11,BF22:BM22)</f>
        <v>0</v>
      </c>
      <c r="BP22" s="410"/>
      <c r="BQ22" s="408">
        <f t="shared" ref="BQ22:BQ24" si="44">SUM(BO22:BP22)</f>
        <v>0</v>
      </c>
      <c r="BS22" s="252"/>
      <c r="BT22" s="252"/>
      <c r="BU22" s="252"/>
      <c r="BV22" s="252"/>
      <c r="BW22" s="252"/>
      <c r="BX22" s="252"/>
      <c r="BY22" s="252"/>
      <c r="BZ22" s="252"/>
      <c r="CA22" s="406">
        <f t="shared" ref="CA22:CA24" si="45">SUM(BS22:BZ22)</f>
        <v>0</v>
      </c>
      <c r="CB22" s="408">
        <f t="shared" ref="CB22:CB24" si="46">SUMPRODUCT(BS$11:BZ$11,BS22:BZ22)</f>
        <v>0</v>
      </c>
      <c r="CC22" s="410"/>
      <c r="CD22" s="408">
        <f t="shared" ref="CD22:CD24" si="47">SUM(CB22:CC22)</f>
        <v>0</v>
      </c>
      <c r="CF22" s="252"/>
      <c r="CG22" s="252"/>
      <c r="CH22" s="252"/>
      <c r="CI22" s="252"/>
      <c r="CJ22" s="252"/>
      <c r="CK22" s="252"/>
      <c r="CL22" s="252"/>
      <c r="CM22" s="252"/>
      <c r="CN22" s="406">
        <f t="shared" ref="CN22:CN24" si="48">SUM(CF22:CM22)</f>
        <v>0</v>
      </c>
      <c r="CO22" s="408">
        <f t="shared" ref="CO22:CO24" si="49">SUMPRODUCT(CF$11:CM$11,CF22:CM22)</f>
        <v>0</v>
      </c>
      <c r="CP22" s="410"/>
      <c r="CQ22" s="408">
        <f t="shared" ref="CQ22:CQ24" si="50">SUM(CO22:CP22)</f>
        <v>0</v>
      </c>
      <c r="CS22" s="406">
        <f t="shared" si="7"/>
        <v>0</v>
      </c>
      <c r="CT22" s="408">
        <f t="shared" si="7"/>
        <v>0</v>
      </c>
      <c r="CU22" s="408">
        <f t="shared" si="7"/>
        <v>0</v>
      </c>
      <c r="CV22" s="408">
        <f t="shared" si="7"/>
        <v>0</v>
      </c>
      <c r="CW22" s="408">
        <f t="shared" si="7"/>
        <v>0</v>
      </c>
      <c r="CX22" s="407">
        <f t="shared" si="7"/>
        <v>0</v>
      </c>
      <c r="CY22" s="409" t="e">
        <f t="shared" si="8"/>
        <v>#DIV/0!</v>
      </c>
    </row>
    <row r="23" spans="1:103" ht="18" customHeight="1" x14ac:dyDescent="0.2">
      <c r="A23" s="307">
        <v>1.9</v>
      </c>
      <c r="B23" s="248" t="s">
        <v>172</v>
      </c>
      <c r="C23" s="252"/>
      <c r="D23" s="252"/>
      <c r="E23" s="252"/>
      <c r="F23" s="252"/>
      <c r="G23" s="252"/>
      <c r="H23" s="252"/>
      <c r="I23" s="252"/>
      <c r="J23" s="252"/>
      <c r="K23" s="252"/>
      <c r="L23" s="252"/>
      <c r="M23" s="252"/>
      <c r="N23" s="406">
        <f t="shared" si="30"/>
        <v>0</v>
      </c>
      <c r="O23" s="408">
        <f t="shared" si="31"/>
        <v>0</v>
      </c>
      <c r="P23" s="410"/>
      <c r="Q23" s="408">
        <f t="shared" si="32"/>
        <v>0</v>
      </c>
      <c r="S23" s="252"/>
      <c r="T23" s="252"/>
      <c r="U23" s="252"/>
      <c r="V23" s="252"/>
      <c r="W23" s="252"/>
      <c r="X23" s="252"/>
      <c r="Y23" s="252"/>
      <c r="Z23" s="252"/>
      <c r="AA23" s="406">
        <f t="shared" si="33"/>
        <v>0</v>
      </c>
      <c r="AB23" s="408">
        <f t="shared" si="34"/>
        <v>0</v>
      </c>
      <c r="AC23" s="410"/>
      <c r="AD23" s="408">
        <f t="shared" si="35"/>
        <v>0</v>
      </c>
      <c r="AF23" s="252"/>
      <c r="AG23" s="252"/>
      <c r="AH23" s="252"/>
      <c r="AI23" s="252"/>
      <c r="AJ23" s="252"/>
      <c r="AK23" s="252"/>
      <c r="AL23" s="252"/>
      <c r="AM23" s="252"/>
      <c r="AN23" s="406">
        <f t="shared" si="36"/>
        <v>0</v>
      </c>
      <c r="AO23" s="408">
        <f t="shared" si="37"/>
        <v>0</v>
      </c>
      <c r="AP23" s="410"/>
      <c r="AQ23" s="408">
        <f t="shared" si="38"/>
        <v>0</v>
      </c>
      <c r="AS23" s="252"/>
      <c r="AT23" s="252"/>
      <c r="AU23" s="252"/>
      <c r="AV23" s="252"/>
      <c r="AW23" s="252"/>
      <c r="AX23" s="252"/>
      <c r="AY23" s="252"/>
      <c r="AZ23" s="252"/>
      <c r="BA23" s="406">
        <f t="shared" si="39"/>
        <v>0</v>
      </c>
      <c r="BB23" s="408">
        <f t="shared" si="40"/>
        <v>0</v>
      </c>
      <c r="BC23" s="410"/>
      <c r="BD23" s="408">
        <f t="shared" si="41"/>
        <v>0</v>
      </c>
      <c r="BF23" s="252"/>
      <c r="BG23" s="252"/>
      <c r="BH23" s="252"/>
      <c r="BI23" s="252"/>
      <c r="BJ23" s="252"/>
      <c r="BK23" s="252"/>
      <c r="BL23" s="252"/>
      <c r="BM23" s="252"/>
      <c r="BN23" s="406">
        <f t="shared" si="42"/>
        <v>0</v>
      </c>
      <c r="BO23" s="408">
        <f t="shared" si="43"/>
        <v>0</v>
      </c>
      <c r="BP23" s="410"/>
      <c r="BQ23" s="408">
        <f t="shared" si="44"/>
        <v>0</v>
      </c>
      <c r="BS23" s="252"/>
      <c r="BT23" s="252"/>
      <c r="BU23" s="252"/>
      <c r="BV23" s="252"/>
      <c r="BW23" s="252"/>
      <c r="BX23" s="252"/>
      <c r="BY23" s="252"/>
      <c r="BZ23" s="252"/>
      <c r="CA23" s="406">
        <f t="shared" si="45"/>
        <v>0</v>
      </c>
      <c r="CB23" s="408">
        <f t="shared" si="46"/>
        <v>0</v>
      </c>
      <c r="CC23" s="410"/>
      <c r="CD23" s="408">
        <f t="shared" si="47"/>
        <v>0</v>
      </c>
      <c r="CF23" s="252"/>
      <c r="CG23" s="252"/>
      <c r="CH23" s="252"/>
      <c r="CI23" s="252"/>
      <c r="CJ23" s="252"/>
      <c r="CK23" s="252"/>
      <c r="CL23" s="252"/>
      <c r="CM23" s="252"/>
      <c r="CN23" s="406">
        <f t="shared" si="48"/>
        <v>0</v>
      </c>
      <c r="CO23" s="408">
        <f t="shared" si="49"/>
        <v>0</v>
      </c>
      <c r="CP23" s="410"/>
      <c r="CQ23" s="408">
        <f t="shared" si="50"/>
        <v>0</v>
      </c>
      <c r="CS23" s="406">
        <f t="shared" si="7"/>
        <v>0</v>
      </c>
      <c r="CT23" s="408">
        <f t="shared" si="7"/>
        <v>0</v>
      </c>
      <c r="CU23" s="408">
        <f t="shared" si="7"/>
        <v>0</v>
      </c>
      <c r="CV23" s="408">
        <f t="shared" si="7"/>
        <v>0</v>
      </c>
      <c r="CW23" s="408">
        <f t="shared" si="7"/>
        <v>0</v>
      </c>
      <c r="CX23" s="407">
        <f t="shared" si="7"/>
        <v>0</v>
      </c>
      <c r="CY23" s="409" t="e">
        <f t="shared" si="8"/>
        <v>#DIV/0!</v>
      </c>
    </row>
    <row r="24" spans="1:103" ht="18" customHeight="1" x14ac:dyDescent="0.2">
      <c r="A24" s="307" t="s">
        <v>293</v>
      </c>
      <c r="B24" s="248" t="s">
        <v>172</v>
      </c>
      <c r="C24" s="252"/>
      <c r="D24" s="252"/>
      <c r="E24" s="252"/>
      <c r="F24" s="252"/>
      <c r="G24" s="252"/>
      <c r="H24" s="252"/>
      <c r="I24" s="252"/>
      <c r="J24" s="252"/>
      <c r="K24" s="252"/>
      <c r="L24" s="252"/>
      <c r="M24" s="252"/>
      <c r="N24" s="406">
        <f t="shared" si="30"/>
        <v>0</v>
      </c>
      <c r="O24" s="408">
        <f t="shared" si="31"/>
        <v>0</v>
      </c>
      <c r="P24" s="410"/>
      <c r="Q24" s="408">
        <f t="shared" si="32"/>
        <v>0</v>
      </c>
      <c r="S24" s="252"/>
      <c r="T24" s="252"/>
      <c r="U24" s="252"/>
      <c r="V24" s="252"/>
      <c r="W24" s="252"/>
      <c r="X24" s="252"/>
      <c r="Y24" s="252"/>
      <c r="Z24" s="252"/>
      <c r="AA24" s="406">
        <f t="shared" si="33"/>
        <v>0</v>
      </c>
      <c r="AB24" s="408">
        <f t="shared" si="34"/>
        <v>0</v>
      </c>
      <c r="AC24" s="410"/>
      <c r="AD24" s="408">
        <f t="shared" si="35"/>
        <v>0</v>
      </c>
      <c r="AF24" s="252"/>
      <c r="AG24" s="252"/>
      <c r="AH24" s="252"/>
      <c r="AI24" s="252"/>
      <c r="AJ24" s="252"/>
      <c r="AK24" s="252"/>
      <c r="AL24" s="252"/>
      <c r="AM24" s="252"/>
      <c r="AN24" s="406">
        <f t="shared" si="36"/>
        <v>0</v>
      </c>
      <c r="AO24" s="408">
        <f t="shared" si="37"/>
        <v>0</v>
      </c>
      <c r="AP24" s="410"/>
      <c r="AQ24" s="408">
        <f t="shared" si="38"/>
        <v>0</v>
      </c>
      <c r="AS24" s="252"/>
      <c r="AT24" s="252"/>
      <c r="AU24" s="252"/>
      <c r="AV24" s="252"/>
      <c r="AW24" s="252"/>
      <c r="AX24" s="252"/>
      <c r="AY24" s="252"/>
      <c r="AZ24" s="252"/>
      <c r="BA24" s="406">
        <f t="shared" si="39"/>
        <v>0</v>
      </c>
      <c r="BB24" s="408">
        <f t="shared" si="40"/>
        <v>0</v>
      </c>
      <c r="BC24" s="410"/>
      <c r="BD24" s="408">
        <f t="shared" si="41"/>
        <v>0</v>
      </c>
      <c r="BF24" s="252"/>
      <c r="BG24" s="252"/>
      <c r="BH24" s="252"/>
      <c r="BI24" s="252"/>
      <c r="BJ24" s="252"/>
      <c r="BK24" s="252"/>
      <c r="BL24" s="252"/>
      <c r="BM24" s="252"/>
      <c r="BN24" s="406">
        <f t="shared" si="42"/>
        <v>0</v>
      </c>
      <c r="BO24" s="408">
        <f t="shared" si="43"/>
        <v>0</v>
      </c>
      <c r="BP24" s="410"/>
      <c r="BQ24" s="408">
        <f t="shared" si="44"/>
        <v>0</v>
      </c>
      <c r="BS24" s="252"/>
      <c r="BT24" s="252"/>
      <c r="BU24" s="252"/>
      <c r="BV24" s="252"/>
      <c r="BW24" s="252"/>
      <c r="BX24" s="252"/>
      <c r="BY24" s="252"/>
      <c r="BZ24" s="252"/>
      <c r="CA24" s="406">
        <f t="shared" si="45"/>
        <v>0</v>
      </c>
      <c r="CB24" s="408">
        <f t="shared" si="46"/>
        <v>0</v>
      </c>
      <c r="CC24" s="410"/>
      <c r="CD24" s="408">
        <f t="shared" si="47"/>
        <v>0</v>
      </c>
      <c r="CF24" s="252"/>
      <c r="CG24" s="252"/>
      <c r="CH24" s="252"/>
      <c r="CI24" s="252"/>
      <c r="CJ24" s="252"/>
      <c r="CK24" s="252"/>
      <c r="CL24" s="252"/>
      <c r="CM24" s="252"/>
      <c r="CN24" s="406">
        <f t="shared" si="48"/>
        <v>0</v>
      </c>
      <c r="CO24" s="408">
        <f t="shared" si="49"/>
        <v>0</v>
      </c>
      <c r="CP24" s="410"/>
      <c r="CQ24" s="408">
        <f t="shared" si="50"/>
        <v>0</v>
      </c>
      <c r="CS24" s="406">
        <f t="shared" si="7"/>
        <v>0</v>
      </c>
      <c r="CT24" s="408">
        <f t="shared" si="7"/>
        <v>0</v>
      </c>
      <c r="CU24" s="408">
        <f t="shared" si="7"/>
        <v>0</v>
      </c>
      <c r="CV24" s="408">
        <f t="shared" si="7"/>
        <v>0</v>
      </c>
      <c r="CW24" s="408">
        <f t="shared" si="7"/>
        <v>0</v>
      </c>
      <c r="CX24" s="407">
        <f t="shared" si="7"/>
        <v>0</v>
      </c>
      <c r="CY24" s="409" t="e">
        <f t="shared" si="8"/>
        <v>#DIV/0!</v>
      </c>
    </row>
    <row r="25" spans="1:103" ht="18" customHeight="1" x14ac:dyDescent="0.2">
      <c r="A25" s="307" t="s">
        <v>368</v>
      </c>
      <c r="B25" s="248" t="s">
        <v>172</v>
      </c>
      <c r="C25" s="252"/>
      <c r="D25" s="252"/>
      <c r="E25" s="252"/>
      <c r="F25" s="252"/>
      <c r="G25" s="252"/>
      <c r="H25" s="252"/>
      <c r="I25" s="252"/>
      <c r="J25" s="252"/>
      <c r="K25" s="252"/>
      <c r="L25" s="252"/>
      <c r="M25" s="252"/>
      <c r="N25" s="406">
        <f t="shared" si="9"/>
        <v>0</v>
      </c>
      <c r="O25" s="408">
        <f t="shared" si="10"/>
        <v>0</v>
      </c>
      <c r="P25" s="410"/>
      <c r="Q25" s="408">
        <f t="shared" si="11"/>
        <v>0</v>
      </c>
      <c r="S25" s="252"/>
      <c r="T25" s="252"/>
      <c r="U25" s="252"/>
      <c r="V25" s="252"/>
      <c r="W25" s="252"/>
      <c r="X25" s="252"/>
      <c r="Y25" s="252"/>
      <c r="Z25" s="252"/>
      <c r="AA25" s="406">
        <f t="shared" si="12"/>
        <v>0</v>
      </c>
      <c r="AB25" s="408">
        <f t="shared" si="13"/>
        <v>0</v>
      </c>
      <c r="AC25" s="410"/>
      <c r="AD25" s="408">
        <f t="shared" si="14"/>
        <v>0</v>
      </c>
      <c r="AF25" s="252"/>
      <c r="AG25" s="252"/>
      <c r="AH25" s="252"/>
      <c r="AI25" s="252"/>
      <c r="AJ25" s="252"/>
      <c r="AK25" s="252"/>
      <c r="AL25" s="252"/>
      <c r="AM25" s="252"/>
      <c r="AN25" s="406">
        <f t="shared" si="15"/>
        <v>0</v>
      </c>
      <c r="AO25" s="408">
        <f t="shared" si="16"/>
        <v>0</v>
      </c>
      <c r="AP25" s="410"/>
      <c r="AQ25" s="408">
        <f t="shared" si="17"/>
        <v>0</v>
      </c>
      <c r="AS25" s="252"/>
      <c r="AT25" s="252"/>
      <c r="AU25" s="252"/>
      <c r="AV25" s="252"/>
      <c r="AW25" s="252"/>
      <c r="AX25" s="252"/>
      <c r="AY25" s="252"/>
      <c r="AZ25" s="252"/>
      <c r="BA25" s="406">
        <f t="shared" si="18"/>
        <v>0</v>
      </c>
      <c r="BB25" s="408">
        <f t="shared" si="19"/>
        <v>0</v>
      </c>
      <c r="BC25" s="410"/>
      <c r="BD25" s="408">
        <f t="shared" si="20"/>
        <v>0</v>
      </c>
      <c r="BF25" s="252"/>
      <c r="BG25" s="252"/>
      <c r="BH25" s="252"/>
      <c r="BI25" s="252"/>
      <c r="BJ25" s="252"/>
      <c r="BK25" s="252"/>
      <c r="BL25" s="252"/>
      <c r="BM25" s="252"/>
      <c r="BN25" s="406">
        <f t="shared" si="21"/>
        <v>0</v>
      </c>
      <c r="BO25" s="408">
        <f t="shared" si="22"/>
        <v>0</v>
      </c>
      <c r="BP25" s="410"/>
      <c r="BQ25" s="408">
        <f t="shared" si="23"/>
        <v>0</v>
      </c>
      <c r="BS25" s="252"/>
      <c r="BT25" s="252"/>
      <c r="BU25" s="252"/>
      <c r="BV25" s="252"/>
      <c r="BW25" s="252"/>
      <c r="BX25" s="252"/>
      <c r="BY25" s="252"/>
      <c r="BZ25" s="252"/>
      <c r="CA25" s="406">
        <f t="shared" si="24"/>
        <v>0</v>
      </c>
      <c r="CB25" s="408">
        <f t="shared" si="25"/>
        <v>0</v>
      </c>
      <c r="CC25" s="410"/>
      <c r="CD25" s="408">
        <f t="shared" si="26"/>
        <v>0</v>
      </c>
      <c r="CF25" s="252"/>
      <c r="CG25" s="252"/>
      <c r="CH25" s="252"/>
      <c r="CI25" s="252"/>
      <c r="CJ25" s="252"/>
      <c r="CK25" s="252"/>
      <c r="CL25" s="252"/>
      <c r="CM25" s="252"/>
      <c r="CN25" s="406">
        <f t="shared" si="27"/>
        <v>0</v>
      </c>
      <c r="CO25" s="408">
        <f t="shared" si="28"/>
        <v>0</v>
      </c>
      <c r="CP25" s="410"/>
      <c r="CQ25" s="408">
        <f t="shared" si="29"/>
        <v>0</v>
      </c>
      <c r="CS25" s="406">
        <f t="shared" si="7"/>
        <v>0</v>
      </c>
      <c r="CT25" s="408">
        <f t="shared" si="7"/>
        <v>0</v>
      </c>
      <c r="CU25" s="408">
        <f t="shared" si="7"/>
        <v>0</v>
      </c>
      <c r="CV25" s="408">
        <f t="shared" si="7"/>
        <v>0</v>
      </c>
      <c r="CW25" s="408">
        <f t="shared" si="7"/>
        <v>0</v>
      </c>
      <c r="CX25" s="407">
        <f t="shared" si="7"/>
        <v>0</v>
      </c>
      <c r="CY25" s="409" t="e">
        <f t="shared" si="8"/>
        <v>#DIV/0!</v>
      </c>
    </row>
    <row r="26" spans="1:103" ht="18" customHeight="1" x14ac:dyDescent="0.2">
      <c r="A26" s="307" t="s">
        <v>369</v>
      </c>
      <c r="B26" s="248" t="s">
        <v>172</v>
      </c>
      <c r="C26" s="252"/>
      <c r="D26" s="252"/>
      <c r="E26" s="252"/>
      <c r="F26" s="252"/>
      <c r="G26" s="252"/>
      <c r="H26" s="252"/>
      <c r="I26" s="252"/>
      <c r="J26" s="252"/>
      <c r="K26" s="252"/>
      <c r="L26" s="252"/>
      <c r="M26" s="252"/>
      <c r="N26" s="406">
        <f t="shared" si="9"/>
        <v>0</v>
      </c>
      <c r="O26" s="408">
        <f t="shared" si="10"/>
        <v>0</v>
      </c>
      <c r="P26" s="410"/>
      <c r="Q26" s="408">
        <f t="shared" si="11"/>
        <v>0</v>
      </c>
      <c r="S26" s="252"/>
      <c r="T26" s="252"/>
      <c r="U26" s="252"/>
      <c r="V26" s="252"/>
      <c r="W26" s="252"/>
      <c r="X26" s="252"/>
      <c r="Y26" s="252"/>
      <c r="Z26" s="252"/>
      <c r="AA26" s="406">
        <f t="shared" si="12"/>
        <v>0</v>
      </c>
      <c r="AB26" s="408">
        <f t="shared" si="13"/>
        <v>0</v>
      </c>
      <c r="AC26" s="410"/>
      <c r="AD26" s="408">
        <f t="shared" si="14"/>
        <v>0</v>
      </c>
      <c r="AF26" s="252"/>
      <c r="AG26" s="252"/>
      <c r="AH26" s="252"/>
      <c r="AI26" s="252"/>
      <c r="AJ26" s="252"/>
      <c r="AK26" s="252"/>
      <c r="AL26" s="252"/>
      <c r="AM26" s="252"/>
      <c r="AN26" s="406">
        <f t="shared" si="15"/>
        <v>0</v>
      </c>
      <c r="AO26" s="408">
        <f t="shared" si="16"/>
        <v>0</v>
      </c>
      <c r="AP26" s="410"/>
      <c r="AQ26" s="408">
        <f t="shared" si="17"/>
        <v>0</v>
      </c>
      <c r="AS26" s="252"/>
      <c r="AT26" s="252"/>
      <c r="AU26" s="252"/>
      <c r="AV26" s="252"/>
      <c r="AW26" s="252"/>
      <c r="AX26" s="252"/>
      <c r="AY26" s="252"/>
      <c r="AZ26" s="252"/>
      <c r="BA26" s="406">
        <f t="shared" si="18"/>
        <v>0</v>
      </c>
      <c r="BB26" s="408">
        <f t="shared" si="19"/>
        <v>0</v>
      </c>
      <c r="BC26" s="410"/>
      <c r="BD26" s="408">
        <f t="shared" si="20"/>
        <v>0</v>
      </c>
      <c r="BF26" s="252"/>
      <c r="BG26" s="252"/>
      <c r="BH26" s="252"/>
      <c r="BI26" s="252"/>
      <c r="BJ26" s="252"/>
      <c r="BK26" s="252"/>
      <c r="BL26" s="252"/>
      <c r="BM26" s="252"/>
      <c r="BN26" s="406">
        <f t="shared" si="21"/>
        <v>0</v>
      </c>
      <c r="BO26" s="408">
        <f t="shared" si="22"/>
        <v>0</v>
      </c>
      <c r="BP26" s="410"/>
      <c r="BQ26" s="408">
        <f t="shared" si="23"/>
        <v>0</v>
      </c>
      <c r="BS26" s="252"/>
      <c r="BT26" s="252"/>
      <c r="BU26" s="252"/>
      <c r="BV26" s="252"/>
      <c r="BW26" s="252"/>
      <c r="BX26" s="252"/>
      <c r="BY26" s="252"/>
      <c r="BZ26" s="252"/>
      <c r="CA26" s="406">
        <f t="shared" si="24"/>
        <v>0</v>
      </c>
      <c r="CB26" s="408">
        <f t="shared" si="25"/>
        <v>0</v>
      </c>
      <c r="CC26" s="410"/>
      <c r="CD26" s="408">
        <f t="shared" si="26"/>
        <v>0</v>
      </c>
      <c r="CF26" s="252"/>
      <c r="CG26" s="252"/>
      <c r="CH26" s="252"/>
      <c r="CI26" s="252"/>
      <c r="CJ26" s="252"/>
      <c r="CK26" s="252"/>
      <c r="CL26" s="252"/>
      <c r="CM26" s="252"/>
      <c r="CN26" s="406">
        <f t="shared" si="27"/>
        <v>0</v>
      </c>
      <c r="CO26" s="408">
        <f t="shared" si="28"/>
        <v>0</v>
      </c>
      <c r="CP26" s="410"/>
      <c r="CQ26" s="408">
        <f t="shared" si="29"/>
        <v>0</v>
      </c>
      <c r="CS26" s="406">
        <f t="shared" si="7"/>
        <v>0</v>
      </c>
      <c r="CT26" s="408">
        <f t="shared" si="7"/>
        <v>0</v>
      </c>
      <c r="CU26" s="408">
        <f t="shared" si="7"/>
        <v>0</v>
      </c>
      <c r="CV26" s="408">
        <f t="shared" si="7"/>
        <v>0</v>
      </c>
      <c r="CW26" s="408">
        <f t="shared" si="7"/>
        <v>0</v>
      </c>
      <c r="CX26" s="407">
        <f t="shared" si="7"/>
        <v>0</v>
      </c>
      <c r="CY26" s="409" t="e">
        <f t="shared" si="8"/>
        <v>#DIV/0!</v>
      </c>
    </row>
    <row r="27" spans="1:103" ht="18" customHeight="1" x14ac:dyDescent="0.2">
      <c r="A27" s="307" t="s">
        <v>370</v>
      </c>
      <c r="B27" s="248" t="s">
        <v>172</v>
      </c>
      <c r="C27" s="252"/>
      <c r="D27" s="252"/>
      <c r="E27" s="252"/>
      <c r="F27" s="252"/>
      <c r="G27" s="252"/>
      <c r="H27" s="252"/>
      <c r="I27" s="252"/>
      <c r="J27" s="252"/>
      <c r="K27" s="252"/>
      <c r="L27" s="252"/>
      <c r="M27" s="252"/>
      <c r="N27" s="406">
        <f t="shared" si="9"/>
        <v>0</v>
      </c>
      <c r="O27" s="408">
        <f t="shared" si="10"/>
        <v>0</v>
      </c>
      <c r="P27" s="410"/>
      <c r="Q27" s="408">
        <f t="shared" si="11"/>
        <v>0</v>
      </c>
      <c r="S27" s="252"/>
      <c r="T27" s="252"/>
      <c r="U27" s="252"/>
      <c r="V27" s="252"/>
      <c r="W27" s="252"/>
      <c r="X27" s="252"/>
      <c r="Y27" s="252"/>
      <c r="Z27" s="252"/>
      <c r="AA27" s="406">
        <f t="shared" si="12"/>
        <v>0</v>
      </c>
      <c r="AB27" s="408">
        <f t="shared" si="13"/>
        <v>0</v>
      </c>
      <c r="AC27" s="410"/>
      <c r="AD27" s="408">
        <f t="shared" si="14"/>
        <v>0</v>
      </c>
      <c r="AF27" s="252"/>
      <c r="AG27" s="252"/>
      <c r="AH27" s="252"/>
      <c r="AI27" s="252"/>
      <c r="AJ27" s="252"/>
      <c r="AK27" s="252"/>
      <c r="AL27" s="252"/>
      <c r="AM27" s="252"/>
      <c r="AN27" s="406">
        <f t="shared" si="15"/>
        <v>0</v>
      </c>
      <c r="AO27" s="408">
        <f t="shared" si="16"/>
        <v>0</v>
      </c>
      <c r="AP27" s="410"/>
      <c r="AQ27" s="408">
        <f t="shared" si="17"/>
        <v>0</v>
      </c>
      <c r="AS27" s="252"/>
      <c r="AT27" s="252"/>
      <c r="AU27" s="252"/>
      <c r="AV27" s="252"/>
      <c r="AW27" s="252"/>
      <c r="AX27" s="252"/>
      <c r="AY27" s="252"/>
      <c r="AZ27" s="252"/>
      <c r="BA27" s="406">
        <f t="shared" si="18"/>
        <v>0</v>
      </c>
      <c r="BB27" s="408">
        <f t="shared" si="19"/>
        <v>0</v>
      </c>
      <c r="BC27" s="410"/>
      <c r="BD27" s="408">
        <f t="shared" si="20"/>
        <v>0</v>
      </c>
      <c r="BF27" s="252"/>
      <c r="BG27" s="252"/>
      <c r="BH27" s="252"/>
      <c r="BI27" s="252"/>
      <c r="BJ27" s="252"/>
      <c r="BK27" s="252"/>
      <c r="BL27" s="252"/>
      <c r="BM27" s="252"/>
      <c r="BN27" s="406">
        <f t="shared" si="21"/>
        <v>0</v>
      </c>
      <c r="BO27" s="408">
        <f t="shared" si="22"/>
        <v>0</v>
      </c>
      <c r="BP27" s="410"/>
      <c r="BQ27" s="408">
        <f t="shared" si="23"/>
        <v>0</v>
      </c>
      <c r="BS27" s="252"/>
      <c r="BT27" s="252"/>
      <c r="BU27" s="252"/>
      <c r="BV27" s="252"/>
      <c r="BW27" s="252"/>
      <c r="BX27" s="252"/>
      <c r="BY27" s="252"/>
      <c r="BZ27" s="252"/>
      <c r="CA27" s="406">
        <f t="shared" si="24"/>
        <v>0</v>
      </c>
      <c r="CB27" s="408">
        <f t="shared" si="25"/>
        <v>0</v>
      </c>
      <c r="CC27" s="410"/>
      <c r="CD27" s="408">
        <f t="shared" si="26"/>
        <v>0</v>
      </c>
      <c r="CF27" s="252"/>
      <c r="CG27" s="252"/>
      <c r="CH27" s="252"/>
      <c r="CI27" s="252"/>
      <c r="CJ27" s="252"/>
      <c r="CK27" s="252"/>
      <c r="CL27" s="252"/>
      <c r="CM27" s="252"/>
      <c r="CN27" s="406">
        <f t="shared" si="27"/>
        <v>0</v>
      </c>
      <c r="CO27" s="408">
        <f t="shared" si="28"/>
        <v>0</v>
      </c>
      <c r="CP27" s="410"/>
      <c r="CQ27" s="408">
        <f t="shared" si="29"/>
        <v>0</v>
      </c>
      <c r="CS27" s="406">
        <f t="shared" si="7"/>
        <v>0</v>
      </c>
      <c r="CT27" s="408">
        <f t="shared" si="7"/>
        <v>0</v>
      </c>
      <c r="CU27" s="408">
        <f t="shared" si="7"/>
        <v>0</v>
      </c>
      <c r="CV27" s="408">
        <f t="shared" si="7"/>
        <v>0</v>
      </c>
      <c r="CW27" s="408">
        <f t="shared" si="7"/>
        <v>0</v>
      </c>
      <c r="CX27" s="407">
        <f t="shared" si="7"/>
        <v>0</v>
      </c>
      <c r="CY27" s="409" t="e">
        <f t="shared" si="8"/>
        <v>#DIV/0!</v>
      </c>
    </row>
    <row r="28" spans="1:103" ht="18" customHeight="1" x14ac:dyDescent="0.2">
      <c r="A28" s="305">
        <v>2</v>
      </c>
      <c r="B28" s="300" t="s">
        <v>199</v>
      </c>
      <c r="C28" s="289">
        <f>SUBTOTAL(9,C29:C50)</f>
        <v>0</v>
      </c>
      <c r="D28" s="289">
        <f>SUBTOTAL(9,D29:D50)</f>
        <v>0</v>
      </c>
      <c r="E28" s="289">
        <f>SUBTOTAL(9,E29:E50)</f>
        <v>0</v>
      </c>
      <c r="F28" s="289">
        <f>SUBTOTAL(9,F29:F50)</f>
        <v>0</v>
      </c>
      <c r="G28" s="289">
        <f>SUBTOTAL(9,G29:G50)</f>
        <v>0</v>
      </c>
      <c r="H28" s="289">
        <f t="shared" ref="H28:M28" si="51">SUBTOTAL(9,H29:H50)</f>
        <v>0</v>
      </c>
      <c r="I28" s="289">
        <f t="shared" si="51"/>
        <v>0</v>
      </c>
      <c r="J28" s="289">
        <f t="shared" si="51"/>
        <v>0</v>
      </c>
      <c r="K28" s="289">
        <f t="shared" si="51"/>
        <v>0</v>
      </c>
      <c r="L28" s="289">
        <f t="shared" si="51"/>
        <v>0</v>
      </c>
      <c r="M28" s="289">
        <f t="shared" si="51"/>
        <v>0</v>
      </c>
      <c r="N28" s="287">
        <f>SUBTOTAL(9,N29:N50)</f>
        <v>0</v>
      </c>
      <c r="O28" s="437">
        <f>SUBTOTAL(9,O29:O50)</f>
        <v>0</v>
      </c>
      <c r="P28" s="437">
        <f>SUBTOTAL(9,P29:P50)</f>
        <v>0</v>
      </c>
      <c r="Q28" s="437">
        <f>SUBTOTAL(9,Q29:Q50)</f>
        <v>0</v>
      </c>
      <c r="R28" s="56"/>
      <c r="S28" s="289">
        <f>SUBTOTAL(9,S29:S50)</f>
        <v>0</v>
      </c>
      <c r="T28" s="289">
        <f>SUBTOTAL(9,T29:T50)</f>
        <v>0</v>
      </c>
      <c r="U28" s="289">
        <f>SUBTOTAL(9,U29:U50)</f>
        <v>0</v>
      </c>
      <c r="V28" s="289">
        <f t="shared" ref="V28:AD28" si="52">SUBTOTAL(9,V29:V50)</f>
        <v>0</v>
      </c>
      <c r="W28" s="289">
        <f t="shared" si="52"/>
        <v>0</v>
      </c>
      <c r="X28" s="289">
        <f t="shared" si="52"/>
        <v>0</v>
      </c>
      <c r="Y28" s="289">
        <f t="shared" si="52"/>
        <v>0</v>
      </c>
      <c r="Z28" s="289">
        <f t="shared" si="52"/>
        <v>0</v>
      </c>
      <c r="AA28" s="287">
        <f t="shared" si="52"/>
        <v>0</v>
      </c>
      <c r="AB28" s="437">
        <f t="shared" si="52"/>
        <v>0</v>
      </c>
      <c r="AC28" s="437">
        <f t="shared" si="52"/>
        <v>0</v>
      </c>
      <c r="AD28" s="437">
        <f t="shared" si="52"/>
        <v>0</v>
      </c>
      <c r="AE28" s="56"/>
      <c r="AF28" s="289">
        <f>SUBTOTAL(9,AF29:AF50)</f>
        <v>0</v>
      </c>
      <c r="AG28" s="289">
        <f>SUBTOTAL(9,AG29:AG50)</f>
        <v>0</v>
      </c>
      <c r="AH28" s="289">
        <f>SUBTOTAL(9,AH29:AH50)</f>
        <v>0</v>
      </c>
      <c r="AI28" s="289">
        <f t="shared" ref="AI28:AQ28" si="53">SUBTOTAL(9,AI29:AI50)</f>
        <v>0</v>
      </c>
      <c r="AJ28" s="289">
        <f t="shared" si="53"/>
        <v>0</v>
      </c>
      <c r="AK28" s="289">
        <f t="shared" si="53"/>
        <v>0</v>
      </c>
      <c r="AL28" s="289">
        <f t="shared" si="53"/>
        <v>0</v>
      </c>
      <c r="AM28" s="289">
        <f t="shared" si="53"/>
        <v>0</v>
      </c>
      <c r="AN28" s="287">
        <f t="shared" si="53"/>
        <v>0</v>
      </c>
      <c r="AO28" s="437">
        <f t="shared" si="53"/>
        <v>0</v>
      </c>
      <c r="AP28" s="437">
        <f t="shared" si="53"/>
        <v>0</v>
      </c>
      <c r="AQ28" s="437">
        <f t="shared" si="53"/>
        <v>0</v>
      </c>
      <c r="AR28" s="56"/>
      <c r="AS28" s="289">
        <f>SUBTOTAL(9,AS29:AS50)</f>
        <v>0</v>
      </c>
      <c r="AT28" s="289">
        <f>SUBTOTAL(9,AT29:AT50)</f>
        <v>0</v>
      </c>
      <c r="AU28" s="289">
        <f>SUBTOTAL(9,AU29:AU50)</f>
        <v>0</v>
      </c>
      <c r="AV28" s="289">
        <f t="shared" ref="AV28:BD28" si="54">SUBTOTAL(9,AV29:AV50)</f>
        <v>0</v>
      </c>
      <c r="AW28" s="289">
        <f t="shared" si="54"/>
        <v>0</v>
      </c>
      <c r="AX28" s="289">
        <f t="shared" si="54"/>
        <v>0</v>
      </c>
      <c r="AY28" s="289">
        <f t="shared" si="54"/>
        <v>0</v>
      </c>
      <c r="AZ28" s="289">
        <f t="shared" si="54"/>
        <v>0</v>
      </c>
      <c r="BA28" s="287">
        <f t="shared" si="54"/>
        <v>0</v>
      </c>
      <c r="BB28" s="437">
        <f t="shared" si="54"/>
        <v>0</v>
      </c>
      <c r="BC28" s="437">
        <f t="shared" si="54"/>
        <v>0</v>
      </c>
      <c r="BD28" s="437">
        <f t="shared" si="54"/>
        <v>0</v>
      </c>
      <c r="BE28" s="56"/>
      <c r="BF28" s="289">
        <f>SUBTOTAL(9,BF29:BF50)</f>
        <v>0</v>
      </c>
      <c r="BG28" s="289">
        <f>SUBTOTAL(9,BG29:BG50)</f>
        <v>0</v>
      </c>
      <c r="BH28" s="289">
        <f>SUBTOTAL(9,BH29:BH50)</f>
        <v>0</v>
      </c>
      <c r="BI28" s="289">
        <f t="shared" ref="BI28:BQ28" si="55">SUBTOTAL(9,BI29:BI50)</f>
        <v>0</v>
      </c>
      <c r="BJ28" s="289">
        <f t="shared" si="55"/>
        <v>0</v>
      </c>
      <c r="BK28" s="289">
        <f t="shared" si="55"/>
        <v>0</v>
      </c>
      <c r="BL28" s="289">
        <f t="shared" si="55"/>
        <v>0</v>
      </c>
      <c r="BM28" s="289">
        <f t="shared" si="55"/>
        <v>0</v>
      </c>
      <c r="BN28" s="287">
        <f t="shared" si="55"/>
        <v>0</v>
      </c>
      <c r="BO28" s="437">
        <f t="shared" si="55"/>
        <v>0</v>
      </c>
      <c r="BP28" s="437">
        <f t="shared" si="55"/>
        <v>0</v>
      </c>
      <c r="BQ28" s="437">
        <f t="shared" si="55"/>
        <v>0</v>
      </c>
      <c r="BR28" s="56"/>
      <c r="BS28" s="289">
        <f t="shared" ref="BS28:CD28" si="56">SUBTOTAL(9,BS29:BS50)</f>
        <v>0</v>
      </c>
      <c r="BT28" s="289">
        <f>SUBTOTAL(9,BT29:BT50)</f>
        <v>0</v>
      </c>
      <c r="BU28" s="289">
        <f>SUBTOTAL(9,BU29:BU50)</f>
        <v>0</v>
      </c>
      <c r="BV28" s="289">
        <f t="shared" si="56"/>
        <v>0</v>
      </c>
      <c r="BW28" s="289">
        <f t="shared" si="56"/>
        <v>0</v>
      </c>
      <c r="BX28" s="289">
        <f t="shared" si="56"/>
        <v>0</v>
      </c>
      <c r="BY28" s="289">
        <f t="shared" si="56"/>
        <v>0</v>
      </c>
      <c r="BZ28" s="289">
        <f t="shared" si="56"/>
        <v>0</v>
      </c>
      <c r="CA28" s="287">
        <f t="shared" si="56"/>
        <v>0</v>
      </c>
      <c r="CB28" s="437">
        <f t="shared" si="56"/>
        <v>0</v>
      </c>
      <c r="CC28" s="437">
        <f t="shared" si="56"/>
        <v>0</v>
      </c>
      <c r="CD28" s="437">
        <f t="shared" si="56"/>
        <v>0</v>
      </c>
      <c r="CE28" s="56"/>
      <c r="CF28" s="289">
        <f t="shared" ref="CF28:CQ28" si="57">SUBTOTAL(9,CF29:CF50)</f>
        <v>0</v>
      </c>
      <c r="CG28" s="289">
        <f>SUBTOTAL(9,CG29:CG50)</f>
        <v>0</v>
      </c>
      <c r="CH28" s="289">
        <f>SUBTOTAL(9,CH29:CH50)</f>
        <v>0</v>
      </c>
      <c r="CI28" s="289">
        <f t="shared" si="57"/>
        <v>0</v>
      </c>
      <c r="CJ28" s="289">
        <f t="shared" si="57"/>
        <v>0</v>
      </c>
      <c r="CK28" s="289">
        <f t="shared" si="57"/>
        <v>0</v>
      </c>
      <c r="CL28" s="289">
        <f t="shared" si="57"/>
        <v>0</v>
      </c>
      <c r="CM28" s="289">
        <f t="shared" si="57"/>
        <v>0</v>
      </c>
      <c r="CN28" s="287">
        <f t="shared" si="57"/>
        <v>0</v>
      </c>
      <c r="CO28" s="437">
        <f t="shared" si="57"/>
        <v>0</v>
      </c>
      <c r="CP28" s="437">
        <f t="shared" si="57"/>
        <v>0</v>
      </c>
      <c r="CQ28" s="437">
        <f t="shared" si="57"/>
        <v>0</v>
      </c>
      <c r="CR28" s="56"/>
      <c r="CS28" s="295">
        <f t="shared" si="7"/>
        <v>0</v>
      </c>
      <c r="CT28" s="437">
        <f t="shared" si="7"/>
        <v>0</v>
      </c>
      <c r="CU28" s="437">
        <f t="shared" si="7"/>
        <v>0</v>
      </c>
      <c r="CV28" s="437">
        <f t="shared" si="7"/>
        <v>0</v>
      </c>
      <c r="CW28" s="437">
        <f t="shared" si="7"/>
        <v>0</v>
      </c>
      <c r="CX28" s="296">
        <f t="shared" si="7"/>
        <v>0</v>
      </c>
      <c r="CY28" s="297" t="e">
        <f t="shared" si="8"/>
        <v>#DIV/0!</v>
      </c>
    </row>
    <row r="29" spans="1:103" ht="18" customHeight="1" x14ac:dyDescent="0.2">
      <c r="A29" s="307">
        <v>2.1</v>
      </c>
      <c r="B29" s="248" t="s">
        <v>172</v>
      </c>
      <c r="C29" s="252"/>
      <c r="D29" s="252"/>
      <c r="E29" s="252"/>
      <c r="F29" s="252"/>
      <c r="G29" s="252"/>
      <c r="H29" s="252"/>
      <c r="I29" s="252"/>
      <c r="J29" s="252"/>
      <c r="K29" s="252"/>
      <c r="L29" s="252"/>
      <c r="M29" s="252"/>
      <c r="N29" s="406">
        <f t="shared" ref="N29:N34" si="58">SUM(C29:M29)</f>
        <v>0</v>
      </c>
      <c r="O29" s="408">
        <f t="shared" ref="O29:O34" si="59">SUMPRODUCT(C$11:M$11,C29:M29)</f>
        <v>0</v>
      </c>
      <c r="P29" s="410"/>
      <c r="Q29" s="408">
        <f t="shared" ref="Q29:Q34" si="60">SUM(O29:P29)</f>
        <v>0</v>
      </c>
      <c r="S29" s="252"/>
      <c r="T29" s="252"/>
      <c r="U29" s="252"/>
      <c r="V29" s="252"/>
      <c r="W29" s="252"/>
      <c r="X29" s="252"/>
      <c r="Y29" s="252"/>
      <c r="Z29" s="252"/>
      <c r="AA29" s="406">
        <f t="shared" ref="AA29:AA34" si="61">SUM(S29:Z29)</f>
        <v>0</v>
      </c>
      <c r="AB29" s="408">
        <f t="shared" ref="AB29:AB34" si="62">SUMPRODUCT(S$11:Z$11,S29:Z29)</f>
        <v>0</v>
      </c>
      <c r="AC29" s="410"/>
      <c r="AD29" s="408">
        <f t="shared" ref="AD29:AD34" si="63">SUM(AB29:AC29)</f>
        <v>0</v>
      </c>
      <c r="AF29" s="252"/>
      <c r="AG29" s="252"/>
      <c r="AH29" s="252"/>
      <c r="AI29" s="252"/>
      <c r="AJ29" s="252"/>
      <c r="AK29" s="252"/>
      <c r="AL29" s="252"/>
      <c r="AM29" s="252"/>
      <c r="AN29" s="406">
        <f t="shared" ref="AN29:AN34" si="64">SUM(AF29:AM29)</f>
        <v>0</v>
      </c>
      <c r="AO29" s="408">
        <f t="shared" ref="AO29:AO34" si="65">SUMPRODUCT(AF$11:AM$11,AF29:AM29)</f>
        <v>0</v>
      </c>
      <c r="AP29" s="410"/>
      <c r="AQ29" s="408">
        <f t="shared" ref="AQ29:AQ34" si="66">SUM(AO29:AP29)</f>
        <v>0</v>
      </c>
      <c r="AS29" s="252"/>
      <c r="AT29" s="252"/>
      <c r="AU29" s="252"/>
      <c r="AV29" s="252"/>
      <c r="AW29" s="252"/>
      <c r="AX29" s="252"/>
      <c r="AY29" s="252"/>
      <c r="AZ29" s="252"/>
      <c r="BA29" s="406">
        <f t="shared" ref="BA29:BA34" si="67">SUM(AS29:AZ29)</f>
        <v>0</v>
      </c>
      <c r="BB29" s="408">
        <f t="shared" ref="BB29:BB34" si="68">SUMPRODUCT(AS$11:AZ$11,AS29:AZ29)</f>
        <v>0</v>
      </c>
      <c r="BC29" s="410"/>
      <c r="BD29" s="408">
        <f t="shared" ref="BD29:BD34" si="69">SUM(BB29:BC29)</f>
        <v>0</v>
      </c>
      <c r="BF29" s="252"/>
      <c r="BG29" s="252"/>
      <c r="BH29" s="252"/>
      <c r="BI29" s="252"/>
      <c r="BJ29" s="252"/>
      <c r="BK29" s="252"/>
      <c r="BL29" s="252"/>
      <c r="BM29" s="252"/>
      <c r="BN29" s="406">
        <f t="shared" ref="BN29:BN34" si="70">SUM(BF29:BM29)</f>
        <v>0</v>
      </c>
      <c r="BO29" s="408">
        <f t="shared" ref="BO29:BO34" si="71">SUMPRODUCT(BF$11:BM$11,BF29:BM29)</f>
        <v>0</v>
      </c>
      <c r="BP29" s="410"/>
      <c r="BQ29" s="408">
        <f t="shared" ref="BQ29:BQ34" si="72">SUM(BO29:BP29)</f>
        <v>0</v>
      </c>
      <c r="BS29" s="252"/>
      <c r="BT29" s="252"/>
      <c r="BU29" s="252"/>
      <c r="BV29" s="252"/>
      <c r="BW29" s="252"/>
      <c r="BX29" s="252"/>
      <c r="BY29" s="252"/>
      <c r="BZ29" s="252"/>
      <c r="CA29" s="406">
        <f t="shared" ref="CA29:CA34" si="73">SUM(BS29:BZ29)</f>
        <v>0</v>
      </c>
      <c r="CB29" s="408">
        <f t="shared" ref="CB29:CB34" si="74">SUMPRODUCT(BS$11:BZ$11,BS29:BZ29)</f>
        <v>0</v>
      </c>
      <c r="CC29" s="410"/>
      <c r="CD29" s="408">
        <f t="shared" ref="CD29:CD34" si="75">SUM(CB29:CC29)</f>
        <v>0</v>
      </c>
      <c r="CF29" s="252"/>
      <c r="CG29" s="252"/>
      <c r="CH29" s="252"/>
      <c r="CI29" s="252"/>
      <c r="CJ29" s="252"/>
      <c r="CK29" s="252"/>
      <c r="CL29" s="252"/>
      <c r="CM29" s="252"/>
      <c r="CN29" s="406">
        <f t="shared" ref="CN29:CN34" si="76">SUM(CF29:CM29)</f>
        <v>0</v>
      </c>
      <c r="CO29" s="408">
        <f t="shared" ref="CO29:CO34" si="77">SUMPRODUCT(CF$11:CM$11,CF29:CM29)</f>
        <v>0</v>
      </c>
      <c r="CP29" s="410"/>
      <c r="CQ29" s="408">
        <f t="shared" ref="CQ29:CQ34" si="78">SUM(CO29:CP29)</f>
        <v>0</v>
      </c>
      <c r="CS29" s="411">
        <f t="shared" si="7"/>
        <v>0</v>
      </c>
      <c r="CT29" s="408">
        <f t="shared" si="7"/>
        <v>0</v>
      </c>
      <c r="CU29" s="408">
        <f t="shared" si="7"/>
        <v>0</v>
      </c>
      <c r="CV29" s="408">
        <f t="shared" si="7"/>
        <v>0</v>
      </c>
      <c r="CW29" s="408">
        <f t="shared" si="7"/>
        <v>0</v>
      </c>
      <c r="CX29" s="407">
        <f t="shared" si="7"/>
        <v>0</v>
      </c>
      <c r="CY29" s="409" t="e">
        <f t="shared" si="8"/>
        <v>#DIV/0!</v>
      </c>
    </row>
    <row r="30" spans="1:103" ht="18" hidden="1" customHeight="1" x14ac:dyDescent="0.2">
      <c r="A30" s="307">
        <v>2.2000000000000002</v>
      </c>
      <c r="B30" s="248" t="s">
        <v>172</v>
      </c>
      <c r="C30" s="252"/>
      <c r="D30" s="252"/>
      <c r="E30" s="252"/>
      <c r="F30" s="252"/>
      <c r="G30" s="252"/>
      <c r="H30" s="252"/>
      <c r="I30" s="252"/>
      <c r="J30" s="252"/>
      <c r="K30" s="252"/>
      <c r="L30" s="252"/>
      <c r="M30" s="252"/>
      <c r="N30" s="406">
        <f t="shared" si="58"/>
        <v>0</v>
      </c>
      <c r="O30" s="408">
        <f t="shared" si="59"/>
        <v>0</v>
      </c>
      <c r="P30" s="410"/>
      <c r="Q30" s="408">
        <f t="shared" si="60"/>
        <v>0</v>
      </c>
      <c r="S30" s="252"/>
      <c r="T30" s="252"/>
      <c r="U30" s="252"/>
      <c r="V30" s="252"/>
      <c r="W30" s="252"/>
      <c r="X30" s="252"/>
      <c r="Y30" s="252"/>
      <c r="Z30" s="252"/>
      <c r="AA30" s="406">
        <f t="shared" si="61"/>
        <v>0</v>
      </c>
      <c r="AB30" s="408">
        <f t="shared" si="62"/>
        <v>0</v>
      </c>
      <c r="AC30" s="410"/>
      <c r="AD30" s="408">
        <f t="shared" si="63"/>
        <v>0</v>
      </c>
      <c r="AF30" s="252"/>
      <c r="AG30" s="252"/>
      <c r="AH30" s="252"/>
      <c r="AI30" s="252"/>
      <c r="AJ30" s="252"/>
      <c r="AK30" s="252"/>
      <c r="AL30" s="252"/>
      <c r="AM30" s="252"/>
      <c r="AN30" s="406">
        <f t="shared" si="64"/>
        <v>0</v>
      </c>
      <c r="AO30" s="408">
        <f t="shared" si="65"/>
        <v>0</v>
      </c>
      <c r="AP30" s="410"/>
      <c r="AQ30" s="408">
        <f t="shared" si="66"/>
        <v>0</v>
      </c>
      <c r="AS30" s="252"/>
      <c r="AT30" s="252"/>
      <c r="AU30" s="252"/>
      <c r="AV30" s="252"/>
      <c r="AW30" s="252"/>
      <c r="AX30" s="252"/>
      <c r="AY30" s="252"/>
      <c r="AZ30" s="252"/>
      <c r="BA30" s="406">
        <f t="shared" si="67"/>
        <v>0</v>
      </c>
      <c r="BB30" s="408">
        <f t="shared" si="68"/>
        <v>0</v>
      </c>
      <c r="BC30" s="410"/>
      <c r="BD30" s="408">
        <f t="shared" si="69"/>
        <v>0</v>
      </c>
      <c r="BF30" s="252"/>
      <c r="BG30" s="252"/>
      <c r="BH30" s="252"/>
      <c r="BI30" s="252"/>
      <c r="BJ30" s="252"/>
      <c r="BK30" s="252"/>
      <c r="BL30" s="252"/>
      <c r="BM30" s="252"/>
      <c r="BN30" s="406">
        <f t="shared" si="70"/>
        <v>0</v>
      </c>
      <c r="BO30" s="408">
        <f t="shared" si="71"/>
        <v>0</v>
      </c>
      <c r="BP30" s="410"/>
      <c r="BQ30" s="408">
        <f t="shared" si="72"/>
        <v>0</v>
      </c>
      <c r="BS30" s="252"/>
      <c r="BT30" s="252"/>
      <c r="BU30" s="252"/>
      <c r="BV30" s="252"/>
      <c r="BW30" s="252"/>
      <c r="BX30" s="252"/>
      <c r="BY30" s="252"/>
      <c r="BZ30" s="252"/>
      <c r="CA30" s="406">
        <f t="shared" si="73"/>
        <v>0</v>
      </c>
      <c r="CB30" s="408">
        <f t="shared" si="74"/>
        <v>0</v>
      </c>
      <c r="CC30" s="410"/>
      <c r="CD30" s="408">
        <f t="shared" si="75"/>
        <v>0</v>
      </c>
      <c r="CF30" s="252"/>
      <c r="CG30" s="252"/>
      <c r="CH30" s="252"/>
      <c r="CI30" s="252"/>
      <c r="CJ30" s="252"/>
      <c r="CK30" s="252"/>
      <c r="CL30" s="252"/>
      <c r="CM30" s="252"/>
      <c r="CN30" s="406">
        <f t="shared" si="76"/>
        <v>0</v>
      </c>
      <c r="CO30" s="408">
        <f t="shared" si="77"/>
        <v>0</v>
      </c>
      <c r="CP30" s="410"/>
      <c r="CQ30" s="408">
        <f t="shared" si="78"/>
        <v>0</v>
      </c>
      <c r="CS30" s="411">
        <f t="shared" si="7"/>
        <v>0</v>
      </c>
      <c r="CT30" s="408">
        <f t="shared" si="7"/>
        <v>0</v>
      </c>
      <c r="CU30" s="408">
        <f t="shared" si="7"/>
        <v>0</v>
      </c>
      <c r="CV30" s="408">
        <f t="shared" si="7"/>
        <v>0</v>
      </c>
      <c r="CW30" s="408">
        <f t="shared" si="7"/>
        <v>0</v>
      </c>
      <c r="CX30" s="407">
        <f t="shared" si="7"/>
        <v>0</v>
      </c>
      <c r="CY30" s="409" t="e">
        <f t="shared" si="8"/>
        <v>#DIV/0!</v>
      </c>
    </row>
    <row r="31" spans="1:103" ht="18" hidden="1" customHeight="1" x14ac:dyDescent="0.2">
      <c r="A31" s="307">
        <v>2.2999999999999998</v>
      </c>
      <c r="B31" s="248" t="s">
        <v>172</v>
      </c>
      <c r="C31" s="252"/>
      <c r="D31" s="252"/>
      <c r="E31" s="252"/>
      <c r="F31" s="252"/>
      <c r="G31" s="252"/>
      <c r="H31" s="252"/>
      <c r="I31" s="252"/>
      <c r="J31" s="252"/>
      <c r="K31" s="252"/>
      <c r="L31" s="252"/>
      <c r="M31" s="252"/>
      <c r="N31" s="406">
        <f t="shared" si="58"/>
        <v>0</v>
      </c>
      <c r="O31" s="408">
        <f t="shared" si="59"/>
        <v>0</v>
      </c>
      <c r="P31" s="410"/>
      <c r="Q31" s="408">
        <f t="shared" si="60"/>
        <v>0</v>
      </c>
      <c r="S31" s="252"/>
      <c r="T31" s="252"/>
      <c r="U31" s="252"/>
      <c r="V31" s="252"/>
      <c r="W31" s="252"/>
      <c r="X31" s="252"/>
      <c r="Y31" s="252"/>
      <c r="Z31" s="252"/>
      <c r="AA31" s="406">
        <f t="shared" si="61"/>
        <v>0</v>
      </c>
      <c r="AB31" s="408">
        <f t="shared" si="62"/>
        <v>0</v>
      </c>
      <c r="AC31" s="410"/>
      <c r="AD31" s="408">
        <f t="shared" si="63"/>
        <v>0</v>
      </c>
      <c r="AF31" s="252"/>
      <c r="AG31" s="252"/>
      <c r="AH31" s="252"/>
      <c r="AI31" s="252"/>
      <c r="AJ31" s="252"/>
      <c r="AK31" s="252"/>
      <c r="AL31" s="252"/>
      <c r="AM31" s="252"/>
      <c r="AN31" s="406">
        <f t="shared" si="64"/>
        <v>0</v>
      </c>
      <c r="AO31" s="408">
        <f t="shared" si="65"/>
        <v>0</v>
      </c>
      <c r="AP31" s="410"/>
      <c r="AQ31" s="408">
        <f t="shared" si="66"/>
        <v>0</v>
      </c>
      <c r="AS31" s="252"/>
      <c r="AT31" s="252"/>
      <c r="AU31" s="252"/>
      <c r="AV31" s="252"/>
      <c r="AW31" s="252"/>
      <c r="AX31" s="252"/>
      <c r="AY31" s="252"/>
      <c r="AZ31" s="252"/>
      <c r="BA31" s="406">
        <f t="shared" si="67"/>
        <v>0</v>
      </c>
      <c r="BB31" s="408">
        <f t="shared" si="68"/>
        <v>0</v>
      </c>
      <c r="BC31" s="410"/>
      <c r="BD31" s="408">
        <f t="shared" si="69"/>
        <v>0</v>
      </c>
      <c r="BF31" s="252"/>
      <c r="BG31" s="252"/>
      <c r="BH31" s="252"/>
      <c r="BI31" s="252"/>
      <c r="BJ31" s="252"/>
      <c r="BK31" s="252"/>
      <c r="BL31" s="252"/>
      <c r="BM31" s="252"/>
      <c r="BN31" s="406">
        <f t="shared" si="70"/>
        <v>0</v>
      </c>
      <c r="BO31" s="408">
        <f t="shared" si="71"/>
        <v>0</v>
      </c>
      <c r="BP31" s="410"/>
      <c r="BQ31" s="408">
        <f t="shared" si="72"/>
        <v>0</v>
      </c>
      <c r="BS31" s="252"/>
      <c r="BT31" s="252"/>
      <c r="BU31" s="252"/>
      <c r="BV31" s="252"/>
      <c r="BW31" s="252"/>
      <c r="BX31" s="252"/>
      <c r="BY31" s="252"/>
      <c r="BZ31" s="252"/>
      <c r="CA31" s="406">
        <f t="shared" si="73"/>
        <v>0</v>
      </c>
      <c r="CB31" s="408">
        <f t="shared" si="74"/>
        <v>0</v>
      </c>
      <c r="CC31" s="410"/>
      <c r="CD31" s="408">
        <f t="shared" si="75"/>
        <v>0</v>
      </c>
      <c r="CF31" s="252"/>
      <c r="CG31" s="252"/>
      <c r="CH31" s="252"/>
      <c r="CI31" s="252"/>
      <c r="CJ31" s="252"/>
      <c r="CK31" s="252"/>
      <c r="CL31" s="252"/>
      <c r="CM31" s="252"/>
      <c r="CN31" s="406">
        <f t="shared" si="76"/>
        <v>0</v>
      </c>
      <c r="CO31" s="408">
        <f t="shared" si="77"/>
        <v>0</v>
      </c>
      <c r="CP31" s="410"/>
      <c r="CQ31" s="408">
        <f t="shared" si="78"/>
        <v>0</v>
      </c>
      <c r="CS31" s="411">
        <f t="shared" si="7"/>
        <v>0</v>
      </c>
      <c r="CT31" s="408">
        <f t="shared" si="7"/>
        <v>0</v>
      </c>
      <c r="CU31" s="408">
        <f t="shared" si="7"/>
        <v>0</v>
      </c>
      <c r="CV31" s="408">
        <f t="shared" si="7"/>
        <v>0</v>
      </c>
      <c r="CW31" s="408">
        <f t="shared" si="7"/>
        <v>0</v>
      </c>
      <c r="CX31" s="407">
        <f t="shared" si="7"/>
        <v>0</v>
      </c>
      <c r="CY31" s="409" t="e">
        <f t="shared" si="8"/>
        <v>#DIV/0!</v>
      </c>
    </row>
    <row r="32" spans="1:103" ht="18" hidden="1" customHeight="1" x14ac:dyDescent="0.2">
      <c r="A32" s="307">
        <v>2.4</v>
      </c>
      <c r="B32" s="248" t="s">
        <v>172</v>
      </c>
      <c r="C32" s="252"/>
      <c r="D32" s="252"/>
      <c r="E32" s="252"/>
      <c r="F32" s="252"/>
      <c r="G32" s="252"/>
      <c r="H32" s="252"/>
      <c r="I32" s="252"/>
      <c r="J32" s="252"/>
      <c r="K32" s="252"/>
      <c r="L32" s="252"/>
      <c r="M32" s="252"/>
      <c r="N32" s="406">
        <f t="shared" si="58"/>
        <v>0</v>
      </c>
      <c r="O32" s="408">
        <f t="shared" si="59"/>
        <v>0</v>
      </c>
      <c r="P32" s="410"/>
      <c r="Q32" s="408">
        <f t="shared" si="60"/>
        <v>0</v>
      </c>
      <c r="S32" s="252"/>
      <c r="T32" s="252"/>
      <c r="U32" s="252"/>
      <c r="V32" s="252"/>
      <c r="W32" s="252"/>
      <c r="X32" s="252"/>
      <c r="Y32" s="252"/>
      <c r="Z32" s="252"/>
      <c r="AA32" s="406">
        <f t="shared" si="61"/>
        <v>0</v>
      </c>
      <c r="AB32" s="408">
        <f t="shared" si="62"/>
        <v>0</v>
      </c>
      <c r="AC32" s="410"/>
      <c r="AD32" s="408">
        <f t="shared" si="63"/>
        <v>0</v>
      </c>
      <c r="AF32" s="252"/>
      <c r="AG32" s="252"/>
      <c r="AH32" s="252"/>
      <c r="AI32" s="252"/>
      <c r="AJ32" s="252"/>
      <c r="AK32" s="252"/>
      <c r="AL32" s="252"/>
      <c r="AM32" s="252"/>
      <c r="AN32" s="406">
        <f t="shared" si="64"/>
        <v>0</v>
      </c>
      <c r="AO32" s="408">
        <f t="shared" si="65"/>
        <v>0</v>
      </c>
      <c r="AP32" s="410"/>
      <c r="AQ32" s="408">
        <f t="shared" si="66"/>
        <v>0</v>
      </c>
      <c r="AS32" s="252"/>
      <c r="AT32" s="252"/>
      <c r="AU32" s="252"/>
      <c r="AV32" s="252"/>
      <c r="AW32" s="252"/>
      <c r="AX32" s="252"/>
      <c r="AY32" s="252"/>
      <c r="AZ32" s="252"/>
      <c r="BA32" s="406">
        <f t="shared" si="67"/>
        <v>0</v>
      </c>
      <c r="BB32" s="408">
        <f t="shared" si="68"/>
        <v>0</v>
      </c>
      <c r="BC32" s="410"/>
      <c r="BD32" s="408">
        <f t="shared" si="69"/>
        <v>0</v>
      </c>
      <c r="BF32" s="252"/>
      <c r="BG32" s="252"/>
      <c r="BH32" s="252"/>
      <c r="BI32" s="252"/>
      <c r="BJ32" s="252"/>
      <c r="BK32" s="252"/>
      <c r="BL32" s="252"/>
      <c r="BM32" s="252"/>
      <c r="BN32" s="406">
        <f t="shared" si="70"/>
        <v>0</v>
      </c>
      <c r="BO32" s="408">
        <f t="shared" si="71"/>
        <v>0</v>
      </c>
      <c r="BP32" s="410"/>
      <c r="BQ32" s="408">
        <f t="shared" si="72"/>
        <v>0</v>
      </c>
      <c r="BS32" s="252"/>
      <c r="BT32" s="252"/>
      <c r="BU32" s="252"/>
      <c r="BV32" s="252"/>
      <c r="BW32" s="252"/>
      <c r="BX32" s="252"/>
      <c r="BY32" s="252"/>
      <c r="BZ32" s="252"/>
      <c r="CA32" s="406">
        <f t="shared" si="73"/>
        <v>0</v>
      </c>
      <c r="CB32" s="408">
        <f t="shared" si="74"/>
        <v>0</v>
      </c>
      <c r="CC32" s="410"/>
      <c r="CD32" s="408">
        <f t="shared" si="75"/>
        <v>0</v>
      </c>
      <c r="CF32" s="252"/>
      <c r="CG32" s="252"/>
      <c r="CH32" s="252"/>
      <c r="CI32" s="252"/>
      <c r="CJ32" s="252"/>
      <c r="CK32" s="252"/>
      <c r="CL32" s="252"/>
      <c r="CM32" s="252"/>
      <c r="CN32" s="406">
        <f t="shared" si="76"/>
        <v>0</v>
      </c>
      <c r="CO32" s="408">
        <f t="shared" si="77"/>
        <v>0</v>
      </c>
      <c r="CP32" s="410"/>
      <c r="CQ32" s="408">
        <f t="shared" si="78"/>
        <v>0</v>
      </c>
      <c r="CS32" s="411">
        <f t="shared" si="7"/>
        <v>0</v>
      </c>
      <c r="CT32" s="408">
        <f t="shared" si="7"/>
        <v>0</v>
      </c>
      <c r="CU32" s="408">
        <f t="shared" si="7"/>
        <v>0</v>
      </c>
      <c r="CV32" s="408">
        <f t="shared" si="7"/>
        <v>0</v>
      </c>
      <c r="CW32" s="408">
        <f t="shared" si="7"/>
        <v>0</v>
      </c>
      <c r="CX32" s="407">
        <f t="shared" si="7"/>
        <v>0</v>
      </c>
      <c r="CY32" s="409" t="e">
        <f t="shared" si="8"/>
        <v>#DIV/0!</v>
      </c>
    </row>
    <row r="33" spans="1:103" ht="18" hidden="1" customHeight="1" x14ac:dyDescent="0.2">
      <c r="A33" s="307">
        <v>2.5</v>
      </c>
      <c r="B33" s="248" t="s">
        <v>172</v>
      </c>
      <c r="C33" s="252"/>
      <c r="D33" s="252"/>
      <c r="E33" s="252"/>
      <c r="F33" s="252"/>
      <c r="G33" s="252"/>
      <c r="H33" s="252"/>
      <c r="I33" s="252"/>
      <c r="J33" s="252"/>
      <c r="K33" s="252"/>
      <c r="L33" s="252"/>
      <c r="M33" s="252"/>
      <c r="N33" s="406">
        <f t="shared" si="58"/>
        <v>0</v>
      </c>
      <c r="O33" s="408">
        <f t="shared" si="59"/>
        <v>0</v>
      </c>
      <c r="P33" s="410"/>
      <c r="Q33" s="408">
        <f t="shared" si="60"/>
        <v>0</v>
      </c>
      <c r="S33" s="252"/>
      <c r="T33" s="252"/>
      <c r="U33" s="252"/>
      <c r="V33" s="252"/>
      <c r="W33" s="252"/>
      <c r="X33" s="252"/>
      <c r="Y33" s="252"/>
      <c r="Z33" s="252"/>
      <c r="AA33" s="406">
        <f t="shared" si="61"/>
        <v>0</v>
      </c>
      <c r="AB33" s="408">
        <f t="shared" si="62"/>
        <v>0</v>
      </c>
      <c r="AC33" s="410"/>
      <c r="AD33" s="408">
        <f t="shared" si="63"/>
        <v>0</v>
      </c>
      <c r="AF33" s="252"/>
      <c r="AG33" s="252"/>
      <c r="AH33" s="252"/>
      <c r="AI33" s="252"/>
      <c r="AJ33" s="252"/>
      <c r="AK33" s="252"/>
      <c r="AL33" s="252"/>
      <c r="AM33" s="252"/>
      <c r="AN33" s="406">
        <f t="shared" si="64"/>
        <v>0</v>
      </c>
      <c r="AO33" s="408">
        <f t="shared" si="65"/>
        <v>0</v>
      </c>
      <c r="AP33" s="410"/>
      <c r="AQ33" s="408">
        <f t="shared" si="66"/>
        <v>0</v>
      </c>
      <c r="AS33" s="252"/>
      <c r="AT33" s="252"/>
      <c r="AU33" s="252"/>
      <c r="AV33" s="252"/>
      <c r="AW33" s="252"/>
      <c r="AX33" s="252"/>
      <c r="AY33" s="252"/>
      <c r="AZ33" s="252"/>
      <c r="BA33" s="406">
        <f t="shared" si="67"/>
        <v>0</v>
      </c>
      <c r="BB33" s="408">
        <f t="shared" si="68"/>
        <v>0</v>
      </c>
      <c r="BC33" s="410"/>
      <c r="BD33" s="408">
        <f t="shared" si="69"/>
        <v>0</v>
      </c>
      <c r="BF33" s="252"/>
      <c r="BG33" s="252"/>
      <c r="BH33" s="252"/>
      <c r="BI33" s="252"/>
      <c r="BJ33" s="252"/>
      <c r="BK33" s="252"/>
      <c r="BL33" s="252"/>
      <c r="BM33" s="252"/>
      <c r="BN33" s="406">
        <f t="shared" si="70"/>
        <v>0</v>
      </c>
      <c r="BO33" s="408">
        <f t="shared" si="71"/>
        <v>0</v>
      </c>
      <c r="BP33" s="410"/>
      <c r="BQ33" s="408">
        <f t="shared" si="72"/>
        <v>0</v>
      </c>
      <c r="BS33" s="252"/>
      <c r="BT33" s="252"/>
      <c r="BU33" s="252"/>
      <c r="BV33" s="252"/>
      <c r="BW33" s="252"/>
      <c r="BX33" s="252"/>
      <c r="BY33" s="252"/>
      <c r="BZ33" s="252"/>
      <c r="CA33" s="406">
        <f t="shared" si="73"/>
        <v>0</v>
      </c>
      <c r="CB33" s="408">
        <f t="shared" si="74"/>
        <v>0</v>
      </c>
      <c r="CC33" s="410"/>
      <c r="CD33" s="408">
        <f t="shared" si="75"/>
        <v>0</v>
      </c>
      <c r="CF33" s="252"/>
      <c r="CG33" s="252"/>
      <c r="CH33" s="252"/>
      <c r="CI33" s="252"/>
      <c r="CJ33" s="252"/>
      <c r="CK33" s="252"/>
      <c r="CL33" s="252"/>
      <c r="CM33" s="252"/>
      <c r="CN33" s="406">
        <f t="shared" si="76"/>
        <v>0</v>
      </c>
      <c r="CO33" s="408">
        <f t="shared" si="77"/>
        <v>0</v>
      </c>
      <c r="CP33" s="410"/>
      <c r="CQ33" s="408">
        <f t="shared" si="78"/>
        <v>0</v>
      </c>
      <c r="CS33" s="411">
        <f t="shared" ref="CS33:CX48" si="79">SUMIF($C$9:$CQ$9,CS$9,$C33:$CQ33)</f>
        <v>0</v>
      </c>
      <c r="CT33" s="408">
        <f t="shared" si="79"/>
        <v>0</v>
      </c>
      <c r="CU33" s="408">
        <f t="shared" si="79"/>
        <v>0</v>
      </c>
      <c r="CV33" s="408">
        <f t="shared" si="79"/>
        <v>0</v>
      </c>
      <c r="CW33" s="408">
        <f t="shared" si="79"/>
        <v>0</v>
      </c>
      <c r="CX33" s="407">
        <f t="shared" si="79"/>
        <v>0</v>
      </c>
      <c r="CY33" s="409" t="e">
        <f t="shared" si="8"/>
        <v>#DIV/0!</v>
      </c>
    </row>
    <row r="34" spans="1:103" ht="18" hidden="1" customHeight="1" x14ac:dyDescent="0.2">
      <c r="A34" s="307">
        <v>2.6</v>
      </c>
      <c r="B34" s="248" t="s">
        <v>172</v>
      </c>
      <c r="C34" s="252"/>
      <c r="D34" s="252"/>
      <c r="E34" s="252"/>
      <c r="F34" s="252"/>
      <c r="G34" s="252"/>
      <c r="H34" s="252"/>
      <c r="I34" s="252"/>
      <c r="J34" s="252"/>
      <c r="K34" s="252"/>
      <c r="L34" s="252"/>
      <c r="M34" s="252"/>
      <c r="N34" s="406">
        <f t="shared" si="58"/>
        <v>0</v>
      </c>
      <c r="O34" s="408">
        <f t="shared" si="59"/>
        <v>0</v>
      </c>
      <c r="P34" s="410"/>
      <c r="Q34" s="408">
        <f t="shared" si="60"/>
        <v>0</v>
      </c>
      <c r="S34" s="252"/>
      <c r="T34" s="252"/>
      <c r="U34" s="252"/>
      <c r="V34" s="252"/>
      <c r="W34" s="252"/>
      <c r="X34" s="252"/>
      <c r="Y34" s="252"/>
      <c r="Z34" s="252"/>
      <c r="AA34" s="406">
        <f t="shared" si="61"/>
        <v>0</v>
      </c>
      <c r="AB34" s="408">
        <f t="shared" si="62"/>
        <v>0</v>
      </c>
      <c r="AC34" s="410"/>
      <c r="AD34" s="408">
        <f t="shared" si="63"/>
        <v>0</v>
      </c>
      <c r="AF34" s="252"/>
      <c r="AG34" s="252"/>
      <c r="AH34" s="252"/>
      <c r="AI34" s="252"/>
      <c r="AJ34" s="252"/>
      <c r="AK34" s="252"/>
      <c r="AL34" s="252"/>
      <c r="AM34" s="252"/>
      <c r="AN34" s="406">
        <f t="shared" si="64"/>
        <v>0</v>
      </c>
      <c r="AO34" s="408">
        <f t="shared" si="65"/>
        <v>0</v>
      </c>
      <c r="AP34" s="410"/>
      <c r="AQ34" s="408">
        <f t="shared" si="66"/>
        <v>0</v>
      </c>
      <c r="AS34" s="252"/>
      <c r="AT34" s="252"/>
      <c r="AU34" s="252"/>
      <c r="AV34" s="252"/>
      <c r="AW34" s="252"/>
      <c r="AX34" s="252"/>
      <c r="AY34" s="252"/>
      <c r="AZ34" s="252"/>
      <c r="BA34" s="406">
        <f t="shared" si="67"/>
        <v>0</v>
      </c>
      <c r="BB34" s="408">
        <f t="shared" si="68"/>
        <v>0</v>
      </c>
      <c r="BC34" s="410"/>
      <c r="BD34" s="408">
        <f t="shared" si="69"/>
        <v>0</v>
      </c>
      <c r="BF34" s="252"/>
      <c r="BG34" s="252"/>
      <c r="BH34" s="252"/>
      <c r="BI34" s="252"/>
      <c r="BJ34" s="252"/>
      <c r="BK34" s="252"/>
      <c r="BL34" s="252"/>
      <c r="BM34" s="252"/>
      <c r="BN34" s="406">
        <f t="shared" si="70"/>
        <v>0</v>
      </c>
      <c r="BO34" s="408">
        <f t="shared" si="71"/>
        <v>0</v>
      </c>
      <c r="BP34" s="410"/>
      <c r="BQ34" s="408">
        <f t="shared" si="72"/>
        <v>0</v>
      </c>
      <c r="BS34" s="252"/>
      <c r="BT34" s="252"/>
      <c r="BU34" s="252"/>
      <c r="BV34" s="252"/>
      <c r="BW34" s="252"/>
      <c r="BX34" s="252"/>
      <c r="BY34" s="252"/>
      <c r="BZ34" s="252"/>
      <c r="CA34" s="406">
        <f t="shared" si="73"/>
        <v>0</v>
      </c>
      <c r="CB34" s="408">
        <f t="shared" si="74"/>
        <v>0</v>
      </c>
      <c r="CC34" s="410"/>
      <c r="CD34" s="408">
        <f t="shared" si="75"/>
        <v>0</v>
      </c>
      <c r="CF34" s="252"/>
      <c r="CG34" s="252"/>
      <c r="CH34" s="252"/>
      <c r="CI34" s="252"/>
      <c r="CJ34" s="252"/>
      <c r="CK34" s="252"/>
      <c r="CL34" s="252"/>
      <c r="CM34" s="252"/>
      <c r="CN34" s="406">
        <f t="shared" si="76"/>
        <v>0</v>
      </c>
      <c r="CO34" s="408">
        <f t="shared" si="77"/>
        <v>0</v>
      </c>
      <c r="CP34" s="410"/>
      <c r="CQ34" s="408">
        <f t="shared" si="78"/>
        <v>0</v>
      </c>
      <c r="CS34" s="411">
        <f t="shared" si="79"/>
        <v>0</v>
      </c>
      <c r="CT34" s="408">
        <f t="shared" si="79"/>
        <v>0</v>
      </c>
      <c r="CU34" s="408">
        <f t="shared" si="79"/>
        <v>0</v>
      </c>
      <c r="CV34" s="408">
        <f t="shared" si="79"/>
        <v>0</v>
      </c>
      <c r="CW34" s="408">
        <f t="shared" si="79"/>
        <v>0</v>
      </c>
      <c r="CX34" s="407">
        <f t="shared" si="79"/>
        <v>0</v>
      </c>
      <c r="CY34" s="409" t="e">
        <f t="shared" si="8"/>
        <v>#DIV/0!</v>
      </c>
    </row>
    <row r="35" spans="1:103" ht="18" hidden="1" customHeight="1" x14ac:dyDescent="0.2">
      <c r="A35" s="307">
        <v>3.6</v>
      </c>
      <c r="B35" s="248" t="s">
        <v>172</v>
      </c>
      <c r="C35" s="252"/>
      <c r="D35" s="252"/>
      <c r="E35" s="252"/>
      <c r="F35" s="252"/>
      <c r="G35" s="252"/>
      <c r="H35" s="252"/>
      <c r="I35" s="252"/>
      <c r="J35" s="252"/>
      <c r="K35" s="252"/>
      <c r="L35" s="252"/>
      <c r="M35" s="252"/>
      <c r="N35" s="406">
        <f t="shared" ref="N35:N50" si="80">SUM(C35:M35)</f>
        <v>0</v>
      </c>
      <c r="O35" s="408">
        <f t="shared" ref="O35:O50" si="81">SUMPRODUCT(C$11:M$11,C35:M35)</f>
        <v>0</v>
      </c>
      <c r="P35" s="410"/>
      <c r="Q35" s="408">
        <f t="shared" ref="Q35:Q50" si="82">SUM(O35:P35)</f>
        <v>0</v>
      </c>
      <c r="S35" s="252"/>
      <c r="T35" s="252"/>
      <c r="U35" s="252"/>
      <c r="V35" s="252"/>
      <c r="W35" s="252"/>
      <c r="X35" s="252"/>
      <c r="Y35" s="252"/>
      <c r="Z35" s="252"/>
      <c r="AA35" s="406">
        <f t="shared" ref="AA35:AA50" si="83">SUM(S35:Z35)</f>
        <v>0</v>
      </c>
      <c r="AB35" s="408">
        <f t="shared" ref="AB35:AB50" si="84">SUMPRODUCT(S$11:Z$11,S35:Z35)</f>
        <v>0</v>
      </c>
      <c r="AC35" s="410"/>
      <c r="AD35" s="408">
        <f t="shared" ref="AD35:AD50" si="85">SUM(AB35:AC35)</f>
        <v>0</v>
      </c>
      <c r="AF35" s="252"/>
      <c r="AG35" s="252"/>
      <c r="AH35" s="252"/>
      <c r="AI35" s="252"/>
      <c r="AJ35" s="252"/>
      <c r="AK35" s="252"/>
      <c r="AL35" s="252"/>
      <c r="AM35" s="252"/>
      <c r="AN35" s="406">
        <f t="shared" ref="AN35:AN50" si="86">SUM(AF35:AM35)</f>
        <v>0</v>
      </c>
      <c r="AO35" s="408">
        <f t="shared" ref="AO35:AO50" si="87">SUMPRODUCT(AF$11:AM$11,AF35:AM35)</f>
        <v>0</v>
      </c>
      <c r="AP35" s="410"/>
      <c r="AQ35" s="408">
        <f t="shared" ref="AQ35:AQ50" si="88">SUM(AO35:AP35)</f>
        <v>0</v>
      </c>
      <c r="AS35" s="252"/>
      <c r="AT35" s="252"/>
      <c r="AU35" s="252"/>
      <c r="AV35" s="252"/>
      <c r="AW35" s="252"/>
      <c r="AX35" s="252"/>
      <c r="AY35" s="252"/>
      <c r="AZ35" s="252"/>
      <c r="BA35" s="406">
        <f t="shared" ref="BA35:BA50" si="89">SUM(AS35:AZ35)</f>
        <v>0</v>
      </c>
      <c r="BB35" s="408">
        <f t="shared" ref="BB35:BB50" si="90">SUMPRODUCT(AS$11:AZ$11,AS35:AZ35)</f>
        <v>0</v>
      </c>
      <c r="BC35" s="410"/>
      <c r="BD35" s="408">
        <f t="shared" ref="BD35:BD50" si="91">SUM(BB35:BC35)</f>
        <v>0</v>
      </c>
      <c r="BF35" s="252"/>
      <c r="BG35" s="252"/>
      <c r="BH35" s="252"/>
      <c r="BI35" s="252"/>
      <c r="BJ35" s="252"/>
      <c r="BK35" s="252"/>
      <c r="BL35" s="252"/>
      <c r="BM35" s="252"/>
      <c r="BN35" s="406">
        <f t="shared" ref="BN35:BN50" si="92">SUM(BF35:BM35)</f>
        <v>0</v>
      </c>
      <c r="BO35" s="408">
        <f t="shared" ref="BO35:BO50" si="93">SUMPRODUCT(BF$11:BM$11,BF35:BM35)</f>
        <v>0</v>
      </c>
      <c r="BP35" s="410"/>
      <c r="BQ35" s="408">
        <f t="shared" ref="BQ35:BQ50" si="94">SUM(BO35:BP35)</f>
        <v>0</v>
      </c>
      <c r="BS35" s="252"/>
      <c r="BT35" s="252"/>
      <c r="BU35" s="252"/>
      <c r="BV35" s="252"/>
      <c r="BW35" s="252"/>
      <c r="BX35" s="252"/>
      <c r="BY35" s="252"/>
      <c r="BZ35" s="252"/>
      <c r="CA35" s="406">
        <f t="shared" ref="CA35:CA50" si="95">SUM(BS35:BZ35)</f>
        <v>0</v>
      </c>
      <c r="CB35" s="408">
        <f t="shared" ref="CB35:CB50" si="96">SUMPRODUCT(BS$11:BZ$11,BS35:BZ35)</f>
        <v>0</v>
      </c>
      <c r="CC35" s="410"/>
      <c r="CD35" s="408">
        <f t="shared" ref="CD35:CD50" si="97">SUM(CB35:CC35)</f>
        <v>0</v>
      </c>
      <c r="CF35" s="252"/>
      <c r="CG35" s="252"/>
      <c r="CH35" s="252"/>
      <c r="CI35" s="252"/>
      <c r="CJ35" s="252"/>
      <c r="CK35" s="252"/>
      <c r="CL35" s="252"/>
      <c r="CM35" s="252"/>
      <c r="CN35" s="406">
        <f t="shared" ref="CN35:CN50" si="98">SUM(CF35:CM35)</f>
        <v>0</v>
      </c>
      <c r="CO35" s="408">
        <f t="shared" ref="CO35:CO50" si="99">SUMPRODUCT(CF$11:CM$11,CF35:CM35)</f>
        <v>0</v>
      </c>
      <c r="CP35" s="410"/>
      <c r="CQ35" s="408">
        <f t="shared" ref="CQ35:CQ50" si="100">SUM(CO35:CP35)</f>
        <v>0</v>
      </c>
      <c r="CS35" s="411">
        <f t="shared" si="79"/>
        <v>0</v>
      </c>
      <c r="CT35" s="408">
        <f t="shared" si="79"/>
        <v>0</v>
      </c>
      <c r="CU35" s="408">
        <f t="shared" si="79"/>
        <v>0</v>
      </c>
      <c r="CV35" s="408">
        <f t="shared" si="79"/>
        <v>0</v>
      </c>
      <c r="CW35" s="408">
        <f t="shared" si="79"/>
        <v>0</v>
      </c>
      <c r="CX35" s="407">
        <f t="shared" si="79"/>
        <v>0</v>
      </c>
      <c r="CY35" s="409" t="e">
        <f t="shared" si="8"/>
        <v>#DIV/0!</v>
      </c>
    </row>
    <row r="36" spans="1:103" ht="18" hidden="1" customHeight="1" x14ac:dyDescent="0.2">
      <c r="A36" s="307">
        <v>4.5999999999999996</v>
      </c>
      <c r="B36" s="248" t="s">
        <v>172</v>
      </c>
      <c r="C36" s="252"/>
      <c r="D36" s="252"/>
      <c r="E36" s="252"/>
      <c r="F36" s="252"/>
      <c r="G36" s="252"/>
      <c r="H36" s="252"/>
      <c r="I36" s="252"/>
      <c r="J36" s="252"/>
      <c r="K36" s="252"/>
      <c r="L36" s="252"/>
      <c r="M36" s="252"/>
      <c r="N36" s="406">
        <f t="shared" si="80"/>
        <v>0</v>
      </c>
      <c r="O36" s="408">
        <f t="shared" si="81"/>
        <v>0</v>
      </c>
      <c r="P36" s="410"/>
      <c r="Q36" s="408">
        <f t="shared" si="82"/>
        <v>0</v>
      </c>
      <c r="S36" s="252"/>
      <c r="T36" s="252"/>
      <c r="U36" s="252"/>
      <c r="V36" s="252"/>
      <c r="W36" s="252"/>
      <c r="X36" s="252"/>
      <c r="Y36" s="252"/>
      <c r="Z36" s="252"/>
      <c r="AA36" s="406">
        <f t="shared" si="83"/>
        <v>0</v>
      </c>
      <c r="AB36" s="408">
        <f t="shared" si="84"/>
        <v>0</v>
      </c>
      <c r="AC36" s="410"/>
      <c r="AD36" s="408">
        <f t="shared" si="85"/>
        <v>0</v>
      </c>
      <c r="AF36" s="252"/>
      <c r="AG36" s="252"/>
      <c r="AH36" s="252"/>
      <c r="AI36" s="252"/>
      <c r="AJ36" s="252"/>
      <c r="AK36" s="252"/>
      <c r="AL36" s="252"/>
      <c r="AM36" s="252"/>
      <c r="AN36" s="406">
        <f t="shared" si="86"/>
        <v>0</v>
      </c>
      <c r="AO36" s="408">
        <f t="shared" si="87"/>
        <v>0</v>
      </c>
      <c r="AP36" s="410"/>
      <c r="AQ36" s="408">
        <f t="shared" si="88"/>
        <v>0</v>
      </c>
      <c r="AS36" s="252"/>
      <c r="AT36" s="252"/>
      <c r="AU36" s="252"/>
      <c r="AV36" s="252"/>
      <c r="AW36" s="252"/>
      <c r="AX36" s="252"/>
      <c r="AY36" s="252"/>
      <c r="AZ36" s="252"/>
      <c r="BA36" s="406">
        <f t="shared" si="89"/>
        <v>0</v>
      </c>
      <c r="BB36" s="408">
        <f t="shared" si="90"/>
        <v>0</v>
      </c>
      <c r="BC36" s="410"/>
      <c r="BD36" s="408">
        <f t="shared" si="91"/>
        <v>0</v>
      </c>
      <c r="BF36" s="252"/>
      <c r="BG36" s="252"/>
      <c r="BH36" s="252"/>
      <c r="BI36" s="252"/>
      <c r="BJ36" s="252"/>
      <c r="BK36" s="252"/>
      <c r="BL36" s="252"/>
      <c r="BM36" s="252"/>
      <c r="BN36" s="406">
        <f t="shared" si="92"/>
        <v>0</v>
      </c>
      <c r="BO36" s="408">
        <f t="shared" si="93"/>
        <v>0</v>
      </c>
      <c r="BP36" s="410"/>
      <c r="BQ36" s="408">
        <f t="shared" si="94"/>
        <v>0</v>
      </c>
      <c r="BS36" s="252"/>
      <c r="BT36" s="252"/>
      <c r="BU36" s="252"/>
      <c r="BV36" s="252"/>
      <c r="BW36" s="252"/>
      <c r="BX36" s="252"/>
      <c r="BY36" s="252"/>
      <c r="BZ36" s="252"/>
      <c r="CA36" s="406">
        <f t="shared" si="95"/>
        <v>0</v>
      </c>
      <c r="CB36" s="408">
        <f t="shared" si="96"/>
        <v>0</v>
      </c>
      <c r="CC36" s="410"/>
      <c r="CD36" s="408">
        <f t="shared" si="97"/>
        <v>0</v>
      </c>
      <c r="CF36" s="252"/>
      <c r="CG36" s="252"/>
      <c r="CH36" s="252"/>
      <c r="CI36" s="252"/>
      <c r="CJ36" s="252"/>
      <c r="CK36" s="252"/>
      <c r="CL36" s="252"/>
      <c r="CM36" s="252"/>
      <c r="CN36" s="406">
        <f t="shared" si="98"/>
        <v>0</v>
      </c>
      <c r="CO36" s="408">
        <f t="shared" si="99"/>
        <v>0</v>
      </c>
      <c r="CP36" s="410"/>
      <c r="CQ36" s="408">
        <f t="shared" si="100"/>
        <v>0</v>
      </c>
      <c r="CS36" s="411">
        <f t="shared" si="79"/>
        <v>0</v>
      </c>
      <c r="CT36" s="408">
        <f t="shared" si="79"/>
        <v>0</v>
      </c>
      <c r="CU36" s="408">
        <f t="shared" si="79"/>
        <v>0</v>
      </c>
      <c r="CV36" s="408">
        <f t="shared" si="79"/>
        <v>0</v>
      </c>
      <c r="CW36" s="408">
        <f t="shared" si="79"/>
        <v>0</v>
      </c>
      <c r="CX36" s="407">
        <f t="shared" si="79"/>
        <v>0</v>
      </c>
      <c r="CY36" s="409" t="e">
        <f t="shared" si="8"/>
        <v>#DIV/0!</v>
      </c>
    </row>
    <row r="37" spans="1:103" ht="18" hidden="1" customHeight="1" x14ac:dyDescent="0.2">
      <c r="A37" s="307">
        <v>5.6</v>
      </c>
      <c r="B37" s="248" t="s">
        <v>172</v>
      </c>
      <c r="C37" s="252"/>
      <c r="D37" s="252"/>
      <c r="E37" s="252"/>
      <c r="F37" s="252"/>
      <c r="G37" s="252"/>
      <c r="H37" s="252"/>
      <c r="I37" s="252"/>
      <c r="J37" s="252"/>
      <c r="K37" s="252"/>
      <c r="L37" s="252"/>
      <c r="M37" s="252"/>
      <c r="N37" s="406">
        <f t="shared" si="80"/>
        <v>0</v>
      </c>
      <c r="O37" s="408">
        <f t="shared" si="81"/>
        <v>0</v>
      </c>
      <c r="P37" s="410"/>
      <c r="Q37" s="408">
        <f t="shared" si="82"/>
        <v>0</v>
      </c>
      <c r="S37" s="252"/>
      <c r="T37" s="252"/>
      <c r="U37" s="252"/>
      <c r="V37" s="252"/>
      <c r="W37" s="252"/>
      <c r="X37" s="252"/>
      <c r="Y37" s="252"/>
      <c r="Z37" s="252"/>
      <c r="AA37" s="406">
        <f t="shared" si="83"/>
        <v>0</v>
      </c>
      <c r="AB37" s="408">
        <f t="shared" si="84"/>
        <v>0</v>
      </c>
      <c r="AC37" s="410"/>
      <c r="AD37" s="408">
        <f t="shared" si="85"/>
        <v>0</v>
      </c>
      <c r="AF37" s="252"/>
      <c r="AG37" s="252"/>
      <c r="AH37" s="252"/>
      <c r="AI37" s="252"/>
      <c r="AJ37" s="252"/>
      <c r="AK37" s="252"/>
      <c r="AL37" s="252"/>
      <c r="AM37" s="252"/>
      <c r="AN37" s="406">
        <f t="shared" si="86"/>
        <v>0</v>
      </c>
      <c r="AO37" s="408">
        <f t="shared" si="87"/>
        <v>0</v>
      </c>
      <c r="AP37" s="410"/>
      <c r="AQ37" s="408">
        <f t="shared" si="88"/>
        <v>0</v>
      </c>
      <c r="AS37" s="252"/>
      <c r="AT37" s="252"/>
      <c r="AU37" s="252"/>
      <c r="AV37" s="252"/>
      <c r="AW37" s="252"/>
      <c r="AX37" s="252"/>
      <c r="AY37" s="252"/>
      <c r="AZ37" s="252"/>
      <c r="BA37" s="406">
        <f t="shared" si="89"/>
        <v>0</v>
      </c>
      <c r="BB37" s="408">
        <f t="shared" si="90"/>
        <v>0</v>
      </c>
      <c r="BC37" s="410"/>
      <c r="BD37" s="408">
        <f t="shared" si="91"/>
        <v>0</v>
      </c>
      <c r="BF37" s="252"/>
      <c r="BG37" s="252"/>
      <c r="BH37" s="252"/>
      <c r="BI37" s="252"/>
      <c r="BJ37" s="252"/>
      <c r="BK37" s="252"/>
      <c r="BL37" s="252"/>
      <c r="BM37" s="252"/>
      <c r="BN37" s="406">
        <f t="shared" si="92"/>
        <v>0</v>
      </c>
      <c r="BO37" s="408">
        <f t="shared" si="93"/>
        <v>0</v>
      </c>
      <c r="BP37" s="410"/>
      <c r="BQ37" s="408">
        <f t="shared" si="94"/>
        <v>0</v>
      </c>
      <c r="BS37" s="252"/>
      <c r="BT37" s="252"/>
      <c r="BU37" s="252"/>
      <c r="BV37" s="252"/>
      <c r="BW37" s="252"/>
      <c r="BX37" s="252"/>
      <c r="BY37" s="252"/>
      <c r="BZ37" s="252"/>
      <c r="CA37" s="406">
        <f t="shared" si="95"/>
        <v>0</v>
      </c>
      <c r="CB37" s="408">
        <f t="shared" si="96"/>
        <v>0</v>
      </c>
      <c r="CC37" s="410"/>
      <c r="CD37" s="408">
        <f t="shared" si="97"/>
        <v>0</v>
      </c>
      <c r="CF37" s="252"/>
      <c r="CG37" s="252"/>
      <c r="CH37" s="252"/>
      <c r="CI37" s="252"/>
      <c r="CJ37" s="252"/>
      <c r="CK37" s="252"/>
      <c r="CL37" s="252"/>
      <c r="CM37" s="252"/>
      <c r="CN37" s="406">
        <f t="shared" si="98"/>
        <v>0</v>
      </c>
      <c r="CO37" s="408">
        <f t="shared" si="99"/>
        <v>0</v>
      </c>
      <c r="CP37" s="410"/>
      <c r="CQ37" s="408">
        <f t="shared" si="100"/>
        <v>0</v>
      </c>
      <c r="CS37" s="411">
        <f t="shared" si="79"/>
        <v>0</v>
      </c>
      <c r="CT37" s="408">
        <f t="shared" si="79"/>
        <v>0</v>
      </c>
      <c r="CU37" s="408">
        <f t="shared" si="79"/>
        <v>0</v>
      </c>
      <c r="CV37" s="408">
        <f t="shared" si="79"/>
        <v>0</v>
      </c>
      <c r="CW37" s="408">
        <f t="shared" si="79"/>
        <v>0</v>
      </c>
      <c r="CX37" s="407">
        <f t="shared" si="79"/>
        <v>0</v>
      </c>
      <c r="CY37" s="409" t="e">
        <f t="shared" si="8"/>
        <v>#DIV/0!</v>
      </c>
    </row>
    <row r="38" spans="1:103" ht="18" hidden="1" customHeight="1" x14ac:dyDescent="0.2">
      <c r="A38" s="307">
        <v>6.6</v>
      </c>
      <c r="B38" s="248" t="s">
        <v>172</v>
      </c>
      <c r="C38" s="252"/>
      <c r="D38" s="252"/>
      <c r="E38" s="252"/>
      <c r="F38" s="252"/>
      <c r="G38" s="252"/>
      <c r="H38" s="252"/>
      <c r="I38" s="252"/>
      <c r="J38" s="252"/>
      <c r="K38" s="252"/>
      <c r="L38" s="252"/>
      <c r="M38" s="252"/>
      <c r="N38" s="406">
        <f t="shared" si="80"/>
        <v>0</v>
      </c>
      <c r="O38" s="408">
        <f t="shared" si="81"/>
        <v>0</v>
      </c>
      <c r="P38" s="410"/>
      <c r="Q38" s="408">
        <f t="shared" si="82"/>
        <v>0</v>
      </c>
      <c r="S38" s="252"/>
      <c r="T38" s="252"/>
      <c r="U38" s="252"/>
      <c r="V38" s="252"/>
      <c r="W38" s="252"/>
      <c r="X38" s="252"/>
      <c r="Y38" s="252"/>
      <c r="Z38" s="252"/>
      <c r="AA38" s="406">
        <f t="shared" si="83"/>
        <v>0</v>
      </c>
      <c r="AB38" s="408">
        <f t="shared" si="84"/>
        <v>0</v>
      </c>
      <c r="AC38" s="410"/>
      <c r="AD38" s="408">
        <f t="shared" si="85"/>
        <v>0</v>
      </c>
      <c r="AF38" s="252"/>
      <c r="AG38" s="252"/>
      <c r="AH38" s="252"/>
      <c r="AI38" s="252"/>
      <c r="AJ38" s="252"/>
      <c r="AK38" s="252"/>
      <c r="AL38" s="252"/>
      <c r="AM38" s="252"/>
      <c r="AN38" s="406">
        <f t="shared" si="86"/>
        <v>0</v>
      </c>
      <c r="AO38" s="408">
        <f t="shared" si="87"/>
        <v>0</v>
      </c>
      <c r="AP38" s="410"/>
      <c r="AQ38" s="408">
        <f t="shared" si="88"/>
        <v>0</v>
      </c>
      <c r="AS38" s="252"/>
      <c r="AT38" s="252"/>
      <c r="AU38" s="252"/>
      <c r="AV38" s="252"/>
      <c r="AW38" s="252"/>
      <c r="AX38" s="252"/>
      <c r="AY38" s="252"/>
      <c r="AZ38" s="252"/>
      <c r="BA38" s="406">
        <f t="shared" si="89"/>
        <v>0</v>
      </c>
      <c r="BB38" s="408">
        <f t="shared" si="90"/>
        <v>0</v>
      </c>
      <c r="BC38" s="410"/>
      <c r="BD38" s="408">
        <f t="shared" si="91"/>
        <v>0</v>
      </c>
      <c r="BF38" s="252"/>
      <c r="BG38" s="252"/>
      <c r="BH38" s="252"/>
      <c r="BI38" s="252"/>
      <c r="BJ38" s="252"/>
      <c r="BK38" s="252"/>
      <c r="BL38" s="252"/>
      <c r="BM38" s="252"/>
      <c r="BN38" s="406">
        <f t="shared" si="92"/>
        <v>0</v>
      </c>
      <c r="BO38" s="408">
        <f t="shared" si="93"/>
        <v>0</v>
      </c>
      <c r="BP38" s="410"/>
      <c r="BQ38" s="408">
        <f t="shared" si="94"/>
        <v>0</v>
      </c>
      <c r="BS38" s="252"/>
      <c r="BT38" s="252"/>
      <c r="BU38" s="252"/>
      <c r="BV38" s="252"/>
      <c r="BW38" s="252"/>
      <c r="BX38" s="252"/>
      <c r="BY38" s="252"/>
      <c r="BZ38" s="252"/>
      <c r="CA38" s="406">
        <f t="shared" si="95"/>
        <v>0</v>
      </c>
      <c r="CB38" s="408">
        <f t="shared" si="96"/>
        <v>0</v>
      </c>
      <c r="CC38" s="410"/>
      <c r="CD38" s="408">
        <f t="shared" si="97"/>
        <v>0</v>
      </c>
      <c r="CF38" s="252"/>
      <c r="CG38" s="252"/>
      <c r="CH38" s="252"/>
      <c r="CI38" s="252"/>
      <c r="CJ38" s="252"/>
      <c r="CK38" s="252"/>
      <c r="CL38" s="252"/>
      <c r="CM38" s="252"/>
      <c r="CN38" s="406">
        <f t="shared" si="98"/>
        <v>0</v>
      </c>
      <c r="CO38" s="408">
        <f t="shared" si="99"/>
        <v>0</v>
      </c>
      <c r="CP38" s="410"/>
      <c r="CQ38" s="408">
        <f t="shared" si="100"/>
        <v>0</v>
      </c>
      <c r="CS38" s="411">
        <f t="shared" si="79"/>
        <v>0</v>
      </c>
      <c r="CT38" s="408">
        <f t="shared" si="79"/>
        <v>0</v>
      </c>
      <c r="CU38" s="408">
        <f t="shared" si="79"/>
        <v>0</v>
      </c>
      <c r="CV38" s="408">
        <f t="shared" si="79"/>
        <v>0</v>
      </c>
      <c r="CW38" s="408">
        <f t="shared" si="79"/>
        <v>0</v>
      </c>
      <c r="CX38" s="407">
        <f t="shared" si="79"/>
        <v>0</v>
      </c>
      <c r="CY38" s="409" t="e">
        <f t="shared" si="8"/>
        <v>#DIV/0!</v>
      </c>
    </row>
    <row r="39" spans="1:103" ht="18" hidden="1" customHeight="1" x14ac:dyDescent="0.2">
      <c r="A39" s="307">
        <v>7.6</v>
      </c>
      <c r="B39" s="248" t="s">
        <v>172</v>
      </c>
      <c r="C39" s="252"/>
      <c r="D39" s="252"/>
      <c r="E39" s="252"/>
      <c r="F39" s="252"/>
      <c r="G39" s="252"/>
      <c r="H39" s="252"/>
      <c r="I39" s="252"/>
      <c r="J39" s="252"/>
      <c r="K39" s="252"/>
      <c r="L39" s="252"/>
      <c r="M39" s="252"/>
      <c r="N39" s="406">
        <f t="shared" si="80"/>
        <v>0</v>
      </c>
      <c r="O39" s="408">
        <f t="shared" si="81"/>
        <v>0</v>
      </c>
      <c r="P39" s="410"/>
      <c r="Q39" s="408">
        <f t="shared" si="82"/>
        <v>0</v>
      </c>
      <c r="S39" s="252"/>
      <c r="T39" s="252"/>
      <c r="U39" s="252"/>
      <c r="V39" s="252"/>
      <c r="W39" s="252"/>
      <c r="X39" s="252"/>
      <c r="Y39" s="252"/>
      <c r="Z39" s="252"/>
      <c r="AA39" s="406">
        <f t="shared" si="83"/>
        <v>0</v>
      </c>
      <c r="AB39" s="408">
        <f t="shared" si="84"/>
        <v>0</v>
      </c>
      <c r="AC39" s="410"/>
      <c r="AD39" s="408">
        <f t="shared" si="85"/>
        <v>0</v>
      </c>
      <c r="AF39" s="252"/>
      <c r="AG39" s="252"/>
      <c r="AH39" s="252"/>
      <c r="AI39" s="252"/>
      <c r="AJ39" s="252"/>
      <c r="AK39" s="252"/>
      <c r="AL39" s="252"/>
      <c r="AM39" s="252"/>
      <c r="AN39" s="406">
        <f t="shared" si="86"/>
        <v>0</v>
      </c>
      <c r="AO39" s="408">
        <f t="shared" si="87"/>
        <v>0</v>
      </c>
      <c r="AP39" s="410"/>
      <c r="AQ39" s="408">
        <f t="shared" si="88"/>
        <v>0</v>
      </c>
      <c r="AS39" s="252"/>
      <c r="AT39" s="252"/>
      <c r="AU39" s="252"/>
      <c r="AV39" s="252"/>
      <c r="AW39" s="252"/>
      <c r="AX39" s="252"/>
      <c r="AY39" s="252"/>
      <c r="AZ39" s="252"/>
      <c r="BA39" s="406">
        <f t="shared" si="89"/>
        <v>0</v>
      </c>
      <c r="BB39" s="408">
        <f t="shared" si="90"/>
        <v>0</v>
      </c>
      <c r="BC39" s="410"/>
      <c r="BD39" s="408">
        <f t="shared" si="91"/>
        <v>0</v>
      </c>
      <c r="BF39" s="252"/>
      <c r="BG39" s="252"/>
      <c r="BH39" s="252"/>
      <c r="BI39" s="252"/>
      <c r="BJ39" s="252"/>
      <c r="BK39" s="252"/>
      <c r="BL39" s="252"/>
      <c r="BM39" s="252"/>
      <c r="BN39" s="406">
        <f t="shared" si="92"/>
        <v>0</v>
      </c>
      <c r="BO39" s="408">
        <f t="shared" si="93"/>
        <v>0</v>
      </c>
      <c r="BP39" s="410"/>
      <c r="BQ39" s="408">
        <f t="shared" si="94"/>
        <v>0</v>
      </c>
      <c r="BS39" s="252"/>
      <c r="BT39" s="252"/>
      <c r="BU39" s="252"/>
      <c r="BV39" s="252"/>
      <c r="BW39" s="252"/>
      <c r="BX39" s="252"/>
      <c r="BY39" s="252"/>
      <c r="BZ39" s="252"/>
      <c r="CA39" s="406">
        <f t="shared" si="95"/>
        <v>0</v>
      </c>
      <c r="CB39" s="408">
        <f t="shared" si="96"/>
        <v>0</v>
      </c>
      <c r="CC39" s="410"/>
      <c r="CD39" s="408">
        <f t="shared" si="97"/>
        <v>0</v>
      </c>
      <c r="CF39" s="252"/>
      <c r="CG39" s="252"/>
      <c r="CH39" s="252"/>
      <c r="CI39" s="252"/>
      <c r="CJ39" s="252"/>
      <c r="CK39" s="252"/>
      <c r="CL39" s="252"/>
      <c r="CM39" s="252"/>
      <c r="CN39" s="406">
        <f t="shared" si="98"/>
        <v>0</v>
      </c>
      <c r="CO39" s="408">
        <f t="shared" si="99"/>
        <v>0</v>
      </c>
      <c r="CP39" s="410"/>
      <c r="CQ39" s="408">
        <f t="shared" si="100"/>
        <v>0</v>
      </c>
      <c r="CS39" s="411">
        <f t="shared" si="79"/>
        <v>0</v>
      </c>
      <c r="CT39" s="408">
        <f t="shared" si="79"/>
        <v>0</v>
      </c>
      <c r="CU39" s="408">
        <f t="shared" si="79"/>
        <v>0</v>
      </c>
      <c r="CV39" s="408">
        <f t="shared" si="79"/>
        <v>0</v>
      </c>
      <c r="CW39" s="408">
        <f t="shared" si="79"/>
        <v>0</v>
      </c>
      <c r="CX39" s="407">
        <f t="shared" si="79"/>
        <v>0</v>
      </c>
      <c r="CY39" s="409" t="e">
        <f t="shared" si="8"/>
        <v>#DIV/0!</v>
      </c>
    </row>
    <row r="40" spans="1:103" ht="18" hidden="1" customHeight="1" x14ac:dyDescent="0.2">
      <c r="A40" s="307">
        <v>8.6</v>
      </c>
      <c r="B40" s="248" t="s">
        <v>172</v>
      </c>
      <c r="C40" s="252"/>
      <c r="D40" s="252"/>
      <c r="E40" s="252"/>
      <c r="F40" s="252"/>
      <c r="G40" s="252"/>
      <c r="H40" s="252"/>
      <c r="I40" s="252"/>
      <c r="J40" s="252"/>
      <c r="K40" s="252"/>
      <c r="L40" s="252"/>
      <c r="M40" s="252"/>
      <c r="N40" s="406">
        <f t="shared" si="80"/>
        <v>0</v>
      </c>
      <c r="O40" s="408">
        <f t="shared" si="81"/>
        <v>0</v>
      </c>
      <c r="P40" s="410"/>
      <c r="Q40" s="408">
        <f t="shared" si="82"/>
        <v>0</v>
      </c>
      <c r="S40" s="252"/>
      <c r="T40" s="252"/>
      <c r="U40" s="252"/>
      <c r="V40" s="252"/>
      <c r="W40" s="252"/>
      <c r="X40" s="252"/>
      <c r="Y40" s="252"/>
      <c r="Z40" s="252"/>
      <c r="AA40" s="406">
        <f t="shared" si="83"/>
        <v>0</v>
      </c>
      <c r="AB40" s="408">
        <f t="shared" si="84"/>
        <v>0</v>
      </c>
      <c r="AC40" s="410"/>
      <c r="AD40" s="408">
        <f t="shared" si="85"/>
        <v>0</v>
      </c>
      <c r="AF40" s="252"/>
      <c r="AG40" s="252"/>
      <c r="AH40" s="252"/>
      <c r="AI40" s="252"/>
      <c r="AJ40" s="252"/>
      <c r="AK40" s="252"/>
      <c r="AL40" s="252"/>
      <c r="AM40" s="252"/>
      <c r="AN40" s="406">
        <f t="shared" si="86"/>
        <v>0</v>
      </c>
      <c r="AO40" s="408">
        <f t="shared" si="87"/>
        <v>0</v>
      </c>
      <c r="AP40" s="410"/>
      <c r="AQ40" s="408">
        <f t="shared" si="88"/>
        <v>0</v>
      </c>
      <c r="AS40" s="252"/>
      <c r="AT40" s="252"/>
      <c r="AU40" s="252"/>
      <c r="AV40" s="252"/>
      <c r="AW40" s="252"/>
      <c r="AX40" s="252"/>
      <c r="AY40" s="252"/>
      <c r="AZ40" s="252"/>
      <c r="BA40" s="406">
        <f t="shared" si="89"/>
        <v>0</v>
      </c>
      <c r="BB40" s="408">
        <f t="shared" si="90"/>
        <v>0</v>
      </c>
      <c r="BC40" s="410"/>
      <c r="BD40" s="408">
        <f t="shared" si="91"/>
        <v>0</v>
      </c>
      <c r="BF40" s="252"/>
      <c r="BG40" s="252"/>
      <c r="BH40" s="252"/>
      <c r="BI40" s="252"/>
      <c r="BJ40" s="252"/>
      <c r="BK40" s="252"/>
      <c r="BL40" s="252"/>
      <c r="BM40" s="252"/>
      <c r="BN40" s="406">
        <f t="shared" si="92"/>
        <v>0</v>
      </c>
      <c r="BO40" s="408">
        <f t="shared" si="93"/>
        <v>0</v>
      </c>
      <c r="BP40" s="410"/>
      <c r="BQ40" s="408">
        <f t="shared" si="94"/>
        <v>0</v>
      </c>
      <c r="BS40" s="252"/>
      <c r="BT40" s="252"/>
      <c r="BU40" s="252"/>
      <c r="BV40" s="252"/>
      <c r="BW40" s="252"/>
      <c r="BX40" s="252"/>
      <c r="BY40" s="252"/>
      <c r="BZ40" s="252"/>
      <c r="CA40" s="406">
        <f t="shared" si="95"/>
        <v>0</v>
      </c>
      <c r="CB40" s="408">
        <f t="shared" si="96"/>
        <v>0</v>
      </c>
      <c r="CC40" s="410"/>
      <c r="CD40" s="408">
        <f t="shared" si="97"/>
        <v>0</v>
      </c>
      <c r="CF40" s="252"/>
      <c r="CG40" s="252"/>
      <c r="CH40" s="252"/>
      <c r="CI40" s="252"/>
      <c r="CJ40" s="252"/>
      <c r="CK40" s="252"/>
      <c r="CL40" s="252"/>
      <c r="CM40" s="252"/>
      <c r="CN40" s="406">
        <f t="shared" si="98"/>
        <v>0</v>
      </c>
      <c r="CO40" s="408">
        <f t="shared" si="99"/>
        <v>0</v>
      </c>
      <c r="CP40" s="410"/>
      <c r="CQ40" s="408">
        <f t="shared" si="100"/>
        <v>0</v>
      </c>
      <c r="CS40" s="411">
        <f t="shared" si="79"/>
        <v>0</v>
      </c>
      <c r="CT40" s="408">
        <f t="shared" si="79"/>
        <v>0</v>
      </c>
      <c r="CU40" s="408">
        <f t="shared" si="79"/>
        <v>0</v>
      </c>
      <c r="CV40" s="408">
        <f t="shared" si="79"/>
        <v>0</v>
      </c>
      <c r="CW40" s="408">
        <f t="shared" si="79"/>
        <v>0</v>
      </c>
      <c r="CX40" s="407">
        <f t="shared" si="79"/>
        <v>0</v>
      </c>
      <c r="CY40" s="409" t="e">
        <f t="shared" si="8"/>
        <v>#DIV/0!</v>
      </c>
    </row>
    <row r="41" spans="1:103" ht="18" hidden="1" customHeight="1" x14ac:dyDescent="0.2">
      <c r="A41" s="307">
        <v>9.6</v>
      </c>
      <c r="B41" s="248" t="s">
        <v>172</v>
      </c>
      <c r="C41" s="252"/>
      <c r="D41" s="252"/>
      <c r="E41" s="252"/>
      <c r="F41" s="252"/>
      <c r="G41" s="252"/>
      <c r="H41" s="252"/>
      <c r="I41" s="252"/>
      <c r="J41" s="252"/>
      <c r="K41" s="252"/>
      <c r="L41" s="252"/>
      <c r="M41" s="252"/>
      <c r="N41" s="406">
        <f t="shared" si="80"/>
        <v>0</v>
      </c>
      <c r="O41" s="408">
        <f t="shared" si="81"/>
        <v>0</v>
      </c>
      <c r="P41" s="410"/>
      <c r="Q41" s="408">
        <f t="shared" si="82"/>
        <v>0</v>
      </c>
      <c r="S41" s="252"/>
      <c r="T41" s="252"/>
      <c r="U41" s="252"/>
      <c r="V41" s="252"/>
      <c r="W41" s="252"/>
      <c r="X41" s="252"/>
      <c r="Y41" s="252"/>
      <c r="Z41" s="252"/>
      <c r="AA41" s="406">
        <f t="shared" si="83"/>
        <v>0</v>
      </c>
      <c r="AB41" s="408">
        <f t="shared" si="84"/>
        <v>0</v>
      </c>
      <c r="AC41" s="410"/>
      <c r="AD41" s="408">
        <f t="shared" si="85"/>
        <v>0</v>
      </c>
      <c r="AF41" s="252"/>
      <c r="AG41" s="252"/>
      <c r="AH41" s="252"/>
      <c r="AI41" s="252"/>
      <c r="AJ41" s="252"/>
      <c r="AK41" s="252"/>
      <c r="AL41" s="252"/>
      <c r="AM41" s="252"/>
      <c r="AN41" s="406">
        <f t="shared" si="86"/>
        <v>0</v>
      </c>
      <c r="AO41" s="408">
        <f t="shared" si="87"/>
        <v>0</v>
      </c>
      <c r="AP41" s="410"/>
      <c r="AQ41" s="408">
        <f t="shared" si="88"/>
        <v>0</v>
      </c>
      <c r="AS41" s="252"/>
      <c r="AT41" s="252"/>
      <c r="AU41" s="252"/>
      <c r="AV41" s="252"/>
      <c r="AW41" s="252"/>
      <c r="AX41" s="252"/>
      <c r="AY41" s="252"/>
      <c r="AZ41" s="252"/>
      <c r="BA41" s="406">
        <f t="shared" si="89"/>
        <v>0</v>
      </c>
      <c r="BB41" s="408">
        <f t="shared" si="90"/>
        <v>0</v>
      </c>
      <c r="BC41" s="410"/>
      <c r="BD41" s="408">
        <f t="shared" si="91"/>
        <v>0</v>
      </c>
      <c r="BF41" s="252"/>
      <c r="BG41" s="252"/>
      <c r="BH41" s="252"/>
      <c r="BI41" s="252"/>
      <c r="BJ41" s="252"/>
      <c r="BK41" s="252"/>
      <c r="BL41" s="252"/>
      <c r="BM41" s="252"/>
      <c r="BN41" s="406">
        <f t="shared" si="92"/>
        <v>0</v>
      </c>
      <c r="BO41" s="408">
        <f t="shared" si="93"/>
        <v>0</v>
      </c>
      <c r="BP41" s="410"/>
      <c r="BQ41" s="408">
        <f t="shared" si="94"/>
        <v>0</v>
      </c>
      <c r="BS41" s="252"/>
      <c r="BT41" s="252"/>
      <c r="BU41" s="252"/>
      <c r="BV41" s="252"/>
      <c r="BW41" s="252"/>
      <c r="BX41" s="252"/>
      <c r="BY41" s="252"/>
      <c r="BZ41" s="252"/>
      <c r="CA41" s="406">
        <f t="shared" si="95"/>
        <v>0</v>
      </c>
      <c r="CB41" s="408">
        <f t="shared" si="96"/>
        <v>0</v>
      </c>
      <c r="CC41" s="410"/>
      <c r="CD41" s="408">
        <f t="shared" si="97"/>
        <v>0</v>
      </c>
      <c r="CF41" s="252"/>
      <c r="CG41" s="252"/>
      <c r="CH41" s="252"/>
      <c r="CI41" s="252"/>
      <c r="CJ41" s="252"/>
      <c r="CK41" s="252"/>
      <c r="CL41" s="252"/>
      <c r="CM41" s="252"/>
      <c r="CN41" s="406">
        <f t="shared" si="98"/>
        <v>0</v>
      </c>
      <c r="CO41" s="408">
        <f t="shared" si="99"/>
        <v>0</v>
      </c>
      <c r="CP41" s="410"/>
      <c r="CQ41" s="408">
        <f t="shared" si="100"/>
        <v>0</v>
      </c>
      <c r="CS41" s="411">
        <f t="shared" si="79"/>
        <v>0</v>
      </c>
      <c r="CT41" s="408">
        <f t="shared" si="79"/>
        <v>0</v>
      </c>
      <c r="CU41" s="408">
        <f t="shared" si="79"/>
        <v>0</v>
      </c>
      <c r="CV41" s="408">
        <f t="shared" si="79"/>
        <v>0</v>
      </c>
      <c r="CW41" s="408">
        <f t="shared" si="79"/>
        <v>0</v>
      </c>
      <c r="CX41" s="407">
        <f t="shared" si="79"/>
        <v>0</v>
      </c>
      <c r="CY41" s="409" t="e">
        <f t="shared" si="8"/>
        <v>#DIV/0!</v>
      </c>
    </row>
    <row r="42" spans="1:103" ht="18" hidden="1" customHeight="1" x14ac:dyDescent="0.2">
      <c r="A42" s="307">
        <v>10.6</v>
      </c>
      <c r="B42" s="248" t="s">
        <v>172</v>
      </c>
      <c r="C42" s="252"/>
      <c r="D42" s="252"/>
      <c r="E42" s="252"/>
      <c r="F42" s="252"/>
      <c r="G42" s="252"/>
      <c r="H42" s="252"/>
      <c r="I42" s="252"/>
      <c r="J42" s="252"/>
      <c r="K42" s="252"/>
      <c r="L42" s="252"/>
      <c r="M42" s="252"/>
      <c r="N42" s="406">
        <f t="shared" si="80"/>
        <v>0</v>
      </c>
      <c r="O42" s="408">
        <f t="shared" si="81"/>
        <v>0</v>
      </c>
      <c r="P42" s="410"/>
      <c r="Q42" s="408">
        <f t="shared" si="82"/>
        <v>0</v>
      </c>
      <c r="S42" s="252"/>
      <c r="T42" s="252"/>
      <c r="U42" s="252"/>
      <c r="V42" s="252"/>
      <c r="W42" s="252"/>
      <c r="X42" s="252"/>
      <c r="Y42" s="252"/>
      <c r="Z42" s="252"/>
      <c r="AA42" s="406">
        <f t="shared" si="83"/>
        <v>0</v>
      </c>
      <c r="AB42" s="408">
        <f t="shared" si="84"/>
        <v>0</v>
      </c>
      <c r="AC42" s="410"/>
      <c r="AD42" s="408">
        <f t="shared" si="85"/>
        <v>0</v>
      </c>
      <c r="AF42" s="252"/>
      <c r="AG42" s="252"/>
      <c r="AH42" s="252"/>
      <c r="AI42" s="252"/>
      <c r="AJ42" s="252"/>
      <c r="AK42" s="252"/>
      <c r="AL42" s="252"/>
      <c r="AM42" s="252"/>
      <c r="AN42" s="406">
        <f t="shared" si="86"/>
        <v>0</v>
      </c>
      <c r="AO42" s="408">
        <f t="shared" si="87"/>
        <v>0</v>
      </c>
      <c r="AP42" s="410"/>
      <c r="AQ42" s="408">
        <f t="shared" si="88"/>
        <v>0</v>
      </c>
      <c r="AS42" s="252"/>
      <c r="AT42" s="252"/>
      <c r="AU42" s="252"/>
      <c r="AV42" s="252"/>
      <c r="AW42" s="252"/>
      <c r="AX42" s="252"/>
      <c r="AY42" s="252"/>
      <c r="AZ42" s="252"/>
      <c r="BA42" s="406">
        <f t="shared" si="89"/>
        <v>0</v>
      </c>
      <c r="BB42" s="408">
        <f t="shared" si="90"/>
        <v>0</v>
      </c>
      <c r="BC42" s="410"/>
      <c r="BD42" s="408">
        <f t="shared" si="91"/>
        <v>0</v>
      </c>
      <c r="BF42" s="252"/>
      <c r="BG42" s="252"/>
      <c r="BH42" s="252"/>
      <c r="BI42" s="252"/>
      <c r="BJ42" s="252"/>
      <c r="BK42" s="252"/>
      <c r="BL42" s="252"/>
      <c r="BM42" s="252"/>
      <c r="BN42" s="406">
        <f t="shared" si="92"/>
        <v>0</v>
      </c>
      <c r="BO42" s="408">
        <f t="shared" si="93"/>
        <v>0</v>
      </c>
      <c r="BP42" s="410"/>
      <c r="BQ42" s="408">
        <f t="shared" si="94"/>
        <v>0</v>
      </c>
      <c r="BS42" s="252"/>
      <c r="BT42" s="252"/>
      <c r="BU42" s="252"/>
      <c r="BV42" s="252"/>
      <c r="BW42" s="252"/>
      <c r="BX42" s="252"/>
      <c r="BY42" s="252"/>
      <c r="BZ42" s="252"/>
      <c r="CA42" s="406">
        <f t="shared" si="95"/>
        <v>0</v>
      </c>
      <c r="CB42" s="408">
        <f t="shared" si="96"/>
        <v>0</v>
      </c>
      <c r="CC42" s="410"/>
      <c r="CD42" s="408">
        <f t="shared" si="97"/>
        <v>0</v>
      </c>
      <c r="CF42" s="252"/>
      <c r="CG42" s="252"/>
      <c r="CH42" s="252"/>
      <c r="CI42" s="252"/>
      <c r="CJ42" s="252"/>
      <c r="CK42" s="252"/>
      <c r="CL42" s="252"/>
      <c r="CM42" s="252"/>
      <c r="CN42" s="406">
        <f t="shared" si="98"/>
        <v>0</v>
      </c>
      <c r="CO42" s="408">
        <f t="shared" si="99"/>
        <v>0</v>
      </c>
      <c r="CP42" s="410"/>
      <c r="CQ42" s="408">
        <f t="shared" si="100"/>
        <v>0</v>
      </c>
      <c r="CS42" s="411">
        <f t="shared" si="79"/>
        <v>0</v>
      </c>
      <c r="CT42" s="408">
        <f t="shared" si="79"/>
        <v>0</v>
      </c>
      <c r="CU42" s="408">
        <f t="shared" si="79"/>
        <v>0</v>
      </c>
      <c r="CV42" s="408">
        <f t="shared" si="79"/>
        <v>0</v>
      </c>
      <c r="CW42" s="408">
        <f t="shared" si="79"/>
        <v>0</v>
      </c>
      <c r="CX42" s="407">
        <f t="shared" si="79"/>
        <v>0</v>
      </c>
      <c r="CY42" s="409" t="e">
        <f t="shared" si="8"/>
        <v>#DIV/0!</v>
      </c>
    </row>
    <row r="43" spans="1:103" ht="18" hidden="1" customHeight="1" x14ac:dyDescent="0.2">
      <c r="A43" s="307">
        <v>11.6</v>
      </c>
      <c r="B43" s="248" t="s">
        <v>172</v>
      </c>
      <c r="C43" s="252"/>
      <c r="D43" s="252"/>
      <c r="E43" s="252"/>
      <c r="F43" s="252"/>
      <c r="G43" s="252"/>
      <c r="H43" s="252"/>
      <c r="I43" s="252"/>
      <c r="J43" s="252"/>
      <c r="K43" s="252"/>
      <c r="L43" s="252"/>
      <c r="M43" s="252"/>
      <c r="N43" s="406">
        <f t="shared" si="80"/>
        <v>0</v>
      </c>
      <c r="O43" s="408">
        <f t="shared" si="81"/>
        <v>0</v>
      </c>
      <c r="P43" s="410"/>
      <c r="Q43" s="408">
        <f t="shared" si="82"/>
        <v>0</v>
      </c>
      <c r="S43" s="252"/>
      <c r="T43" s="252"/>
      <c r="U43" s="252"/>
      <c r="V43" s="252"/>
      <c r="W43" s="252"/>
      <c r="X43" s="252"/>
      <c r="Y43" s="252"/>
      <c r="Z43" s="252"/>
      <c r="AA43" s="406">
        <f t="shared" si="83"/>
        <v>0</v>
      </c>
      <c r="AB43" s="408">
        <f t="shared" si="84"/>
        <v>0</v>
      </c>
      <c r="AC43" s="410"/>
      <c r="AD43" s="408">
        <f t="shared" si="85"/>
        <v>0</v>
      </c>
      <c r="AF43" s="252"/>
      <c r="AG43" s="252"/>
      <c r="AH43" s="252"/>
      <c r="AI43" s="252"/>
      <c r="AJ43" s="252"/>
      <c r="AK43" s="252"/>
      <c r="AL43" s="252"/>
      <c r="AM43" s="252"/>
      <c r="AN43" s="406">
        <f t="shared" si="86"/>
        <v>0</v>
      </c>
      <c r="AO43" s="408">
        <f t="shared" si="87"/>
        <v>0</v>
      </c>
      <c r="AP43" s="410"/>
      <c r="AQ43" s="408">
        <f t="shared" si="88"/>
        <v>0</v>
      </c>
      <c r="AS43" s="252"/>
      <c r="AT43" s="252"/>
      <c r="AU43" s="252"/>
      <c r="AV43" s="252"/>
      <c r="AW43" s="252"/>
      <c r="AX43" s="252"/>
      <c r="AY43" s="252"/>
      <c r="AZ43" s="252"/>
      <c r="BA43" s="406">
        <f t="shared" si="89"/>
        <v>0</v>
      </c>
      <c r="BB43" s="408">
        <f t="shared" si="90"/>
        <v>0</v>
      </c>
      <c r="BC43" s="410"/>
      <c r="BD43" s="408">
        <f t="shared" si="91"/>
        <v>0</v>
      </c>
      <c r="BF43" s="252"/>
      <c r="BG43" s="252"/>
      <c r="BH43" s="252"/>
      <c r="BI43" s="252"/>
      <c r="BJ43" s="252"/>
      <c r="BK43" s="252"/>
      <c r="BL43" s="252"/>
      <c r="BM43" s="252"/>
      <c r="BN43" s="406">
        <f t="shared" si="92"/>
        <v>0</v>
      </c>
      <c r="BO43" s="408">
        <f t="shared" si="93"/>
        <v>0</v>
      </c>
      <c r="BP43" s="410"/>
      <c r="BQ43" s="408">
        <f t="shared" si="94"/>
        <v>0</v>
      </c>
      <c r="BS43" s="252"/>
      <c r="BT43" s="252"/>
      <c r="BU43" s="252"/>
      <c r="BV43" s="252"/>
      <c r="BW43" s="252"/>
      <c r="BX43" s="252"/>
      <c r="BY43" s="252"/>
      <c r="BZ43" s="252"/>
      <c r="CA43" s="406">
        <f t="shared" si="95"/>
        <v>0</v>
      </c>
      <c r="CB43" s="408">
        <f t="shared" si="96"/>
        <v>0</v>
      </c>
      <c r="CC43" s="410"/>
      <c r="CD43" s="408">
        <f t="shared" si="97"/>
        <v>0</v>
      </c>
      <c r="CF43" s="252"/>
      <c r="CG43" s="252"/>
      <c r="CH43" s="252"/>
      <c r="CI43" s="252"/>
      <c r="CJ43" s="252"/>
      <c r="CK43" s="252"/>
      <c r="CL43" s="252"/>
      <c r="CM43" s="252"/>
      <c r="CN43" s="406">
        <f t="shared" si="98"/>
        <v>0</v>
      </c>
      <c r="CO43" s="408">
        <f t="shared" si="99"/>
        <v>0</v>
      </c>
      <c r="CP43" s="410"/>
      <c r="CQ43" s="408">
        <f t="shared" si="100"/>
        <v>0</v>
      </c>
      <c r="CS43" s="411">
        <f t="shared" si="79"/>
        <v>0</v>
      </c>
      <c r="CT43" s="408">
        <f t="shared" si="79"/>
        <v>0</v>
      </c>
      <c r="CU43" s="408">
        <f t="shared" si="79"/>
        <v>0</v>
      </c>
      <c r="CV43" s="408">
        <f t="shared" si="79"/>
        <v>0</v>
      </c>
      <c r="CW43" s="408">
        <f t="shared" si="79"/>
        <v>0</v>
      </c>
      <c r="CX43" s="407">
        <f t="shared" si="79"/>
        <v>0</v>
      </c>
      <c r="CY43" s="409" t="e">
        <f t="shared" si="8"/>
        <v>#DIV/0!</v>
      </c>
    </row>
    <row r="44" spans="1:103" ht="18" hidden="1" customHeight="1" x14ac:dyDescent="0.2">
      <c r="A44" s="307">
        <v>12.6</v>
      </c>
      <c r="B44" s="248" t="s">
        <v>172</v>
      </c>
      <c r="C44" s="252"/>
      <c r="D44" s="252"/>
      <c r="E44" s="252"/>
      <c r="F44" s="252"/>
      <c r="G44" s="252"/>
      <c r="H44" s="252"/>
      <c r="I44" s="252"/>
      <c r="J44" s="252"/>
      <c r="K44" s="252"/>
      <c r="L44" s="252"/>
      <c r="M44" s="252"/>
      <c r="N44" s="406">
        <f t="shared" si="80"/>
        <v>0</v>
      </c>
      <c r="O44" s="408">
        <f t="shared" si="81"/>
        <v>0</v>
      </c>
      <c r="P44" s="410"/>
      <c r="Q44" s="408">
        <f t="shared" si="82"/>
        <v>0</v>
      </c>
      <c r="S44" s="252"/>
      <c r="T44" s="252"/>
      <c r="U44" s="252"/>
      <c r="V44" s="252"/>
      <c r="W44" s="252"/>
      <c r="X44" s="252"/>
      <c r="Y44" s="252"/>
      <c r="Z44" s="252"/>
      <c r="AA44" s="406">
        <f t="shared" si="83"/>
        <v>0</v>
      </c>
      <c r="AB44" s="408">
        <f t="shared" si="84"/>
        <v>0</v>
      </c>
      <c r="AC44" s="410"/>
      <c r="AD44" s="408">
        <f t="shared" si="85"/>
        <v>0</v>
      </c>
      <c r="AF44" s="252"/>
      <c r="AG44" s="252"/>
      <c r="AH44" s="252"/>
      <c r="AI44" s="252"/>
      <c r="AJ44" s="252"/>
      <c r="AK44" s="252"/>
      <c r="AL44" s="252"/>
      <c r="AM44" s="252"/>
      <c r="AN44" s="406">
        <f t="shared" si="86"/>
        <v>0</v>
      </c>
      <c r="AO44" s="408">
        <f t="shared" si="87"/>
        <v>0</v>
      </c>
      <c r="AP44" s="410"/>
      <c r="AQ44" s="408">
        <f t="shared" si="88"/>
        <v>0</v>
      </c>
      <c r="AS44" s="252"/>
      <c r="AT44" s="252"/>
      <c r="AU44" s="252"/>
      <c r="AV44" s="252"/>
      <c r="AW44" s="252"/>
      <c r="AX44" s="252"/>
      <c r="AY44" s="252"/>
      <c r="AZ44" s="252"/>
      <c r="BA44" s="406">
        <f t="shared" si="89"/>
        <v>0</v>
      </c>
      <c r="BB44" s="408">
        <f t="shared" si="90"/>
        <v>0</v>
      </c>
      <c r="BC44" s="410"/>
      <c r="BD44" s="408">
        <f t="shared" si="91"/>
        <v>0</v>
      </c>
      <c r="BF44" s="252"/>
      <c r="BG44" s="252"/>
      <c r="BH44" s="252"/>
      <c r="BI44" s="252"/>
      <c r="BJ44" s="252"/>
      <c r="BK44" s="252"/>
      <c r="BL44" s="252"/>
      <c r="BM44" s="252"/>
      <c r="BN44" s="406">
        <f t="shared" si="92"/>
        <v>0</v>
      </c>
      <c r="BO44" s="408">
        <f t="shared" si="93"/>
        <v>0</v>
      </c>
      <c r="BP44" s="410"/>
      <c r="BQ44" s="408">
        <f t="shared" si="94"/>
        <v>0</v>
      </c>
      <c r="BS44" s="252"/>
      <c r="BT44" s="252"/>
      <c r="BU44" s="252"/>
      <c r="BV44" s="252"/>
      <c r="BW44" s="252"/>
      <c r="BX44" s="252"/>
      <c r="BY44" s="252"/>
      <c r="BZ44" s="252"/>
      <c r="CA44" s="406">
        <f t="shared" si="95"/>
        <v>0</v>
      </c>
      <c r="CB44" s="408">
        <f t="shared" si="96"/>
        <v>0</v>
      </c>
      <c r="CC44" s="410"/>
      <c r="CD44" s="408">
        <f t="shared" si="97"/>
        <v>0</v>
      </c>
      <c r="CF44" s="252"/>
      <c r="CG44" s="252"/>
      <c r="CH44" s="252"/>
      <c r="CI44" s="252"/>
      <c r="CJ44" s="252"/>
      <c r="CK44" s="252"/>
      <c r="CL44" s="252"/>
      <c r="CM44" s="252"/>
      <c r="CN44" s="406">
        <f t="shared" si="98"/>
        <v>0</v>
      </c>
      <c r="CO44" s="408">
        <f t="shared" si="99"/>
        <v>0</v>
      </c>
      <c r="CP44" s="410"/>
      <c r="CQ44" s="408">
        <f t="shared" si="100"/>
        <v>0</v>
      </c>
      <c r="CS44" s="411">
        <f t="shared" si="79"/>
        <v>0</v>
      </c>
      <c r="CT44" s="408">
        <f t="shared" si="79"/>
        <v>0</v>
      </c>
      <c r="CU44" s="408">
        <f t="shared" si="79"/>
        <v>0</v>
      </c>
      <c r="CV44" s="408">
        <f t="shared" si="79"/>
        <v>0</v>
      </c>
      <c r="CW44" s="408">
        <f t="shared" si="79"/>
        <v>0</v>
      </c>
      <c r="CX44" s="407">
        <f t="shared" si="79"/>
        <v>0</v>
      </c>
      <c r="CY44" s="409" t="e">
        <f t="shared" si="8"/>
        <v>#DIV/0!</v>
      </c>
    </row>
    <row r="45" spans="1:103" ht="18" hidden="1" customHeight="1" x14ac:dyDescent="0.2">
      <c r="A45" s="307">
        <v>13.6</v>
      </c>
      <c r="B45" s="248" t="s">
        <v>172</v>
      </c>
      <c r="C45" s="252"/>
      <c r="D45" s="252"/>
      <c r="E45" s="252"/>
      <c r="F45" s="252"/>
      <c r="G45" s="252"/>
      <c r="H45" s="252"/>
      <c r="I45" s="252"/>
      <c r="J45" s="252"/>
      <c r="K45" s="252"/>
      <c r="L45" s="252"/>
      <c r="M45" s="252"/>
      <c r="N45" s="406">
        <f t="shared" si="80"/>
        <v>0</v>
      </c>
      <c r="O45" s="408">
        <f t="shared" si="81"/>
        <v>0</v>
      </c>
      <c r="P45" s="410"/>
      <c r="Q45" s="408">
        <f t="shared" si="82"/>
        <v>0</v>
      </c>
      <c r="S45" s="252"/>
      <c r="T45" s="252"/>
      <c r="U45" s="252"/>
      <c r="V45" s="252"/>
      <c r="W45" s="252"/>
      <c r="X45" s="252"/>
      <c r="Y45" s="252"/>
      <c r="Z45" s="252"/>
      <c r="AA45" s="406">
        <f t="shared" si="83"/>
        <v>0</v>
      </c>
      <c r="AB45" s="408">
        <f t="shared" si="84"/>
        <v>0</v>
      </c>
      <c r="AC45" s="410"/>
      <c r="AD45" s="408">
        <f t="shared" si="85"/>
        <v>0</v>
      </c>
      <c r="AF45" s="252"/>
      <c r="AG45" s="252"/>
      <c r="AH45" s="252"/>
      <c r="AI45" s="252"/>
      <c r="AJ45" s="252"/>
      <c r="AK45" s="252"/>
      <c r="AL45" s="252"/>
      <c r="AM45" s="252"/>
      <c r="AN45" s="406">
        <f t="shared" si="86"/>
        <v>0</v>
      </c>
      <c r="AO45" s="408">
        <f t="shared" si="87"/>
        <v>0</v>
      </c>
      <c r="AP45" s="410"/>
      <c r="AQ45" s="408">
        <f t="shared" si="88"/>
        <v>0</v>
      </c>
      <c r="AS45" s="252"/>
      <c r="AT45" s="252"/>
      <c r="AU45" s="252"/>
      <c r="AV45" s="252"/>
      <c r="AW45" s="252"/>
      <c r="AX45" s="252"/>
      <c r="AY45" s="252"/>
      <c r="AZ45" s="252"/>
      <c r="BA45" s="406">
        <f t="shared" si="89"/>
        <v>0</v>
      </c>
      <c r="BB45" s="408">
        <f t="shared" si="90"/>
        <v>0</v>
      </c>
      <c r="BC45" s="410"/>
      <c r="BD45" s="408">
        <f t="shared" si="91"/>
        <v>0</v>
      </c>
      <c r="BF45" s="252"/>
      <c r="BG45" s="252"/>
      <c r="BH45" s="252"/>
      <c r="BI45" s="252"/>
      <c r="BJ45" s="252"/>
      <c r="BK45" s="252"/>
      <c r="BL45" s="252"/>
      <c r="BM45" s="252"/>
      <c r="BN45" s="406">
        <f t="shared" si="92"/>
        <v>0</v>
      </c>
      <c r="BO45" s="408">
        <f t="shared" si="93"/>
        <v>0</v>
      </c>
      <c r="BP45" s="410"/>
      <c r="BQ45" s="408">
        <f t="shared" si="94"/>
        <v>0</v>
      </c>
      <c r="BS45" s="252"/>
      <c r="BT45" s="252"/>
      <c r="BU45" s="252"/>
      <c r="BV45" s="252"/>
      <c r="BW45" s="252"/>
      <c r="BX45" s="252"/>
      <c r="BY45" s="252"/>
      <c r="BZ45" s="252"/>
      <c r="CA45" s="406">
        <f t="shared" si="95"/>
        <v>0</v>
      </c>
      <c r="CB45" s="408">
        <f t="shared" si="96"/>
        <v>0</v>
      </c>
      <c r="CC45" s="410"/>
      <c r="CD45" s="408">
        <f t="shared" si="97"/>
        <v>0</v>
      </c>
      <c r="CF45" s="252"/>
      <c r="CG45" s="252"/>
      <c r="CH45" s="252"/>
      <c r="CI45" s="252"/>
      <c r="CJ45" s="252"/>
      <c r="CK45" s="252"/>
      <c r="CL45" s="252"/>
      <c r="CM45" s="252"/>
      <c r="CN45" s="406">
        <f t="shared" si="98"/>
        <v>0</v>
      </c>
      <c r="CO45" s="408">
        <f t="shared" si="99"/>
        <v>0</v>
      </c>
      <c r="CP45" s="410"/>
      <c r="CQ45" s="408">
        <f t="shared" si="100"/>
        <v>0</v>
      </c>
      <c r="CS45" s="411">
        <f t="shared" si="79"/>
        <v>0</v>
      </c>
      <c r="CT45" s="408">
        <f t="shared" si="79"/>
        <v>0</v>
      </c>
      <c r="CU45" s="408">
        <f t="shared" si="79"/>
        <v>0</v>
      </c>
      <c r="CV45" s="408">
        <f t="shared" si="79"/>
        <v>0</v>
      </c>
      <c r="CW45" s="408">
        <f t="shared" si="79"/>
        <v>0</v>
      </c>
      <c r="CX45" s="407">
        <f t="shared" si="79"/>
        <v>0</v>
      </c>
      <c r="CY45" s="409" t="e">
        <f t="shared" si="8"/>
        <v>#DIV/0!</v>
      </c>
    </row>
    <row r="46" spans="1:103" ht="18" hidden="1" customHeight="1" x14ac:dyDescent="0.2">
      <c r="A46" s="307">
        <v>14.6</v>
      </c>
      <c r="B46" s="248" t="s">
        <v>172</v>
      </c>
      <c r="C46" s="252"/>
      <c r="D46" s="252"/>
      <c r="E46" s="252"/>
      <c r="F46" s="252"/>
      <c r="G46" s="252"/>
      <c r="H46" s="252"/>
      <c r="I46" s="252"/>
      <c r="J46" s="252"/>
      <c r="K46" s="252"/>
      <c r="L46" s="252"/>
      <c r="M46" s="252"/>
      <c r="N46" s="406">
        <f t="shared" si="80"/>
        <v>0</v>
      </c>
      <c r="O46" s="408">
        <f t="shared" si="81"/>
        <v>0</v>
      </c>
      <c r="P46" s="410"/>
      <c r="Q46" s="408">
        <f t="shared" si="82"/>
        <v>0</v>
      </c>
      <c r="S46" s="252"/>
      <c r="T46" s="252"/>
      <c r="U46" s="252"/>
      <c r="V46" s="252"/>
      <c r="W46" s="252"/>
      <c r="X46" s="252"/>
      <c r="Y46" s="252"/>
      <c r="Z46" s="252"/>
      <c r="AA46" s="406">
        <f t="shared" si="83"/>
        <v>0</v>
      </c>
      <c r="AB46" s="408">
        <f t="shared" si="84"/>
        <v>0</v>
      </c>
      <c r="AC46" s="410"/>
      <c r="AD46" s="408">
        <f t="shared" si="85"/>
        <v>0</v>
      </c>
      <c r="AF46" s="252"/>
      <c r="AG46" s="252"/>
      <c r="AH46" s="252"/>
      <c r="AI46" s="252"/>
      <c r="AJ46" s="252"/>
      <c r="AK46" s="252"/>
      <c r="AL46" s="252"/>
      <c r="AM46" s="252"/>
      <c r="AN46" s="406">
        <f t="shared" si="86"/>
        <v>0</v>
      </c>
      <c r="AO46" s="408">
        <f t="shared" si="87"/>
        <v>0</v>
      </c>
      <c r="AP46" s="410"/>
      <c r="AQ46" s="408">
        <f t="shared" si="88"/>
        <v>0</v>
      </c>
      <c r="AS46" s="252"/>
      <c r="AT46" s="252"/>
      <c r="AU46" s="252"/>
      <c r="AV46" s="252"/>
      <c r="AW46" s="252"/>
      <c r="AX46" s="252"/>
      <c r="AY46" s="252"/>
      <c r="AZ46" s="252"/>
      <c r="BA46" s="406">
        <f t="shared" si="89"/>
        <v>0</v>
      </c>
      <c r="BB46" s="408">
        <f t="shared" si="90"/>
        <v>0</v>
      </c>
      <c r="BC46" s="410"/>
      <c r="BD46" s="408">
        <f t="shared" si="91"/>
        <v>0</v>
      </c>
      <c r="BF46" s="252"/>
      <c r="BG46" s="252"/>
      <c r="BH46" s="252"/>
      <c r="BI46" s="252"/>
      <c r="BJ46" s="252"/>
      <c r="BK46" s="252"/>
      <c r="BL46" s="252"/>
      <c r="BM46" s="252"/>
      <c r="BN46" s="406">
        <f t="shared" si="92"/>
        <v>0</v>
      </c>
      <c r="BO46" s="408">
        <f t="shared" si="93"/>
        <v>0</v>
      </c>
      <c r="BP46" s="410"/>
      <c r="BQ46" s="408">
        <f t="shared" si="94"/>
        <v>0</v>
      </c>
      <c r="BS46" s="252"/>
      <c r="BT46" s="252"/>
      <c r="BU46" s="252"/>
      <c r="BV46" s="252"/>
      <c r="BW46" s="252"/>
      <c r="BX46" s="252"/>
      <c r="BY46" s="252"/>
      <c r="BZ46" s="252"/>
      <c r="CA46" s="406">
        <f t="shared" si="95"/>
        <v>0</v>
      </c>
      <c r="CB46" s="408">
        <f t="shared" si="96"/>
        <v>0</v>
      </c>
      <c r="CC46" s="410"/>
      <c r="CD46" s="408">
        <f t="shared" si="97"/>
        <v>0</v>
      </c>
      <c r="CF46" s="252"/>
      <c r="CG46" s="252"/>
      <c r="CH46" s="252"/>
      <c r="CI46" s="252"/>
      <c r="CJ46" s="252"/>
      <c r="CK46" s="252"/>
      <c r="CL46" s="252"/>
      <c r="CM46" s="252"/>
      <c r="CN46" s="406">
        <f t="shared" si="98"/>
        <v>0</v>
      </c>
      <c r="CO46" s="408">
        <f t="shared" si="99"/>
        <v>0</v>
      </c>
      <c r="CP46" s="410"/>
      <c r="CQ46" s="408">
        <f t="shared" si="100"/>
        <v>0</v>
      </c>
      <c r="CS46" s="411">
        <f t="shared" si="79"/>
        <v>0</v>
      </c>
      <c r="CT46" s="408">
        <f t="shared" si="79"/>
        <v>0</v>
      </c>
      <c r="CU46" s="408">
        <f t="shared" si="79"/>
        <v>0</v>
      </c>
      <c r="CV46" s="408">
        <f t="shared" si="79"/>
        <v>0</v>
      </c>
      <c r="CW46" s="408">
        <f t="shared" si="79"/>
        <v>0</v>
      </c>
      <c r="CX46" s="407">
        <f t="shared" si="79"/>
        <v>0</v>
      </c>
      <c r="CY46" s="409" t="e">
        <f t="shared" si="8"/>
        <v>#DIV/0!</v>
      </c>
    </row>
    <row r="47" spans="1:103" ht="18" hidden="1" customHeight="1" x14ac:dyDescent="0.2">
      <c r="A47" s="307">
        <v>15.6</v>
      </c>
      <c r="B47" s="248" t="s">
        <v>172</v>
      </c>
      <c r="C47" s="252"/>
      <c r="D47" s="252"/>
      <c r="E47" s="252"/>
      <c r="F47" s="252"/>
      <c r="G47" s="252"/>
      <c r="H47" s="252"/>
      <c r="I47" s="252"/>
      <c r="J47" s="252"/>
      <c r="K47" s="252"/>
      <c r="L47" s="252"/>
      <c r="M47" s="252"/>
      <c r="N47" s="406">
        <f t="shared" si="80"/>
        <v>0</v>
      </c>
      <c r="O47" s="408">
        <f t="shared" si="81"/>
        <v>0</v>
      </c>
      <c r="P47" s="410"/>
      <c r="Q47" s="408">
        <f t="shared" si="82"/>
        <v>0</v>
      </c>
      <c r="S47" s="252"/>
      <c r="T47" s="252"/>
      <c r="U47" s="252"/>
      <c r="V47" s="252"/>
      <c r="W47" s="252"/>
      <c r="X47" s="252"/>
      <c r="Y47" s="252"/>
      <c r="Z47" s="252"/>
      <c r="AA47" s="406">
        <f t="shared" si="83"/>
        <v>0</v>
      </c>
      <c r="AB47" s="408">
        <f t="shared" si="84"/>
        <v>0</v>
      </c>
      <c r="AC47" s="410"/>
      <c r="AD47" s="408">
        <f t="shared" si="85"/>
        <v>0</v>
      </c>
      <c r="AF47" s="252"/>
      <c r="AG47" s="252"/>
      <c r="AH47" s="252"/>
      <c r="AI47" s="252"/>
      <c r="AJ47" s="252"/>
      <c r="AK47" s="252"/>
      <c r="AL47" s="252"/>
      <c r="AM47" s="252"/>
      <c r="AN47" s="406">
        <f t="shared" si="86"/>
        <v>0</v>
      </c>
      <c r="AO47" s="408">
        <f t="shared" si="87"/>
        <v>0</v>
      </c>
      <c r="AP47" s="410"/>
      <c r="AQ47" s="408">
        <f t="shared" si="88"/>
        <v>0</v>
      </c>
      <c r="AS47" s="252"/>
      <c r="AT47" s="252"/>
      <c r="AU47" s="252"/>
      <c r="AV47" s="252"/>
      <c r="AW47" s="252"/>
      <c r="AX47" s="252"/>
      <c r="AY47" s="252"/>
      <c r="AZ47" s="252"/>
      <c r="BA47" s="406">
        <f t="shared" si="89"/>
        <v>0</v>
      </c>
      <c r="BB47" s="408">
        <f t="shared" si="90"/>
        <v>0</v>
      </c>
      <c r="BC47" s="410"/>
      <c r="BD47" s="408">
        <f t="shared" si="91"/>
        <v>0</v>
      </c>
      <c r="BF47" s="252"/>
      <c r="BG47" s="252"/>
      <c r="BH47" s="252"/>
      <c r="BI47" s="252"/>
      <c r="BJ47" s="252"/>
      <c r="BK47" s="252"/>
      <c r="BL47" s="252"/>
      <c r="BM47" s="252"/>
      <c r="BN47" s="406">
        <f t="shared" si="92"/>
        <v>0</v>
      </c>
      <c r="BO47" s="408">
        <f t="shared" si="93"/>
        <v>0</v>
      </c>
      <c r="BP47" s="410"/>
      <c r="BQ47" s="408">
        <f t="shared" si="94"/>
        <v>0</v>
      </c>
      <c r="BS47" s="252"/>
      <c r="BT47" s="252"/>
      <c r="BU47" s="252"/>
      <c r="BV47" s="252"/>
      <c r="BW47" s="252"/>
      <c r="BX47" s="252"/>
      <c r="BY47" s="252"/>
      <c r="BZ47" s="252"/>
      <c r="CA47" s="406">
        <f t="shared" si="95"/>
        <v>0</v>
      </c>
      <c r="CB47" s="408">
        <f t="shared" si="96"/>
        <v>0</v>
      </c>
      <c r="CC47" s="410"/>
      <c r="CD47" s="408">
        <f t="shared" si="97"/>
        <v>0</v>
      </c>
      <c r="CF47" s="252"/>
      <c r="CG47" s="252"/>
      <c r="CH47" s="252"/>
      <c r="CI47" s="252"/>
      <c r="CJ47" s="252"/>
      <c r="CK47" s="252"/>
      <c r="CL47" s="252"/>
      <c r="CM47" s="252"/>
      <c r="CN47" s="406">
        <f t="shared" si="98"/>
        <v>0</v>
      </c>
      <c r="CO47" s="408">
        <f t="shared" si="99"/>
        <v>0</v>
      </c>
      <c r="CP47" s="410"/>
      <c r="CQ47" s="408">
        <f t="shared" si="100"/>
        <v>0</v>
      </c>
      <c r="CS47" s="411">
        <f t="shared" si="79"/>
        <v>0</v>
      </c>
      <c r="CT47" s="408">
        <f t="shared" si="79"/>
        <v>0</v>
      </c>
      <c r="CU47" s="408">
        <f t="shared" si="79"/>
        <v>0</v>
      </c>
      <c r="CV47" s="408">
        <f t="shared" si="79"/>
        <v>0</v>
      </c>
      <c r="CW47" s="408">
        <f t="shared" si="79"/>
        <v>0</v>
      </c>
      <c r="CX47" s="407">
        <f t="shared" si="79"/>
        <v>0</v>
      </c>
      <c r="CY47" s="409" t="e">
        <f t="shared" si="8"/>
        <v>#DIV/0!</v>
      </c>
    </row>
    <row r="48" spans="1:103" ht="18" hidden="1" customHeight="1" x14ac:dyDescent="0.2">
      <c r="A48" s="307">
        <v>16.600000000000001</v>
      </c>
      <c r="B48" s="248" t="s">
        <v>172</v>
      </c>
      <c r="C48" s="252"/>
      <c r="D48" s="252"/>
      <c r="E48" s="252"/>
      <c r="F48" s="252"/>
      <c r="G48" s="252"/>
      <c r="H48" s="252"/>
      <c r="I48" s="252"/>
      <c r="J48" s="252"/>
      <c r="K48" s="252"/>
      <c r="L48" s="252"/>
      <c r="M48" s="252"/>
      <c r="N48" s="406">
        <f t="shared" si="80"/>
        <v>0</v>
      </c>
      <c r="O48" s="408">
        <f t="shared" si="81"/>
        <v>0</v>
      </c>
      <c r="P48" s="410"/>
      <c r="Q48" s="408">
        <f t="shared" si="82"/>
        <v>0</v>
      </c>
      <c r="S48" s="252"/>
      <c r="T48" s="252"/>
      <c r="U48" s="252"/>
      <c r="V48" s="252"/>
      <c r="W48" s="252"/>
      <c r="X48" s="252"/>
      <c r="Y48" s="252"/>
      <c r="Z48" s="252"/>
      <c r="AA48" s="406">
        <f t="shared" si="83"/>
        <v>0</v>
      </c>
      <c r="AB48" s="408">
        <f t="shared" si="84"/>
        <v>0</v>
      </c>
      <c r="AC48" s="410"/>
      <c r="AD48" s="408">
        <f t="shared" si="85"/>
        <v>0</v>
      </c>
      <c r="AF48" s="252"/>
      <c r="AG48" s="252"/>
      <c r="AH48" s="252"/>
      <c r="AI48" s="252"/>
      <c r="AJ48" s="252"/>
      <c r="AK48" s="252"/>
      <c r="AL48" s="252"/>
      <c r="AM48" s="252"/>
      <c r="AN48" s="406">
        <f t="shared" si="86"/>
        <v>0</v>
      </c>
      <c r="AO48" s="408">
        <f t="shared" si="87"/>
        <v>0</v>
      </c>
      <c r="AP48" s="410"/>
      <c r="AQ48" s="408">
        <f t="shared" si="88"/>
        <v>0</v>
      </c>
      <c r="AS48" s="252"/>
      <c r="AT48" s="252"/>
      <c r="AU48" s="252"/>
      <c r="AV48" s="252"/>
      <c r="AW48" s="252"/>
      <c r="AX48" s="252"/>
      <c r="AY48" s="252"/>
      <c r="AZ48" s="252"/>
      <c r="BA48" s="406">
        <f t="shared" si="89"/>
        <v>0</v>
      </c>
      <c r="BB48" s="408">
        <f t="shared" si="90"/>
        <v>0</v>
      </c>
      <c r="BC48" s="410"/>
      <c r="BD48" s="408">
        <f t="shared" si="91"/>
        <v>0</v>
      </c>
      <c r="BF48" s="252"/>
      <c r="BG48" s="252"/>
      <c r="BH48" s="252"/>
      <c r="BI48" s="252"/>
      <c r="BJ48" s="252"/>
      <c r="BK48" s="252"/>
      <c r="BL48" s="252"/>
      <c r="BM48" s="252"/>
      <c r="BN48" s="406">
        <f t="shared" si="92"/>
        <v>0</v>
      </c>
      <c r="BO48" s="408">
        <f t="shared" si="93"/>
        <v>0</v>
      </c>
      <c r="BP48" s="410"/>
      <c r="BQ48" s="408">
        <f t="shared" si="94"/>
        <v>0</v>
      </c>
      <c r="BS48" s="252"/>
      <c r="BT48" s="252"/>
      <c r="BU48" s="252"/>
      <c r="BV48" s="252"/>
      <c r="BW48" s="252"/>
      <c r="BX48" s="252"/>
      <c r="BY48" s="252"/>
      <c r="BZ48" s="252"/>
      <c r="CA48" s="406">
        <f t="shared" si="95"/>
        <v>0</v>
      </c>
      <c r="CB48" s="408">
        <f t="shared" si="96"/>
        <v>0</v>
      </c>
      <c r="CC48" s="410"/>
      <c r="CD48" s="408">
        <f t="shared" si="97"/>
        <v>0</v>
      </c>
      <c r="CF48" s="252"/>
      <c r="CG48" s="252"/>
      <c r="CH48" s="252"/>
      <c r="CI48" s="252"/>
      <c r="CJ48" s="252"/>
      <c r="CK48" s="252"/>
      <c r="CL48" s="252"/>
      <c r="CM48" s="252"/>
      <c r="CN48" s="406">
        <f t="shared" si="98"/>
        <v>0</v>
      </c>
      <c r="CO48" s="408">
        <f t="shared" si="99"/>
        <v>0</v>
      </c>
      <c r="CP48" s="410"/>
      <c r="CQ48" s="408">
        <f t="shared" si="100"/>
        <v>0</v>
      </c>
      <c r="CS48" s="411">
        <f t="shared" si="79"/>
        <v>0</v>
      </c>
      <c r="CT48" s="408">
        <f t="shared" si="79"/>
        <v>0</v>
      </c>
      <c r="CU48" s="408">
        <f t="shared" si="79"/>
        <v>0</v>
      </c>
      <c r="CV48" s="408">
        <f t="shared" si="79"/>
        <v>0</v>
      </c>
      <c r="CW48" s="408">
        <f t="shared" si="79"/>
        <v>0</v>
      </c>
      <c r="CX48" s="407">
        <f t="shared" si="79"/>
        <v>0</v>
      </c>
      <c r="CY48" s="409" t="e">
        <f t="shared" si="8"/>
        <v>#DIV/0!</v>
      </c>
    </row>
    <row r="49" spans="1:103" ht="18" hidden="1" customHeight="1" x14ac:dyDescent="0.2">
      <c r="A49" s="307">
        <v>17.600000000000001</v>
      </c>
      <c r="B49" s="248" t="s">
        <v>172</v>
      </c>
      <c r="C49" s="252"/>
      <c r="D49" s="252"/>
      <c r="E49" s="252"/>
      <c r="F49" s="252"/>
      <c r="G49" s="252"/>
      <c r="H49" s="252"/>
      <c r="I49" s="252"/>
      <c r="J49" s="252"/>
      <c r="K49" s="252"/>
      <c r="L49" s="252"/>
      <c r="M49" s="252"/>
      <c r="N49" s="406">
        <f t="shared" si="80"/>
        <v>0</v>
      </c>
      <c r="O49" s="408">
        <f t="shared" si="81"/>
        <v>0</v>
      </c>
      <c r="P49" s="410"/>
      <c r="Q49" s="408">
        <f t="shared" si="82"/>
        <v>0</v>
      </c>
      <c r="S49" s="252"/>
      <c r="T49" s="252"/>
      <c r="U49" s="252"/>
      <c r="V49" s="252"/>
      <c r="W49" s="252"/>
      <c r="X49" s="252"/>
      <c r="Y49" s="252"/>
      <c r="Z49" s="252"/>
      <c r="AA49" s="406">
        <f t="shared" si="83"/>
        <v>0</v>
      </c>
      <c r="AB49" s="408">
        <f t="shared" si="84"/>
        <v>0</v>
      </c>
      <c r="AC49" s="410"/>
      <c r="AD49" s="408">
        <f t="shared" si="85"/>
        <v>0</v>
      </c>
      <c r="AF49" s="252"/>
      <c r="AG49" s="252"/>
      <c r="AH49" s="252"/>
      <c r="AI49" s="252"/>
      <c r="AJ49" s="252"/>
      <c r="AK49" s="252"/>
      <c r="AL49" s="252"/>
      <c r="AM49" s="252"/>
      <c r="AN49" s="406">
        <f t="shared" si="86"/>
        <v>0</v>
      </c>
      <c r="AO49" s="408">
        <f t="shared" si="87"/>
        <v>0</v>
      </c>
      <c r="AP49" s="410"/>
      <c r="AQ49" s="408">
        <f t="shared" si="88"/>
        <v>0</v>
      </c>
      <c r="AS49" s="252"/>
      <c r="AT49" s="252"/>
      <c r="AU49" s="252"/>
      <c r="AV49" s="252"/>
      <c r="AW49" s="252"/>
      <c r="AX49" s="252"/>
      <c r="AY49" s="252"/>
      <c r="AZ49" s="252"/>
      <c r="BA49" s="406">
        <f t="shared" si="89"/>
        <v>0</v>
      </c>
      <c r="BB49" s="408">
        <f t="shared" si="90"/>
        <v>0</v>
      </c>
      <c r="BC49" s="410"/>
      <c r="BD49" s="408">
        <f t="shared" si="91"/>
        <v>0</v>
      </c>
      <c r="BF49" s="252"/>
      <c r="BG49" s="252"/>
      <c r="BH49" s="252"/>
      <c r="BI49" s="252"/>
      <c r="BJ49" s="252"/>
      <c r="BK49" s="252"/>
      <c r="BL49" s="252"/>
      <c r="BM49" s="252"/>
      <c r="BN49" s="406">
        <f t="shared" si="92"/>
        <v>0</v>
      </c>
      <c r="BO49" s="408">
        <f t="shared" si="93"/>
        <v>0</v>
      </c>
      <c r="BP49" s="410"/>
      <c r="BQ49" s="408">
        <f t="shared" si="94"/>
        <v>0</v>
      </c>
      <c r="BS49" s="252"/>
      <c r="BT49" s="252"/>
      <c r="BU49" s="252"/>
      <c r="BV49" s="252"/>
      <c r="BW49" s="252"/>
      <c r="BX49" s="252"/>
      <c r="BY49" s="252"/>
      <c r="BZ49" s="252"/>
      <c r="CA49" s="406">
        <f t="shared" si="95"/>
        <v>0</v>
      </c>
      <c r="CB49" s="408">
        <f t="shared" si="96"/>
        <v>0</v>
      </c>
      <c r="CC49" s="410"/>
      <c r="CD49" s="408">
        <f t="shared" si="97"/>
        <v>0</v>
      </c>
      <c r="CF49" s="252"/>
      <c r="CG49" s="252"/>
      <c r="CH49" s="252"/>
      <c r="CI49" s="252"/>
      <c r="CJ49" s="252"/>
      <c r="CK49" s="252"/>
      <c r="CL49" s="252"/>
      <c r="CM49" s="252"/>
      <c r="CN49" s="406">
        <f t="shared" si="98"/>
        <v>0</v>
      </c>
      <c r="CO49" s="408">
        <f t="shared" si="99"/>
        <v>0</v>
      </c>
      <c r="CP49" s="410"/>
      <c r="CQ49" s="408">
        <f t="shared" si="100"/>
        <v>0</v>
      </c>
      <c r="CS49" s="411">
        <f t="shared" ref="CS49:CX50" si="101">SUMIF($C$9:$CQ$9,CS$9,$C49:$CQ49)</f>
        <v>0</v>
      </c>
      <c r="CT49" s="408">
        <f t="shared" si="101"/>
        <v>0</v>
      </c>
      <c r="CU49" s="408">
        <f t="shared" si="101"/>
        <v>0</v>
      </c>
      <c r="CV49" s="408">
        <f t="shared" si="101"/>
        <v>0</v>
      </c>
      <c r="CW49" s="408">
        <f t="shared" si="101"/>
        <v>0</v>
      </c>
      <c r="CX49" s="407">
        <f t="shared" si="101"/>
        <v>0</v>
      </c>
      <c r="CY49" s="409" t="e">
        <f t="shared" ref="CY49:CY80" si="102">(CW49-CV49)/(CW$193-CV$193)</f>
        <v>#DIV/0!</v>
      </c>
    </row>
    <row r="50" spans="1:103" ht="18" hidden="1" customHeight="1" x14ac:dyDescent="0.2">
      <c r="A50" s="307">
        <v>18.600000000000001</v>
      </c>
      <c r="B50" s="248" t="s">
        <v>172</v>
      </c>
      <c r="C50" s="252"/>
      <c r="D50" s="252"/>
      <c r="E50" s="252"/>
      <c r="F50" s="252"/>
      <c r="G50" s="252"/>
      <c r="H50" s="252"/>
      <c r="I50" s="252"/>
      <c r="J50" s="252"/>
      <c r="K50" s="252"/>
      <c r="L50" s="252"/>
      <c r="M50" s="252"/>
      <c r="N50" s="406">
        <f t="shared" si="80"/>
        <v>0</v>
      </c>
      <c r="O50" s="408">
        <f t="shared" si="81"/>
        <v>0</v>
      </c>
      <c r="P50" s="410"/>
      <c r="Q50" s="408">
        <f t="shared" si="82"/>
        <v>0</v>
      </c>
      <c r="S50" s="252"/>
      <c r="T50" s="252"/>
      <c r="U50" s="252"/>
      <c r="V50" s="252"/>
      <c r="W50" s="252"/>
      <c r="X50" s="252"/>
      <c r="Y50" s="252"/>
      <c r="Z50" s="252"/>
      <c r="AA50" s="406">
        <f t="shared" si="83"/>
        <v>0</v>
      </c>
      <c r="AB50" s="408">
        <f t="shared" si="84"/>
        <v>0</v>
      </c>
      <c r="AC50" s="410"/>
      <c r="AD50" s="408">
        <f t="shared" si="85"/>
        <v>0</v>
      </c>
      <c r="AF50" s="252"/>
      <c r="AG50" s="252"/>
      <c r="AH50" s="252"/>
      <c r="AI50" s="252"/>
      <c r="AJ50" s="252"/>
      <c r="AK50" s="252"/>
      <c r="AL50" s="252"/>
      <c r="AM50" s="252"/>
      <c r="AN50" s="406">
        <f t="shared" si="86"/>
        <v>0</v>
      </c>
      <c r="AO50" s="408">
        <f t="shared" si="87"/>
        <v>0</v>
      </c>
      <c r="AP50" s="410"/>
      <c r="AQ50" s="408">
        <f t="shared" si="88"/>
        <v>0</v>
      </c>
      <c r="AS50" s="252"/>
      <c r="AT50" s="252"/>
      <c r="AU50" s="252"/>
      <c r="AV50" s="252"/>
      <c r="AW50" s="252"/>
      <c r="AX50" s="252"/>
      <c r="AY50" s="252"/>
      <c r="AZ50" s="252"/>
      <c r="BA50" s="406">
        <f t="shared" si="89"/>
        <v>0</v>
      </c>
      <c r="BB50" s="408">
        <f t="shared" si="90"/>
        <v>0</v>
      </c>
      <c r="BC50" s="410"/>
      <c r="BD50" s="408">
        <f t="shared" si="91"/>
        <v>0</v>
      </c>
      <c r="BF50" s="252"/>
      <c r="BG50" s="252"/>
      <c r="BH50" s="252"/>
      <c r="BI50" s="252"/>
      <c r="BJ50" s="252"/>
      <c r="BK50" s="252"/>
      <c r="BL50" s="252"/>
      <c r="BM50" s="252"/>
      <c r="BN50" s="406">
        <f t="shared" si="92"/>
        <v>0</v>
      </c>
      <c r="BO50" s="408">
        <f t="shared" si="93"/>
        <v>0</v>
      </c>
      <c r="BP50" s="410"/>
      <c r="BQ50" s="408">
        <f t="shared" si="94"/>
        <v>0</v>
      </c>
      <c r="BS50" s="252"/>
      <c r="BT50" s="252"/>
      <c r="BU50" s="252"/>
      <c r="BV50" s="252"/>
      <c r="BW50" s="252"/>
      <c r="BX50" s="252"/>
      <c r="BY50" s="252"/>
      <c r="BZ50" s="252"/>
      <c r="CA50" s="406">
        <f t="shared" si="95"/>
        <v>0</v>
      </c>
      <c r="CB50" s="408">
        <f t="shared" si="96"/>
        <v>0</v>
      </c>
      <c r="CC50" s="410"/>
      <c r="CD50" s="408">
        <f t="shared" si="97"/>
        <v>0</v>
      </c>
      <c r="CF50" s="252"/>
      <c r="CG50" s="252"/>
      <c r="CH50" s="252"/>
      <c r="CI50" s="252"/>
      <c r="CJ50" s="252"/>
      <c r="CK50" s="252"/>
      <c r="CL50" s="252"/>
      <c r="CM50" s="252"/>
      <c r="CN50" s="406">
        <f t="shared" si="98"/>
        <v>0</v>
      </c>
      <c r="CO50" s="408">
        <f t="shared" si="99"/>
        <v>0</v>
      </c>
      <c r="CP50" s="410"/>
      <c r="CQ50" s="408">
        <f t="shared" si="100"/>
        <v>0</v>
      </c>
      <c r="CS50" s="411">
        <f t="shared" si="101"/>
        <v>0</v>
      </c>
      <c r="CT50" s="408">
        <f t="shared" si="101"/>
        <v>0</v>
      </c>
      <c r="CU50" s="408">
        <f t="shared" si="101"/>
        <v>0</v>
      </c>
      <c r="CV50" s="408">
        <f t="shared" si="101"/>
        <v>0</v>
      </c>
      <c r="CW50" s="408">
        <f t="shared" si="101"/>
        <v>0</v>
      </c>
      <c r="CX50" s="407">
        <f t="shared" si="101"/>
        <v>0</v>
      </c>
      <c r="CY50" s="409" t="e">
        <f t="shared" si="102"/>
        <v>#DIV/0!</v>
      </c>
    </row>
    <row r="51" spans="1:103" ht="18" hidden="1" customHeight="1" x14ac:dyDescent="0.2">
      <c r="A51" s="305">
        <v>3</v>
      </c>
      <c r="B51" s="300" t="s">
        <v>199</v>
      </c>
      <c r="C51" s="289">
        <f>SUBTOTAL(9,C52:C71)</f>
        <v>0</v>
      </c>
      <c r="D51" s="289">
        <f t="shared" ref="D51:N51" si="103">SUBTOTAL(9,D52:D71)</f>
        <v>0</v>
      </c>
      <c r="E51" s="289">
        <f t="shared" si="103"/>
        <v>0</v>
      </c>
      <c r="F51" s="289">
        <f t="shared" si="103"/>
        <v>0</v>
      </c>
      <c r="G51" s="289">
        <f t="shared" si="103"/>
        <v>0</v>
      </c>
      <c r="H51" s="289">
        <f t="shared" si="103"/>
        <v>0</v>
      </c>
      <c r="I51" s="289">
        <f t="shared" si="103"/>
        <v>0</v>
      </c>
      <c r="J51" s="289">
        <f t="shared" si="103"/>
        <v>0</v>
      </c>
      <c r="K51" s="289">
        <f t="shared" si="103"/>
        <v>0</v>
      </c>
      <c r="L51" s="289">
        <f t="shared" si="103"/>
        <v>0</v>
      </c>
      <c r="M51" s="289">
        <f t="shared" si="103"/>
        <v>0</v>
      </c>
      <c r="N51" s="289">
        <f t="shared" si="103"/>
        <v>0</v>
      </c>
      <c r="O51" s="437">
        <f>SUBTOTAL(9,O52:O71)</f>
        <v>0</v>
      </c>
      <c r="P51" s="437">
        <f>SUBTOTAL(9,P52:P71)</f>
        <v>0</v>
      </c>
      <c r="Q51" s="437">
        <f>SUBTOTAL(9,Q52:Q71)</f>
        <v>0</v>
      </c>
      <c r="R51" s="56"/>
      <c r="S51" s="289">
        <f t="shared" ref="S51" si="104">SUBTOTAL(9,S52:S71)</f>
        <v>0</v>
      </c>
      <c r="T51" s="289">
        <f t="shared" ref="T51" si="105">SUBTOTAL(9,T52:T71)</f>
        <v>0</v>
      </c>
      <c r="U51" s="289">
        <f t="shared" ref="U51" si="106">SUBTOTAL(9,U52:U71)</f>
        <v>0</v>
      </c>
      <c r="V51" s="289">
        <f t="shared" ref="V51" si="107">SUBTOTAL(9,V52:V71)</f>
        <v>0</v>
      </c>
      <c r="W51" s="289">
        <f t="shared" ref="W51" si="108">SUBTOTAL(9,W52:W71)</f>
        <v>0</v>
      </c>
      <c r="X51" s="289">
        <f t="shared" ref="X51" si="109">SUBTOTAL(9,X52:X71)</f>
        <v>0</v>
      </c>
      <c r="Y51" s="289">
        <f t="shared" ref="Y51" si="110">SUBTOTAL(9,Y52:Y71)</f>
        <v>0</v>
      </c>
      <c r="Z51" s="289">
        <f t="shared" ref="Z51" si="111">SUBTOTAL(9,Z52:Z71)</f>
        <v>0</v>
      </c>
      <c r="AA51" s="289">
        <f t="shared" ref="AA51" si="112">SUBTOTAL(9,AA52:AA71)</f>
        <v>0</v>
      </c>
      <c r="AB51" s="437">
        <f>SUBTOTAL(9,AB52:AB71)</f>
        <v>0</v>
      </c>
      <c r="AC51" s="437">
        <f>SUBTOTAL(9,AC52:AC71)</f>
        <v>0</v>
      </c>
      <c r="AD51" s="437">
        <f>SUBTOTAL(9,AD52:AD71)</f>
        <v>0</v>
      </c>
      <c r="AE51" s="56"/>
      <c r="AF51" s="289">
        <f t="shared" ref="AF51" si="113">SUBTOTAL(9,AF52:AF71)</f>
        <v>0</v>
      </c>
      <c r="AG51" s="289">
        <f t="shared" ref="AG51" si="114">SUBTOTAL(9,AG52:AG71)</f>
        <v>0</v>
      </c>
      <c r="AH51" s="289">
        <f t="shared" ref="AH51" si="115">SUBTOTAL(9,AH52:AH71)</f>
        <v>0</v>
      </c>
      <c r="AI51" s="289">
        <f t="shared" ref="AI51" si="116">SUBTOTAL(9,AI52:AI71)</f>
        <v>0</v>
      </c>
      <c r="AJ51" s="289">
        <f t="shared" ref="AJ51" si="117">SUBTOTAL(9,AJ52:AJ71)</f>
        <v>0</v>
      </c>
      <c r="AK51" s="289">
        <f t="shared" ref="AK51" si="118">SUBTOTAL(9,AK52:AK71)</f>
        <v>0</v>
      </c>
      <c r="AL51" s="289">
        <f t="shared" ref="AL51" si="119">SUBTOTAL(9,AL52:AL71)</f>
        <v>0</v>
      </c>
      <c r="AM51" s="289">
        <f t="shared" ref="AM51" si="120">SUBTOTAL(9,AM52:AM71)</f>
        <v>0</v>
      </c>
      <c r="AN51" s="289">
        <f t="shared" ref="AN51" si="121">SUBTOTAL(9,AN52:AN71)</f>
        <v>0</v>
      </c>
      <c r="AO51" s="437">
        <f>SUBTOTAL(9,AO52:AO71)</f>
        <v>0</v>
      </c>
      <c r="AP51" s="437">
        <f>SUBTOTAL(9,AP52:AP71)</f>
        <v>0</v>
      </c>
      <c r="AQ51" s="437">
        <f>SUBTOTAL(9,AQ52:AQ71)</f>
        <v>0</v>
      </c>
      <c r="AR51" s="56"/>
      <c r="AS51" s="289">
        <f t="shared" ref="AS51" si="122">SUBTOTAL(9,AS52:AS71)</f>
        <v>0</v>
      </c>
      <c r="AT51" s="289">
        <f t="shared" ref="AT51" si="123">SUBTOTAL(9,AT52:AT71)</f>
        <v>0</v>
      </c>
      <c r="AU51" s="289">
        <f t="shared" ref="AU51" si="124">SUBTOTAL(9,AU52:AU71)</f>
        <v>0</v>
      </c>
      <c r="AV51" s="289">
        <f t="shared" ref="AV51" si="125">SUBTOTAL(9,AV52:AV71)</f>
        <v>0</v>
      </c>
      <c r="AW51" s="289">
        <f t="shared" ref="AW51" si="126">SUBTOTAL(9,AW52:AW71)</f>
        <v>0</v>
      </c>
      <c r="AX51" s="289">
        <f t="shared" ref="AX51" si="127">SUBTOTAL(9,AX52:AX71)</f>
        <v>0</v>
      </c>
      <c r="AY51" s="289">
        <f t="shared" ref="AY51" si="128">SUBTOTAL(9,AY52:AY71)</f>
        <v>0</v>
      </c>
      <c r="AZ51" s="289">
        <f t="shared" ref="AZ51" si="129">SUBTOTAL(9,AZ52:AZ71)</f>
        <v>0</v>
      </c>
      <c r="BA51" s="289">
        <f t="shared" ref="BA51" si="130">SUBTOTAL(9,BA52:BA71)</f>
        <v>0</v>
      </c>
      <c r="BB51" s="437">
        <f>SUBTOTAL(9,BB52:BB71)</f>
        <v>0</v>
      </c>
      <c r="BC51" s="437">
        <f>SUBTOTAL(9,BC52:BC71)</f>
        <v>0</v>
      </c>
      <c r="BD51" s="437">
        <f>SUBTOTAL(9,BD52:BD71)</f>
        <v>0</v>
      </c>
      <c r="BE51" s="56"/>
      <c r="BF51" s="289">
        <f t="shared" ref="BF51" si="131">SUBTOTAL(9,BF52:BF71)</f>
        <v>0</v>
      </c>
      <c r="BG51" s="289">
        <f t="shared" ref="BG51" si="132">SUBTOTAL(9,BG52:BG71)</f>
        <v>0</v>
      </c>
      <c r="BH51" s="289">
        <f t="shared" ref="BH51" si="133">SUBTOTAL(9,BH52:BH71)</f>
        <v>0</v>
      </c>
      <c r="BI51" s="289">
        <f t="shared" ref="BI51" si="134">SUBTOTAL(9,BI52:BI71)</f>
        <v>0</v>
      </c>
      <c r="BJ51" s="289">
        <f t="shared" ref="BJ51" si="135">SUBTOTAL(9,BJ52:BJ71)</f>
        <v>0</v>
      </c>
      <c r="BK51" s="289">
        <f t="shared" ref="BK51" si="136">SUBTOTAL(9,BK52:BK71)</f>
        <v>0</v>
      </c>
      <c r="BL51" s="289">
        <f t="shared" ref="BL51" si="137">SUBTOTAL(9,BL52:BL71)</f>
        <v>0</v>
      </c>
      <c r="BM51" s="289">
        <f t="shared" ref="BM51" si="138">SUBTOTAL(9,BM52:BM71)</f>
        <v>0</v>
      </c>
      <c r="BN51" s="289">
        <f t="shared" ref="BN51" si="139">SUBTOTAL(9,BN52:BN71)</f>
        <v>0</v>
      </c>
      <c r="BO51" s="437">
        <f>SUBTOTAL(9,BO52:BO71)</f>
        <v>0</v>
      </c>
      <c r="BP51" s="437">
        <f>SUBTOTAL(9,BP52:BP71)</f>
        <v>0</v>
      </c>
      <c r="BQ51" s="437">
        <f>SUBTOTAL(9,BQ52:BQ71)</f>
        <v>0</v>
      </c>
      <c r="BR51" s="56"/>
      <c r="BS51" s="289">
        <f t="shared" ref="BS51" si="140">SUBTOTAL(9,BS52:BS71)</f>
        <v>0</v>
      </c>
      <c r="BT51" s="289">
        <f t="shared" ref="BT51" si="141">SUBTOTAL(9,BT52:BT71)</f>
        <v>0</v>
      </c>
      <c r="BU51" s="289">
        <f t="shared" ref="BU51" si="142">SUBTOTAL(9,BU52:BU71)</f>
        <v>0</v>
      </c>
      <c r="BV51" s="289">
        <f t="shared" ref="BV51" si="143">SUBTOTAL(9,BV52:BV71)</f>
        <v>0</v>
      </c>
      <c r="BW51" s="289">
        <f t="shared" ref="BW51" si="144">SUBTOTAL(9,BW52:BW71)</f>
        <v>0</v>
      </c>
      <c r="BX51" s="289">
        <f t="shared" ref="BX51" si="145">SUBTOTAL(9,BX52:BX71)</f>
        <v>0</v>
      </c>
      <c r="BY51" s="289">
        <f t="shared" ref="BY51" si="146">SUBTOTAL(9,BY52:BY71)</f>
        <v>0</v>
      </c>
      <c r="BZ51" s="289">
        <f t="shared" ref="BZ51" si="147">SUBTOTAL(9,BZ52:BZ71)</f>
        <v>0</v>
      </c>
      <c r="CA51" s="289">
        <f t="shared" ref="CA51" si="148">SUBTOTAL(9,CA52:CA71)</f>
        <v>0</v>
      </c>
      <c r="CB51" s="437">
        <f>SUBTOTAL(9,CB52:CB71)</f>
        <v>0</v>
      </c>
      <c r="CC51" s="437">
        <f>SUBTOTAL(9,CC52:CC71)</f>
        <v>0</v>
      </c>
      <c r="CD51" s="437">
        <f>SUBTOTAL(9,CD52:CD71)</f>
        <v>0</v>
      </c>
      <c r="CE51" s="56"/>
      <c r="CF51" s="289">
        <f t="shared" ref="CF51" si="149">SUBTOTAL(9,CF52:CF71)</f>
        <v>0</v>
      </c>
      <c r="CG51" s="289">
        <f t="shared" ref="CG51" si="150">SUBTOTAL(9,CG52:CG71)</f>
        <v>0</v>
      </c>
      <c r="CH51" s="289">
        <f t="shared" ref="CH51" si="151">SUBTOTAL(9,CH52:CH71)</f>
        <v>0</v>
      </c>
      <c r="CI51" s="289">
        <f t="shared" ref="CI51" si="152">SUBTOTAL(9,CI52:CI71)</f>
        <v>0</v>
      </c>
      <c r="CJ51" s="289">
        <f t="shared" ref="CJ51" si="153">SUBTOTAL(9,CJ52:CJ71)</f>
        <v>0</v>
      </c>
      <c r="CK51" s="289">
        <f t="shared" ref="CK51" si="154">SUBTOTAL(9,CK52:CK71)</f>
        <v>0</v>
      </c>
      <c r="CL51" s="289">
        <f t="shared" ref="CL51" si="155">SUBTOTAL(9,CL52:CL71)</f>
        <v>0</v>
      </c>
      <c r="CM51" s="289">
        <f t="shared" ref="CM51" si="156">SUBTOTAL(9,CM52:CM71)</f>
        <v>0</v>
      </c>
      <c r="CN51" s="289">
        <f t="shared" ref="CN51" si="157">SUBTOTAL(9,CN52:CN71)</f>
        <v>0</v>
      </c>
      <c r="CO51" s="437">
        <f>SUBTOTAL(9,CO52:CO71)</f>
        <v>0</v>
      </c>
      <c r="CP51" s="437">
        <f>SUBTOTAL(9,CP52:CP71)</f>
        <v>0</v>
      </c>
      <c r="CQ51" s="437">
        <f>SUBTOTAL(9,CQ52:CQ71)</f>
        <v>0</v>
      </c>
      <c r="CR51" s="56"/>
      <c r="CS51" s="295">
        <f t="shared" ref="CS51:CX71" si="158">SUMIF($C$9:$CQ$9,CS$9,$C51:$CQ51)</f>
        <v>0</v>
      </c>
      <c r="CT51" s="437">
        <f t="shared" si="158"/>
        <v>0</v>
      </c>
      <c r="CU51" s="437">
        <f t="shared" si="158"/>
        <v>0</v>
      </c>
      <c r="CV51" s="437">
        <f t="shared" si="158"/>
        <v>0</v>
      </c>
      <c r="CW51" s="437">
        <f t="shared" si="158"/>
        <v>0</v>
      </c>
      <c r="CX51" s="296">
        <f t="shared" si="158"/>
        <v>0</v>
      </c>
      <c r="CY51" s="297" t="e">
        <f t="shared" si="102"/>
        <v>#DIV/0!</v>
      </c>
    </row>
    <row r="52" spans="1:103" ht="18" hidden="1" customHeight="1" x14ac:dyDescent="0.2">
      <c r="A52" s="307" t="s">
        <v>2</v>
      </c>
      <c r="B52" s="248" t="s">
        <v>172</v>
      </c>
      <c r="C52" s="252"/>
      <c r="D52" s="252"/>
      <c r="E52" s="252"/>
      <c r="F52" s="252"/>
      <c r="G52" s="252"/>
      <c r="H52" s="252"/>
      <c r="I52" s="252"/>
      <c r="J52" s="252"/>
      <c r="K52" s="252"/>
      <c r="L52" s="252"/>
      <c r="M52" s="252"/>
      <c r="N52" s="406">
        <f>SUM(C52:M52)</f>
        <v>0</v>
      </c>
      <c r="O52" s="408">
        <f>SUMPRODUCT(C$11:M$11,C52:M52)</f>
        <v>0</v>
      </c>
      <c r="P52" s="410"/>
      <c r="Q52" s="408">
        <f>SUM(O52:P52)</f>
        <v>0</v>
      </c>
      <c r="S52" s="252"/>
      <c r="T52" s="252"/>
      <c r="U52" s="252"/>
      <c r="V52" s="252"/>
      <c r="W52" s="252"/>
      <c r="X52" s="252"/>
      <c r="Y52" s="252"/>
      <c r="Z52" s="252"/>
      <c r="AA52" s="406">
        <f>SUM(S52:Z52)</f>
        <v>0</v>
      </c>
      <c r="AB52" s="408">
        <f>SUMPRODUCT(S$11:Z$11,S52:Z52)</f>
        <v>0</v>
      </c>
      <c r="AC52" s="410"/>
      <c r="AD52" s="408">
        <f>SUM(AB52:AC52)</f>
        <v>0</v>
      </c>
      <c r="AF52" s="252"/>
      <c r="AG52" s="252"/>
      <c r="AH52" s="252"/>
      <c r="AI52" s="252"/>
      <c r="AJ52" s="252"/>
      <c r="AK52" s="252"/>
      <c r="AL52" s="252"/>
      <c r="AM52" s="252"/>
      <c r="AN52" s="406">
        <f>SUM(AF52:AM52)</f>
        <v>0</v>
      </c>
      <c r="AO52" s="408">
        <f>SUMPRODUCT(AF$11:AM$11,AF52:AM52)</f>
        <v>0</v>
      </c>
      <c r="AP52" s="410"/>
      <c r="AQ52" s="408">
        <f>SUM(AO52:AP52)</f>
        <v>0</v>
      </c>
      <c r="AS52" s="252"/>
      <c r="AT52" s="252"/>
      <c r="AU52" s="252"/>
      <c r="AV52" s="252"/>
      <c r="AW52" s="252"/>
      <c r="AX52" s="252"/>
      <c r="AY52" s="252"/>
      <c r="AZ52" s="252"/>
      <c r="BA52" s="406">
        <f>SUM(AS52:AZ52)</f>
        <v>0</v>
      </c>
      <c r="BB52" s="408">
        <f>SUMPRODUCT(AS$11:AZ$11,AS52:AZ52)</f>
        <v>0</v>
      </c>
      <c r="BC52" s="410"/>
      <c r="BD52" s="408">
        <f>SUM(BB52:BC52)</f>
        <v>0</v>
      </c>
      <c r="BF52" s="252"/>
      <c r="BG52" s="252"/>
      <c r="BH52" s="252"/>
      <c r="BI52" s="252"/>
      <c r="BJ52" s="252"/>
      <c r="BK52" s="252"/>
      <c r="BL52" s="252"/>
      <c r="BM52" s="252"/>
      <c r="BN52" s="406">
        <f>SUM(BF52:BM52)</f>
        <v>0</v>
      </c>
      <c r="BO52" s="408">
        <f>SUMPRODUCT(BF$11:BM$11,BF52:BM52)</f>
        <v>0</v>
      </c>
      <c r="BP52" s="410"/>
      <c r="BQ52" s="408">
        <f>SUM(BO52:BP52)</f>
        <v>0</v>
      </c>
      <c r="BS52" s="252"/>
      <c r="BT52" s="252"/>
      <c r="BU52" s="252"/>
      <c r="BV52" s="252"/>
      <c r="BW52" s="252"/>
      <c r="BX52" s="252"/>
      <c r="BY52" s="252"/>
      <c r="BZ52" s="252"/>
      <c r="CA52" s="406">
        <f>SUM(BS52:BZ52)</f>
        <v>0</v>
      </c>
      <c r="CB52" s="408">
        <f>SUMPRODUCT(BS$11:BZ$11,BS52:BZ52)</f>
        <v>0</v>
      </c>
      <c r="CC52" s="410"/>
      <c r="CD52" s="408">
        <f>SUM(CB52:CC52)</f>
        <v>0</v>
      </c>
      <c r="CF52" s="252"/>
      <c r="CG52" s="252"/>
      <c r="CH52" s="252"/>
      <c r="CI52" s="252"/>
      <c r="CJ52" s="252"/>
      <c r="CK52" s="252"/>
      <c r="CL52" s="252"/>
      <c r="CM52" s="252"/>
      <c r="CN52" s="406">
        <f>SUM(CF52:CM52)</f>
        <v>0</v>
      </c>
      <c r="CO52" s="408">
        <f>SUMPRODUCT(CF$11:CM$11,CF52:CM52)</f>
        <v>0</v>
      </c>
      <c r="CP52" s="410"/>
      <c r="CQ52" s="408">
        <f>SUM(CO52:CP52)</f>
        <v>0</v>
      </c>
      <c r="CS52" s="411">
        <f t="shared" si="158"/>
        <v>0</v>
      </c>
      <c r="CT52" s="408">
        <f t="shared" si="158"/>
        <v>0</v>
      </c>
      <c r="CU52" s="408">
        <f t="shared" si="158"/>
        <v>0</v>
      </c>
      <c r="CV52" s="408">
        <f t="shared" si="158"/>
        <v>0</v>
      </c>
      <c r="CW52" s="408">
        <f t="shared" si="158"/>
        <v>0</v>
      </c>
      <c r="CX52" s="407">
        <f t="shared" si="158"/>
        <v>0</v>
      </c>
      <c r="CY52" s="409" t="e">
        <f t="shared" si="102"/>
        <v>#DIV/0!</v>
      </c>
    </row>
    <row r="53" spans="1:103" ht="18" hidden="1" customHeight="1" x14ac:dyDescent="0.2">
      <c r="A53" s="307">
        <v>3.2</v>
      </c>
      <c r="B53" s="248" t="s">
        <v>172</v>
      </c>
      <c r="C53" s="252"/>
      <c r="D53" s="252"/>
      <c r="E53" s="252"/>
      <c r="F53" s="252"/>
      <c r="G53" s="252"/>
      <c r="H53" s="252"/>
      <c r="I53" s="252"/>
      <c r="J53" s="252"/>
      <c r="K53" s="252"/>
      <c r="L53" s="252"/>
      <c r="M53" s="252"/>
      <c r="N53" s="406">
        <f>SUM(C53:M53)</f>
        <v>0</v>
      </c>
      <c r="O53" s="408">
        <f>SUMPRODUCT(C$11:M$11,C53:M53)</f>
        <v>0</v>
      </c>
      <c r="P53" s="410"/>
      <c r="Q53" s="408">
        <f>SUM(O53:P53)</f>
        <v>0</v>
      </c>
      <c r="S53" s="252"/>
      <c r="T53" s="252"/>
      <c r="U53" s="252"/>
      <c r="V53" s="252"/>
      <c r="W53" s="252"/>
      <c r="X53" s="252"/>
      <c r="Y53" s="252"/>
      <c r="Z53" s="252"/>
      <c r="AA53" s="406">
        <f>SUM(S53:Z53)</f>
        <v>0</v>
      </c>
      <c r="AB53" s="408">
        <f>SUMPRODUCT(S$11:Z$11,S53:Z53)</f>
        <v>0</v>
      </c>
      <c r="AC53" s="410"/>
      <c r="AD53" s="408">
        <f>SUM(AB53:AC53)</f>
        <v>0</v>
      </c>
      <c r="AF53" s="252"/>
      <c r="AG53" s="252"/>
      <c r="AH53" s="252"/>
      <c r="AI53" s="252"/>
      <c r="AJ53" s="252"/>
      <c r="AK53" s="252"/>
      <c r="AL53" s="252"/>
      <c r="AM53" s="252"/>
      <c r="AN53" s="406">
        <f>SUM(AF53:AM53)</f>
        <v>0</v>
      </c>
      <c r="AO53" s="408">
        <f>SUMPRODUCT(AF$11:AM$11,AF53:AM53)</f>
        <v>0</v>
      </c>
      <c r="AP53" s="410"/>
      <c r="AQ53" s="408">
        <f>SUM(AO53:AP53)</f>
        <v>0</v>
      </c>
      <c r="AS53" s="252"/>
      <c r="AT53" s="252"/>
      <c r="AU53" s="252"/>
      <c r="AV53" s="252"/>
      <c r="AW53" s="252"/>
      <c r="AX53" s="252"/>
      <c r="AY53" s="252"/>
      <c r="AZ53" s="252"/>
      <c r="BA53" s="406">
        <f>SUM(AS53:AZ53)</f>
        <v>0</v>
      </c>
      <c r="BB53" s="408">
        <f>SUMPRODUCT(AS$11:AZ$11,AS53:AZ53)</f>
        <v>0</v>
      </c>
      <c r="BC53" s="410"/>
      <c r="BD53" s="408">
        <f>SUM(BB53:BC53)</f>
        <v>0</v>
      </c>
      <c r="BF53" s="252"/>
      <c r="BG53" s="252"/>
      <c r="BH53" s="252"/>
      <c r="BI53" s="252"/>
      <c r="BJ53" s="252"/>
      <c r="BK53" s="252"/>
      <c r="BL53" s="252"/>
      <c r="BM53" s="252"/>
      <c r="BN53" s="406">
        <f>SUM(BF53:BM53)</f>
        <v>0</v>
      </c>
      <c r="BO53" s="408">
        <f>SUMPRODUCT(BF$11:BM$11,BF53:BM53)</f>
        <v>0</v>
      </c>
      <c r="BP53" s="410"/>
      <c r="BQ53" s="408">
        <f>SUM(BO53:BP53)</f>
        <v>0</v>
      </c>
      <c r="BS53" s="252"/>
      <c r="BT53" s="252"/>
      <c r="BU53" s="252"/>
      <c r="BV53" s="252"/>
      <c r="BW53" s="252"/>
      <c r="BX53" s="252"/>
      <c r="BY53" s="252"/>
      <c r="BZ53" s="252"/>
      <c r="CA53" s="406">
        <f>SUM(BS53:BZ53)</f>
        <v>0</v>
      </c>
      <c r="CB53" s="408">
        <f>SUMPRODUCT(BS$11:BZ$11,BS53:BZ53)</f>
        <v>0</v>
      </c>
      <c r="CC53" s="410"/>
      <c r="CD53" s="408">
        <f>SUM(CB53:CC53)</f>
        <v>0</v>
      </c>
      <c r="CF53" s="252"/>
      <c r="CG53" s="252"/>
      <c r="CH53" s="252"/>
      <c r="CI53" s="252"/>
      <c r="CJ53" s="252"/>
      <c r="CK53" s="252"/>
      <c r="CL53" s="252"/>
      <c r="CM53" s="252"/>
      <c r="CN53" s="406">
        <f>SUM(CF53:CM53)</f>
        <v>0</v>
      </c>
      <c r="CO53" s="408">
        <f>SUMPRODUCT(CF$11:CM$11,CF53:CM53)</f>
        <v>0</v>
      </c>
      <c r="CP53" s="410"/>
      <c r="CQ53" s="408">
        <f>SUM(CO53:CP53)</f>
        <v>0</v>
      </c>
      <c r="CS53" s="411">
        <f t="shared" si="158"/>
        <v>0</v>
      </c>
      <c r="CT53" s="408">
        <f t="shared" si="158"/>
        <v>0</v>
      </c>
      <c r="CU53" s="408">
        <f t="shared" si="158"/>
        <v>0</v>
      </c>
      <c r="CV53" s="408">
        <f t="shared" si="158"/>
        <v>0</v>
      </c>
      <c r="CW53" s="408">
        <f t="shared" si="158"/>
        <v>0</v>
      </c>
      <c r="CX53" s="407">
        <f t="shared" si="158"/>
        <v>0</v>
      </c>
      <c r="CY53" s="409" t="e">
        <f t="shared" si="102"/>
        <v>#DIV/0!</v>
      </c>
    </row>
    <row r="54" spans="1:103" ht="18" hidden="1" customHeight="1" x14ac:dyDescent="0.2">
      <c r="A54" s="307">
        <v>3.3</v>
      </c>
      <c r="B54" s="248" t="s">
        <v>172</v>
      </c>
      <c r="C54" s="252"/>
      <c r="D54" s="252"/>
      <c r="E54" s="252"/>
      <c r="F54" s="252"/>
      <c r="G54" s="252"/>
      <c r="H54" s="252"/>
      <c r="I54" s="252"/>
      <c r="J54" s="252"/>
      <c r="K54" s="252"/>
      <c r="L54" s="252"/>
      <c r="M54" s="252"/>
      <c r="N54" s="406">
        <f t="shared" ref="N54:N61" si="159">SUM(C54:M54)</f>
        <v>0</v>
      </c>
      <c r="O54" s="408">
        <f t="shared" ref="O54:O61" si="160">SUMPRODUCT(C$11:M$11,C54:M54)</f>
        <v>0</v>
      </c>
      <c r="P54" s="410"/>
      <c r="Q54" s="408">
        <f t="shared" ref="Q54:Q61" si="161">SUM(O54:P54)</f>
        <v>0</v>
      </c>
      <c r="S54" s="252"/>
      <c r="T54" s="252"/>
      <c r="U54" s="252"/>
      <c r="V54" s="252"/>
      <c r="W54" s="252"/>
      <c r="X54" s="252"/>
      <c r="Y54" s="252"/>
      <c r="Z54" s="252"/>
      <c r="AA54" s="406">
        <f t="shared" ref="AA54:AA61" si="162">SUM(S54:Z54)</f>
        <v>0</v>
      </c>
      <c r="AB54" s="408">
        <f t="shared" ref="AB54:AB61" si="163">SUMPRODUCT(S$11:Z$11,S54:Z54)</f>
        <v>0</v>
      </c>
      <c r="AC54" s="410"/>
      <c r="AD54" s="408">
        <f t="shared" ref="AD54:AD61" si="164">SUM(AB54:AC54)</f>
        <v>0</v>
      </c>
      <c r="AF54" s="252"/>
      <c r="AG54" s="252"/>
      <c r="AH54" s="252"/>
      <c r="AI54" s="252"/>
      <c r="AJ54" s="252"/>
      <c r="AK54" s="252"/>
      <c r="AL54" s="252"/>
      <c r="AM54" s="252"/>
      <c r="AN54" s="406">
        <f t="shared" ref="AN54:AN61" si="165">SUM(AF54:AM54)</f>
        <v>0</v>
      </c>
      <c r="AO54" s="408">
        <f t="shared" ref="AO54:AO61" si="166">SUMPRODUCT(AF$11:AM$11,AF54:AM54)</f>
        <v>0</v>
      </c>
      <c r="AP54" s="410"/>
      <c r="AQ54" s="408">
        <f t="shared" ref="AQ54:AQ61" si="167">SUM(AO54:AP54)</f>
        <v>0</v>
      </c>
      <c r="AS54" s="252"/>
      <c r="AT54" s="252"/>
      <c r="AU54" s="252"/>
      <c r="AV54" s="252"/>
      <c r="AW54" s="252"/>
      <c r="AX54" s="252"/>
      <c r="AY54" s="252"/>
      <c r="AZ54" s="252"/>
      <c r="BA54" s="406">
        <f t="shared" ref="BA54:BA61" si="168">SUM(AS54:AZ54)</f>
        <v>0</v>
      </c>
      <c r="BB54" s="408">
        <f t="shared" ref="BB54:BB61" si="169">SUMPRODUCT(AS$11:AZ$11,AS54:AZ54)</f>
        <v>0</v>
      </c>
      <c r="BC54" s="410"/>
      <c r="BD54" s="408">
        <f t="shared" ref="BD54:BD61" si="170">SUM(BB54:BC54)</f>
        <v>0</v>
      </c>
      <c r="BF54" s="252"/>
      <c r="BG54" s="252"/>
      <c r="BH54" s="252"/>
      <c r="BI54" s="252"/>
      <c r="BJ54" s="252"/>
      <c r="BK54" s="252"/>
      <c r="BL54" s="252"/>
      <c r="BM54" s="252"/>
      <c r="BN54" s="406">
        <f t="shared" ref="BN54:BN61" si="171">SUM(BF54:BM54)</f>
        <v>0</v>
      </c>
      <c r="BO54" s="408">
        <f t="shared" ref="BO54:BO61" si="172">SUMPRODUCT(BF$11:BM$11,BF54:BM54)</f>
        <v>0</v>
      </c>
      <c r="BP54" s="410"/>
      <c r="BQ54" s="408">
        <f t="shared" ref="BQ54:BQ61" si="173">SUM(BO54:BP54)</f>
        <v>0</v>
      </c>
      <c r="BS54" s="252"/>
      <c r="BT54" s="252"/>
      <c r="BU54" s="252"/>
      <c r="BV54" s="252"/>
      <c r="BW54" s="252"/>
      <c r="BX54" s="252"/>
      <c r="BY54" s="252"/>
      <c r="BZ54" s="252"/>
      <c r="CA54" s="406">
        <f t="shared" ref="CA54:CA61" si="174">SUM(BS54:BZ54)</f>
        <v>0</v>
      </c>
      <c r="CB54" s="408">
        <f t="shared" ref="CB54:CB61" si="175">SUMPRODUCT(BS$11:BZ$11,BS54:BZ54)</f>
        <v>0</v>
      </c>
      <c r="CC54" s="410"/>
      <c r="CD54" s="408">
        <f t="shared" ref="CD54:CD61" si="176">SUM(CB54:CC54)</f>
        <v>0</v>
      </c>
      <c r="CF54" s="252"/>
      <c r="CG54" s="252"/>
      <c r="CH54" s="252"/>
      <c r="CI54" s="252"/>
      <c r="CJ54" s="252"/>
      <c r="CK54" s="252"/>
      <c r="CL54" s="252"/>
      <c r="CM54" s="252"/>
      <c r="CN54" s="406">
        <f t="shared" ref="CN54:CN61" si="177">SUM(CF54:CM54)</f>
        <v>0</v>
      </c>
      <c r="CO54" s="408">
        <f t="shared" ref="CO54:CO61" si="178">SUMPRODUCT(CF$11:CM$11,CF54:CM54)</f>
        <v>0</v>
      </c>
      <c r="CP54" s="410"/>
      <c r="CQ54" s="408">
        <f t="shared" ref="CQ54:CQ61" si="179">SUM(CO54:CP54)</f>
        <v>0</v>
      </c>
      <c r="CS54" s="411">
        <f t="shared" si="158"/>
        <v>0</v>
      </c>
      <c r="CT54" s="408">
        <f t="shared" si="158"/>
        <v>0</v>
      </c>
      <c r="CU54" s="408">
        <f t="shared" si="158"/>
        <v>0</v>
      </c>
      <c r="CV54" s="408">
        <f t="shared" si="158"/>
        <v>0</v>
      </c>
      <c r="CW54" s="408">
        <f t="shared" si="158"/>
        <v>0</v>
      </c>
      <c r="CX54" s="407">
        <f t="shared" si="158"/>
        <v>0</v>
      </c>
      <c r="CY54" s="409" t="e">
        <f t="shared" si="102"/>
        <v>#DIV/0!</v>
      </c>
    </row>
    <row r="55" spans="1:103" ht="18" hidden="1" customHeight="1" x14ac:dyDescent="0.2">
      <c r="A55" s="307">
        <v>3.4</v>
      </c>
      <c r="B55" s="248" t="s">
        <v>172</v>
      </c>
      <c r="C55" s="252"/>
      <c r="D55" s="252"/>
      <c r="E55" s="252"/>
      <c r="F55" s="252"/>
      <c r="G55" s="252"/>
      <c r="H55" s="252"/>
      <c r="I55" s="252"/>
      <c r="J55" s="252"/>
      <c r="K55" s="252"/>
      <c r="L55" s="252"/>
      <c r="M55" s="252"/>
      <c r="N55" s="406">
        <f t="shared" si="159"/>
        <v>0</v>
      </c>
      <c r="O55" s="408">
        <f t="shared" si="160"/>
        <v>0</v>
      </c>
      <c r="P55" s="410"/>
      <c r="Q55" s="408">
        <f t="shared" si="161"/>
        <v>0</v>
      </c>
      <c r="S55" s="252"/>
      <c r="T55" s="252"/>
      <c r="U55" s="252"/>
      <c r="V55" s="252"/>
      <c r="W55" s="252"/>
      <c r="X55" s="252"/>
      <c r="Y55" s="252"/>
      <c r="Z55" s="252"/>
      <c r="AA55" s="406">
        <f t="shared" si="162"/>
        <v>0</v>
      </c>
      <c r="AB55" s="408">
        <f t="shared" si="163"/>
        <v>0</v>
      </c>
      <c r="AC55" s="410"/>
      <c r="AD55" s="408">
        <f t="shared" si="164"/>
        <v>0</v>
      </c>
      <c r="AF55" s="252"/>
      <c r="AG55" s="252"/>
      <c r="AH55" s="252"/>
      <c r="AI55" s="252"/>
      <c r="AJ55" s="252"/>
      <c r="AK55" s="252"/>
      <c r="AL55" s="252"/>
      <c r="AM55" s="252"/>
      <c r="AN55" s="406">
        <f t="shared" si="165"/>
        <v>0</v>
      </c>
      <c r="AO55" s="408">
        <f t="shared" si="166"/>
        <v>0</v>
      </c>
      <c r="AP55" s="410"/>
      <c r="AQ55" s="408">
        <f t="shared" si="167"/>
        <v>0</v>
      </c>
      <c r="AS55" s="252"/>
      <c r="AT55" s="252"/>
      <c r="AU55" s="252"/>
      <c r="AV55" s="252"/>
      <c r="AW55" s="252"/>
      <c r="AX55" s="252"/>
      <c r="AY55" s="252"/>
      <c r="AZ55" s="252"/>
      <c r="BA55" s="406">
        <f t="shared" si="168"/>
        <v>0</v>
      </c>
      <c r="BB55" s="408">
        <f t="shared" si="169"/>
        <v>0</v>
      </c>
      <c r="BC55" s="410"/>
      <c r="BD55" s="408">
        <f t="shared" si="170"/>
        <v>0</v>
      </c>
      <c r="BF55" s="252"/>
      <c r="BG55" s="252"/>
      <c r="BH55" s="252"/>
      <c r="BI55" s="252"/>
      <c r="BJ55" s="252"/>
      <c r="BK55" s="252"/>
      <c r="BL55" s="252"/>
      <c r="BM55" s="252"/>
      <c r="BN55" s="406">
        <f t="shared" si="171"/>
        <v>0</v>
      </c>
      <c r="BO55" s="408">
        <f t="shared" si="172"/>
        <v>0</v>
      </c>
      <c r="BP55" s="410"/>
      <c r="BQ55" s="408">
        <f t="shared" si="173"/>
        <v>0</v>
      </c>
      <c r="BS55" s="252"/>
      <c r="BT55" s="252"/>
      <c r="BU55" s="252"/>
      <c r="BV55" s="252"/>
      <c r="BW55" s="252"/>
      <c r="BX55" s="252"/>
      <c r="BY55" s="252"/>
      <c r="BZ55" s="252"/>
      <c r="CA55" s="406">
        <f t="shared" si="174"/>
        <v>0</v>
      </c>
      <c r="CB55" s="408">
        <f t="shared" si="175"/>
        <v>0</v>
      </c>
      <c r="CC55" s="410"/>
      <c r="CD55" s="408">
        <f t="shared" si="176"/>
        <v>0</v>
      </c>
      <c r="CF55" s="252"/>
      <c r="CG55" s="252"/>
      <c r="CH55" s="252"/>
      <c r="CI55" s="252"/>
      <c r="CJ55" s="252"/>
      <c r="CK55" s="252"/>
      <c r="CL55" s="252"/>
      <c r="CM55" s="252"/>
      <c r="CN55" s="406">
        <f t="shared" si="177"/>
        <v>0</v>
      </c>
      <c r="CO55" s="408">
        <f t="shared" si="178"/>
        <v>0</v>
      </c>
      <c r="CP55" s="410"/>
      <c r="CQ55" s="408">
        <f t="shared" si="179"/>
        <v>0</v>
      </c>
      <c r="CS55" s="411">
        <f t="shared" si="158"/>
        <v>0</v>
      </c>
      <c r="CT55" s="408">
        <f t="shared" si="158"/>
        <v>0</v>
      </c>
      <c r="CU55" s="408">
        <f t="shared" si="158"/>
        <v>0</v>
      </c>
      <c r="CV55" s="408">
        <f t="shared" si="158"/>
        <v>0</v>
      </c>
      <c r="CW55" s="408">
        <f t="shared" si="158"/>
        <v>0</v>
      </c>
      <c r="CX55" s="407">
        <f t="shared" si="158"/>
        <v>0</v>
      </c>
      <c r="CY55" s="409" t="e">
        <f t="shared" si="102"/>
        <v>#DIV/0!</v>
      </c>
    </row>
    <row r="56" spans="1:103" ht="18" hidden="1" customHeight="1" x14ac:dyDescent="0.2">
      <c r="A56" s="307">
        <v>3.5</v>
      </c>
      <c r="B56" s="248" t="s">
        <v>172</v>
      </c>
      <c r="C56" s="252"/>
      <c r="D56" s="252"/>
      <c r="E56" s="252"/>
      <c r="F56" s="252"/>
      <c r="G56" s="252"/>
      <c r="H56" s="252"/>
      <c r="I56" s="252"/>
      <c r="J56" s="252"/>
      <c r="K56" s="252"/>
      <c r="L56" s="252"/>
      <c r="M56" s="252"/>
      <c r="N56" s="406">
        <f t="shared" si="159"/>
        <v>0</v>
      </c>
      <c r="O56" s="408">
        <f t="shared" si="160"/>
        <v>0</v>
      </c>
      <c r="P56" s="410"/>
      <c r="Q56" s="408">
        <f t="shared" si="161"/>
        <v>0</v>
      </c>
      <c r="S56" s="252"/>
      <c r="T56" s="252"/>
      <c r="U56" s="252"/>
      <c r="V56" s="252"/>
      <c r="W56" s="252"/>
      <c r="X56" s="252"/>
      <c r="Y56" s="252"/>
      <c r="Z56" s="252"/>
      <c r="AA56" s="406">
        <f t="shared" si="162"/>
        <v>0</v>
      </c>
      <c r="AB56" s="408">
        <f t="shared" si="163"/>
        <v>0</v>
      </c>
      <c r="AC56" s="410"/>
      <c r="AD56" s="408">
        <f t="shared" si="164"/>
        <v>0</v>
      </c>
      <c r="AF56" s="252"/>
      <c r="AG56" s="252"/>
      <c r="AH56" s="252"/>
      <c r="AI56" s="252"/>
      <c r="AJ56" s="252"/>
      <c r="AK56" s="252"/>
      <c r="AL56" s="252"/>
      <c r="AM56" s="252"/>
      <c r="AN56" s="406">
        <f t="shared" si="165"/>
        <v>0</v>
      </c>
      <c r="AO56" s="408">
        <f t="shared" si="166"/>
        <v>0</v>
      </c>
      <c r="AP56" s="410"/>
      <c r="AQ56" s="408">
        <f t="shared" si="167"/>
        <v>0</v>
      </c>
      <c r="AS56" s="252"/>
      <c r="AT56" s="252"/>
      <c r="AU56" s="252"/>
      <c r="AV56" s="252"/>
      <c r="AW56" s="252"/>
      <c r="AX56" s="252"/>
      <c r="AY56" s="252"/>
      <c r="AZ56" s="252"/>
      <c r="BA56" s="406">
        <f t="shared" si="168"/>
        <v>0</v>
      </c>
      <c r="BB56" s="408">
        <f t="shared" si="169"/>
        <v>0</v>
      </c>
      <c r="BC56" s="410"/>
      <c r="BD56" s="408">
        <f t="shared" si="170"/>
        <v>0</v>
      </c>
      <c r="BF56" s="252"/>
      <c r="BG56" s="252"/>
      <c r="BH56" s="252"/>
      <c r="BI56" s="252"/>
      <c r="BJ56" s="252"/>
      <c r="BK56" s="252"/>
      <c r="BL56" s="252"/>
      <c r="BM56" s="252"/>
      <c r="BN56" s="406">
        <f t="shared" si="171"/>
        <v>0</v>
      </c>
      <c r="BO56" s="408">
        <f t="shared" si="172"/>
        <v>0</v>
      </c>
      <c r="BP56" s="410"/>
      <c r="BQ56" s="408">
        <f t="shared" si="173"/>
        <v>0</v>
      </c>
      <c r="BS56" s="252"/>
      <c r="BT56" s="252"/>
      <c r="BU56" s="252"/>
      <c r="BV56" s="252"/>
      <c r="BW56" s="252"/>
      <c r="BX56" s="252"/>
      <c r="BY56" s="252"/>
      <c r="BZ56" s="252"/>
      <c r="CA56" s="406">
        <f t="shared" si="174"/>
        <v>0</v>
      </c>
      <c r="CB56" s="408">
        <f t="shared" si="175"/>
        <v>0</v>
      </c>
      <c r="CC56" s="410"/>
      <c r="CD56" s="408">
        <f t="shared" si="176"/>
        <v>0</v>
      </c>
      <c r="CF56" s="252"/>
      <c r="CG56" s="252"/>
      <c r="CH56" s="252"/>
      <c r="CI56" s="252"/>
      <c r="CJ56" s="252"/>
      <c r="CK56" s="252"/>
      <c r="CL56" s="252"/>
      <c r="CM56" s="252"/>
      <c r="CN56" s="406">
        <f t="shared" si="177"/>
        <v>0</v>
      </c>
      <c r="CO56" s="408">
        <f t="shared" si="178"/>
        <v>0</v>
      </c>
      <c r="CP56" s="410"/>
      <c r="CQ56" s="408">
        <f t="shared" si="179"/>
        <v>0</v>
      </c>
      <c r="CS56" s="411">
        <f t="shared" si="158"/>
        <v>0</v>
      </c>
      <c r="CT56" s="408">
        <f t="shared" si="158"/>
        <v>0</v>
      </c>
      <c r="CU56" s="408">
        <f t="shared" si="158"/>
        <v>0</v>
      </c>
      <c r="CV56" s="408">
        <f t="shared" si="158"/>
        <v>0</v>
      </c>
      <c r="CW56" s="408">
        <f t="shared" si="158"/>
        <v>0</v>
      </c>
      <c r="CX56" s="407">
        <f t="shared" si="158"/>
        <v>0</v>
      </c>
      <c r="CY56" s="409" t="e">
        <f t="shared" si="102"/>
        <v>#DIV/0!</v>
      </c>
    </row>
    <row r="57" spans="1:103" ht="18" hidden="1" customHeight="1" x14ac:dyDescent="0.2">
      <c r="A57" s="307">
        <v>3.6</v>
      </c>
      <c r="B57" s="248" t="s">
        <v>172</v>
      </c>
      <c r="C57" s="252"/>
      <c r="D57" s="252"/>
      <c r="E57" s="252"/>
      <c r="F57" s="252"/>
      <c r="G57" s="252"/>
      <c r="H57" s="252"/>
      <c r="I57" s="252"/>
      <c r="J57" s="252"/>
      <c r="K57" s="252"/>
      <c r="L57" s="252"/>
      <c r="M57" s="252"/>
      <c r="N57" s="406">
        <f t="shared" si="159"/>
        <v>0</v>
      </c>
      <c r="O57" s="408">
        <f t="shared" si="160"/>
        <v>0</v>
      </c>
      <c r="P57" s="410"/>
      <c r="Q57" s="408">
        <f t="shared" si="161"/>
        <v>0</v>
      </c>
      <c r="S57" s="252"/>
      <c r="T57" s="252"/>
      <c r="U57" s="252"/>
      <c r="V57" s="252"/>
      <c r="W57" s="252"/>
      <c r="X57" s="252"/>
      <c r="Y57" s="252"/>
      <c r="Z57" s="252"/>
      <c r="AA57" s="406">
        <f t="shared" si="162"/>
        <v>0</v>
      </c>
      <c r="AB57" s="408">
        <f t="shared" si="163"/>
        <v>0</v>
      </c>
      <c r="AC57" s="410"/>
      <c r="AD57" s="408">
        <f t="shared" si="164"/>
        <v>0</v>
      </c>
      <c r="AF57" s="252"/>
      <c r="AG57" s="252"/>
      <c r="AH57" s="252"/>
      <c r="AI57" s="252"/>
      <c r="AJ57" s="252"/>
      <c r="AK57" s="252"/>
      <c r="AL57" s="252"/>
      <c r="AM57" s="252"/>
      <c r="AN57" s="406">
        <f t="shared" si="165"/>
        <v>0</v>
      </c>
      <c r="AO57" s="408">
        <f t="shared" si="166"/>
        <v>0</v>
      </c>
      <c r="AP57" s="410"/>
      <c r="AQ57" s="408">
        <f t="shared" si="167"/>
        <v>0</v>
      </c>
      <c r="AS57" s="252"/>
      <c r="AT57" s="252"/>
      <c r="AU57" s="252"/>
      <c r="AV57" s="252"/>
      <c r="AW57" s="252"/>
      <c r="AX57" s="252"/>
      <c r="AY57" s="252"/>
      <c r="AZ57" s="252"/>
      <c r="BA57" s="406">
        <f t="shared" si="168"/>
        <v>0</v>
      </c>
      <c r="BB57" s="408">
        <f t="shared" si="169"/>
        <v>0</v>
      </c>
      <c r="BC57" s="410"/>
      <c r="BD57" s="408">
        <f t="shared" si="170"/>
        <v>0</v>
      </c>
      <c r="BF57" s="252"/>
      <c r="BG57" s="252"/>
      <c r="BH57" s="252"/>
      <c r="BI57" s="252"/>
      <c r="BJ57" s="252"/>
      <c r="BK57" s="252"/>
      <c r="BL57" s="252"/>
      <c r="BM57" s="252"/>
      <c r="BN57" s="406">
        <f t="shared" si="171"/>
        <v>0</v>
      </c>
      <c r="BO57" s="408">
        <f t="shared" si="172"/>
        <v>0</v>
      </c>
      <c r="BP57" s="410"/>
      <c r="BQ57" s="408">
        <f t="shared" si="173"/>
        <v>0</v>
      </c>
      <c r="BS57" s="252"/>
      <c r="BT57" s="252"/>
      <c r="BU57" s="252"/>
      <c r="BV57" s="252"/>
      <c r="BW57" s="252"/>
      <c r="BX57" s="252"/>
      <c r="BY57" s="252"/>
      <c r="BZ57" s="252"/>
      <c r="CA57" s="406">
        <f t="shared" si="174"/>
        <v>0</v>
      </c>
      <c r="CB57" s="408">
        <f t="shared" si="175"/>
        <v>0</v>
      </c>
      <c r="CC57" s="410"/>
      <c r="CD57" s="408">
        <f t="shared" si="176"/>
        <v>0</v>
      </c>
      <c r="CF57" s="252"/>
      <c r="CG57" s="252"/>
      <c r="CH57" s="252"/>
      <c r="CI57" s="252"/>
      <c r="CJ57" s="252"/>
      <c r="CK57" s="252"/>
      <c r="CL57" s="252"/>
      <c r="CM57" s="252"/>
      <c r="CN57" s="406">
        <f t="shared" si="177"/>
        <v>0</v>
      </c>
      <c r="CO57" s="408">
        <f t="shared" si="178"/>
        <v>0</v>
      </c>
      <c r="CP57" s="410"/>
      <c r="CQ57" s="408">
        <f t="shared" si="179"/>
        <v>0</v>
      </c>
      <c r="CS57" s="411">
        <f t="shared" si="158"/>
        <v>0</v>
      </c>
      <c r="CT57" s="408">
        <f t="shared" si="158"/>
        <v>0</v>
      </c>
      <c r="CU57" s="408">
        <f t="shared" si="158"/>
        <v>0</v>
      </c>
      <c r="CV57" s="408">
        <f t="shared" si="158"/>
        <v>0</v>
      </c>
      <c r="CW57" s="408">
        <f t="shared" si="158"/>
        <v>0</v>
      </c>
      <c r="CX57" s="407">
        <f t="shared" si="158"/>
        <v>0</v>
      </c>
      <c r="CY57" s="409" t="e">
        <f t="shared" si="102"/>
        <v>#DIV/0!</v>
      </c>
    </row>
    <row r="58" spans="1:103" ht="18" hidden="1" customHeight="1" x14ac:dyDescent="0.2">
      <c r="A58" s="307">
        <v>3.7</v>
      </c>
      <c r="B58" s="248" t="s">
        <v>172</v>
      </c>
      <c r="C58" s="252"/>
      <c r="D58" s="252"/>
      <c r="E58" s="252"/>
      <c r="F58" s="252"/>
      <c r="G58" s="252"/>
      <c r="H58" s="252"/>
      <c r="I58" s="252"/>
      <c r="J58" s="252"/>
      <c r="K58" s="252"/>
      <c r="L58" s="252"/>
      <c r="M58" s="252"/>
      <c r="N58" s="406">
        <f t="shared" si="159"/>
        <v>0</v>
      </c>
      <c r="O58" s="408">
        <f t="shared" si="160"/>
        <v>0</v>
      </c>
      <c r="P58" s="410"/>
      <c r="Q58" s="408">
        <f t="shared" si="161"/>
        <v>0</v>
      </c>
      <c r="S58" s="252"/>
      <c r="T58" s="252"/>
      <c r="U58" s="252"/>
      <c r="V58" s="252"/>
      <c r="W58" s="252"/>
      <c r="X58" s="252"/>
      <c r="Y58" s="252"/>
      <c r="Z58" s="252"/>
      <c r="AA58" s="406">
        <f t="shared" si="162"/>
        <v>0</v>
      </c>
      <c r="AB58" s="408">
        <f t="shared" si="163"/>
        <v>0</v>
      </c>
      <c r="AC58" s="410"/>
      <c r="AD58" s="408">
        <f t="shared" si="164"/>
        <v>0</v>
      </c>
      <c r="AF58" s="252"/>
      <c r="AG58" s="252"/>
      <c r="AH58" s="252"/>
      <c r="AI58" s="252"/>
      <c r="AJ58" s="252"/>
      <c r="AK58" s="252"/>
      <c r="AL58" s="252"/>
      <c r="AM58" s="252"/>
      <c r="AN58" s="406">
        <f t="shared" si="165"/>
        <v>0</v>
      </c>
      <c r="AO58" s="408">
        <f t="shared" si="166"/>
        <v>0</v>
      </c>
      <c r="AP58" s="410"/>
      <c r="AQ58" s="408">
        <f t="shared" si="167"/>
        <v>0</v>
      </c>
      <c r="AS58" s="252"/>
      <c r="AT58" s="252"/>
      <c r="AU58" s="252"/>
      <c r="AV58" s="252"/>
      <c r="AW58" s="252"/>
      <c r="AX58" s="252"/>
      <c r="AY58" s="252"/>
      <c r="AZ58" s="252"/>
      <c r="BA58" s="406">
        <f t="shared" si="168"/>
        <v>0</v>
      </c>
      <c r="BB58" s="408">
        <f t="shared" si="169"/>
        <v>0</v>
      </c>
      <c r="BC58" s="410"/>
      <c r="BD58" s="408">
        <f t="shared" si="170"/>
        <v>0</v>
      </c>
      <c r="BF58" s="252"/>
      <c r="BG58" s="252"/>
      <c r="BH58" s="252"/>
      <c r="BI58" s="252"/>
      <c r="BJ58" s="252"/>
      <c r="BK58" s="252"/>
      <c r="BL58" s="252"/>
      <c r="BM58" s="252"/>
      <c r="BN58" s="406">
        <f t="shared" si="171"/>
        <v>0</v>
      </c>
      <c r="BO58" s="408">
        <f t="shared" si="172"/>
        <v>0</v>
      </c>
      <c r="BP58" s="410"/>
      <c r="BQ58" s="408">
        <f t="shared" si="173"/>
        <v>0</v>
      </c>
      <c r="BS58" s="252"/>
      <c r="BT58" s="252"/>
      <c r="BU58" s="252"/>
      <c r="BV58" s="252"/>
      <c r="BW58" s="252"/>
      <c r="BX58" s="252"/>
      <c r="BY58" s="252"/>
      <c r="BZ58" s="252"/>
      <c r="CA58" s="406">
        <f t="shared" si="174"/>
        <v>0</v>
      </c>
      <c r="CB58" s="408">
        <f t="shared" si="175"/>
        <v>0</v>
      </c>
      <c r="CC58" s="410"/>
      <c r="CD58" s="408">
        <f t="shared" si="176"/>
        <v>0</v>
      </c>
      <c r="CF58" s="252"/>
      <c r="CG58" s="252"/>
      <c r="CH58" s="252"/>
      <c r="CI58" s="252"/>
      <c r="CJ58" s="252"/>
      <c r="CK58" s="252"/>
      <c r="CL58" s="252"/>
      <c r="CM58" s="252"/>
      <c r="CN58" s="406">
        <f t="shared" si="177"/>
        <v>0</v>
      </c>
      <c r="CO58" s="408">
        <f t="shared" si="178"/>
        <v>0</v>
      </c>
      <c r="CP58" s="410"/>
      <c r="CQ58" s="408">
        <f t="shared" si="179"/>
        <v>0</v>
      </c>
      <c r="CS58" s="411">
        <f t="shared" si="158"/>
        <v>0</v>
      </c>
      <c r="CT58" s="408">
        <f t="shared" si="158"/>
        <v>0</v>
      </c>
      <c r="CU58" s="408">
        <f t="shared" si="158"/>
        <v>0</v>
      </c>
      <c r="CV58" s="408">
        <f t="shared" si="158"/>
        <v>0</v>
      </c>
      <c r="CW58" s="408">
        <f t="shared" si="158"/>
        <v>0</v>
      </c>
      <c r="CX58" s="407">
        <f t="shared" si="158"/>
        <v>0</v>
      </c>
      <c r="CY58" s="409" t="e">
        <f t="shared" si="102"/>
        <v>#DIV/0!</v>
      </c>
    </row>
    <row r="59" spans="1:103" ht="18" hidden="1" customHeight="1" x14ac:dyDescent="0.2">
      <c r="A59" s="307">
        <v>3.8</v>
      </c>
      <c r="B59" s="248" t="s">
        <v>172</v>
      </c>
      <c r="C59" s="252"/>
      <c r="D59" s="252"/>
      <c r="E59" s="252"/>
      <c r="F59" s="252"/>
      <c r="G59" s="252"/>
      <c r="H59" s="252"/>
      <c r="I59" s="252"/>
      <c r="J59" s="252"/>
      <c r="K59" s="252"/>
      <c r="L59" s="252"/>
      <c r="M59" s="252"/>
      <c r="N59" s="406">
        <f t="shared" si="159"/>
        <v>0</v>
      </c>
      <c r="O59" s="408">
        <f t="shared" si="160"/>
        <v>0</v>
      </c>
      <c r="P59" s="410"/>
      <c r="Q59" s="408">
        <f t="shared" si="161"/>
        <v>0</v>
      </c>
      <c r="S59" s="252"/>
      <c r="T59" s="252"/>
      <c r="U59" s="252"/>
      <c r="V59" s="252"/>
      <c r="W59" s="252"/>
      <c r="X59" s="252"/>
      <c r="Y59" s="252"/>
      <c r="Z59" s="252"/>
      <c r="AA59" s="406">
        <f t="shared" si="162"/>
        <v>0</v>
      </c>
      <c r="AB59" s="408">
        <f t="shared" si="163"/>
        <v>0</v>
      </c>
      <c r="AC59" s="410"/>
      <c r="AD59" s="408">
        <f t="shared" si="164"/>
        <v>0</v>
      </c>
      <c r="AF59" s="252"/>
      <c r="AG59" s="252"/>
      <c r="AH59" s="252"/>
      <c r="AI59" s="252"/>
      <c r="AJ59" s="252"/>
      <c r="AK59" s="252"/>
      <c r="AL59" s="252"/>
      <c r="AM59" s="252"/>
      <c r="AN59" s="406">
        <f t="shared" si="165"/>
        <v>0</v>
      </c>
      <c r="AO59" s="408">
        <f t="shared" si="166"/>
        <v>0</v>
      </c>
      <c r="AP59" s="410"/>
      <c r="AQ59" s="408">
        <f t="shared" si="167"/>
        <v>0</v>
      </c>
      <c r="AS59" s="252"/>
      <c r="AT59" s="252"/>
      <c r="AU59" s="252"/>
      <c r="AV59" s="252"/>
      <c r="AW59" s="252"/>
      <c r="AX59" s="252"/>
      <c r="AY59" s="252"/>
      <c r="AZ59" s="252"/>
      <c r="BA59" s="406">
        <f t="shared" si="168"/>
        <v>0</v>
      </c>
      <c r="BB59" s="408">
        <f t="shared" si="169"/>
        <v>0</v>
      </c>
      <c r="BC59" s="410"/>
      <c r="BD59" s="408">
        <f t="shared" si="170"/>
        <v>0</v>
      </c>
      <c r="BF59" s="252"/>
      <c r="BG59" s="252"/>
      <c r="BH59" s="252"/>
      <c r="BI59" s="252"/>
      <c r="BJ59" s="252"/>
      <c r="BK59" s="252"/>
      <c r="BL59" s="252"/>
      <c r="BM59" s="252"/>
      <c r="BN59" s="406">
        <f t="shared" si="171"/>
        <v>0</v>
      </c>
      <c r="BO59" s="408">
        <f t="shared" si="172"/>
        <v>0</v>
      </c>
      <c r="BP59" s="410"/>
      <c r="BQ59" s="408">
        <f t="shared" si="173"/>
        <v>0</v>
      </c>
      <c r="BS59" s="252"/>
      <c r="BT59" s="252"/>
      <c r="BU59" s="252"/>
      <c r="BV59" s="252"/>
      <c r="BW59" s="252"/>
      <c r="BX59" s="252"/>
      <c r="BY59" s="252"/>
      <c r="BZ59" s="252"/>
      <c r="CA59" s="406">
        <f t="shared" si="174"/>
        <v>0</v>
      </c>
      <c r="CB59" s="408">
        <f t="shared" si="175"/>
        <v>0</v>
      </c>
      <c r="CC59" s="410"/>
      <c r="CD59" s="408">
        <f t="shared" si="176"/>
        <v>0</v>
      </c>
      <c r="CF59" s="252"/>
      <c r="CG59" s="252"/>
      <c r="CH59" s="252"/>
      <c r="CI59" s="252"/>
      <c r="CJ59" s="252"/>
      <c r="CK59" s="252"/>
      <c r="CL59" s="252"/>
      <c r="CM59" s="252"/>
      <c r="CN59" s="406">
        <f t="shared" si="177"/>
        <v>0</v>
      </c>
      <c r="CO59" s="408">
        <f t="shared" si="178"/>
        <v>0</v>
      </c>
      <c r="CP59" s="410"/>
      <c r="CQ59" s="408">
        <f t="shared" si="179"/>
        <v>0</v>
      </c>
      <c r="CS59" s="411">
        <f t="shared" si="158"/>
        <v>0</v>
      </c>
      <c r="CT59" s="408">
        <f t="shared" si="158"/>
        <v>0</v>
      </c>
      <c r="CU59" s="408">
        <f t="shared" si="158"/>
        <v>0</v>
      </c>
      <c r="CV59" s="408">
        <f t="shared" si="158"/>
        <v>0</v>
      </c>
      <c r="CW59" s="408">
        <f t="shared" si="158"/>
        <v>0</v>
      </c>
      <c r="CX59" s="407">
        <f t="shared" si="158"/>
        <v>0</v>
      </c>
      <c r="CY59" s="409" t="e">
        <f t="shared" si="102"/>
        <v>#DIV/0!</v>
      </c>
    </row>
    <row r="60" spans="1:103" ht="18" hidden="1" customHeight="1" x14ac:dyDescent="0.2">
      <c r="A60" s="307">
        <v>3.9</v>
      </c>
      <c r="B60" s="248" t="s">
        <v>172</v>
      </c>
      <c r="C60" s="252"/>
      <c r="D60" s="252"/>
      <c r="E60" s="252"/>
      <c r="F60" s="252"/>
      <c r="G60" s="252"/>
      <c r="H60" s="252"/>
      <c r="I60" s="252"/>
      <c r="J60" s="252"/>
      <c r="K60" s="252"/>
      <c r="L60" s="252"/>
      <c r="M60" s="252"/>
      <c r="N60" s="406">
        <f t="shared" si="159"/>
        <v>0</v>
      </c>
      <c r="O60" s="408">
        <f t="shared" si="160"/>
        <v>0</v>
      </c>
      <c r="P60" s="410"/>
      <c r="Q60" s="408">
        <f t="shared" si="161"/>
        <v>0</v>
      </c>
      <c r="S60" s="252"/>
      <c r="T60" s="252"/>
      <c r="U60" s="252"/>
      <c r="V60" s="252"/>
      <c r="W60" s="252"/>
      <c r="X60" s="252"/>
      <c r="Y60" s="252"/>
      <c r="Z60" s="252"/>
      <c r="AA60" s="406">
        <f t="shared" si="162"/>
        <v>0</v>
      </c>
      <c r="AB60" s="408">
        <f t="shared" si="163"/>
        <v>0</v>
      </c>
      <c r="AC60" s="410"/>
      <c r="AD60" s="408">
        <f t="shared" si="164"/>
        <v>0</v>
      </c>
      <c r="AF60" s="252"/>
      <c r="AG60" s="252"/>
      <c r="AH60" s="252"/>
      <c r="AI60" s="252"/>
      <c r="AJ60" s="252"/>
      <c r="AK60" s="252"/>
      <c r="AL60" s="252"/>
      <c r="AM60" s="252"/>
      <c r="AN60" s="406">
        <f t="shared" si="165"/>
        <v>0</v>
      </c>
      <c r="AO60" s="408">
        <f t="shared" si="166"/>
        <v>0</v>
      </c>
      <c r="AP60" s="410"/>
      <c r="AQ60" s="408">
        <f t="shared" si="167"/>
        <v>0</v>
      </c>
      <c r="AS60" s="252"/>
      <c r="AT60" s="252"/>
      <c r="AU60" s="252"/>
      <c r="AV60" s="252"/>
      <c r="AW60" s="252"/>
      <c r="AX60" s="252"/>
      <c r="AY60" s="252"/>
      <c r="AZ60" s="252"/>
      <c r="BA60" s="406">
        <f t="shared" si="168"/>
        <v>0</v>
      </c>
      <c r="BB60" s="408">
        <f t="shared" si="169"/>
        <v>0</v>
      </c>
      <c r="BC60" s="410"/>
      <c r="BD60" s="408">
        <f t="shared" si="170"/>
        <v>0</v>
      </c>
      <c r="BF60" s="252"/>
      <c r="BG60" s="252"/>
      <c r="BH60" s="252"/>
      <c r="BI60" s="252"/>
      <c r="BJ60" s="252"/>
      <c r="BK60" s="252"/>
      <c r="BL60" s="252"/>
      <c r="BM60" s="252"/>
      <c r="BN60" s="406">
        <f t="shared" si="171"/>
        <v>0</v>
      </c>
      <c r="BO60" s="408">
        <f t="shared" si="172"/>
        <v>0</v>
      </c>
      <c r="BP60" s="410"/>
      <c r="BQ60" s="408">
        <f t="shared" si="173"/>
        <v>0</v>
      </c>
      <c r="BS60" s="252"/>
      <c r="BT60" s="252"/>
      <c r="BU60" s="252"/>
      <c r="BV60" s="252"/>
      <c r="BW60" s="252"/>
      <c r="BX60" s="252"/>
      <c r="BY60" s="252"/>
      <c r="BZ60" s="252"/>
      <c r="CA60" s="406">
        <f t="shared" si="174"/>
        <v>0</v>
      </c>
      <c r="CB60" s="408">
        <f t="shared" si="175"/>
        <v>0</v>
      </c>
      <c r="CC60" s="410"/>
      <c r="CD60" s="408">
        <f t="shared" si="176"/>
        <v>0</v>
      </c>
      <c r="CF60" s="252"/>
      <c r="CG60" s="252"/>
      <c r="CH60" s="252"/>
      <c r="CI60" s="252"/>
      <c r="CJ60" s="252"/>
      <c r="CK60" s="252"/>
      <c r="CL60" s="252"/>
      <c r="CM60" s="252"/>
      <c r="CN60" s="406">
        <f t="shared" si="177"/>
        <v>0</v>
      </c>
      <c r="CO60" s="408">
        <f t="shared" si="178"/>
        <v>0</v>
      </c>
      <c r="CP60" s="410"/>
      <c r="CQ60" s="408">
        <f t="shared" si="179"/>
        <v>0</v>
      </c>
      <c r="CS60" s="411">
        <f t="shared" si="158"/>
        <v>0</v>
      </c>
      <c r="CT60" s="408">
        <f t="shared" si="158"/>
        <v>0</v>
      </c>
      <c r="CU60" s="408">
        <f t="shared" si="158"/>
        <v>0</v>
      </c>
      <c r="CV60" s="408">
        <f t="shared" si="158"/>
        <v>0</v>
      </c>
      <c r="CW60" s="408">
        <f t="shared" si="158"/>
        <v>0</v>
      </c>
      <c r="CX60" s="407">
        <f t="shared" si="158"/>
        <v>0</v>
      </c>
      <c r="CY60" s="409" t="e">
        <f t="shared" si="102"/>
        <v>#DIV/0!</v>
      </c>
    </row>
    <row r="61" spans="1:103" ht="18" hidden="1" customHeight="1" x14ac:dyDescent="0.2">
      <c r="A61" s="307" t="s">
        <v>294</v>
      </c>
      <c r="B61" s="248" t="s">
        <v>172</v>
      </c>
      <c r="C61" s="252"/>
      <c r="D61" s="252"/>
      <c r="E61" s="252"/>
      <c r="F61" s="252"/>
      <c r="G61" s="252"/>
      <c r="H61" s="252"/>
      <c r="I61" s="252"/>
      <c r="J61" s="252"/>
      <c r="K61" s="252"/>
      <c r="L61" s="252"/>
      <c r="M61" s="252"/>
      <c r="N61" s="406">
        <f t="shared" si="159"/>
        <v>0</v>
      </c>
      <c r="O61" s="408">
        <f t="shared" si="160"/>
        <v>0</v>
      </c>
      <c r="P61" s="410"/>
      <c r="Q61" s="408">
        <f t="shared" si="161"/>
        <v>0</v>
      </c>
      <c r="S61" s="252"/>
      <c r="T61" s="252"/>
      <c r="U61" s="252"/>
      <c r="V61" s="252"/>
      <c r="W61" s="252"/>
      <c r="X61" s="252"/>
      <c r="Y61" s="252"/>
      <c r="Z61" s="252"/>
      <c r="AA61" s="406">
        <f t="shared" si="162"/>
        <v>0</v>
      </c>
      <c r="AB61" s="408">
        <f t="shared" si="163"/>
        <v>0</v>
      </c>
      <c r="AC61" s="410"/>
      <c r="AD61" s="408">
        <f t="shared" si="164"/>
        <v>0</v>
      </c>
      <c r="AF61" s="252"/>
      <c r="AG61" s="252"/>
      <c r="AH61" s="252"/>
      <c r="AI61" s="252"/>
      <c r="AJ61" s="252"/>
      <c r="AK61" s="252"/>
      <c r="AL61" s="252"/>
      <c r="AM61" s="252"/>
      <c r="AN61" s="406">
        <f t="shared" si="165"/>
        <v>0</v>
      </c>
      <c r="AO61" s="408">
        <f t="shared" si="166"/>
        <v>0</v>
      </c>
      <c r="AP61" s="410"/>
      <c r="AQ61" s="408">
        <f t="shared" si="167"/>
        <v>0</v>
      </c>
      <c r="AS61" s="252"/>
      <c r="AT61" s="252"/>
      <c r="AU61" s="252"/>
      <c r="AV61" s="252"/>
      <c r="AW61" s="252"/>
      <c r="AX61" s="252"/>
      <c r="AY61" s="252"/>
      <c r="AZ61" s="252"/>
      <c r="BA61" s="406">
        <f t="shared" si="168"/>
        <v>0</v>
      </c>
      <c r="BB61" s="408">
        <f t="shared" si="169"/>
        <v>0</v>
      </c>
      <c r="BC61" s="410"/>
      <c r="BD61" s="408">
        <f t="shared" si="170"/>
        <v>0</v>
      </c>
      <c r="BF61" s="252"/>
      <c r="BG61" s="252"/>
      <c r="BH61" s="252"/>
      <c r="BI61" s="252"/>
      <c r="BJ61" s="252"/>
      <c r="BK61" s="252"/>
      <c r="BL61" s="252"/>
      <c r="BM61" s="252"/>
      <c r="BN61" s="406">
        <f t="shared" si="171"/>
        <v>0</v>
      </c>
      <c r="BO61" s="408">
        <f t="shared" si="172"/>
        <v>0</v>
      </c>
      <c r="BP61" s="410"/>
      <c r="BQ61" s="408">
        <f t="shared" si="173"/>
        <v>0</v>
      </c>
      <c r="BS61" s="252"/>
      <c r="BT61" s="252"/>
      <c r="BU61" s="252"/>
      <c r="BV61" s="252"/>
      <c r="BW61" s="252"/>
      <c r="BX61" s="252"/>
      <c r="BY61" s="252"/>
      <c r="BZ61" s="252"/>
      <c r="CA61" s="406">
        <f t="shared" si="174"/>
        <v>0</v>
      </c>
      <c r="CB61" s="408">
        <f t="shared" si="175"/>
        <v>0</v>
      </c>
      <c r="CC61" s="410"/>
      <c r="CD61" s="408">
        <f t="shared" si="176"/>
        <v>0</v>
      </c>
      <c r="CF61" s="252"/>
      <c r="CG61" s="252"/>
      <c r="CH61" s="252"/>
      <c r="CI61" s="252"/>
      <c r="CJ61" s="252"/>
      <c r="CK61" s="252"/>
      <c r="CL61" s="252"/>
      <c r="CM61" s="252"/>
      <c r="CN61" s="406">
        <f t="shared" si="177"/>
        <v>0</v>
      </c>
      <c r="CO61" s="408">
        <f t="shared" si="178"/>
        <v>0</v>
      </c>
      <c r="CP61" s="410"/>
      <c r="CQ61" s="408">
        <f t="shared" si="179"/>
        <v>0</v>
      </c>
      <c r="CS61" s="411">
        <f t="shared" si="158"/>
        <v>0</v>
      </c>
      <c r="CT61" s="408">
        <f t="shared" si="158"/>
        <v>0</v>
      </c>
      <c r="CU61" s="408">
        <f t="shared" si="158"/>
        <v>0</v>
      </c>
      <c r="CV61" s="408">
        <f t="shared" si="158"/>
        <v>0</v>
      </c>
      <c r="CW61" s="408">
        <f t="shared" si="158"/>
        <v>0</v>
      </c>
      <c r="CX61" s="407">
        <f t="shared" si="158"/>
        <v>0</v>
      </c>
      <c r="CY61" s="409" t="e">
        <f t="shared" si="102"/>
        <v>#DIV/0!</v>
      </c>
    </row>
    <row r="62" spans="1:103" ht="18" hidden="1" customHeight="1" x14ac:dyDescent="0.2">
      <c r="A62" s="307" t="s">
        <v>358</v>
      </c>
      <c r="B62" s="248" t="s">
        <v>172</v>
      </c>
      <c r="C62" s="252"/>
      <c r="D62" s="252"/>
      <c r="E62" s="252"/>
      <c r="F62" s="252"/>
      <c r="G62" s="252"/>
      <c r="H62" s="252"/>
      <c r="I62" s="252"/>
      <c r="J62" s="252"/>
      <c r="K62" s="252"/>
      <c r="L62" s="252"/>
      <c r="M62" s="252"/>
      <c r="N62" s="406">
        <f>SUM(C62:M62)</f>
        <v>0</v>
      </c>
      <c r="O62" s="408">
        <f>SUMPRODUCT(C$11:M$11,C62:M62)</f>
        <v>0</v>
      </c>
      <c r="P62" s="410"/>
      <c r="Q62" s="408">
        <f>SUM(O62:P62)</f>
        <v>0</v>
      </c>
      <c r="S62" s="252"/>
      <c r="T62" s="252"/>
      <c r="U62" s="252"/>
      <c r="V62" s="252"/>
      <c r="W62" s="252"/>
      <c r="X62" s="252"/>
      <c r="Y62" s="252"/>
      <c r="Z62" s="252"/>
      <c r="AA62" s="406">
        <f>SUM(S62:Z62)</f>
        <v>0</v>
      </c>
      <c r="AB62" s="408">
        <f>SUMPRODUCT(S$11:Z$11,S62:Z62)</f>
        <v>0</v>
      </c>
      <c r="AC62" s="410"/>
      <c r="AD62" s="408">
        <f>SUM(AB62:AC62)</f>
        <v>0</v>
      </c>
      <c r="AF62" s="252"/>
      <c r="AG62" s="252"/>
      <c r="AH62" s="252"/>
      <c r="AI62" s="252"/>
      <c r="AJ62" s="252"/>
      <c r="AK62" s="252"/>
      <c r="AL62" s="252"/>
      <c r="AM62" s="252"/>
      <c r="AN62" s="406">
        <f>SUM(AF62:AM62)</f>
        <v>0</v>
      </c>
      <c r="AO62" s="408">
        <f>SUMPRODUCT(AF$11:AM$11,AF62:AM62)</f>
        <v>0</v>
      </c>
      <c r="AP62" s="410"/>
      <c r="AQ62" s="408">
        <f>SUM(AO62:AP62)</f>
        <v>0</v>
      </c>
      <c r="AS62" s="252"/>
      <c r="AT62" s="252"/>
      <c r="AU62" s="252"/>
      <c r="AV62" s="252"/>
      <c r="AW62" s="252"/>
      <c r="AX62" s="252"/>
      <c r="AY62" s="252"/>
      <c r="AZ62" s="252"/>
      <c r="BA62" s="406">
        <f>SUM(AS62:AZ62)</f>
        <v>0</v>
      </c>
      <c r="BB62" s="408">
        <f>SUMPRODUCT(AS$11:AZ$11,AS62:AZ62)</f>
        <v>0</v>
      </c>
      <c r="BC62" s="410"/>
      <c r="BD62" s="408">
        <f>SUM(BB62:BC62)</f>
        <v>0</v>
      </c>
      <c r="BF62" s="252"/>
      <c r="BG62" s="252"/>
      <c r="BH62" s="252"/>
      <c r="BI62" s="252"/>
      <c r="BJ62" s="252"/>
      <c r="BK62" s="252"/>
      <c r="BL62" s="252"/>
      <c r="BM62" s="252"/>
      <c r="BN62" s="406">
        <f>SUM(BF62:BM62)</f>
        <v>0</v>
      </c>
      <c r="BO62" s="408">
        <f>SUMPRODUCT(BF$11:BM$11,BF62:BM62)</f>
        <v>0</v>
      </c>
      <c r="BP62" s="410"/>
      <c r="BQ62" s="408">
        <f>SUM(BO62:BP62)</f>
        <v>0</v>
      </c>
      <c r="BS62" s="252"/>
      <c r="BT62" s="252"/>
      <c r="BU62" s="252"/>
      <c r="BV62" s="252"/>
      <c r="BW62" s="252"/>
      <c r="BX62" s="252"/>
      <c r="BY62" s="252"/>
      <c r="BZ62" s="252"/>
      <c r="CA62" s="406">
        <f>SUM(BS62:BZ62)</f>
        <v>0</v>
      </c>
      <c r="CB62" s="408">
        <f>SUMPRODUCT(BS$11:BZ$11,BS62:BZ62)</f>
        <v>0</v>
      </c>
      <c r="CC62" s="410"/>
      <c r="CD62" s="408">
        <f>SUM(CB62:CC62)</f>
        <v>0</v>
      </c>
      <c r="CF62" s="252"/>
      <c r="CG62" s="252"/>
      <c r="CH62" s="252"/>
      <c r="CI62" s="252"/>
      <c r="CJ62" s="252"/>
      <c r="CK62" s="252"/>
      <c r="CL62" s="252"/>
      <c r="CM62" s="252"/>
      <c r="CN62" s="406">
        <f>SUM(CF62:CM62)</f>
        <v>0</v>
      </c>
      <c r="CO62" s="408">
        <f>SUMPRODUCT(CF$11:CM$11,CF62:CM62)</f>
        <v>0</v>
      </c>
      <c r="CP62" s="410"/>
      <c r="CQ62" s="408">
        <f>SUM(CO62:CP62)</f>
        <v>0</v>
      </c>
      <c r="CS62" s="411">
        <f t="shared" si="158"/>
        <v>0</v>
      </c>
      <c r="CT62" s="408">
        <f t="shared" si="158"/>
        <v>0</v>
      </c>
      <c r="CU62" s="408">
        <f t="shared" si="158"/>
        <v>0</v>
      </c>
      <c r="CV62" s="408">
        <f t="shared" si="158"/>
        <v>0</v>
      </c>
      <c r="CW62" s="408">
        <f t="shared" si="158"/>
        <v>0</v>
      </c>
      <c r="CX62" s="407">
        <f t="shared" si="158"/>
        <v>0</v>
      </c>
      <c r="CY62" s="409" t="e">
        <f t="shared" si="102"/>
        <v>#DIV/0!</v>
      </c>
    </row>
    <row r="63" spans="1:103" ht="18" hidden="1" customHeight="1" x14ac:dyDescent="0.2">
      <c r="A63" s="307" t="s">
        <v>359</v>
      </c>
      <c r="B63" s="248" t="s">
        <v>172</v>
      </c>
      <c r="C63" s="252"/>
      <c r="D63" s="252"/>
      <c r="E63" s="252"/>
      <c r="F63" s="252"/>
      <c r="G63" s="252"/>
      <c r="H63" s="252"/>
      <c r="I63" s="252"/>
      <c r="J63" s="252"/>
      <c r="K63" s="252"/>
      <c r="L63" s="252"/>
      <c r="M63" s="252"/>
      <c r="N63" s="406">
        <f>SUM(C63:M63)</f>
        <v>0</v>
      </c>
      <c r="O63" s="408">
        <f>SUMPRODUCT(C$11:M$11,C63:M63)</f>
        <v>0</v>
      </c>
      <c r="P63" s="410"/>
      <c r="Q63" s="408">
        <f>SUM(O63:P63)</f>
        <v>0</v>
      </c>
      <c r="S63" s="252"/>
      <c r="T63" s="252"/>
      <c r="U63" s="252"/>
      <c r="V63" s="252"/>
      <c r="W63" s="252"/>
      <c r="X63" s="252"/>
      <c r="Y63" s="252"/>
      <c r="Z63" s="252"/>
      <c r="AA63" s="406">
        <f>SUM(S63:Z63)</f>
        <v>0</v>
      </c>
      <c r="AB63" s="408">
        <f>SUMPRODUCT(S$11:Z$11,S63:Z63)</f>
        <v>0</v>
      </c>
      <c r="AC63" s="410"/>
      <c r="AD63" s="408">
        <f>SUM(AB63:AC63)</f>
        <v>0</v>
      </c>
      <c r="AF63" s="252"/>
      <c r="AG63" s="252"/>
      <c r="AH63" s="252"/>
      <c r="AI63" s="252"/>
      <c r="AJ63" s="252"/>
      <c r="AK63" s="252"/>
      <c r="AL63" s="252"/>
      <c r="AM63" s="252"/>
      <c r="AN63" s="406">
        <f>SUM(AF63:AM63)</f>
        <v>0</v>
      </c>
      <c r="AO63" s="408">
        <f>SUMPRODUCT(AF$11:AM$11,AF63:AM63)</f>
        <v>0</v>
      </c>
      <c r="AP63" s="410"/>
      <c r="AQ63" s="408">
        <f>SUM(AO63:AP63)</f>
        <v>0</v>
      </c>
      <c r="AS63" s="252"/>
      <c r="AT63" s="252"/>
      <c r="AU63" s="252"/>
      <c r="AV63" s="252"/>
      <c r="AW63" s="252"/>
      <c r="AX63" s="252"/>
      <c r="AY63" s="252"/>
      <c r="AZ63" s="252"/>
      <c r="BA63" s="406">
        <f>SUM(AS63:AZ63)</f>
        <v>0</v>
      </c>
      <c r="BB63" s="408">
        <f>SUMPRODUCT(AS$11:AZ$11,AS63:AZ63)</f>
        <v>0</v>
      </c>
      <c r="BC63" s="410"/>
      <c r="BD63" s="408">
        <f>SUM(BB63:BC63)</f>
        <v>0</v>
      </c>
      <c r="BF63" s="252"/>
      <c r="BG63" s="252"/>
      <c r="BH63" s="252"/>
      <c r="BI63" s="252"/>
      <c r="BJ63" s="252"/>
      <c r="BK63" s="252"/>
      <c r="BL63" s="252"/>
      <c r="BM63" s="252"/>
      <c r="BN63" s="406">
        <f>SUM(BF63:BM63)</f>
        <v>0</v>
      </c>
      <c r="BO63" s="408">
        <f>SUMPRODUCT(BF$11:BM$11,BF63:BM63)</f>
        <v>0</v>
      </c>
      <c r="BP63" s="410"/>
      <c r="BQ63" s="408">
        <f>SUM(BO63:BP63)</f>
        <v>0</v>
      </c>
      <c r="BS63" s="252"/>
      <c r="BT63" s="252"/>
      <c r="BU63" s="252"/>
      <c r="BV63" s="252"/>
      <c r="BW63" s="252"/>
      <c r="BX63" s="252"/>
      <c r="BY63" s="252"/>
      <c r="BZ63" s="252"/>
      <c r="CA63" s="406">
        <f>SUM(BS63:BZ63)</f>
        <v>0</v>
      </c>
      <c r="CB63" s="408">
        <f>SUMPRODUCT(BS$11:BZ$11,BS63:BZ63)</f>
        <v>0</v>
      </c>
      <c r="CC63" s="410"/>
      <c r="CD63" s="408">
        <f>SUM(CB63:CC63)</f>
        <v>0</v>
      </c>
      <c r="CF63" s="252"/>
      <c r="CG63" s="252"/>
      <c r="CH63" s="252"/>
      <c r="CI63" s="252"/>
      <c r="CJ63" s="252"/>
      <c r="CK63" s="252"/>
      <c r="CL63" s="252"/>
      <c r="CM63" s="252"/>
      <c r="CN63" s="406">
        <f>SUM(CF63:CM63)</f>
        <v>0</v>
      </c>
      <c r="CO63" s="408">
        <f>SUMPRODUCT(CF$11:CM$11,CF63:CM63)</f>
        <v>0</v>
      </c>
      <c r="CP63" s="410"/>
      <c r="CQ63" s="408">
        <f>SUM(CO63:CP63)</f>
        <v>0</v>
      </c>
      <c r="CS63" s="411">
        <f t="shared" si="158"/>
        <v>0</v>
      </c>
      <c r="CT63" s="408">
        <f t="shared" si="158"/>
        <v>0</v>
      </c>
      <c r="CU63" s="408">
        <f t="shared" si="158"/>
        <v>0</v>
      </c>
      <c r="CV63" s="408">
        <f t="shared" si="158"/>
        <v>0</v>
      </c>
      <c r="CW63" s="408">
        <f t="shared" si="158"/>
        <v>0</v>
      </c>
      <c r="CX63" s="407">
        <f t="shared" si="158"/>
        <v>0</v>
      </c>
      <c r="CY63" s="409" t="e">
        <f t="shared" si="102"/>
        <v>#DIV/0!</v>
      </c>
    </row>
    <row r="64" spans="1:103" ht="18" hidden="1" customHeight="1" x14ac:dyDescent="0.2">
      <c r="A64" s="307" t="s">
        <v>360</v>
      </c>
      <c r="B64" s="248" t="s">
        <v>172</v>
      </c>
      <c r="C64" s="252"/>
      <c r="D64" s="252"/>
      <c r="E64" s="252"/>
      <c r="F64" s="252"/>
      <c r="G64" s="252"/>
      <c r="H64" s="252"/>
      <c r="I64" s="252"/>
      <c r="J64" s="252"/>
      <c r="K64" s="252"/>
      <c r="L64" s="252"/>
      <c r="M64" s="252"/>
      <c r="N64" s="406">
        <f t="shared" ref="N64:N71" si="180">SUM(C64:M64)</f>
        <v>0</v>
      </c>
      <c r="O64" s="408">
        <f t="shared" ref="O64:O71" si="181">SUMPRODUCT(C$11:M$11,C64:M64)</f>
        <v>0</v>
      </c>
      <c r="P64" s="410"/>
      <c r="Q64" s="408">
        <f t="shared" ref="Q64:Q71" si="182">SUM(O64:P64)</f>
        <v>0</v>
      </c>
      <c r="S64" s="252"/>
      <c r="T64" s="252"/>
      <c r="U64" s="252"/>
      <c r="V64" s="252"/>
      <c r="W64" s="252"/>
      <c r="X64" s="252"/>
      <c r="Y64" s="252"/>
      <c r="Z64" s="252"/>
      <c r="AA64" s="406">
        <f t="shared" ref="AA64:AA71" si="183">SUM(S64:Z64)</f>
        <v>0</v>
      </c>
      <c r="AB64" s="408">
        <f t="shared" ref="AB64:AB71" si="184">SUMPRODUCT(S$11:Z$11,S64:Z64)</f>
        <v>0</v>
      </c>
      <c r="AC64" s="410"/>
      <c r="AD64" s="408">
        <f t="shared" ref="AD64:AD71" si="185">SUM(AB64:AC64)</f>
        <v>0</v>
      </c>
      <c r="AF64" s="252"/>
      <c r="AG64" s="252"/>
      <c r="AH64" s="252"/>
      <c r="AI64" s="252"/>
      <c r="AJ64" s="252"/>
      <c r="AK64" s="252"/>
      <c r="AL64" s="252"/>
      <c r="AM64" s="252"/>
      <c r="AN64" s="406">
        <f t="shared" ref="AN64:AN71" si="186">SUM(AF64:AM64)</f>
        <v>0</v>
      </c>
      <c r="AO64" s="408">
        <f t="shared" ref="AO64:AO71" si="187">SUMPRODUCT(AF$11:AM$11,AF64:AM64)</f>
        <v>0</v>
      </c>
      <c r="AP64" s="410"/>
      <c r="AQ64" s="408">
        <f t="shared" ref="AQ64:AQ71" si="188">SUM(AO64:AP64)</f>
        <v>0</v>
      </c>
      <c r="AS64" s="252"/>
      <c r="AT64" s="252"/>
      <c r="AU64" s="252"/>
      <c r="AV64" s="252"/>
      <c r="AW64" s="252"/>
      <c r="AX64" s="252"/>
      <c r="AY64" s="252"/>
      <c r="AZ64" s="252"/>
      <c r="BA64" s="406">
        <f t="shared" ref="BA64:BA71" si="189">SUM(AS64:AZ64)</f>
        <v>0</v>
      </c>
      <c r="BB64" s="408">
        <f t="shared" ref="BB64:BB71" si="190">SUMPRODUCT(AS$11:AZ$11,AS64:AZ64)</f>
        <v>0</v>
      </c>
      <c r="BC64" s="410"/>
      <c r="BD64" s="408">
        <f t="shared" ref="BD64:BD71" si="191">SUM(BB64:BC64)</f>
        <v>0</v>
      </c>
      <c r="BF64" s="252"/>
      <c r="BG64" s="252"/>
      <c r="BH64" s="252"/>
      <c r="BI64" s="252"/>
      <c r="BJ64" s="252"/>
      <c r="BK64" s="252"/>
      <c r="BL64" s="252"/>
      <c r="BM64" s="252"/>
      <c r="BN64" s="406">
        <f t="shared" ref="BN64:BN71" si="192">SUM(BF64:BM64)</f>
        <v>0</v>
      </c>
      <c r="BO64" s="408">
        <f t="shared" ref="BO64:BO71" si="193">SUMPRODUCT(BF$11:BM$11,BF64:BM64)</f>
        <v>0</v>
      </c>
      <c r="BP64" s="410"/>
      <c r="BQ64" s="408">
        <f t="shared" ref="BQ64:BQ71" si="194">SUM(BO64:BP64)</f>
        <v>0</v>
      </c>
      <c r="BS64" s="252"/>
      <c r="BT64" s="252"/>
      <c r="BU64" s="252"/>
      <c r="BV64" s="252"/>
      <c r="BW64" s="252"/>
      <c r="BX64" s="252"/>
      <c r="BY64" s="252"/>
      <c r="BZ64" s="252"/>
      <c r="CA64" s="406">
        <f t="shared" ref="CA64:CA71" si="195">SUM(BS64:BZ64)</f>
        <v>0</v>
      </c>
      <c r="CB64" s="408">
        <f t="shared" ref="CB64:CB71" si="196">SUMPRODUCT(BS$11:BZ$11,BS64:BZ64)</f>
        <v>0</v>
      </c>
      <c r="CC64" s="410"/>
      <c r="CD64" s="408">
        <f t="shared" ref="CD64:CD71" si="197">SUM(CB64:CC64)</f>
        <v>0</v>
      </c>
      <c r="CF64" s="252"/>
      <c r="CG64" s="252"/>
      <c r="CH64" s="252"/>
      <c r="CI64" s="252"/>
      <c r="CJ64" s="252"/>
      <c r="CK64" s="252"/>
      <c r="CL64" s="252"/>
      <c r="CM64" s="252"/>
      <c r="CN64" s="406">
        <f t="shared" ref="CN64:CN71" si="198">SUM(CF64:CM64)</f>
        <v>0</v>
      </c>
      <c r="CO64" s="408">
        <f t="shared" ref="CO64:CO71" si="199">SUMPRODUCT(CF$11:CM$11,CF64:CM64)</f>
        <v>0</v>
      </c>
      <c r="CP64" s="410"/>
      <c r="CQ64" s="408">
        <f t="shared" ref="CQ64:CQ71" si="200">SUM(CO64:CP64)</f>
        <v>0</v>
      </c>
      <c r="CS64" s="411">
        <f t="shared" si="158"/>
        <v>0</v>
      </c>
      <c r="CT64" s="408">
        <f t="shared" si="158"/>
        <v>0</v>
      </c>
      <c r="CU64" s="408">
        <f t="shared" si="158"/>
        <v>0</v>
      </c>
      <c r="CV64" s="408">
        <f t="shared" si="158"/>
        <v>0</v>
      </c>
      <c r="CW64" s="408">
        <f t="shared" si="158"/>
        <v>0</v>
      </c>
      <c r="CX64" s="407">
        <f t="shared" si="158"/>
        <v>0</v>
      </c>
      <c r="CY64" s="409" t="e">
        <f t="shared" si="102"/>
        <v>#DIV/0!</v>
      </c>
    </row>
    <row r="65" spans="1:103" ht="18" hidden="1" customHeight="1" x14ac:dyDescent="0.2">
      <c r="A65" s="307" t="s">
        <v>361</v>
      </c>
      <c r="B65" s="248" t="s">
        <v>172</v>
      </c>
      <c r="C65" s="252"/>
      <c r="D65" s="252"/>
      <c r="E65" s="252"/>
      <c r="F65" s="252"/>
      <c r="G65" s="252"/>
      <c r="H65" s="252"/>
      <c r="I65" s="252"/>
      <c r="J65" s="252"/>
      <c r="K65" s="252"/>
      <c r="L65" s="252"/>
      <c r="M65" s="252"/>
      <c r="N65" s="406">
        <f t="shared" si="180"/>
        <v>0</v>
      </c>
      <c r="O65" s="408">
        <f t="shared" si="181"/>
        <v>0</v>
      </c>
      <c r="P65" s="410"/>
      <c r="Q65" s="408">
        <f t="shared" si="182"/>
        <v>0</v>
      </c>
      <c r="S65" s="252"/>
      <c r="T65" s="252"/>
      <c r="U65" s="252"/>
      <c r="V65" s="252"/>
      <c r="W65" s="252"/>
      <c r="X65" s="252"/>
      <c r="Y65" s="252"/>
      <c r="Z65" s="252"/>
      <c r="AA65" s="406">
        <f t="shared" si="183"/>
        <v>0</v>
      </c>
      <c r="AB65" s="408">
        <f t="shared" si="184"/>
        <v>0</v>
      </c>
      <c r="AC65" s="410"/>
      <c r="AD65" s="408">
        <f t="shared" si="185"/>
        <v>0</v>
      </c>
      <c r="AF65" s="252"/>
      <c r="AG65" s="252"/>
      <c r="AH65" s="252"/>
      <c r="AI65" s="252"/>
      <c r="AJ65" s="252"/>
      <c r="AK65" s="252"/>
      <c r="AL65" s="252"/>
      <c r="AM65" s="252"/>
      <c r="AN65" s="406">
        <f t="shared" si="186"/>
        <v>0</v>
      </c>
      <c r="AO65" s="408">
        <f t="shared" si="187"/>
        <v>0</v>
      </c>
      <c r="AP65" s="410"/>
      <c r="AQ65" s="408">
        <f t="shared" si="188"/>
        <v>0</v>
      </c>
      <c r="AS65" s="252"/>
      <c r="AT65" s="252"/>
      <c r="AU65" s="252"/>
      <c r="AV65" s="252"/>
      <c r="AW65" s="252"/>
      <c r="AX65" s="252"/>
      <c r="AY65" s="252"/>
      <c r="AZ65" s="252"/>
      <c r="BA65" s="406">
        <f t="shared" si="189"/>
        <v>0</v>
      </c>
      <c r="BB65" s="408">
        <f t="shared" si="190"/>
        <v>0</v>
      </c>
      <c r="BC65" s="410"/>
      <c r="BD65" s="408">
        <f t="shared" si="191"/>
        <v>0</v>
      </c>
      <c r="BF65" s="252"/>
      <c r="BG65" s="252"/>
      <c r="BH65" s="252"/>
      <c r="BI65" s="252"/>
      <c r="BJ65" s="252"/>
      <c r="BK65" s="252"/>
      <c r="BL65" s="252"/>
      <c r="BM65" s="252"/>
      <c r="BN65" s="406">
        <f t="shared" si="192"/>
        <v>0</v>
      </c>
      <c r="BO65" s="408">
        <f t="shared" si="193"/>
        <v>0</v>
      </c>
      <c r="BP65" s="410"/>
      <c r="BQ65" s="408">
        <f t="shared" si="194"/>
        <v>0</v>
      </c>
      <c r="BS65" s="252"/>
      <c r="BT65" s="252"/>
      <c r="BU65" s="252"/>
      <c r="BV65" s="252"/>
      <c r="BW65" s="252"/>
      <c r="BX65" s="252"/>
      <c r="BY65" s="252"/>
      <c r="BZ65" s="252"/>
      <c r="CA65" s="406">
        <f t="shared" si="195"/>
        <v>0</v>
      </c>
      <c r="CB65" s="408">
        <f t="shared" si="196"/>
        <v>0</v>
      </c>
      <c r="CC65" s="410"/>
      <c r="CD65" s="408">
        <f t="shared" si="197"/>
        <v>0</v>
      </c>
      <c r="CF65" s="252"/>
      <c r="CG65" s="252"/>
      <c r="CH65" s="252"/>
      <c r="CI65" s="252"/>
      <c r="CJ65" s="252"/>
      <c r="CK65" s="252"/>
      <c r="CL65" s="252"/>
      <c r="CM65" s="252"/>
      <c r="CN65" s="406">
        <f t="shared" si="198"/>
        <v>0</v>
      </c>
      <c r="CO65" s="408">
        <f t="shared" si="199"/>
        <v>0</v>
      </c>
      <c r="CP65" s="410"/>
      <c r="CQ65" s="408">
        <f t="shared" si="200"/>
        <v>0</v>
      </c>
      <c r="CS65" s="411">
        <f t="shared" si="158"/>
        <v>0</v>
      </c>
      <c r="CT65" s="408">
        <f t="shared" si="158"/>
        <v>0</v>
      </c>
      <c r="CU65" s="408">
        <f t="shared" si="158"/>
        <v>0</v>
      </c>
      <c r="CV65" s="408">
        <f t="shared" si="158"/>
        <v>0</v>
      </c>
      <c r="CW65" s="408">
        <f t="shared" si="158"/>
        <v>0</v>
      </c>
      <c r="CX65" s="407">
        <f t="shared" si="158"/>
        <v>0</v>
      </c>
      <c r="CY65" s="409" t="e">
        <f t="shared" si="102"/>
        <v>#DIV/0!</v>
      </c>
    </row>
    <row r="66" spans="1:103" ht="18" hidden="1" customHeight="1" x14ac:dyDescent="0.2">
      <c r="A66" s="307" t="s">
        <v>362</v>
      </c>
      <c r="B66" s="248" t="s">
        <v>172</v>
      </c>
      <c r="C66" s="252"/>
      <c r="D66" s="252"/>
      <c r="E66" s="252"/>
      <c r="F66" s="252"/>
      <c r="G66" s="252"/>
      <c r="H66" s="252"/>
      <c r="I66" s="252"/>
      <c r="J66" s="252"/>
      <c r="K66" s="252"/>
      <c r="L66" s="252"/>
      <c r="M66" s="252"/>
      <c r="N66" s="406">
        <f t="shared" si="180"/>
        <v>0</v>
      </c>
      <c r="O66" s="408">
        <f t="shared" si="181"/>
        <v>0</v>
      </c>
      <c r="P66" s="410"/>
      <c r="Q66" s="408">
        <f t="shared" si="182"/>
        <v>0</v>
      </c>
      <c r="S66" s="252"/>
      <c r="T66" s="252"/>
      <c r="U66" s="252"/>
      <c r="V66" s="252"/>
      <c r="W66" s="252"/>
      <c r="X66" s="252"/>
      <c r="Y66" s="252"/>
      <c r="Z66" s="252"/>
      <c r="AA66" s="406">
        <f t="shared" si="183"/>
        <v>0</v>
      </c>
      <c r="AB66" s="408">
        <f t="shared" si="184"/>
        <v>0</v>
      </c>
      <c r="AC66" s="410"/>
      <c r="AD66" s="408">
        <f t="shared" si="185"/>
        <v>0</v>
      </c>
      <c r="AF66" s="252"/>
      <c r="AG66" s="252"/>
      <c r="AH66" s="252"/>
      <c r="AI66" s="252"/>
      <c r="AJ66" s="252"/>
      <c r="AK66" s="252"/>
      <c r="AL66" s="252"/>
      <c r="AM66" s="252"/>
      <c r="AN66" s="406">
        <f t="shared" si="186"/>
        <v>0</v>
      </c>
      <c r="AO66" s="408">
        <f t="shared" si="187"/>
        <v>0</v>
      </c>
      <c r="AP66" s="410"/>
      <c r="AQ66" s="408">
        <f t="shared" si="188"/>
        <v>0</v>
      </c>
      <c r="AS66" s="252"/>
      <c r="AT66" s="252"/>
      <c r="AU66" s="252"/>
      <c r="AV66" s="252"/>
      <c r="AW66" s="252"/>
      <c r="AX66" s="252"/>
      <c r="AY66" s="252"/>
      <c r="AZ66" s="252"/>
      <c r="BA66" s="406">
        <f t="shared" si="189"/>
        <v>0</v>
      </c>
      <c r="BB66" s="408">
        <f t="shared" si="190"/>
        <v>0</v>
      </c>
      <c r="BC66" s="410"/>
      <c r="BD66" s="408">
        <f t="shared" si="191"/>
        <v>0</v>
      </c>
      <c r="BF66" s="252"/>
      <c r="BG66" s="252"/>
      <c r="BH66" s="252"/>
      <c r="BI66" s="252"/>
      <c r="BJ66" s="252"/>
      <c r="BK66" s="252"/>
      <c r="BL66" s="252"/>
      <c r="BM66" s="252"/>
      <c r="BN66" s="406">
        <f t="shared" si="192"/>
        <v>0</v>
      </c>
      <c r="BO66" s="408">
        <f t="shared" si="193"/>
        <v>0</v>
      </c>
      <c r="BP66" s="410"/>
      <c r="BQ66" s="408">
        <f t="shared" si="194"/>
        <v>0</v>
      </c>
      <c r="BS66" s="252"/>
      <c r="BT66" s="252"/>
      <c r="BU66" s="252"/>
      <c r="BV66" s="252"/>
      <c r="BW66" s="252"/>
      <c r="BX66" s="252"/>
      <c r="BY66" s="252"/>
      <c r="BZ66" s="252"/>
      <c r="CA66" s="406">
        <f t="shared" si="195"/>
        <v>0</v>
      </c>
      <c r="CB66" s="408">
        <f t="shared" si="196"/>
        <v>0</v>
      </c>
      <c r="CC66" s="410"/>
      <c r="CD66" s="408">
        <f t="shared" si="197"/>
        <v>0</v>
      </c>
      <c r="CF66" s="252"/>
      <c r="CG66" s="252"/>
      <c r="CH66" s="252"/>
      <c r="CI66" s="252"/>
      <c r="CJ66" s="252"/>
      <c r="CK66" s="252"/>
      <c r="CL66" s="252"/>
      <c r="CM66" s="252"/>
      <c r="CN66" s="406">
        <f t="shared" si="198"/>
        <v>0</v>
      </c>
      <c r="CO66" s="408">
        <f t="shared" si="199"/>
        <v>0</v>
      </c>
      <c r="CP66" s="410"/>
      <c r="CQ66" s="408">
        <f t="shared" si="200"/>
        <v>0</v>
      </c>
      <c r="CS66" s="411">
        <f t="shared" si="158"/>
        <v>0</v>
      </c>
      <c r="CT66" s="408">
        <f t="shared" si="158"/>
        <v>0</v>
      </c>
      <c r="CU66" s="408">
        <f t="shared" si="158"/>
        <v>0</v>
      </c>
      <c r="CV66" s="408">
        <f t="shared" si="158"/>
        <v>0</v>
      </c>
      <c r="CW66" s="408">
        <f t="shared" si="158"/>
        <v>0</v>
      </c>
      <c r="CX66" s="407">
        <f t="shared" si="158"/>
        <v>0</v>
      </c>
      <c r="CY66" s="409" t="e">
        <f t="shared" si="102"/>
        <v>#DIV/0!</v>
      </c>
    </row>
    <row r="67" spans="1:103" ht="18" hidden="1" customHeight="1" x14ac:dyDescent="0.2">
      <c r="A67" s="307" t="s">
        <v>363</v>
      </c>
      <c r="B67" s="248" t="s">
        <v>172</v>
      </c>
      <c r="C67" s="252"/>
      <c r="D67" s="252"/>
      <c r="E67" s="252"/>
      <c r="F67" s="252"/>
      <c r="G67" s="252"/>
      <c r="H67" s="252"/>
      <c r="I67" s="252"/>
      <c r="J67" s="252"/>
      <c r="K67" s="252"/>
      <c r="L67" s="252"/>
      <c r="M67" s="252"/>
      <c r="N67" s="406">
        <f t="shared" si="180"/>
        <v>0</v>
      </c>
      <c r="O67" s="408">
        <f t="shared" si="181"/>
        <v>0</v>
      </c>
      <c r="P67" s="410"/>
      <c r="Q67" s="408">
        <f t="shared" si="182"/>
        <v>0</v>
      </c>
      <c r="S67" s="252"/>
      <c r="T67" s="252"/>
      <c r="U67" s="252"/>
      <c r="V67" s="252"/>
      <c r="W67" s="252"/>
      <c r="X67" s="252"/>
      <c r="Y67" s="252"/>
      <c r="Z67" s="252"/>
      <c r="AA67" s="406">
        <f t="shared" si="183"/>
        <v>0</v>
      </c>
      <c r="AB67" s="408">
        <f t="shared" si="184"/>
        <v>0</v>
      </c>
      <c r="AC67" s="410"/>
      <c r="AD67" s="408">
        <f t="shared" si="185"/>
        <v>0</v>
      </c>
      <c r="AF67" s="252"/>
      <c r="AG67" s="252"/>
      <c r="AH67" s="252"/>
      <c r="AI67" s="252"/>
      <c r="AJ67" s="252"/>
      <c r="AK67" s="252"/>
      <c r="AL67" s="252"/>
      <c r="AM67" s="252"/>
      <c r="AN67" s="406">
        <f t="shared" si="186"/>
        <v>0</v>
      </c>
      <c r="AO67" s="408">
        <f t="shared" si="187"/>
        <v>0</v>
      </c>
      <c r="AP67" s="410"/>
      <c r="AQ67" s="408">
        <f t="shared" si="188"/>
        <v>0</v>
      </c>
      <c r="AS67" s="252"/>
      <c r="AT67" s="252"/>
      <c r="AU67" s="252"/>
      <c r="AV67" s="252"/>
      <c r="AW67" s="252"/>
      <c r="AX67" s="252"/>
      <c r="AY67" s="252"/>
      <c r="AZ67" s="252"/>
      <c r="BA67" s="406">
        <f t="shared" si="189"/>
        <v>0</v>
      </c>
      <c r="BB67" s="408">
        <f t="shared" si="190"/>
        <v>0</v>
      </c>
      <c r="BC67" s="410"/>
      <c r="BD67" s="408">
        <f t="shared" si="191"/>
        <v>0</v>
      </c>
      <c r="BF67" s="252"/>
      <c r="BG67" s="252"/>
      <c r="BH67" s="252"/>
      <c r="BI67" s="252"/>
      <c r="BJ67" s="252"/>
      <c r="BK67" s="252"/>
      <c r="BL67" s="252"/>
      <c r="BM67" s="252"/>
      <c r="BN67" s="406">
        <f t="shared" si="192"/>
        <v>0</v>
      </c>
      <c r="BO67" s="408">
        <f t="shared" si="193"/>
        <v>0</v>
      </c>
      <c r="BP67" s="410"/>
      <c r="BQ67" s="408">
        <f t="shared" si="194"/>
        <v>0</v>
      </c>
      <c r="BS67" s="252"/>
      <c r="BT67" s="252"/>
      <c r="BU67" s="252"/>
      <c r="BV67" s="252"/>
      <c r="BW67" s="252"/>
      <c r="BX67" s="252"/>
      <c r="BY67" s="252"/>
      <c r="BZ67" s="252"/>
      <c r="CA67" s="406">
        <f t="shared" si="195"/>
        <v>0</v>
      </c>
      <c r="CB67" s="408">
        <f t="shared" si="196"/>
        <v>0</v>
      </c>
      <c r="CC67" s="410"/>
      <c r="CD67" s="408">
        <f t="shared" si="197"/>
        <v>0</v>
      </c>
      <c r="CF67" s="252"/>
      <c r="CG67" s="252"/>
      <c r="CH67" s="252"/>
      <c r="CI67" s="252"/>
      <c r="CJ67" s="252"/>
      <c r="CK67" s="252"/>
      <c r="CL67" s="252"/>
      <c r="CM67" s="252"/>
      <c r="CN67" s="406">
        <f t="shared" si="198"/>
        <v>0</v>
      </c>
      <c r="CO67" s="408">
        <f t="shared" si="199"/>
        <v>0</v>
      </c>
      <c r="CP67" s="410"/>
      <c r="CQ67" s="408">
        <f t="shared" si="200"/>
        <v>0</v>
      </c>
      <c r="CS67" s="411">
        <f t="shared" si="158"/>
        <v>0</v>
      </c>
      <c r="CT67" s="408">
        <f t="shared" si="158"/>
        <v>0</v>
      </c>
      <c r="CU67" s="408">
        <f t="shared" si="158"/>
        <v>0</v>
      </c>
      <c r="CV67" s="408">
        <f t="shared" si="158"/>
        <v>0</v>
      </c>
      <c r="CW67" s="408">
        <f t="shared" si="158"/>
        <v>0</v>
      </c>
      <c r="CX67" s="407">
        <f t="shared" si="158"/>
        <v>0</v>
      </c>
      <c r="CY67" s="409" t="e">
        <f t="shared" si="102"/>
        <v>#DIV/0!</v>
      </c>
    </row>
    <row r="68" spans="1:103" ht="18" hidden="1" customHeight="1" x14ac:dyDescent="0.2">
      <c r="A68" s="307" t="s">
        <v>364</v>
      </c>
      <c r="B68" s="248" t="s">
        <v>172</v>
      </c>
      <c r="C68" s="252"/>
      <c r="D68" s="252"/>
      <c r="E68" s="252"/>
      <c r="F68" s="252"/>
      <c r="G68" s="252"/>
      <c r="H68" s="252"/>
      <c r="I68" s="252"/>
      <c r="J68" s="252"/>
      <c r="K68" s="252"/>
      <c r="L68" s="252"/>
      <c r="M68" s="252"/>
      <c r="N68" s="406">
        <f t="shared" si="180"/>
        <v>0</v>
      </c>
      <c r="O68" s="408">
        <f t="shared" si="181"/>
        <v>0</v>
      </c>
      <c r="P68" s="410"/>
      <c r="Q68" s="408">
        <f t="shared" si="182"/>
        <v>0</v>
      </c>
      <c r="S68" s="252"/>
      <c r="T68" s="252"/>
      <c r="U68" s="252"/>
      <c r="V68" s="252"/>
      <c r="W68" s="252"/>
      <c r="X68" s="252"/>
      <c r="Y68" s="252"/>
      <c r="Z68" s="252"/>
      <c r="AA68" s="406">
        <f t="shared" si="183"/>
        <v>0</v>
      </c>
      <c r="AB68" s="408">
        <f t="shared" si="184"/>
        <v>0</v>
      </c>
      <c r="AC68" s="410"/>
      <c r="AD68" s="408">
        <f t="shared" si="185"/>
        <v>0</v>
      </c>
      <c r="AF68" s="252"/>
      <c r="AG68" s="252"/>
      <c r="AH68" s="252"/>
      <c r="AI68" s="252"/>
      <c r="AJ68" s="252"/>
      <c r="AK68" s="252"/>
      <c r="AL68" s="252"/>
      <c r="AM68" s="252"/>
      <c r="AN68" s="406">
        <f t="shared" si="186"/>
        <v>0</v>
      </c>
      <c r="AO68" s="408">
        <f t="shared" si="187"/>
        <v>0</v>
      </c>
      <c r="AP68" s="410"/>
      <c r="AQ68" s="408">
        <f t="shared" si="188"/>
        <v>0</v>
      </c>
      <c r="AS68" s="252"/>
      <c r="AT68" s="252"/>
      <c r="AU68" s="252"/>
      <c r="AV68" s="252"/>
      <c r="AW68" s="252"/>
      <c r="AX68" s="252"/>
      <c r="AY68" s="252"/>
      <c r="AZ68" s="252"/>
      <c r="BA68" s="406">
        <f t="shared" si="189"/>
        <v>0</v>
      </c>
      <c r="BB68" s="408">
        <f t="shared" si="190"/>
        <v>0</v>
      </c>
      <c r="BC68" s="410"/>
      <c r="BD68" s="408">
        <f t="shared" si="191"/>
        <v>0</v>
      </c>
      <c r="BF68" s="252"/>
      <c r="BG68" s="252"/>
      <c r="BH68" s="252"/>
      <c r="BI68" s="252"/>
      <c r="BJ68" s="252"/>
      <c r="BK68" s="252"/>
      <c r="BL68" s="252"/>
      <c r="BM68" s="252"/>
      <c r="BN68" s="406">
        <f t="shared" si="192"/>
        <v>0</v>
      </c>
      <c r="BO68" s="408">
        <f t="shared" si="193"/>
        <v>0</v>
      </c>
      <c r="BP68" s="410"/>
      <c r="BQ68" s="408">
        <f t="shared" si="194"/>
        <v>0</v>
      </c>
      <c r="BS68" s="252"/>
      <c r="BT68" s="252"/>
      <c r="BU68" s="252"/>
      <c r="BV68" s="252"/>
      <c r="BW68" s="252"/>
      <c r="BX68" s="252"/>
      <c r="BY68" s="252"/>
      <c r="BZ68" s="252"/>
      <c r="CA68" s="406">
        <f t="shared" si="195"/>
        <v>0</v>
      </c>
      <c r="CB68" s="408">
        <f t="shared" si="196"/>
        <v>0</v>
      </c>
      <c r="CC68" s="410"/>
      <c r="CD68" s="408">
        <f t="shared" si="197"/>
        <v>0</v>
      </c>
      <c r="CF68" s="252"/>
      <c r="CG68" s="252"/>
      <c r="CH68" s="252"/>
      <c r="CI68" s="252"/>
      <c r="CJ68" s="252"/>
      <c r="CK68" s="252"/>
      <c r="CL68" s="252"/>
      <c r="CM68" s="252"/>
      <c r="CN68" s="406">
        <f t="shared" si="198"/>
        <v>0</v>
      </c>
      <c r="CO68" s="408">
        <f t="shared" si="199"/>
        <v>0</v>
      </c>
      <c r="CP68" s="410"/>
      <c r="CQ68" s="408">
        <f t="shared" si="200"/>
        <v>0</v>
      </c>
      <c r="CS68" s="411">
        <f t="shared" si="158"/>
        <v>0</v>
      </c>
      <c r="CT68" s="408">
        <f t="shared" si="158"/>
        <v>0</v>
      </c>
      <c r="CU68" s="408">
        <f t="shared" si="158"/>
        <v>0</v>
      </c>
      <c r="CV68" s="408">
        <f t="shared" si="158"/>
        <v>0</v>
      </c>
      <c r="CW68" s="408">
        <f t="shared" si="158"/>
        <v>0</v>
      </c>
      <c r="CX68" s="407">
        <f t="shared" si="158"/>
        <v>0</v>
      </c>
      <c r="CY68" s="409" t="e">
        <f t="shared" si="102"/>
        <v>#DIV/0!</v>
      </c>
    </row>
    <row r="69" spans="1:103" ht="18" hidden="1" customHeight="1" x14ac:dyDescent="0.2">
      <c r="A69" s="307" t="s">
        <v>365</v>
      </c>
      <c r="B69" s="248" t="s">
        <v>172</v>
      </c>
      <c r="C69" s="252"/>
      <c r="D69" s="252"/>
      <c r="E69" s="252"/>
      <c r="F69" s="252"/>
      <c r="G69" s="252"/>
      <c r="H69" s="252"/>
      <c r="I69" s="252"/>
      <c r="J69" s="252"/>
      <c r="K69" s="252"/>
      <c r="L69" s="252"/>
      <c r="M69" s="252"/>
      <c r="N69" s="406">
        <f t="shared" si="180"/>
        <v>0</v>
      </c>
      <c r="O69" s="408">
        <f t="shared" si="181"/>
        <v>0</v>
      </c>
      <c r="P69" s="410"/>
      <c r="Q69" s="408">
        <f t="shared" si="182"/>
        <v>0</v>
      </c>
      <c r="S69" s="252"/>
      <c r="T69" s="252"/>
      <c r="U69" s="252"/>
      <c r="V69" s="252"/>
      <c r="W69" s="252"/>
      <c r="X69" s="252"/>
      <c r="Y69" s="252"/>
      <c r="Z69" s="252"/>
      <c r="AA69" s="406">
        <f t="shared" si="183"/>
        <v>0</v>
      </c>
      <c r="AB69" s="408">
        <f t="shared" si="184"/>
        <v>0</v>
      </c>
      <c r="AC69" s="410"/>
      <c r="AD69" s="408">
        <f t="shared" si="185"/>
        <v>0</v>
      </c>
      <c r="AF69" s="252"/>
      <c r="AG69" s="252"/>
      <c r="AH69" s="252"/>
      <c r="AI69" s="252"/>
      <c r="AJ69" s="252"/>
      <c r="AK69" s="252"/>
      <c r="AL69" s="252"/>
      <c r="AM69" s="252"/>
      <c r="AN69" s="406">
        <f t="shared" si="186"/>
        <v>0</v>
      </c>
      <c r="AO69" s="408">
        <f t="shared" si="187"/>
        <v>0</v>
      </c>
      <c r="AP69" s="410"/>
      <c r="AQ69" s="408">
        <f t="shared" si="188"/>
        <v>0</v>
      </c>
      <c r="AS69" s="252"/>
      <c r="AT69" s="252"/>
      <c r="AU69" s="252"/>
      <c r="AV69" s="252"/>
      <c r="AW69" s="252"/>
      <c r="AX69" s="252"/>
      <c r="AY69" s="252"/>
      <c r="AZ69" s="252"/>
      <c r="BA69" s="406">
        <f t="shared" si="189"/>
        <v>0</v>
      </c>
      <c r="BB69" s="408">
        <f t="shared" si="190"/>
        <v>0</v>
      </c>
      <c r="BC69" s="410"/>
      <c r="BD69" s="408">
        <f t="shared" si="191"/>
        <v>0</v>
      </c>
      <c r="BF69" s="252"/>
      <c r="BG69" s="252"/>
      <c r="BH69" s="252"/>
      <c r="BI69" s="252"/>
      <c r="BJ69" s="252"/>
      <c r="BK69" s="252"/>
      <c r="BL69" s="252"/>
      <c r="BM69" s="252"/>
      <c r="BN69" s="406">
        <f t="shared" si="192"/>
        <v>0</v>
      </c>
      <c r="BO69" s="408">
        <f t="shared" si="193"/>
        <v>0</v>
      </c>
      <c r="BP69" s="410"/>
      <c r="BQ69" s="408">
        <f t="shared" si="194"/>
        <v>0</v>
      </c>
      <c r="BS69" s="252"/>
      <c r="BT69" s="252"/>
      <c r="BU69" s="252"/>
      <c r="BV69" s="252"/>
      <c r="BW69" s="252"/>
      <c r="BX69" s="252"/>
      <c r="BY69" s="252"/>
      <c r="BZ69" s="252"/>
      <c r="CA69" s="406">
        <f t="shared" si="195"/>
        <v>0</v>
      </c>
      <c r="CB69" s="408">
        <f t="shared" si="196"/>
        <v>0</v>
      </c>
      <c r="CC69" s="410"/>
      <c r="CD69" s="408">
        <f t="shared" si="197"/>
        <v>0</v>
      </c>
      <c r="CF69" s="252"/>
      <c r="CG69" s="252"/>
      <c r="CH69" s="252"/>
      <c r="CI69" s="252"/>
      <c r="CJ69" s="252"/>
      <c r="CK69" s="252"/>
      <c r="CL69" s="252"/>
      <c r="CM69" s="252"/>
      <c r="CN69" s="406">
        <f t="shared" si="198"/>
        <v>0</v>
      </c>
      <c r="CO69" s="408">
        <f t="shared" si="199"/>
        <v>0</v>
      </c>
      <c r="CP69" s="410"/>
      <c r="CQ69" s="408">
        <f t="shared" si="200"/>
        <v>0</v>
      </c>
      <c r="CS69" s="411">
        <f t="shared" si="158"/>
        <v>0</v>
      </c>
      <c r="CT69" s="408">
        <f t="shared" si="158"/>
        <v>0</v>
      </c>
      <c r="CU69" s="408">
        <f t="shared" si="158"/>
        <v>0</v>
      </c>
      <c r="CV69" s="408">
        <f t="shared" si="158"/>
        <v>0</v>
      </c>
      <c r="CW69" s="408">
        <f t="shared" si="158"/>
        <v>0</v>
      </c>
      <c r="CX69" s="407">
        <f t="shared" si="158"/>
        <v>0</v>
      </c>
      <c r="CY69" s="409" t="e">
        <f t="shared" si="102"/>
        <v>#DIV/0!</v>
      </c>
    </row>
    <row r="70" spans="1:103" ht="18" hidden="1" customHeight="1" x14ac:dyDescent="0.2">
      <c r="A70" s="307" t="s">
        <v>366</v>
      </c>
      <c r="B70" s="248" t="s">
        <v>172</v>
      </c>
      <c r="C70" s="252"/>
      <c r="D70" s="252"/>
      <c r="E70" s="252"/>
      <c r="F70" s="252"/>
      <c r="G70" s="252"/>
      <c r="H70" s="252"/>
      <c r="I70" s="252"/>
      <c r="J70" s="252"/>
      <c r="K70" s="252"/>
      <c r="L70" s="252"/>
      <c r="M70" s="252"/>
      <c r="N70" s="406">
        <f t="shared" si="180"/>
        <v>0</v>
      </c>
      <c r="O70" s="408">
        <f t="shared" si="181"/>
        <v>0</v>
      </c>
      <c r="P70" s="410"/>
      <c r="Q70" s="408">
        <f t="shared" si="182"/>
        <v>0</v>
      </c>
      <c r="S70" s="252"/>
      <c r="T70" s="252"/>
      <c r="U70" s="252"/>
      <c r="V70" s="252"/>
      <c r="W70" s="252"/>
      <c r="X70" s="252"/>
      <c r="Y70" s="252"/>
      <c r="Z70" s="252"/>
      <c r="AA70" s="406">
        <f t="shared" si="183"/>
        <v>0</v>
      </c>
      <c r="AB70" s="408">
        <f t="shared" si="184"/>
        <v>0</v>
      </c>
      <c r="AC70" s="410"/>
      <c r="AD70" s="408">
        <f t="shared" si="185"/>
        <v>0</v>
      </c>
      <c r="AF70" s="252"/>
      <c r="AG70" s="252"/>
      <c r="AH70" s="252"/>
      <c r="AI70" s="252"/>
      <c r="AJ70" s="252"/>
      <c r="AK70" s="252"/>
      <c r="AL70" s="252"/>
      <c r="AM70" s="252"/>
      <c r="AN70" s="406">
        <f t="shared" si="186"/>
        <v>0</v>
      </c>
      <c r="AO70" s="408">
        <f t="shared" si="187"/>
        <v>0</v>
      </c>
      <c r="AP70" s="410"/>
      <c r="AQ70" s="408">
        <f t="shared" si="188"/>
        <v>0</v>
      </c>
      <c r="AS70" s="252"/>
      <c r="AT70" s="252"/>
      <c r="AU70" s="252"/>
      <c r="AV70" s="252"/>
      <c r="AW70" s="252"/>
      <c r="AX70" s="252"/>
      <c r="AY70" s="252"/>
      <c r="AZ70" s="252"/>
      <c r="BA70" s="406">
        <f t="shared" si="189"/>
        <v>0</v>
      </c>
      <c r="BB70" s="408">
        <f t="shared" si="190"/>
        <v>0</v>
      </c>
      <c r="BC70" s="410"/>
      <c r="BD70" s="408">
        <f t="shared" si="191"/>
        <v>0</v>
      </c>
      <c r="BF70" s="252"/>
      <c r="BG70" s="252"/>
      <c r="BH70" s="252"/>
      <c r="BI70" s="252"/>
      <c r="BJ70" s="252"/>
      <c r="BK70" s="252"/>
      <c r="BL70" s="252"/>
      <c r="BM70" s="252"/>
      <c r="BN70" s="406">
        <f t="shared" si="192"/>
        <v>0</v>
      </c>
      <c r="BO70" s="408">
        <f t="shared" si="193"/>
        <v>0</v>
      </c>
      <c r="BP70" s="410"/>
      <c r="BQ70" s="408">
        <f t="shared" si="194"/>
        <v>0</v>
      </c>
      <c r="BS70" s="252"/>
      <c r="BT70" s="252"/>
      <c r="BU70" s="252"/>
      <c r="BV70" s="252"/>
      <c r="BW70" s="252"/>
      <c r="BX70" s="252"/>
      <c r="BY70" s="252"/>
      <c r="BZ70" s="252"/>
      <c r="CA70" s="406">
        <f t="shared" si="195"/>
        <v>0</v>
      </c>
      <c r="CB70" s="408">
        <f t="shared" si="196"/>
        <v>0</v>
      </c>
      <c r="CC70" s="410"/>
      <c r="CD70" s="408">
        <f t="shared" si="197"/>
        <v>0</v>
      </c>
      <c r="CF70" s="252"/>
      <c r="CG70" s="252"/>
      <c r="CH70" s="252"/>
      <c r="CI70" s="252"/>
      <c r="CJ70" s="252"/>
      <c r="CK70" s="252"/>
      <c r="CL70" s="252"/>
      <c r="CM70" s="252"/>
      <c r="CN70" s="406">
        <f t="shared" si="198"/>
        <v>0</v>
      </c>
      <c r="CO70" s="408">
        <f t="shared" si="199"/>
        <v>0</v>
      </c>
      <c r="CP70" s="410"/>
      <c r="CQ70" s="408">
        <f t="shared" si="200"/>
        <v>0</v>
      </c>
      <c r="CS70" s="411">
        <f t="shared" si="158"/>
        <v>0</v>
      </c>
      <c r="CT70" s="408">
        <f t="shared" si="158"/>
        <v>0</v>
      </c>
      <c r="CU70" s="408">
        <f t="shared" si="158"/>
        <v>0</v>
      </c>
      <c r="CV70" s="408">
        <f t="shared" si="158"/>
        <v>0</v>
      </c>
      <c r="CW70" s="408">
        <f t="shared" si="158"/>
        <v>0</v>
      </c>
      <c r="CX70" s="407">
        <f t="shared" si="158"/>
        <v>0</v>
      </c>
      <c r="CY70" s="409" t="e">
        <f t="shared" si="102"/>
        <v>#DIV/0!</v>
      </c>
    </row>
    <row r="71" spans="1:103" ht="18" hidden="1" customHeight="1" x14ac:dyDescent="0.2">
      <c r="A71" s="307" t="s">
        <v>367</v>
      </c>
      <c r="B71" s="248" t="s">
        <v>172</v>
      </c>
      <c r="C71" s="252"/>
      <c r="D71" s="252"/>
      <c r="E71" s="252"/>
      <c r="F71" s="252"/>
      <c r="G71" s="252"/>
      <c r="H71" s="252"/>
      <c r="I71" s="252"/>
      <c r="J71" s="252"/>
      <c r="K71" s="252"/>
      <c r="L71" s="252"/>
      <c r="M71" s="252"/>
      <c r="N71" s="406">
        <f t="shared" si="180"/>
        <v>0</v>
      </c>
      <c r="O71" s="408">
        <f t="shared" si="181"/>
        <v>0</v>
      </c>
      <c r="P71" s="410"/>
      <c r="Q71" s="408">
        <f t="shared" si="182"/>
        <v>0</v>
      </c>
      <c r="S71" s="252"/>
      <c r="T71" s="252"/>
      <c r="U71" s="252"/>
      <c r="V71" s="252"/>
      <c r="W71" s="252"/>
      <c r="X71" s="252"/>
      <c r="Y71" s="252"/>
      <c r="Z71" s="252"/>
      <c r="AA71" s="406">
        <f t="shared" si="183"/>
        <v>0</v>
      </c>
      <c r="AB71" s="408">
        <f t="shared" si="184"/>
        <v>0</v>
      </c>
      <c r="AC71" s="410"/>
      <c r="AD71" s="408">
        <f t="shared" si="185"/>
        <v>0</v>
      </c>
      <c r="AF71" s="252"/>
      <c r="AG71" s="252"/>
      <c r="AH71" s="252"/>
      <c r="AI71" s="252"/>
      <c r="AJ71" s="252"/>
      <c r="AK71" s="252"/>
      <c r="AL71" s="252"/>
      <c r="AM71" s="252"/>
      <c r="AN71" s="406">
        <f t="shared" si="186"/>
        <v>0</v>
      </c>
      <c r="AO71" s="408">
        <f t="shared" si="187"/>
        <v>0</v>
      </c>
      <c r="AP71" s="410"/>
      <c r="AQ71" s="408">
        <f t="shared" si="188"/>
        <v>0</v>
      </c>
      <c r="AS71" s="252"/>
      <c r="AT71" s="252"/>
      <c r="AU71" s="252"/>
      <c r="AV71" s="252"/>
      <c r="AW71" s="252"/>
      <c r="AX71" s="252"/>
      <c r="AY71" s="252"/>
      <c r="AZ71" s="252"/>
      <c r="BA71" s="406">
        <f t="shared" si="189"/>
        <v>0</v>
      </c>
      <c r="BB71" s="408">
        <f t="shared" si="190"/>
        <v>0</v>
      </c>
      <c r="BC71" s="410"/>
      <c r="BD71" s="408">
        <f t="shared" si="191"/>
        <v>0</v>
      </c>
      <c r="BF71" s="252"/>
      <c r="BG71" s="252"/>
      <c r="BH71" s="252"/>
      <c r="BI71" s="252"/>
      <c r="BJ71" s="252"/>
      <c r="BK71" s="252"/>
      <c r="BL71" s="252"/>
      <c r="BM71" s="252"/>
      <c r="BN71" s="406">
        <f t="shared" si="192"/>
        <v>0</v>
      </c>
      <c r="BO71" s="408">
        <f t="shared" si="193"/>
        <v>0</v>
      </c>
      <c r="BP71" s="410"/>
      <c r="BQ71" s="408">
        <f t="shared" si="194"/>
        <v>0</v>
      </c>
      <c r="BS71" s="252"/>
      <c r="BT71" s="252"/>
      <c r="BU71" s="252"/>
      <c r="BV71" s="252"/>
      <c r="BW71" s="252"/>
      <c r="BX71" s="252"/>
      <c r="BY71" s="252"/>
      <c r="BZ71" s="252"/>
      <c r="CA71" s="406">
        <f t="shared" si="195"/>
        <v>0</v>
      </c>
      <c r="CB71" s="408">
        <f t="shared" si="196"/>
        <v>0</v>
      </c>
      <c r="CC71" s="410"/>
      <c r="CD71" s="408">
        <f t="shared" si="197"/>
        <v>0</v>
      </c>
      <c r="CF71" s="252"/>
      <c r="CG71" s="252"/>
      <c r="CH71" s="252"/>
      <c r="CI71" s="252"/>
      <c r="CJ71" s="252"/>
      <c r="CK71" s="252"/>
      <c r="CL71" s="252"/>
      <c r="CM71" s="252"/>
      <c r="CN71" s="406">
        <f t="shared" si="198"/>
        <v>0</v>
      </c>
      <c r="CO71" s="408">
        <f t="shared" si="199"/>
        <v>0</v>
      </c>
      <c r="CP71" s="410"/>
      <c r="CQ71" s="408">
        <f t="shared" si="200"/>
        <v>0</v>
      </c>
      <c r="CS71" s="411">
        <f t="shared" si="158"/>
        <v>0</v>
      </c>
      <c r="CT71" s="408">
        <f t="shared" si="158"/>
        <v>0</v>
      </c>
      <c r="CU71" s="408">
        <f t="shared" si="158"/>
        <v>0</v>
      </c>
      <c r="CV71" s="408">
        <f t="shared" si="158"/>
        <v>0</v>
      </c>
      <c r="CW71" s="408">
        <f t="shared" si="158"/>
        <v>0</v>
      </c>
      <c r="CX71" s="407">
        <f t="shared" si="158"/>
        <v>0</v>
      </c>
      <c r="CY71" s="409" t="e">
        <f t="shared" si="102"/>
        <v>#DIV/0!</v>
      </c>
    </row>
    <row r="72" spans="1:103" ht="18" hidden="1" customHeight="1" x14ac:dyDescent="0.2">
      <c r="A72" s="305">
        <v>4</v>
      </c>
      <c r="B72" s="300" t="s">
        <v>199</v>
      </c>
      <c r="C72" s="289">
        <f>SUBTOTAL(9,C73:C82)</f>
        <v>0</v>
      </c>
      <c r="D72" s="289">
        <f>SUBTOTAL(9,D73:D82)</f>
        <v>0</v>
      </c>
      <c r="E72" s="289">
        <f>SUBTOTAL(9,E73:E82)</f>
        <v>0</v>
      </c>
      <c r="F72" s="289">
        <f>SUBTOTAL(9,F73:F82)</f>
        <v>0</v>
      </c>
      <c r="G72" s="289">
        <f>SUBTOTAL(9,G73:G82)</f>
        <v>0</v>
      </c>
      <c r="H72" s="289">
        <f t="shared" ref="H72:M72" si="201">SUBTOTAL(9,H73:H82)</f>
        <v>0</v>
      </c>
      <c r="I72" s="289">
        <f t="shared" si="201"/>
        <v>0</v>
      </c>
      <c r="J72" s="289">
        <f t="shared" si="201"/>
        <v>0</v>
      </c>
      <c r="K72" s="289">
        <f t="shared" si="201"/>
        <v>0</v>
      </c>
      <c r="L72" s="289">
        <f t="shared" si="201"/>
        <v>0</v>
      </c>
      <c r="M72" s="289">
        <f t="shared" si="201"/>
        <v>0</v>
      </c>
      <c r="N72" s="287">
        <f>SUBTOTAL(9,N73:N82)</f>
        <v>0</v>
      </c>
      <c r="O72" s="437">
        <f>SUBTOTAL(9,O73:O82)</f>
        <v>0</v>
      </c>
      <c r="P72" s="437">
        <f>SUBTOTAL(9,P73:P82)</f>
        <v>0</v>
      </c>
      <c r="Q72" s="437">
        <f>SUBTOTAL(9,Q73:Q82)</f>
        <v>0</v>
      </c>
      <c r="R72" s="56"/>
      <c r="S72" s="289">
        <f>SUBTOTAL(9,S73:S82)</f>
        <v>0</v>
      </c>
      <c r="T72" s="289">
        <f>SUBTOTAL(9,T73:T82)</f>
        <v>0</v>
      </c>
      <c r="U72" s="289">
        <f>SUBTOTAL(9,U73:U82)</f>
        <v>0</v>
      </c>
      <c r="V72" s="289">
        <f t="shared" ref="V72:AD72" si="202">SUBTOTAL(9,V73:V82)</f>
        <v>0</v>
      </c>
      <c r="W72" s="289">
        <f t="shared" si="202"/>
        <v>0</v>
      </c>
      <c r="X72" s="289">
        <f t="shared" si="202"/>
        <v>0</v>
      </c>
      <c r="Y72" s="289">
        <f t="shared" si="202"/>
        <v>0</v>
      </c>
      <c r="Z72" s="289">
        <f t="shared" si="202"/>
        <v>0</v>
      </c>
      <c r="AA72" s="287">
        <f t="shared" si="202"/>
        <v>0</v>
      </c>
      <c r="AB72" s="437">
        <f t="shared" si="202"/>
        <v>0</v>
      </c>
      <c r="AC72" s="437">
        <f t="shared" si="202"/>
        <v>0</v>
      </c>
      <c r="AD72" s="437">
        <f t="shared" si="202"/>
        <v>0</v>
      </c>
      <c r="AE72" s="56"/>
      <c r="AF72" s="289">
        <f>SUBTOTAL(9,AF73:AF82)</f>
        <v>0</v>
      </c>
      <c r="AG72" s="289">
        <f>SUBTOTAL(9,AG73:AG82)</f>
        <v>0</v>
      </c>
      <c r="AH72" s="289">
        <f>SUBTOTAL(9,AH73:AH82)</f>
        <v>0</v>
      </c>
      <c r="AI72" s="289">
        <f t="shared" ref="AI72:AQ72" si="203">SUBTOTAL(9,AI73:AI82)</f>
        <v>0</v>
      </c>
      <c r="AJ72" s="289">
        <f t="shared" si="203"/>
        <v>0</v>
      </c>
      <c r="AK72" s="289">
        <f t="shared" si="203"/>
        <v>0</v>
      </c>
      <c r="AL72" s="289">
        <f t="shared" si="203"/>
        <v>0</v>
      </c>
      <c r="AM72" s="289">
        <f t="shared" si="203"/>
        <v>0</v>
      </c>
      <c r="AN72" s="287">
        <f t="shared" si="203"/>
        <v>0</v>
      </c>
      <c r="AO72" s="437">
        <f t="shared" si="203"/>
        <v>0</v>
      </c>
      <c r="AP72" s="437">
        <f t="shared" si="203"/>
        <v>0</v>
      </c>
      <c r="AQ72" s="437">
        <f t="shared" si="203"/>
        <v>0</v>
      </c>
      <c r="AR72" s="56"/>
      <c r="AS72" s="289">
        <f>SUBTOTAL(9,AS73:AS82)</f>
        <v>0</v>
      </c>
      <c r="AT72" s="289">
        <f>SUBTOTAL(9,AT73:AT82)</f>
        <v>0</v>
      </c>
      <c r="AU72" s="289">
        <f>SUBTOTAL(9,AU73:AU82)</f>
        <v>0</v>
      </c>
      <c r="AV72" s="289">
        <f t="shared" ref="AV72:BD72" si="204">SUBTOTAL(9,AV73:AV82)</f>
        <v>0</v>
      </c>
      <c r="AW72" s="289">
        <f t="shared" si="204"/>
        <v>0</v>
      </c>
      <c r="AX72" s="289">
        <f t="shared" si="204"/>
        <v>0</v>
      </c>
      <c r="AY72" s="289">
        <f t="shared" si="204"/>
        <v>0</v>
      </c>
      <c r="AZ72" s="289">
        <f t="shared" si="204"/>
        <v>0</v>
      </c>
      <c r="BA72" s="287">
        <f t="shared" si="204"/>
        <v>0</v>
      </c>
      <c r="BB72" s="437">
        <f t="shared" si="204"/>
        <v>0</v>
      </c>
      <c r="BC72" s="437">
        <f t="shared" si="204"/>
        <v>0</v>
      </c>
      <c r="BD72" s="437">
        <f t="shared" si="204"/>
        <v>0</v>
      </c>
      <c r="BE72" s="56"/>
      <c r="BF72" s="289">
        <f>SUBTOTAL(9,BF73:BF82)</f>
        <v>0</v>
      </c>
      <c r="BG72" s="289">
        <f>SUBTOTAL(9,BG73:BG82)</f>
        <v>0</v>
      </c>
      <c r="BH72" s="289">
        <f>SUBTOTAL(9,BH73:BH82)</f>
        <v>0</v>
      </c>
      <c r="BI72" s="289">
        <f t="shared" ref="BI72:BQ72" si="205">SUBTOTAL(9,BI73:BI82)</f>
        <v>0</v>
      </c>
      <c r="BJ72" s="289">
        <f t="shared" si="205"/>
        <v>0</v>
      </c>
      <c r="BK72" s="289">
        <f t="shared" si="205"/>
        <v>0</v>
      </c>
      <c r="BL72" s="289">
        <f t="shared" si="205"/>
        <v>0</v>
      </c>
      <c r="BM72" s="289">
        <f t="shared" si="205"/>
        <v>0</v>
      </c>
      <c r="BN72" s="287">
        <f t="shared" si="205"/>
        <v>0</v>
      </c>
      <c r="BO72" s="437">
        <f t="shared" si="205"/>
        <v>0</v>
      </c>
      <c r="BP72" s="437">
        <f t="shared" si="205"/>
        <v>0</v>
      </c>
      <c r="BQ72" s="437">
        <f t="shared" si="205"/>
        <v>0</v>
      </c>
      <c r="BR72" s="56"/>
      <c r="BS72" s="289">
        <f t="shared" ref="BS72:CD72" si="206">SUBTOTAL(9,BS73:BS82)</f>
        <v>0</v>
      </c>
      <c r="BT72" s="289">
        <f>SUBTOTAL(9,BT73:BT82)</f>
        <v>0</v>
      </c>
      <c r="BU72" s="289">
        <f>SUBTOTAL(9,BU73:BU82)</f>
        <v>0</v>
      </c>
      <c r="BV72" s="289">
        <f t="shared" si="206"/>
        <v>0</v>
      </c>
      <c r="BW72" s="289">
        <f t="shared" si="206"/>
        <v>0</v>
      </c>
      <c r="BX72" s="289">
        <f t="shared" si="206"/>
        <v>0</v>
      </c>
      <c r="BY72" s="289">
        <f t="shared" si="206"/>
        <v>0</v>
      </c>
      <c r="BZ72" s="289">
        <f t="shared" si="206"/>
        <v>0</v>
      </c>
      <c r="CA72" s="287">
        <f t="shared" si="206"/>
        <v>0</v>
      </c>
      <c r="CB72" s="437">
        <f t="shared" si="206"/>
        <v>0</v>
      </c>
      <c r="CC72" s="437">
        <f t="shared" si="206"/>
        <v>0</v>
      </c>
      <c r="CD72" s="437">
        <f t="shared" si="206"/>
        <v>0</v>
      </c>
      <c r="CE72" s="56"/>
      <c r="CF72" s="289">
        <f t="shared" ref="CF72:CQ72" si="207">SUBTOTAL(9,CF73:CF82)</f>
        <v>0</v>
      </c>
      <c r="CG72" s="289">
        <f>SUBTOTAL(9,CG73:CG82)</f>
        <v>0</v>
      </c>
      <c r="CH72" s="289">
        <f>SUBTOTAL(9,CH73:CH82)</f>
        <v>0</v>
      </c>
      <c r="CI72" s="289">
        <f t="shared" si="207"/>
        <v>0</v>
      </c>
      <c r="CJ72" s="289">
        <f t="shared" si="207"/>
        <v>0</v>
      </c>
      <c r="CK72" s="289">
        <f t="shared" si="207"/>
        <v>0</v>
      </c>
      <c r="CL72" s="289">
        <f t="shared" si="207"/>
        <v>0</v>
      </c>
      <c r="CM72" s="289">
        <f t="shared" si="207"/>
        <v>0</v>
      </c>
      <c r="CN72" s="287">
        <f t="shared" si="207"/>
        <v>0</v>
      </c>
      <c r="CO72" s="437">
        <f t="shared" si="207"/>
        <v>0</v>
      </c>
      <c r="CP72" s="437">
        <f t="shared" si="207"/>
        <v>0</v>
      </c>
      <c r="CQ72" s="437">
        <f t="shared" si="207"/>
        <v>0</v>
      </c>
      <c r="CR72" s="56"/>
      <c r="CS72" s="295">
        <f t="shared" ref="CS72:CX86" si="208">SUMIF($C$9:$CQ$9,CS$9,$C72:$CQ72)</f>
        <v>0</v>
      </c>
      <c r="CT72" s="437">
        <f t="shared" si="208"/>
        <v>0</v>
      </c>
      <c r="CU72" s="437">
        <f t="shared" si="208"/>
        <v>0</v>
      </c>
      <c r="CV72" s="437">
        <f t="shared" si="208"/>
        <v>0</v>
      </c>
      <c r="CW72" s="437">
        <f t="shared" si="208"/>
        <v>0</v>
      </c>
      <c r="CX72" s="296">
        <f t="shared" si="208"/>
        <v>0</v>
      </c>
      <c r="CY72" s="297" t="e">
        <f t="shared" si="102"/>
        <v>#DIV/0!</v>
      </c>
    </row>
    <row r="73" spans="1:103" ht="19.899999999999999" hidden="1" customHeight="1" x14ac:dyDescent="0.2">
      <c r="A73" s="307" t="s">
        <v>56</v>
      </c>
      <c r="B73" s="248" t="s">
        <v>172</v>
      </c>
      <c r="C73" s="252"/>
      <c r="D73" s="252"/>
      <c r="E73" s="252"/>
      <c r="F73" s="252"/>
      <c r="G73" s="252"/>
      <c r="H73" s="252"/>
      <c r="I73" s="252"/>
      <c r="J73" s="252"/>
      <c r="K73" s="252"/>
      <c r="L73" s="252"/>
      <c r="M73" s="252"/>
      <c r="N73" s="406">
        <f>SUM(C73:M73)</f>
        <v>0</v>
      </c>
      <c r="O73" s="408">
        <f>SUMPRODUCT(C$11:M$11,C73:M73)</f>
        <v>0</v>
      </c>
      <c r="P73" s="410"/>
      <c r="Q73" s="408">
        <f>SUM(O73:P73)</f>
        <v>0</v>
      </c>
      <c r="S73" s="252"/>
      <c r="T73" s="252"/>
      <c r="U73" s="252"/>
      <c r="V73" s="252"/>
      <c r="W73" s="252"/>
      <c r="X73" s="252"/>
      <c r="Y73" s="252"/>
      <c r="Z73" s="252"/>
      <c r="AA73" s="406">
        <f>SUM(S73:Z73)</f>
        <v>0</v>
      </c>
      <c r="AB73" s="408">
        <f>SUMPRODUCT(S$11:Z$11,S73:Z73)</f>
        <v>0</v>
      </c>
      <c r="AC73" s="410"/>
      <c r="AD73" s="408">
        <f>SUM(AB73:AC73)</f>
        <v>0</v>
      </c>
      <c r="AF73" s="252"/>
      <c r="AG73" s="252"/>
      <c r="AH73" s="252"/>
      <c r="AI73" s="252"/>
      <c r="AJ73" s="252"/>
      <c r="AK73" s="252"/>
      <c r="AL73" s="252"/>
      <c r="AM73" s="252"/>
      <c r="AN73" s="406">
        <f>SUM(AF73:AM73)</f>
        <v>0</v>
      </c>
      <c r="AO73" s="408">
        <f>SUMPRODUCT(AF$11:AM$11,AF73:AM73)</f>
        <v>0</v>
      </c>
      <c r="AP73" s="410"/>
      <c r="AQ73" s="408">
        <f>SUM(AO73:AP73)</f>
        <v>0</v>
      </c>
      <c r="AS73" s="252"/>
      <c r="AT73" s="252"/>
      <c r="AU73" s="252"/>
      <c r="AV73" s="252"/>
      <c r="AW73" s="252"/>
      <c r="AX73" s="252"/>
      <c r="AY73" s="252"/>
      <c r="AZ73" s="252"/>
      <c r="BA73" s="406">
        <f>SUM(AS73:AZ73)</f>
        <v>0</v>
      </c>
      <c r="BB73" s="408">
        <f>SUMPRODUCT(AS$11:AZ$11,AS73:AZ73)</f>
        <v>0</v>
      </c>
      <c r="BC73" s="410"/>
      <c r="BD73" s="408">
        <f>SUM(BB73:BC73)</f>
        <v>0</v>
      </c>
      <c r="BF73" s="252"/>
      <c r="BG73" s="252"/>
      <c r="BH73" s="252"/>
      <c r="BI73" s="252"/>
      <c r="BJ73" s="252"/>
      <c r="BK73" s="252"/>
      <c r="BL73" s="252"/>
      <c r="BM73" s="252"/>
      <c r="BN73" s="406">
        <f>SUM(BF73:BM73)</f>
        <v>0</v>
      </c>
      <c r="BO73" s="408">
        <f>SUMPRODUCT(BF$11:BM$11,BF73:BM73)</f>
        <v>0</v>
      </c>
      <c r="BP73" s="410"/>
      <c r="BQ73" s="408">
        <f>SUM(BO73:BP73)</f>
        <v>0</v>
      </c>
      <c r="BS73" s="252"/>
      <c r="BT73" s="252"/>
      <c r="BU73" s="252"/>
      <c r="BV73" s="252"/>
      <c r="BW73" s="252"/>
      <c r="BX73" s="252"/>
      <c r="BY73" s="252"/>
      <c r="BZ73" s="252"/>
      <c r="CA73" s="406">
        <f>SUM(BS73:BZ73)</f>
        <v>0</v>
      </c>
      <c r="CB73" s="408">
        <f>SUMPRODUCT(BS$11:BZ$11,BS73:BZ73)</f>
        <v>0</v>
      </c>
      <c r="CC73" s="410"/>
      <c r="CD73" s="408">
        <f>SUM(CB73:CC73)</f>
        <v>0</v>
      </c>
      <c r="CF73" s="252"/>
      <c r="CG73" s="252"/>
      <c r="CH73" s="252"/>
      <c r="CI73" s="252"/>
      <c r="CJ73" s="252"/>
      <c r="CK73" s="252"/>
      <c r="CL73" s="252"/>
      <c r="CM73" s="252"/>
      <c r="CN73" s="406">
        <f>SUM(CF73:CM73)</f>
        <v>0</v>
      </c>
      <c r="CO73" s="408">
        <f>SUMPRODUCT(CF$11:CM$11,CF73:CM73)</f>
        <v>0</v>
      </c>
      <c r="CP73" s="410"/>
      <c r="CQ73" s="408">
        <f>SUM(CO73:CP73)</f>
        <v>0</v>
      </c>
      <c r="CS73" s="411">
        <f t="shared" si="208"/>
        <v>0</v>
      </c>
      <c r="CT73" s="408">
        <f t="shared" si="208"/>
        <v>0</v>
      </c>
      <c r="CU73" s="408">
        <f t="shared" si="208"/>
        <v>0</v>
      </c>
      <c r="CV73" s="408">
        <f t="shared" si="208"/>
        <v>0</v>
      </c>
      <c r="CW73" s="408">
        <f t="shared" si="208"/>
        <v>0</v>
      </c>
      <c r="CX73" s="407">
        <f t="shared" si="208"/>
        <v>0</v>
      </c>
      <c r="CY73" s="409" t="e">
        <f t="shared" si="102"/>
        <v>#DIV/0!</v>
      </c>
    </row>
    <row r="74" spans="1:103" ht="19.899999999999999" hidden="1" customHeight="1" x14ac:dyDescent="0.2">
      <c r="A74" s="307" t="s">
        <v>295</v>
      </c>
      <c r="B74" s="248" t="s">
        <v>172</v>
      </c>
      <c r="C74" s="252"/>
      <c r="D74" s="252"/>
      <c r="E74" s="252"/>
      <c r="F74" s="252"/>
      <c r="G74" s="252"/>
      <c r="H74" s="252"/>
      <c r="I74" s="252"/>
      <c r="J74" s="252"/>
      <c r="K74" s="252"/>
      <c r="L74" s="252"/>
      <c r="M74" s="252"/>
      <c r="N74" s="406">
        <f>SUM(C74:M74)</f>
        <v>0</v>
      </c>
      <c r="O74" s="408">
        <f>SUMPRODUCT(C$11:M$11,C74:M74)</f>
        <v>0</v>
      </c>
      <c r="P74" s="410"/>
      <c r="Q74" s="408">
        <f>SUM(O74:P74)</f>
        <v>0</v>
      </c>
      <c r="S74" s="252"/>
      <c r="T74" s="252"/>
      <c r="U74" s="252"/>
      <c r="V74" s="252"/>
      <c r="W74" s="252"/>
      <c r="X74" s="252"/>
      <c r="Y74" s="252"/>
      <c r="Z74" s="252"/>
      <c r="AA74" s="406">
        <f>SUM(S74:Z74)</f>
        <v>0</v>
      </c>
      <c r="AB74" s="408">
        <f>SUMPRODUCT(S$11:Z$11,S74:Z74)</f>
        <v>0</v>
      </c>
      <c r="AC74" s="410"/>
      <c r="AD74" s="408">
        <f>SUM(AB74:AC74)</f>
        <v>0</v>
      </c>
      <c r="AF74" s="252"/>
      <c r="AG74" s="252"/>
      <c r="AH74" s="252"/>
      <c r="AI74" s="252"/>
      <c r="AJ74" s="252"/>
      <c r="AK74" s="252"/>
      <c r="AL74" s="252"/>
      <c r="AM74" s="252"/>
      <c r="AN74" s="406">
        <f>SUM(AF74:AM74)</f>
        <v>0</v>
      </c>
      <c r="AO74" s="408">
        <f>SUMPRODUCT(AF$11:AM$11,AF74:AM74)</f>
        <v>0</v>
      </c>
      <c r="AP74" s="410"/>
      <c r="AQ74" s="408">
        <f>SUM(AO74:AP74)</f>
        <v>0</v>
      </c>
      <c r="AS74" s="252"/>
      <c r="AT74" s="252"/>
      <c r="AU74" s="252"/>
      <c r="AV74" s="252"/>
      <c r="AW74" s="252"/>
      <c r="AX74" s="252"/>
      <c r="AY74" s="252"/>
      <c r="AZ74" s="252"/>
      <c r="BA74" s="406">
        <f>SUM(AS74:AZ74)</f>
        <v>0</v>
      </c>
      <c r="BB74" s="408">
        <f>SUMPRODUCT(AS$11:AZ$11,AS74:AZ74)</f>
        <v>0</v>
      </c>
      <c r="BC74" s="410"/>
      <c r="BD74" s="408">
        <f>SUM(BB74:BC74)</f>
        <v>0</v>
      </c>
      <c r="BF74" s="252"/>
      <c r="BG74" s="252"/>
      <c r="BH74" s="252"/>
      <c r="BI74" s="252"/>
      <c r="BJ74" s="252"/>
      <c r="BK74" s="252"/>
      <c r="BL74" s="252"/>
      <c r="BM74" s="252"/>
      <c r="BN74" s="406">
        <f>SUM(BF74:BM74)</f>
        <v>0</v>
      </c>
      <c r="BO74" s="408">
        <f>SUMPRODUCT(BF$11:BM$11,BF74:BM74)</f>
        <v>0</v>
      </c>
      <c r="BP74" s="410"/>
      <c r="BQ74" s="408">
        <f>SUM(BO74:BP74)</f>
        <v>0</v>
      </c>
      <c r="BS74" s="252"/>
      <c r="BT74" s="252"/>
      <c r="BU74" s="252"/>
      <c r="BV74" s="252"/>
      <c r="BW74" s="252"/>
      <c r="BX74" s="252"/>
      <c r="BY74" s="252"/>
      <c r="BZ74" s="252"/>
      <c r="CA74" s="406">
        <f>SUM(BS74:BZ74)</f>
        <v>0</v>
      </c>
      <c r="CB74" s="408">
        <f>SUMPRODUCT(BS$11:BZ$11,BS74:BZ74)</f>
        <v>0</v>
      </c>
      <c r="CC74" s="410"/>
      <c r="CD74" s="408">
        <f>SUM(CB74:CC74)</f>
        <v>0</v>
      </c>
      <c r="CF74" s="252"/>
      <c r="CG74" s="252"/>
      <c r="CH74" s="252"/>
      <c r="CI74" s="252"/>
      <c r="CJ74" s="252"/>
      <c r="CK74" s="252"/>
      <c r="CL74" s="252"/>
      <c r="CM74" s="252"/>
      <c r="CN74" s="406">
        <f>SUM(CF74:CM74)</f>
        <v>0</v>
      </c>
      <c r="CO74" s="408">
        <f>SUMPRODUCT(CF$11:CM$11,CF74:CM74)</f>
        <v>0</v>
      </c>
      <c r="CP74" s="410"/>
      <c r="CQ74" s="408">
        <f>SUM(CO74:CP74)</f>
        <v>0</v>
      </c>
      <c r="CS74" s="411">
        <f t="shared" si="208"/>
        <v>0</v>
      </c>
      <c r="CT74" s="408">
        <f t="shared" si="208"/>
        <v>0</v>
      </c>
      <c r="CU74" s="408">
        <f t="shared" si="208"/>
        <v>0</v>
      </c>
      <c r="CV74" s="408">
        <f t="shared" si="208"/>
        <v>0</v>
      </c>
      <c r="CW74" s="408">
        <f t="shared" si="208"/>
        <v>0</v>
      </c>
      <c r="CX74" s="407">
        <f t="shared" si="208"/>
        <v>0</v>
      </c>
      <c r="CY74" s="409" t="e">
        <f t="shared" si="102"/>
        <v>#DIV/0!</v>
      </c>
    </row>
    <row r="75" spans="1:103" ht="19.899999999999999" hidden="1" customHeight="1" x14ac:dyDescent="0.2">
      <c r="A75" s="307" t="s">
        <v>58</v>
      </c>
      <c r="B75" s="248" t="s">
        <v>172</v>
      </c>
      <c r="C75" s="252"/>
      <c r="D75" s="252"/>
      <c r="E75" s="252"/>
      <c r="F75" s="252"/>
      <c r="G75" s="252"/>
      <c r="H75" s="252"/>
      <c r="I75" s="252"/>
      <c r="J75" s="252"/>
      <c r="K75" s="252"/>
      <c r="L75" s="252"/>
      <c r="M75" s="252"/>
      <c r="N75" s="406">
        <f t="shared" ref="N75:N82" si="209">SUM(C75:M75)</f>
        <v>0</v>
      </c>
      <c r="O75" s="408">
        <f t="shared" ref="O75:O82" si="210">SUMPRODUCT(C$11:M$11,C75:M75)</f>
        <v>0</v>
      </c>
      <c r="P75" s="410"/>
      <c r="Q75" s="408">
        <f t="shared" ref="Q75:Q82" si="211">SUM(O75:P75)</f>
        <v>0</v>
      </c>
      <c r="S75" s="252"/>
      <c r="T75" s="252"/>
      <c r="U75" s="252"/>
      <c r="V75" s="252"/>
      <c r="W75" s="252"/>
      <c r="X75" s="252"/>
      <c r="Y75" s="252"/>
      <c r="Z75" s="252"/>
      <c r="AA75" s="406">
        <f t="shared" ref="AA75:AA82" si="212">SUM(S75:Z75)</f>
        <v>0</v>
      </c>
      <c r="AB75" s="408">
        <f t="shared" ref="AB75:AB82" si="213">SUMPRODUCT(S$11:Z$11,S75:Z75)</f>
        <v>0</v>
      </c>
      <c r="AC75" s="410"/>
      <c r="AD75" s="408">
        <f t="shared" ref="AD75:AD82" si="214">SUM(AB75:AC75)</f>
        <v>0</v>
      </c>
      <c r="AF75" s="252"/>
      <c r="AG75" s="252"/>
      <c r="AH75" s="252"/>
      <c r="AI75" s="252"/>
      <c r="AJ75" s="252"/>
      <c r="AK75" s="252"/>
      <c r="AL75" s="252"/>
      <c r="AM75" s="252"/>
      <c r="AN75" s="406">
        <f t="shared" ref="AN75:AN82" si="215">SUM(AF75:AM75)</f>
        <v>0</v>
      </c>
      <c r="AO75" s="408">
        <f t="shared" ref="AO75:AO82" si="216">SUMPRODUCT(AF$11:AM$11,AF75:AM75)</f>
        <v>0</v>
      </c>
      <c r="AP75" s="410"/>
      <c r="AQ75" s="408">
        <f t="shared" ref="AQ75:AQ82" si="217">SUM(AO75:AP75)</f>
        <v>0</v>
      </c>
      <c r="AS75" s="252"/>
      <c r="AT75" s="252"/>
      <c r="AU75" s="252"/>
      <c r="AV75" s="252"/>
      <c r="AW75" s="252"/>
      <c r="AX75" s="252"/>
      <c r="AY75" s="252"/>
      <c r="AZ75" s="252"/>
      <c r="BA75" s="406">
        <f t="shared" ref="BA75:BA82" si="218">SUM(AS75:AZ75)</f>
        <v>0</v>
      </c>
      <c r="BB75" s="408">
        <f t="shared" ref="BB75:BB82" si="219">SUMPRODUCT(AS$11:AZ$11,AS75:AZ75)</f>
        <v>0</v>
      </c>
      <c r="BC75" s="410"/>
      <c r="BD75" s="408">
        <f t="shared" ref="BD75:BD82" si="220">SUM(BB75:BC75)</f>
        <v>0</v>
      </c>
      <c r="BF75" s="252"/>
      <c r="BG75" s="252"/>
      <c r="BH75" s="252"/>
      <c r="BI75" s="252"/>
      <c r="BJ75" s="252"/>
      <c r="BK75" s="252"/>
      <c r="BL75" s="252"/>
      <c r="BM75" s="252"/>
      <c r="BN75" s="406">
        <f t="shared" ref="BN75:BN82" si="221">SUM(BF75:BM75)</f>
        <v>0</v>
      </c>
      <c r="BO75" s="408">
        <f t="shared" ref="BO75:BO82" si="222">SUMPRODUCT(BF$11:BM$11,BF75:BM75)</f>
        <v>0</v>
      </c>
      <c r="BP75" s="410"/>
      <c r="BQ75" s="408">
        <f t="shared" ref="BQ75:BQ82" si="223">SUM(BO75:BP75)</f>
        <v>0</v>
      </c>
      <c r="BS75" s="252"/>
      <c r="BT75" s="252"/>
      <c r="BU75" s="252"/>
      <c r="BV75" s="252"/>
      <c r="BW75" s="252"/>
      <c r="BX75" s="252"/>
      <c r="BY75" s="252"/>
      <c r="BZ75" s="252"/>
      <c r="CA75" s="406">
        <f t="shared" ref="CA75:CA82" si="224">SUM(BS75:BZ75)</f>
        <v>0</v>
      </c>
      <c r="CB75" s="408">
        <f t="shared" ref="CB75:CB82" si="225">SUMPRODUCT(BS$11:BZ$11,BS75:BZ75)</f>
        <v>0</v>
      </c>
      <c r="CC75" s="410"/>
      <c r="CD75" s="408">
        <f t="shared" ref="CD75:CD82" si="226">SUM(CB75:CC75)</f>
        <v>0</v>
      </c>
      <c r="CF75" s="252"/>
      <c r="CG75" s="252"/>
      <c r="CH75" s="252"/>
      <c r="CI75" s="252"/>
      <c r="CJ75" s="252"/>
      <c r="CK75" s="252"/>
      <c r="CL75" s="252"/>
      <c r="CM75" s="252"/>
      <c r="CN75" s="406">
        <f t="shared" ref="CN75:CN82" si="227">SUM(CF75:CM75)</f>
        <v>0</v>
      </c>
      <c r="CO75" s="408">
        <f t="shared" ref="CO75:CO82" si="228">SUMPRODUCT(CF$11:CM$11,CF75:CM75)</f>
        <v>0</v>
      </c>
      <c r="CP75" s="410"/>
      <c r="CQ75" s="408">
        <f t="shared" ref="CQ75:CQ82" si="229">SUM(CO75:CP75)</f>
        <v>0</v>
      </c>
      <c r="CS75" s="411">
        <f t="shared" si="208"/>
        <v>0</v>
      </c>
      <c r="CT75" s="408">
        <f t="shared" si="208"/>
        <v>0</v>
      </c>
      <c r="CU75" s="408">
        <f t="shared" si="208"/>
        <v>0</v>
      </c>
      <c r="CV75" s="408">
        <f t="shared" si="208"/>
        <v>0</v>
      </c>
      <c r="CW75" s="408">
        <f t="shared" si="208"/>
        <v>0</v>
      </c>
      <c r="CX75" s="407">
        <f t="shared" si="208"/>
        <v>0</v>
      </c>
      <c r="CY75" s="409" t="e">
        <f t="shared" si="102"/>
        <v>#DIV/0!</v>
      </c>
    </row>
    <row r="76" spans="1:103" ht="19.899999999999999" hidden="1" customHeight="1" x14ac:dyDescent="0.2">
      <c r="A76" s="307" t="s">
        <v>60</v>
      </c>
      <c r="B76" s="248" t="s">
        <v>172</v>
      </c>
      <c r="C76" s="252"/>
      <c r="D76" s="252"/>
      <c r="E76" s="252"/>
      <c r="F76" s="252"/>
      <c r="G76" s="252"/>
      <c r="H76" s="252"/>
      <c r="I76" s="252"/>
      <c r="J76" s="252"/>
      <c r="K76" s="252"/>
      <c r="L76" s="252"/>
      <c r="M76" s="252"/>
      <c r="N76" s="406">
        <f t="shared" si="209"/>
        <v>0</v>
      </c>
      <c r="O76" s="408">
        <f t="shared" si="210"/>
        <v>0</v>
      </c>
      <c r="P76" s="410"/>
      <c r="Q76" s="408">
        <f t="shared" si="211"/>
        <v>0</v>
      </c>
      <c r="S76" s="252"/>
      <c r="T76" s="252"/>
      <c r="U76" s="252"/>
      <c r="V76" s="252"/>
      <c r="W76" s="252"/>
      <c r="X76" s="252"/>
      <c r="Y76" s="252"/>
      <c r="Z76" s="252"/>
      <c r="AA76" s="406">
        <f t="shared" si="212"/>
        <v>0</v>
      </c>
      <c r="AB76" s="408">
        <f t="shared" si="213"/>
        <v>0</v>
      </c>
      <c r="AC76" s="410"/>
      <c r="AD76" s="408">
        <f t="shared" si="214"/>
        <v>0</v>
      </c>
      <c r="AF76" s="252"/>
      <c r="AG76" s="252"/>
      <c r="AH76" s="252"/>
      <c r="AI76" s="252"/>
      <c r="AJ76" s="252"/>
      <c r="AK76" s="252"/>
      <c r="AL76" s="252"/>
      <c r="AM76" s="252"/>
      <c r="AN76" s="406">
        <f t="shared" si="215"/>
        <v>0</v>
      </c>
      <c r="AO76" s="408">
        <f t="shared" si="216"/>
        <v>0</v>
      </c>
      <c r="AP76" s="410"/>
      <c r="AQ76" s="408">
        <f t="shared" si="217"/>
        <v>0</v>
      </c>
      <c r="AS76" s="252"/>
      <c r="AT76" s="252"/>
      <c r="AU76" s="252"/>
      <c r="AV76" s="252"/>
      <c r="AW76" s="252"/>
      <c r="AX76" s="252"/>
      <c r="AY76" s="252"/>
      <c r="AZ76" s="252"/>
      <c r="BA76" s="406">
        <f t="shared" si="218"/>
        <v>0</v>
      </c>
      <c r="BB76" s="408">
        <f t="shared" si="219"/>
        <v>0</v>
      </c>
      <c r="BC76" s="410"/>
      <c r="BD76" s="408">
        <f t="shared" si="220"/>
        <v>0</v>
      </c>
      <c r="BF76" s="252"/>
      <c r="BG76" s="252"/>
      <c r="BH76" s="252"/>
      <c r="BI76" s="252"/>
      <c r="BJ76" s="252"/>
      <c r="BK76" s="252"/>
      <c r="BL76" s="252"/>
      <c r="BM76" s="252"/>
      <c r="BN76" s="406">
        <f t="shared" si="221"/>
        <v>0</v>
      </c>
      <c r="BO76" s="408">
        <f t="shared" si="222"/>
        <v>0</v>
      </c>
      <c r="BP76" s="410"/>
      <c r="BQ76" s="408">
        <f t="shared" si="223"/>
        <v>0</v>
      </c>
      <c r="BS76" s="252"/>
      <c r="BT76" s="252"/>
      <c r="BU76" s="252"/>
      <c r="BV76" s="252"/>
      <c r="BW76" s="252"/>
      <c r="BX76" s="252"/>
      <c r="BY76" s="252"/>
      <c r="BZ76" s="252"/>
      <c r="CA76" s="406">
        <f t="shared" si="224"/>
        <v>0</v>
      </c>
      <c r="CB76" s="408">
        <f t="shared" si="225"/>
        <v>0</v>
      </c>
      <c r="CC76" s="410"/>
      <c r="CD76" s="408">
        <f t="shared" si="226"/>
        <v>0</v>
      </c>
      <c r="CF76" s="252"/>
      <c r="CG76" s="252"/>
      <c r="CH76" s="252"/>
      <c r="CI76" s="252"/>
      <c r="CJ76" s="252"/>
      <c r="CK76" s="252"/>
      <c r="CL76" s="252"/>
      <c r="CM76" s="252"/>
      <c r="CN76" s="406">
        <f t="shared" si="227"/>
        <v>0</v>
      </c>
      <c r="CO76" s="408">
        <f t="shared" si="228"/>
        <v>0</v>
      </c>
      <c r="CP76" s="410"/>
      <c r="CQ76" s="408">
        <f t="shared" si="229"/>
        <v>0</v>
      </c>
      <c r="CS76" s="411">
        <f t="shared" si="208"/>
        <v>0</v>
      </c>
      <c r="CT76" s="408">
        <f t="shared" si="208"/>
        <v>0</v>
      </c>
      <c r="CU76" s="408">
        <f t="shared" si="208"/>
        <v>0</v>
      </c>
      <c r="CV76" s="408">
        <f t="shared" si="208"/>
        <v>0</v>
      </c>
      <c r="CW76" s="408">
        <f t="shared" si="208"/>
        <v>0</v>
      </c>
      <c r="CX76" s="407">
        <f t="shared" si="208"/>
        <v>0</v>
      </c>
      <c r="CY76" s="409" t="e">
        <f t="shared" si="102"/>
        <v>#DIV/0!</v>
      </c>
    </row>
    <row r="77" spans="1:103" ht="19.899999999999999" hidden="1" customHeight="1" x14ac:dyDescent="0.2">
      <c r="A77" s="307" t="s">
        <v>62</v>
      </c>
      <c r="B77" s="248" t="s">
        <v>172</v>
      </c>
      <c r="C77" s="252"/>
      <c r="D77" s="252"/>
      <c r="E77" s="252"/>
      <c r="F77" s="252"/>
      <c r="G77" s="252"/>
      <c r="H77" s="252"/>
      <c r="I77" s="252"/>
      <c r="J77" s="252"/>
      <c r="K77" s="252"/>
      <c r="L77" s="252"/>
      <c r="M77" s="252"/>
      <c r="N77" s="406">
        <f t="shared" si="209"/>
        <v>0</v>
      </c>
      <c r="O77" s="408">
        <f t="shared" si="210"/>
        <v>0</v>
      </c>
      <c r="P77" s="410"/>
      <c r="Q77" s="408">
        <f t="shared" si="211"/>
        <v>0</v>
      </c>
      <c r="S77" s="252"/>
      <c r="T77" s="252"/>
      <c r="U77" s="252"/>
      <c r="V77" s="252"/>
      <c r="W77" s="252"/>
      <c r="X77" s="252"/>
      <c r="Y77" s="252"/>
      <c r="Z77" s="252"/>
      <c r="AA77" s="406">
        <f t="shared" si="212"/>
        <v>0</v>
      </c>
      <c r="AB77" s="408">
        <f t="shared" si="213"/>
        <v>0</v>
      </c>
      <c r="AC77" s="410"/>
      <c r="AD77" s="408">
        <f t="shared" si="214"/>
        <v>0</v>
      </c>
      <c r="AF77" s="252"/>
      <c r="AG77" s="252"/>
      <c r="AH77" s="252"/>
      <c r="AI77" s="252"/>
      <c r="AJ77" s="252"/>
      <c r="AK77" s="252"/>
      <c r="AL77" s="252"/>
      <c r="AM77" s="252"/>
      <c r="AN77" s="406">
        <f t="shared" si="215"/>
        <v>0</v>
      </c>
      <c r="AO77" s="408">
        <f t="shared" si="216"/>
        <v>0</v>
      </c>
      <c r="AP77" s="410"/>
      <c r="AQ77" s="408">
        <f t="shared" si="217"/>
        <v>0</v>
      </c>
      <c r="AS77" s="252"/>
      <c r="AT77" s="252"/>
      <c r="AU77" s="252"/>
      <c r="AV77" s="252"/>
      <c r="AW77" s="252"/>
      <c r="AX77" s="252"/>
      <c r="AY77" s="252"/>
      <c r="AZ77" s="252"/>
      <c r="BA77" s="406">
        <f t="shared" si="218"/>
        <v>0</v>
      </c>
      <c r="BB77" s="408">
        <f t="shared" si="219"/>
        <v>0</v>
      </c>
      <c r="BC77" s="410"/>
      <c r="BD77" s="408">
        <f t="shared" si="220"/>
        <v>0</v>
      </c>
      <c r="BF77" s="252"/>
      <c r="BG77" s="252"/>
      <c r="BH77" s="252"/>
      <c r="BI77" s="252"/>
      <c r="BJ77" s="252"/>
      <c r="BK77" s="252"/>
      <c r="BL77" s="252"/>
      <c r="BM77" s="252"/>
      <c r="BN77" s="406">
        <f t="shared" si="221"/>
        <v>0</v>
      </c>
      <c r="BO77" s="408">
        <f t="shared" si="222"/>
        <v>0</v>
      </c>
      <c r="BP77" s="410"/>
      <c r="BQ77" s="408">
        <f t="shared" si="223"/>
        <v>0</v>
      </c>
      <c r="BS77" s="252"/>
      <c r="BT77" s="252"/>
      <c r="BU77" s="252"/>
      <c r="BV77" s="252"/>
      <c r="BW77" s="252"/>
      <c r="BX77" s="252"/>
      <c r="BY77" s="252"/>
      <c r="BZ77" s="252"/>
      <c r="CA77" s="406">
        <f t="shared" si="224"/>
        <v>0</v>
      </c>
      <c r="CB77" s="408">
        <f t="shared" si="225"/>
        <v>0</v>
      </c>
      <c r="CC77" s="410"/>
      <c r="CD77" s="408">
        <f t="shared" si="226"/>
        <v>0</v>
      </c>
      <c r="CF77" s="252"/>
      <c r="CG77" s="252"/>
      <c r="CH77" s="252"/>
      <c r="CI77" s="252"/>
      <c r="CJ77" s="252"/>
      <c r="CK77" s="252"/>
      <c r="CL77" s="252"/>
      <c r="CM77" s="252"/>
      <c r="CN77" s="406">
        <f t="shared" si="227"/>
        <v>0</v>
      </c>
      <c r="CO77" s="408">
        <f t="shared" si="228"/>
        <v>0</v>
      </c>
      <c r="CP77" s="410"/>
      <c r="CQ77" s="408">
        <f t="shared" si="229"/>
        <v>0</v>
      </c>
      <c r="CS77" s="411">
        <f t="shared" si="208"/>
        <v>0</v>
      </c>
      <c r="CT77" s="408">
        <f t="shared" si="208"/>
        <v>0</v>
      </c>
      <c r="CU77" s="408">
        <f t="shared" si="208"/>
        <v>0</v>
      </c>
      <c r="CV77" s="408">
        <f t="shared" si="208"/>
        <v>0</v>
      </c>
      <c r="CW77" s="408">
        <f t="shared" si="208"/>
        <v>0</v>
      </c>
      <c r="CX77" s="407">
        <f t="shared" si="208"/>
        <v>0</v>
      </c>
      <c r="CY77" s="409" t="e">
        <f t="shared" si="102"/>
        <v>#DIV/0!</v>
      </c>
    </row>
    <row r="78" spans="1:103" ht="19.899999999999999" hidden="1" customHeight="1" x14ac:dyDescent="0.2">
      <c r="A78" s="307" t="s">
        <v>296</v>
      </c>
      <c r="B78" s="248" t="s">
        <v>172</v>
      </c>
      <c r="C78" s="252"/>
      <c r="D78" s="252"/>
      <c r="E78" s="252"/>
      <c r="F78" s="252"/>
      <c r="G78" s="252"/>
      <c r="H78" s="252"/>
      <c r="I78" s="252"/>
      <c r="J78" s="252"/>
      <c r="K78" s="252"/>
      <c r="L78" s="252"/>
      <c r="M78" s="252"/>
      <c r="N78" s="406">
        <f t="shared" si="209"/>
        <v>0</v>
      </c>
      <c r="O78" s="408">
        <f t="shared" si="210"/>
        <v>0</v>
      </c>
      <c r="P78" s="410"/>
      <c r="Q78" s="408">
        <f t="shared" si="211"/>
        <v>0</v>
      </c>
      <c r="S78" s="252"/>
      <c r="T78" s="252"/>
      <c r="U78" s="252"/>
      <c r="V78" s="252"/>
      <c r="W78" s="252"/>
      <c r="X78" s="252"/>
      <c r="Y78" s="252"/>
      <c r="Z78" s="252"/>
      <c r="AA78" s="406">
        <f t="shared" si="212"/>
        <v>0</v>
      </c>
      <c r="AB78" s="408">
        <f t="shared" si="213"/>
        <v>0</v>
      </c>
      <c r="AC78" s="410"/>
      <c r="AD78" s="408">
        <f t="shared" si="214"/>
        <v>0</v>
      </c>
      <c r="AF78" s="252"/>
      <c r="AG78" s="252"/>
      <c r="AH78" s="252"/>
      <c r="AI78" s="252"/>
      <c r="AJ78" s="252"/>
      <c r="AK78" s="252"/>
      <c r="AL78" s="252"/>
      <c r="AM78" s="252"/>
      <c r="AN78" s="406">
        <f t="shared" si="215"/>
        <v>0</v>
      </c>
      <c r="AO78" s="408">
        <f t="shared" si="216"/>
        <v>0</v>
      </c>
      <c r="AP78" s="410"/>
      <c r="AQ78" s="408">
        <f t="shared" si="217"/>
        <v>0</v>
      </c>
      <c r="AS78" s="252"/>
      <c r="AT78" s="252"/>
      <c r="AU78" s="252"/>
      <c r="AV78" s="252"/>
      <c r="AW78" s="252"/>
      <c r="AX78" s="252"/>
      <c r="AY78" s="252"/>
      <c r="AZ78" s="252"/>
      <c r="BA78" s="406">
        <f t="shared" si="218"/>
        <v>0</v>
      </c>
      <c r="BB78" s="408">
        <f t="shared" si="219"/>
        <v>0</v>
      </c>
      <c r="BC78" s="410"/>
      <c r="BD78" s="408">
        <f t="shared" si="220"/>
        <v>0</v>
      </c>
      <c r="BF78" s="252"/>
      <c r="BG78" s="252"/>
      <c r="BH78" s="252"/>
      <c r="BI78" s="252"/>
      <c r="BJ78" s="252"/>
      <c r="BK78" s="252"/>
      <c r="BL78" s="252"/>
      <c r="BM78" s="252"/>
      <c r="BN78" s="406">
        <f t="shared" si="221"/>
        <v>0</v>
      </c>
      <c r="BO78" s="408">
        <f t="shared" si="222"/>
        <v>0</v>
      </c>
      <c r="BP78" s="410"/>
      <c r="BQ78" s="408">
        <f t="shared" si="223"/>
        <v>0</v>
      </c>
      <c r="BS78" s="252"/>
      <c r="BT78" s="252"/>
      <c r="BU78" s="252"/>
      <c r="BV78" s="252"/>
      <c r="BW78" s="252"/>
      <c r="BX78" s="252"/>
      <c r="BY78" s="252"/>
      <c r="BZ78" s="252"/>
      <c r="CA78" s="406">
        <f t="shared" si="224"/>
        <v>0</v>
      </c>
      <c r="CB78" s="408">
        <f t="shared" si="225"/>
        <v>0</v>
      </c>
      <c r="CC78" s="410"/>
      <c r="CD78" s="408">
        <f t="shared" si="226"/>
        <v>0</v>
      </c>
      <c r="CF78" s="252"/>
      <c r="CG78" s="252"/>
      <c r="CH78" s="252"/>
      <c r="CI78" s="252"/>
      <c r="CJ78" s="252"/>
      <c r="CK78" s="252"/>
      <c r="CL78" s="252"/>
      <c r="CM78" s="252"/>
      <c r="CN78" s="406">
        <f t="shared" si="227"/>
        <v>0</v>
      </c>
      <c r="CO78" s="408">
        <f t="shared" si="228"/>
        <v>0</v>
      </c>
      <c r="CP78" s="410"/>
      <c r="CQ78" s="408">
        <f t="shared" si="229"/>
        <v>0</v>
      </c>
      <c r="CS78" s="411">
        <f t="shared" si="208"/>
        <v>0</v>
      </c>
      <c r="CT78" s="408">
        <f t="shared" si="208"/>
        <v>0</v>
      </c>
      <c r="CU78" s="408">
        <f t="shared" si="208"/>
        <v>0</v>
      </c>
      <c r="CV78" s="408">
        <f t="shared" si="208"/>
        <v>0</v>
      </c>
      <c r="CW78" s="408">
        <f t="shared" si="208"/>
        <v>0</v>
      </c>
      <c r="CX78" s="407">
        <f t="shared" si="208"/>
        <v>0</v>
      </c>
      <c r="CY78" s="409" t="e">
        <f t="shared" si="102"/>
        <v>#DIV/0!</v>
      </c>
    </row>
    <row r="79" spans="1:103" ht="19.899999999999999" hidden="1" customHeight="1" x14ac:dyDescent="0.2">
      <c r="A79" s="307" t="s">
        <v>240</v>
      </c>
      <c r="B79" s="248" t="s">
        <v>172</v>
      </c>
      <c r="C79" s="252"/>
      <c r="D79" s="252"/>
      <c r="E79" s="252"/>
      <c r="F79" s="252"/>
      <c r="G79" s="252"/>
      <c r="H79" s="252"/>
      <c r="I79" s="252"/>
      <c r="J79" s="252"/>
      <c r="K79" s="252"/>
      <c r="L79" s="252"/>
      <c r="M79" s="252"/>
      <c r="N79" s="406">
        <f t="shared" si="209"/>
        <v>0</v>
      </c>
      <c r="O79" s="408">
        <f t="shared" si="210"/>
        <v>0</v>
      </c>
      <c r="P79" s="410"/>
      <c r="Q79" s="408">
        <f t="shared" si="211"/>
        <v>0</v>
      </c>
      <c r="S79" s="252"/>
      <c r="T79" s="252"/>
      <c r="U79" s="252"/>
      <c r="V79" s="252"/>
      <c r="W79" s="252"/>
      <c r="X79" s="252"/>
      <c r="Y79" s="252"/>
      <c r="Z79" s="252"/>
      <c r="AA79" s="406">
        <f t="shared" si="212"/>
        <v>0</v>
      </c>
      <c r="AB79" s="408">
        <f t="shared" si="213"/>
        <v>0</v>
      </c>
      <c r="AC79" s="410"/>
      <c r="AD79" s="408">
        <f t="shared" si="214"/>
        <v>0</v>
      </c>
      <c r="AF79" s="252"/>
      <c r="AG79" s="252"/>
      <c r="AH79" s="252"/>
      <c r="AI79" s="252"/>
      <c r="AJ79" s="252"/>
      <c r="AK79" s="252"/>
      <c r="AL79" s="252"/>
      <c r="AM79" s="252"/>
      <c r="AN79" s="406">
        <f t="shared" si="215"/>
        <v>0</v>
      </c>
      <c r="AO79" s="408">
        <f t="shared" si="216"/>
        <v>0</v>
      </c>
      <c r="AP79" s="410"/>
      <c r="AQ79" s="408">
        <f t="shared" si="217"/>
        <v>0</v>
      </c>
      <c r="AS79" s="252"/>
      <c r="AT79" s="252"/>
      <c r="AU79" s="252"/>
      <c r="AV79" s="252"/>
      <c r="AW79" s="252"/>
      <c r="AX79" s="252"/>
      <c r="AY79" s="252"/>
      <c r="AZ79" s="252"/>
      <c r="BA79" s="406">
        <f t="shared" si="218"/>
        <v>0</v>
      </c>
      <c r="BB79" s="408">
        <f t="shared" si="219"/>
        <v>0</v>
      </c>
      <c r="BC79" s="410"/>
      <c r="BD79" s="408">
        <f t="shared" si="220"/>
        <v>0</v>
      </c>
      <c r="BF79" s="252"/>
      <c r="BG79" s="252"/>
      <c r="BH79" s="252"/>
      <c r="BI79" s="252"/>
      <c r="BJ79" s="252"/>
      <c r="BK79" s="252"/>
      <c r="BL79" s="252"/>
      <c r="BM79" s="252"/>
      <c r="BN79" s="406">
        <f t="shared" si="221"/>
        <v>0</v>
      </c>
      <c r="BO79" s="408">
        <f t="shared" si="222"/>
        <v>0</v>
      </c>
      <c r="BP79" s="410"/>
      <c r="BQ79" s="408">
        <f t="shared" si="223"/>
        <v>0</v>
      </c>
      <c r="BS79" s="252"/>
      <c r="BT79" s="252"/>
      <c r="BU79" s="252"/>
      <c r="BV79" s="252"/>
      <c r="BW79" s="252"/>
      <c r="BX79" s="252"/>
      <c r="BY79" s="252"/>
      <c r="BZ79" s="252"/>
      <c r="CA79" s="406">
        <f t="shared" si="224"/>
        <v>0</v>
      </c>
      <c r="CB79" s="408">
        <f t="shared" si="225"/>
        <v>0</v>
      </c>
      <c r="CC79" s="410"/>
      <c r="CD79" s="408">
        <f t="shared" si="226"/>
        <v>0</v>
      </c>
      <c r="CF79" s="252"/>
      <c r="CG79" s="252"/>
      <c r="CH79" s="252"/>
      <c r="CI79" s="252"/>
      <c r="CJ79" s="252"/>
      <c r="CK79" s="252"/>
      <c r="CL79" s="252"/>
      <c r="CM79" s="252"/>
      <c r="CN79" s="406">
        <f t="shared" si="227"/>
        <v>0</v>
      </c>
      <c r="CO79" s="408">
        <f t="shared" si="228"/>
        <v>0</v>
      </c>
      <c r="CP79" s="410"/>
      <c r="CQ79" s="408">
        <f t="shared" si="229"/>
        <v>0</v>
      </c>
      <c r="CS79" s="411">
        <f t="shared" si="208"/>
        <v>0</v>
      </c>
      <c r="CT79" s="408">
        <f t="shared" si="208"/>
        <v>0</v>
      </c>
      <c r="CU79" s="408">
        <f t="shared" si="208"/>
        <v>0</v>
      </c>
      <c r="CV79" s="408">
        <f t="shared" si="208"/>
        <v>0</v>
      </c>
      <c r="CW79" s="408">
        <f t="shared" si="208"/>
        <v>0</v>
      </c>
      <c r="CX79" s="407">
        <f t="shared" si="208"/>
        <v>0</v>
      </c>
      <c r="CY79" s="409" t="e">
        <f t="shared" si="102"/>
        <v>#DIV/0!</v>
      </c>
    </row>
    <row r="80" spans="1:103" ht="19.899999999999999" hidden="1" customHeight="1" x14ac:dyDescent="0.2">
      <c r="A80" s="307" t="s">
        <v>297</v>
      </c>
      <c r="B80" s="248" t="s">
        <v>172</v>
      </c>
      <c r="C80" s="252"/>
      <c r="D80" s="252"/>
      <c r="E80" s="252"/>
      <c r="F80" s="252"/>
      <c r="G80" s="252"/>
      <c r="H80" s="252"/>
      <c r="I80" s="252"/>
      <c r="J80" s="252"/>
      <c r="K80" s="252"/>
      <c r="L80" s="252"/>
      <c r="M80" s="252"/>
      <c r="N80" s="406">
        <f t="shared" si="209"/>
        <v>0</v>
      </c>
      <c r="O80" s="408">
        <f t="shared" si="210"/>
        <v>0</v>
      </c>
      <c r="P80" s="410"/>
      <c r="Q80" s="408">
        <f t="shared" si="211"/>
        <v>0</v>
      </c>
      <c r="S80" s="252"/>
      <c r="T80" s="252"/>
      <c r="U80" s="252"/>
      <c r="V80" s="252"/>
      <c r="W80" s="252"/>
      <c r="X80" s="252"/>
      <c r="Y80" s="252"/>
      <c r="Z80" s="252"/>
      <c r="AA80" s="406">
        <f t="shared" si="212"/>
        <v>0</v>
      </c>
      <c r="AB80" s="408">
        <f t="shared" si="213"/>
        <v>0</v>
      </c>
      <c r="AC80" s="410"/>
      <c r="AD80" s="408">
        <f t="shared" si="214"/>
        <v>0</v>
      </c>
      <c r="AF80" s="252"/>
      <c r="AG80" s="252"/>
      <c r="AH80" s="252"/>
      <c r="AI80" s="252"/>
      <c r="AJ80" s="252"/>
      <c r="AK80" s="252"/>
      <c r="AL80" s="252"/>
      <c r="AM80" s="252"/>
      <c r="AN80" s="406">
        <f t="shared" si="215"/>
        <v>0</v>
      </c>
      <c r="AO80" s="408">
        <f t="shared" si="216"/>
        <v>0</v>
      </c>
      <c r="AP80" s="410"/>
      <c r="AQ80" s="408">
        <f t="shared" si="217"/>
        <v>0</v>
      </c>
      <c r="AS80" s="252"/>
      <c r="AT80" s="252"/>
      <c r="AU80" s="252"/>
      <c r="AV80" s="252"/>
      <c r="AW80" s="252"/>
      <c r="AX80" s="252"/>
      <c r="AY80" s="252"/>
      <c r="AZ80" s="252"/>
      <c r="BA80" s="406">
        <f t="shared" si="218"/>
        <v>0</v>
      </c>
      <c r="BB80" s="408">
        <f t="shared" si="219"/>
        <v>0</v>
      </c>
      <c r="BC80" s="410"/>
      <c r="BD80" s="408">
        <f t="shared" si="220"/>
        <v>0</v>
      </c>
      <c r="BF80" s="252"/>
      <c r="BG80" s="252"/>
      <c r="BH80" s="252"/>
      <c r="BI80" s="252"/>
      <c r="BJ80" s="252"/>
      <c r="BK80" s="252"/>
      <c r="BL80" s="252"/>
      <c r="BM80" s="252"/>
      <c r="BN80" s="406">
        <f t="shared" si="221"/>
        <v>0</v>
      </c>
      <c r="BO80" s="408">
        <f t="shared" si="222"/>
        <v>0</v>
      </c>
      <c r="BP80" s="410"/>
      <c r="BQ80" s="408">
        <f t="shared" si="223"/>
        <v>0</v>
      </c>
      <c r="BS80" s="252"/>
      <c r="BT80" s="252"/>
      <c r="BU80" s="252"/>
      <c r="BV80" s="252"/>
      <c r="BW80" s="252"/>
      <c r="BX80" s="252"/>
      <c r="BY80" s="252"/>
      <c r="BZ80" s="252"/>
      <c r="CA80" s="406">
        <f t="shared" si="224"/>
        <v>0</v>
      </c>
      <c r="CB80" s="408">
        <f t="shared" si="225"/>
        <v>0</v>
      </c>
      <c r="CC80" s="410"/>
      <c r="CD80" s="408">
        <f t="shared" si="226"/>
        <v>0</v>
      </c>
      <c r="CF80" s="252"/>
      <c r="CG80" s="252"/>
      <c r="CH80" s="252"/>
      <c r="CI80" s="252"/>
      <c r="CJ80" s="252"/>
      <c r="CK80" s="252"/>
      <c r="CL80" s="252"/>
      <c r="CM80" s="252"/>
      <c r="CN80" s="406">
        <f t="shared" si="227"/>
        <v>0</v>
      </c>
      <c r="CO80" s="408">
        <f t="shared" si="228"/>
        <v>0</v>
      </c>
      <c r="CP80" s="410"/>
      <c r="CQ80" s="408">
        <f t="shared" si="229"/>
        <v>0</v>
      </c>
      <c r="CS80" s="411">
        <f t="shared" si="208"/>
        <v>0</v>
      </c>
      <c r="CT80" s="408">
        <f t="shared" si="208"/>
        <v>0</v>
      </c>
      <c r="CU80" s="408">
        <f t="shared" si="208"/>
        <v>0</v>
      </c>
      <c r="CV80" s="408">
        <f t="shared" si="208"/>
        <v>0</v>
      </c>
      <c r="CW80" s="408">
        <f t="shared" si="208"/>
        <v>0</v>
      </c>
      <c r="CX80" s="407">
        <f t="shared" si="208"/>
        <v>0</v>
      </c>
      <c r="CY80" s="409" t="e">
        <f t="shared" si="102"/>
        <v>#DIV/0!</v>
      </c>
    </row>
    <row r="81" spans="1:103" ht="19.899999999999999" hidden="1" customHeight="1" x14ac:dyDescent="0.2">
      <c r="A81" s="307" t="s">
        <v>241</v>
      </c>
      <c r="B81" s="248" t="s">
        <v>172</v>
      </c>
      <c r="C81" s="252"/>
      <c r="D81" s="252"/>
      <c r="E81" s="252"/>
      <c r="F81" s="252"/>
      <c r="G81" s="252"/>
      <c r="H81" s="252"/>
      <c r="I81" s="252"/>
      <c r="J81" s="252"/>
      <c r="K81" s="252"/>
      <c r="L81" s="252"/>
      <c r="M81" s="252"/>
      <c r="N81" s="406">
        <f t="shared" si="209"/>
        <v>0</v>
      </c>
      <c r="O81" s="408">
        <f t="shared" si="210"/>
        <v>0</v>
      </c>
      <c r="P81" s="410"/>
      <c r="Q81" s="408">
        <f t="shared" si="211"/>
        <v>0</v>
      </c>
      <c r="S81" s="252"/>
      <c r="T81" s="252"/>
      <c r="U81" s="252"/>
      <c r="V81" s="252"/>
      <c r="W81" s="252"/>
      <c r="X81" s="252"/>
      <c r="Y81" s="252"/>
      <c r="Z81" s="252"/>
      <c r="AA81" s="406">
        <f t="shared" si="212"/>
        <v>0</v>
      </c>
      <c r="AB81" s="408">
        <f t="shared" si="213"/>
        <v>0</v>
      </c>
      <c r="AC81" s="410"/>
      <c r="AD81" s="408">
        <f t="shared" si="214"/>
        <v>0</v>
      </c>
      <c r="AF81" s="252"/>
      <c r="AG81" s="252"/>
      <c r="AH81" s="252"/>
      <c r="AI81" s="252"/>
      <c r="AJ81" s="252"/>
      <c r="AK81" s="252"/>
      <c r="AL81" s="252"/>
      <c r="AM81" s="252"/>
      <c r="AN81" s="406">
        <f t="shared" si="215"/>
        <v>0</v>
      </c>
      <c r="AO81" s="408">
        <f t="shared" si="216"/>
        <v>0</v>
      </c>
      <c r="AP81" s="410"/>
      <c r="AQ81" s="408">
        <f t="shared" si="217"/>
        <v>0</v>
      </c>
      <c r="AS81" s="252"/>
      <c r="AT81" s="252"/>
      <c r="AU81" s="252"/>
      <c r="AV81" s="252"/>
      <c r="AW81" s="252"/>
      <c r="AX81" s="252"/>
      <c r="AY81" s="252"/>
      <c r="AZ81" s="252"/>
      <c r="BA81" s="406">
        <f t="shared" si="218"/>
        <v>0</v>
      </c>
      <c r="BB81" s="408">
        <f t="shared" si="219"/>
        <v>0</v>
      </c>
      <c r="BC81" s="410"/>
      <c r="BD81" s="408">
        <f t="shared" si="220"/>
        <v>0</v>
      </c>
      <c r="BF81" s="252"/>
      <c r="BG81" s="252"/>
      <c r="BH81" s="252"/>
      <c r="BI81" s="252"/>
      <c r="BJ81" s="252"/>
      <c r="BK81" s="252"/>
      <c r="BL81" s="252"/>
      <c r="BM81" s="252"/>
      <c r="BN81" s="406">
        <f t="shared" si="221"/>
        <v>0</v>
      </c>
      <c r="BO81" s="408">
        <f t="shared" si="222"/>
        <v>0</v>
      </c>
      <c r="BP81" s="410"/>
      <c r="BQ81" s="408">
        <f t="shared" si="223"/>
        <v>0</v>
      </c>
      <c r="BS81" s="252"/>
      <c r="BT81" s="252"/>
      <c r="BU81" s="252"/>
      <c r="BV81" s="252"/>
      <c r="BW81" s="252"/>
      <c r="BX81" s="252"/>
      <c r="BY81" s="252"/>
      <c r="BZ81" s="252"/>
      <c r="CA81" s="406">
        <f t="shared" si="224"/>
        <v>0</v>
      </c>
      <c r="CB81" s="408">
        <f t="shared" si="225"/>
        <v>0</v>
      </c>
      <c r="CC81" s="410"/>
      <c r="CD81" s="408">
        <f t="shared" si="226"/>
        <v>0</v>
      </c>
      <c r="CF81" s="252"/>
      <c r="CG81" s="252"/>
      <c r="CH81" s="252"/>
      <c r="CI81" s="252"/>
      <c r="CJ81" s="252"/>
      <c r="CK81" s="252"/>
      <c r="CL81" s="252"/>
      <c r="CM81" s="252"/>
      <c r="CN81" s="406">
        <f t="shared" si="227"/>
        <v>0</v>
      </c>
      <c r="CO81" s="408">
        <f t="shared" si="228"/>
        <v>0</v>
      </c>
      <c r="CP81" s="410"/>
      <c r="CQ81" s="408">
        <f t="shared" si="229"/>
        <v>0</v>
      </c>
      <c r="CS81" s="411">
        <f t="shared" si="208"/>
        <v>0</v>
      </c>
      <c r="CT81" s="408">
        <f t="shared" si="208"/>
        <v>0</v>
      </c>
      <c r="CU81" s="408">
        <f t="shared" si="208"/>
        <v>0</v>
      </c>
      <c r="CV81" s="408">
        <f t="shared" si="208"/>
        <v>0</v>
      </c>
      <c r="CW81" s="408">
        <f t="shared" si="208"/>
        <v>0</v>
      </c>
      <c r="CX81" s="407">
        <f t="shared" si="208"/>
        <v>0</v>
      </c>
      <c r="CY81" s="409" t="e">
        <f t="shared" ref="CY81:CY90" si="230">(CW81-CV81)/(CW$193-CV$193)</f>
        <v>#DIV/0!</v>
      </c>
    </row>
    <row r="82" spans="1:103" ht="19.899999999999999" hidden="1" customHeight="1" x14ac:dyDescent="0.2">
      <c r="A82" s="307" t="s">
        <v>298</v>
      </c>
      <c r="B82" s="248" t="s">
        <v>172</v>
      </c>
      <c r="C82" s="252"/>
      <c r="D82" s="252"/>
      <c r="E82" s="252"/>
      <c r="F82" s="252"/>
      <c r="G82" s="252"/>
      <c r="H82" s="252"/>
      <c r="I82" s="252"/>
      <c r="J82" s="252"/>
      <c r="K82" s="252"/>
      <c r="L82" s="252"/>
      <c r="M82" s="252"/>
      <c r="N82" s="406">
        <f t="shared" si="209"/>
        <v>0</v>
      </c>
      <c r="O82" s="408">
        <f t="shared" si="210"/>
        <v>0</v>
      </c>
      <c r="P82" s="410"/>
      <c r="Q82" s="408">
        <f t="shared" si="211"/>
        <v>0</v>
      </c>
      <c r="S82" s="252"/>
      <c r="T82" s="252"/>
      <c r="U82" s="252"/>
      <c r="V82" s="252"/>
      <c r="W82" s="252"/>
      <c r="X82" s="252"/>
      <c r="Y82" s="252"/>
      <c r="Z82" s="252"/>
      <c r="AA82" s="406">
        <f t="shared" si="212"/>
        <v>0</v>
      </c>
      <c r="AB82" s="408">
        <f t="shared" si="213"/>
        <v>0</v>
      </c>
      <c r="AC82" s="410"/>
      <c r="AD82" s="408">
        <f t="shared" si="214"/>
        <v>0</v>
      </c>
      <c r="AF82" s="252"/>
      <c r="AG82" s="252"/>
      <c r="AH82" s="252"/>
      <c r="AI82" s="252"/>
      <c r="AJ82" s="252"/>
      <c r="AK82" s="252"/>
      <c r="AL82" s="252"/>
      <c r="AM82" s="252"/>
      <c r="AN82" s="406">
        <f t="shared" si="215"/>
        <v>0</v>
      </c>
      <c r="AO82" s="408">
        <f t="shared" si="216"/>
        <v>0</v>
      </c>
      <c r="AP82" s="410"/>
      <c r="AQ82" s="408">
        <f t="shared" si="217"/>
        <v>0</v>
      </c>
      <c r="AS82" s="252"/>
      <c r="AT82" s="252"/>
      <c r="AU82" s="252"/>
      <c r="AV82" s="252"/>
      <c r="AW82" s="252"/>
      <c r="AX82" s="252"/>
      <c r="AY82" s="252"/>
      <c r="AZ82" s="252"/>
      <c r="BA82" s="406">
        <f t="shared" si="218"/>
        <v>0</v>
      </c>
      <c r="BB82" s="408">
        <f t="shared" si="219"/>
        <v>0</v>
      </c>
      <c r="BC82" s="410"/>
      <c r="BD82" s="408">
        <f t="shared" si="220"/>
        <v>0</v>
      </c>
      <c r="BF82" s="252"/>
      <c r="BG82" s="252"/>
      <c r="BH82" s="252"/>
      <c r="BI82" s="252"/>
      <c r="BJ82" s="252"/>
      <c r="BK82" s="252"/>
      <c r="BL82" s="252"/>
      <c r="BM82" s="252"/>
      <c r="BN82" s="406">
        <f t="shared" si="221"/>
        <v>0</v>
      </c>
      <c r="BO82" s="408">
        <f t="shared" si="222"/>
        <v>0</v>
      </c>
      <c r="BP82" s="410"/>
      <c r="BQ82" s="408">
        <f t="shared" si="223"/>
        <v>0</v>
      </c>
      <c r="BS82" s="252"/>
      <c r="BT82" s="252"/>
      <c r="BU82" s="252"/>
      <c r="BV82" s="252"/>
      <c r="BW82" s="252"/>
      <c r="BX82" s="252"/>
      <c r="BY82" s="252"/>
      <c r="BZ82" s="252"/>
      <c r="CA82" s="406">
        <f t="shared" si="224"/>
        <v>0</v>
      </c>
      <c r="CB82" s="408">
        <f t="shared" si="225"/>
        <v>0</v>
      </c>
      <c r="CC82" s="410"/>
      <c r="CD82" s="408">
        <f t="shared" si="226"/>
        <v>0</v>
      </c>
      <c r="CF82" s="252"/>
      <c r="CG82" s="252"/>
      <c r="CH82" s="252"/>
      <c r="CI82" s="252"/>
      <c r="CJ82" s="252"/>
      <c r="CK82" s="252"/>
      <c r="CL82" s="252"/>
      <c r="CM82" s="252"/>
      <c r="CN82" s="406">
        <f t="shared" si="227"/>
        <v>0</v>
      </c>
      <c r="CO82" s="408">
        <f t="shared" si="228"/>
        <v>0</v>
      </c>
      <c r="CP82" s="410"/>
      <c r="CQ82" s="408">
        <f t="shared" si="229"/>
        <v>0</v>
      </c>
      <c r="CS82" s="411">
        <f t="shared" si="208"/>
        <v>0</v>
      </c>
      <c r="CT82" s="408">
        <f t="shared" si="208"/>
        <v>0</v>
      </c>
      <c r="CU82" s="408">
        <f t="shared" si="208"/>
        <v>0</v>
      </c>
      <c r="CV82" s="408">
        <f t="shared" si="208"/>
        <v>0</v>
      </c>
      <c r="CW82" s="408">
        <f t="shared" si="208"/>
        <v>0</v>
      </c>
      <c r="CX82" s="407">
        <f t="shared" si="208"/>
        <v>0</v>
      </c>
      <c r="CY82" s="409" t="e">
        <f t="shared" si="230"/>
        <v>#DIV/0!</v>
      </c>
    </row>
    <row r="83" spans="1:103" ht="18" hidden="1" customHeight="1" x14ac:dyDescent="0.2">
      <c r="A83" s="305" t="s">
        <v>226</v>
      </c>
      <c r="B83" s="300" t="s">
        <v>199</v>
      </c>
      <c r="C83" s="289">
        <f>SUBTOTAL(9,C84:C93)</f>
        <v>0</v>
      </c>
      <c r="D83" s="289">
        <f>SUBTOTAL(9,D84:D93)</f>
        <v>0</v>
      </c>
      <c r="E83" s="289">
        <f>SUBTOTAL(9,E84:E93)</f>
        <v>0</v>
      </c>
      <c r="F83" s="289">
        <f>SUBTOTAL(9,F84:F93)</f>
        <v>0</v>
      </c>
      <c r="G83" s="289">
        <f>SUBTOTAL(9,G84:G93)</f>
        <v>0</v>
      </c>
      <c r="H83" s="289">
        <f t="shared" ref="H83:M83" si="231">SUBTOTAL(9,H84:H93)</f>
        <v>0</v>
      </c>
      <c r="I83" s="289">
        <f t="shared" si="231"/>
        <v>0</v>
      </c>
      <c r="J83" s="289">
        <f t="shared" si="231"/>
        <v>0</v>
      </c>
      <c r="K83" s="289">
        <f t="shared" si="231"/>
        <v>0</v>
      </c>
      <c r="L83" s="289">
        <f t="shared" si="231"/>
        <v>0</v>
      </c>
      <c r="M83" s="289">
        <f t="shared" si="231"/>
        <v>0</v>
      </c>
      <c r="N83" s="287">
        <f>SUBTOTAL(9,N84:N93)</f>
        <v>0</v>
      </c>
      <c r="O83" s="437">
        <f>SUBTOTAL(9,O84:O93)</f>
        <v>0</v>
      </c>
      <c r="P83" s="437">
        <f>SUBTOTAL(9,P84:P93)</f>
        <v>0</v>
      </c>
      <c r="Q83" s="437">
        <f>SUBTOTAL(9,Q84:Q93)</f>
        <v>0</v>
      </c>
      <c r="R83" s="56"/>
      <c r="S83" s="289">
        <f>SUBTOTAL(9,S84:S93)</f>
        <v>0</v>
      </c>
      <c r="T83" s="289">
        <f>SUBTOTAL(9,T84:T93)</f>
        <v>0</v>
      </c>
      <c r="U83" s="289">
        <f>SUBTOTAL(9,U84:U93)</f>
        <v>0</v>
      </c>
      <c r="V83" s="289">
        <f t="shared" ref="V83:AD83" si="232">SUBTOTAL(9,V84:V93)</f>
        <v>0</v>
      </c>
      <c r="W83" s="289">
        <f t="shared" si="232"/>
        <v>0</v>
      </c>
      <c r="X83" s="289">
        <f t="shared" si="232"/>
        <v>0</v>
      </c>
      <c r="Y83" s="289">
        <f t="shared" si="232"/>
        <v>0</v>
      </c>
      <c r="Z83" s="289">
        <f t="shared" si="232"/>
        <v>0</v>
      </c>
      <c r="AA83" s="287">
        <f t="shared" si="232"/>
        <v>0</v>
      </c>
      <c r="AB83" s="437">
        <f t="shared" si="232"/>
        <v>0</v>
      </c>
      <c r="AC83" s="437">
        <f t="shared" si="232"/>
        <v>0</v>
      </c>
      <c r="AD83" s="437">
        <f t="shared" si="232"/>
        <v>0</v>
      </c>
      <c r="AE83" s="56"/>
      <c r="AF83" s="289">
        <f>SUBTOTAL(9,AF84:AF93)</f>
        <v>0</v>
      </c>
      <c r="AG83" s="289">
        <f>SUBTOTAL(9,AG84:AG93)</f>
        <v>0</v>
      </c>
      <c r="AH83" s="289">
        <f>SUBTOTAL(9,AH84:AH93)</f>
        <v>0</v>
      </c>
      <c r="AI83" s="289">
        <f t="shared" ref="AI83:AQ83" si="233">SUBTOTAL(9,AI84:AI93)</f>
        <v>0</v>
      </c>
      <c r="AJ83" s="289">
        <f t="shared" si="233"/>
        <v>0</v>
      </c>
      <c r="AK83" s="289">
        <f t="shared" si="233"/>
        <v>0</v>
      </c>
      <c r="AL83" s="289">
        <f t="shared" si="233"/>
        <v>0</v>
      </c>
      <c r="AM83" s="289">
        <f t="shared" si="233"/>
        <v>0</v>
      </c>
      <c r="AN83" s="287">
        <f t="shared" si="233"/>
        <v>0</v>
      </c>
      <c r="AO83" s="437">
        <f t="shared" si="233"/>
        <v>0</v>
      </c>
      <c r="AP83" s="437">
        <f t="shared" si="233"/>
        <v>0</v>
      </c>
      <c r="AQ83" s="437">
        <f t="shared" si="233"/>
        <v>0</v>
      </c>
      <c r="AR83" s="56"/>
      <c r="AS83" s="289">
        <f>SUBTOTAL(9,AS84:AS93)</f>
        <v>0</v>
      </c>
      <c r="AT83" s="289">
        <f>SUBTOTAL(9,AT84:AT93)</f>
        <v>0</v>
      </c>
      <c r="AU83" s="289">
        <f>SUBTOTAL(9,AU84:AU93)</f>
        <v>0</v>
      </c>
      <c r="AV83" s="289">
        <f t="shared" ref="AV83:BD83" si="234">SUBTOTAL(9,AV84:AV93)</f>
        <v>0</v>
      </c>
      <c r="AW83" s="289">
        <f t="shared" si="234"/>
        <v>0</v>
      </c>
      <c r="AX83" s="289">
        <f t="shared" si="234"/>
        <v>0</v>
      </c>
      <c r="AY83" s="289">
        <f t="shared" si="234"/>
        <v>0</v>
      </c>
      <c r="AZ83" s="289">
        <f t="shared" si="234"/>
        <v>0</v>
      </c>
      <c r="BA83" s="287">
        <f t="shared" si="234"/>
        <v>0</v>
      </c>
      <c r="BB83" s="437">
        <f t="shared" si="234"/>
        <v>0</v>
      </c>
      <c r="BC83" s="437">
        <f t="shared" si="234"/>
        <v>0</v>
      </c>
      <c r="BD83" s="437">
        <f t="shared" si="234"/>
        <v>0</v>
      </c>
      <c r="BE83" s="56"/>
      <c r="BF83" s="289">
        <f>SUBTOTAL(9,BF84:BF93)</f>
        <v>0</v>
      </c>
      <c r="BG83" s="289">
        <f>SUBTOTAL(9,BG84:BG93)</f>
        <v>0</v>
      </c>
      <c r="BH83" s="289">
        <f>SUBTOTAL(9,BH84:BH93)</f>
        <v>0</v>
      </c>
      <c r="BI83" s="289">
        <f t="shared" ref="BI83:BQ83" si="235">SUBTOTAL(9,BI84:BI93)</f>
        <v>0</v>
      </c>
      <c r="BJ83" s="289">
        <f t="shared" si="235"/>
        <v>0</v>
      </c>
      <c r="BK83" s="289">
        <f t="shared" si="235"/>
        <v>0</v>
      </c>
      <c r="BL83" s="289">
        <f t="shared" si="235"/>
        <v>0</v>
      </c>
      <c r="BM83" s="289">
        <f t="shared" si="235"/>
        <v>0</v>
      </c>
      <c r="BN83" s="287">
        <f t="shared" si="235"/>
        <v>0</v>
      </c>
      <c r="BO83" s="437">
        <f t="shared" si="235"/>
        <v>0</v>
      </c>
      <c r="BP83" s="437">
        <f t="shared" si="235"/>
        <v>0</v>
      </c>
      <c r="BQ83" s="437">
        <f t="shared" si="235"/>
        <v>0</v>
      </c>
      <c r="BR83" s="56"/>
      <c r="BS83" s="289">
        <f t="shared" ref="BS83:CD83" si="236">SUBTOTAL(9,BS84:BS93)</f>
        <v>0</v>
      </c>
      <c r="BT83" s="289">
        <f>SUBTOTAL(9,BT84:BT93)</f>
        <v>0</v>
      </c>
      <c r="BU83" s="289">
        <f>SUBTOTAL(9,BU84:BU93)</f>
        <v>0</v>
      </c>
      <c r="BV83" s="289">
        <f t="shared" si="236"/>
        <v>0</v>
      </c>
      <c r="BW83" s="289">
        <f t="shared" si="236"/>
        <v>0</v>
      </c>
      <c r="BX83" s="289">
        <f t="shared" si="236"/>
        <v>0</v>
      </c>
      <c r="BY83" s="289">
        <f t="shared" si="236"/>
        <v>0</v>
      </c>
      <c r="BZ83" s="289">
        <f t="shared" si="236"/>
        <v>0</v>
      </c>
      <c r="CA83" s="287">
        <f t="shared" si="236"/>
        <v>0</v>
      </c>
      <c r="CB83" s="437">
        <f t="shared" si="236"/>
        <v>0</v>
      </c>
      <c r="CC83" s="437">
        <f t="shared" si="236"/>
        <v>0</v>
      </c>
      <c r="CD83" s="437">
        <f t="shared" si="236"/>
        <v>0</v>
      </c>
      <c r="CE83" s="56"/>
      <c r="CF83" s="289">
        <f t="shared" ref="CF83:CQ83" si="237">SUBTOTAL(9,CF84:CF93)</f>
        <v>0</v>
      </c>
      <c r="CG83" s="289">
        <f>SUBTOTAL(9,CG84:CG93)</f>
        <v>0</v>
      </c>
      <c r="CH83" s="289">
        <f>SUBTOTAL(9,CH84:CH93)</f>
        <v>0</v>
      </c>
      <c r="CI83" s="289">
        <f t="shared" si="237"/>
        <v>0</v>
      </c>
      <c r="CJ83" s="289">
        <f t="shared" si="237"/>
        <v>0</v>
      </c>
      <c r="CK83" s="289">
        <f t="shared" si="237"/>
        <v>0</v>
      </c>
      <c r="CL83" s="289">
        <f t="shared" si="237"/>
        <v>0</v>
      </c>
      <c r="CM83" s="289">
        <f t="shared" si="237"/>
        <v>0</v>
      </c>
      <c r="CN83" s="287">
        <f t="shared" si="237"/>
        <v>0</v>
      </c>
      <c r="CO83" s="437">
        <f t="shared" si="237"/>
        <v>0</v>
      </c>
      <c r="CP83" s="437">
        <f t="shared" si="237"/>
        <v>0</v>
      </c>
      <c r="CQ83" s="437">
        <f t="shared" si="237"/>
        <v>0</v>
      </c>
      <c r="CR83" s="56"/>
      <c r="CS83" s="295">
        <f t="shared" si="208"/>
        <v>0</v>
      </c>
      <c r="CT83" s="437">
        <f t="shared" si="208"/>
        <v>0</v>
      </c>
      <c r="CU83" s="437">
        <f t="shared" si="208"/>
        <v>0</v>
      </c>
      <c r="CV83" s="437">
        <f t="shared" si="208"/>
        <v>0</v>
      </c>
      <c r="CW83" s="437">
        <f t="shared" si="208"/>
        <v>0</v>
      </c>
      <c r="CX83" s="296">
        <f t="shared" si="208"/>
        <v>0</v>
      </c>
      <c r="CY83" s="297" t="e">
        <f t="shared" si="230"/>
        <v>#DIV/0!</v>
      </c>
    </row>
    <row r="84" spans="1:103" ht="18" hidden="1" customHeight="1" x14ac:dyDescent="0.2">
      <c r="A84" s="307">
        <v>5.0999999999999996</v>
      </c>
      <c r="B84" s="248" t="s">
        <v>172</v>
      </c>
      <c r="C84" s="252"/>
      <c r="D84" s="252"/>
      <c r="E84" s="252"/>
      <c r="F84" s="252"/>
      <c r="G84" s="252"/>
      <c r="H84" s="252"/>
      <c r="I84" s="252"/>
      <c r="J84" s="252"/>
      <c r="K84" s="252"/>
      <c r="L84" s="252"/>
      <c r="M84" s="252"/>
      <c r="N84" s="406">
        <f>SUM(C84:M84)</f>
        <v>0</v>
      </c>
      <c r="O84" s="408">
        <f>SUMPRODUCT(C$11:M$11,C84:M84)</f>
        <v>0</v>
      </c>
      <c r="P84" s="410"/>
      <c r="Q84" s="408">
        <f>SUM(O84:P84)</f>
        <v>0</v>
      </c>
      <c r="S84" s="252"/>
      <c r="T84" s="252"/>
      <c r="U84" s="252"/>
      <c r="V84" s="252"/>
      <c r="W84" s="252"/>
      <c r="X84" s="252"/>
      <c r="Y84" s="252"/>
      <c r="Z84" s="252"/>
      <c r="AA84" s="406">
        <f>SUM(S84:Z84)</f>
        <v>0</v>
      </c>
      <c r="AB84" s="408">
        <f>SUMPRODUCT(S$11:Z$11,S84:Z84)</f>
        <v>0</v>
      </c>
      <c r="AC84" s="410"/>
      <c r="AD84" s="408">
        <f>SUM(AB84:AC84)</f>
        <v>0</v>
      </c>
      <c r="AF84" s="252"/>
      <c r="AG84" s="252"/>
      <c r="AH84" s="252"/>
      <c r="AI84" s="252"/>
      <c r="AJ84" s="252"/>
      <c r="AK84" s="252"/>
      <c r="AL84" s="252"/>
      <c r="AM84" s="252"/>
      <c r="AN84" s="406">
        <f>SUM(AF84:AM84)</f>
        <v>0</v>
      </c>
      <c r="AO84" s="408">
        <f>SUMPRODUCT(AF$11:AM$11,AF84:AM84)</f>
        <v>0</v>
      </c>
      <c r="AP84" s="410"/>
      <c r="AQ84" s="408">
        <f>SUM(AO84:AP84)</f>
        <v>0</v>
      </c>
      <c r="AS84" s="252"/>
      <c r="AT84" s="252"/>
      <c r="AU84" s="252"/>
      <c r="AV84" s="252"/>
      <c r="AW84" s="252"/>
      <c r="AX84" s="252"/>
      <c r="AY84" s="252"/>
      <c r="AZ84" s="252"/>
      <c r="BA84" s="406">
        <f>SUM(AS84:AZ84)</f>
        <v>0</v>
      </c>
      <c r="BB84" s="408">
        <f>SUMPRODUCT(AS$11:AZ$11,AS84:AZ84)</f>
        <v>0</v>
      </c>
      <c r="BC84" s="410"/>
      <c r="BD84" s="408">
        <f>SUM(BB84:BC84)</f>
        <v>0</v>
      </c>
      <c r="BF84" s="252"/>
      <c r="BG84" s="252"/>
      <c r="BH84" s="252"/>
      <c r="BI84" s="252"/>
      <c r="BJ84" s="252"/>
      <c r="BK84" s="252"/>
      <c r="BL84" s="252"/>
      <c r="BM84" s="252"/>
      <c r="BN84" s="406">
        <f>SUM(BF84:BM84)</f>
        <v>0</v>
      </c>
      <c r="BO84" s="408">
        <f>SUMPRODUCT(BF$11:BM$11,BF84:BM84)</f>
        <v>0</v>
      </c>
      <c r="BP84" s="410"/>
      <c r="BQ84" s="408">
        <f>SUM(BO84:BP84)</f>
        <v>0</v>
      </c>
      <c r="BS84" s="252"/>
      <c r="BT84" s="252"/>
      <c r="BU84" s="252"/>
      <c r="BV84" s="252"/>
      <c r="BW84" s="252"/>
      <c r="BX84" s="252"/>
      <c r="BY84" s="252"/>
      <c r="BZ84" s="252"/>
      <c r="CA84" s="406">
        <f>SUM(BS84:BZ84)</f>
        <v>0</v>
      </c>
      <c r="CB84" s="408">
        <f>SUMPRODUCT(BS$11:BZ$11,BS84:BZ84)</f>
        <v>0</v>
      </c>
      <c r="CC84" s="410"/>
      <c r="CD84" s="408">
        <f>SUM(CB84:CC84)</f>
        <v>0</v>
      </c>
      <c r="CF84" s="252"/>
      <c r="CG84" s="252"/>
      <c r="CH84" s="252"/>
      <c r="CI84" s="252"/>
      <c r="CJ84" s="252"/>
      <c r="CK84" s="252"/>
      <c r="CL84" s="252"/>
      <c r="CM84" s="252"/>
      <c r="CN84" s="406">
        <f>SUM(CF84:CM84)</f>
        <v>0</v>
      </c>
      <c r="CO84" s="408">
        <f>SUMPRODUCT(CF$11:CM$11,CF84:CM84)</f>
        <v>0</v>
      </c>
      <c r="CP84" s="410"/>
      <c r="CQ84" s="408">
        <f>SUM(CO84:CP84)</f>
        <v>0</v>
      </c>
      <c r="CS84" s="411">
        <f t="shared" si="208"/>
        <v>0</v>
      </c>
      <c r="CT84" s="408">
        <f t="shared" si="208"/>
        <v>0</v>
      </c>
      <c r="CU84" s="408">
        <f t="shared" si="208"/>
        <v>0</v>
      </c>
      <c r="CV84" s="408">
        <f t="shared" si="208"/>
        <v>0</v>
      </c>
      <c r="CW84" s="408">
        <f t="shared" si="208"/>
        <v>0</v>
      </c>
      <c r="CX84" s="407">
        <f t="shared" si="208"/>
        <v>0</v>
      </c>
      <c r="CY84" s="409" t="e">
        <f t="shared" si="230"/>
        <v>#DIV/0!</v>
      </c>
    </row>
    <row r="85" spans="1:103" ht="18" hidden="1" customHeight="1" x14ac:dyDescent="0.2">
      <c r="A85" s="307">
        <v>5.2</v>
      </c>
      <c r="B85" s="248" t="s">
        <v>172</v>
      </c>
      <c r="C85" s="252"/>
      <c r="D85" s="252"/>
      <c r="E85" s="252"/>
      <c r="F85" s="252"/>
      <c r="G85" s="252"/>
      <c r="H85" s="252"/>
      <c r="I85" s="252"/>
      <c r="J85" s="252"/>
      <c r="K85" s="252"/>
      <c r="L85" s="252"/>
      <c r="M85" s="252"/>
      <c r="N85" s="406">
        <f>SUM(C85:M85)</f>
        <v>0</v>
      </c>
      <c r="O85" s="408">
        <f>SUMPRODUCT(C$11:M$11,C85:M85)</f>
        <v>0</v>
      </c>
      <c r="P85" s="410"/>
      <c r="Q85" s="408">
        <f>SUM(O85:P85)</f>
        <v>0</v>
      </c>
      <c r="S85" s="252"/>
      <c r="T85" s="252"/>
      <c r="U85" s="252"/>
      <c r="V85" s="252"/>
      <c r="W85" s="252"/>
      <c r="X85" s="252"/>
      <c r="Y85" s="252"/>
      <c r="Z85" s="252"/>
      <c r="AA85" s="406">
        <f>SUM(S85:Z85)</f>
        <v>0</v>
      </c>
      <c r="AB85" s="408">
        <f>SUMPRODUCT(S$11:Z$11,S85:Z85)</f>
        <v>0</v>
      </c>
      <c r="AC85" s="410"/>
      <c r="AD85" s="408">
        <f>SUM(AB85:AC85)</f>
        <v>0</v>
      </c>
      <c r="AF85" s="252"/>
      <c r="AG85" s="252"/>
      <c r="AH85" s="252"/>
      <c r="AI85" s="252"/>
      <c r="AJ85" s="252"/>
      <c r="AK85" s="252"/>
      <c r="AL85" s="252"/>
      <c r="AM85" s="252"/>
      <c r="AN85" s="406">
        <f>SUM(AF85:AM85)</f>
        <v>0</v>
      </c>
      <c r="AO85" s="408">
        <f>SUMPRODUCT(AF$11:AM$11,AF85:AM85)</f>
        <v>0</v>
      </c>
      <c r="AP85" s="410"/>
      <c r="AQ85" s="408">
        <f>SUM(AO85:AP85)</f>
        <v>0</v>
      </c>
      <c r="AS85" s="252"/>
      <c r="AT85" s="252"/>
      <c r="AU85" s="252"/>
      <c r="AV85" s="252"/>
      <c r="AW85" s="252"/>
      <c r="AX85" s="252"/>
      <c r="AY85" s="252"/>
      <c r="AZ85" s="252"/>
      <c r="BA85" s="406">
        <f>SUM(AS85:AZ85)</f>
        <v>0</v>
      </c>
      <c r="BB85" s="408">
        <f>SUMPRODUCT(AS$11:AZ$11,AS85:AZ85)</f>
        <v>0</v>
      </c>
      <c r="BC85" s="410"/>
      <c r="BD85" s="408">
        <f>SUM(BB85:BC85)</f>
        <v>0</v>
      </c>
      <c r="BF85" s="252"/>
      <c r="BG85" s="252"/>
      <c r="BH85" s="252"/>
      <c r="BI85" s="252"/>
      <c r="BJ85" s="252"/>
      <c r="BK85" s="252"/>
      <c r="BL85" s="252"/>
      <c r="BM85" s="252"/>
      <c r="BN85" s="406">
        <f>SUM(BF85:BM85)</f>
        <v>0</v>
      </c>
      <c r="BO85" s="408">
        <f>SUMPRODUCT(BF$11:BM$11,BF85:BM85)</f>
        <v>0</v>
      </c>
      <c r="BP85" s="410"/>
      <c r="BQ85" s="408">
        <f>SUM(BO85:BP85)</f>
        <v>0</v>
      </c>
      <c r="BS85" s="252"/>
      <c r="BT85" s="252"/>
      <c r="BU85" s="252"/>
      <c r="BV85" s="252"/>
      <c r="BW85" s="252"/>
      <c r="BX85" s="252"/>
      <c r="BY85" s="252"/>
      <c r="BZ85" s="252"/>
      <c r="CA85" s="406">
        <f>SUM(BS85:BZ85)</f>
        <v>0</v>
      </c>
      <c r="CB85" s="408">
        <f>SUMPRODUCT(BS$11:BZ$11,BS85:BZ85)</f>
        <v>0</v>
      </c>
      <c r="CC85" s="410"/>
      <c r="CD85" s="408">
        <f>SUM(CB85:CC85)</f>
        <v>0</v>
      </c>
      <c r="CF85" s="252"/>
      <c r="CG85" s="252"/>
      <c r="CH85" s="252"/>
      <c r="CI85" s="252"/>
      <c r="CJ85" s="252"/>
      <c r="CK85" s="252"/>
      <c r="CL85" s="252"/>
      <c r="CM85" s="252"/>
      <c r="CN85" s="406">
        <f>SUM(CF85:CM85)</f>
        <v>0</v>
      </c>
      <c r="CO85" s="408">
        <f>SUMPRODUCT(CF$11:CM$11,CF85:CM85)</f>
        <v>0</v>
      </c>
      <c r="CP85" s="410"/>
      <c r="CQ85" s="408">
        <f>SUM(CO85:CP85)</f>
        <v>0</v>
      </c>
      <c r="CS85" s="411">
        <f t="shared" ref="CS85:CX102" si="238">SUMIF($C$9:$CQ$9,CS$9,$C85:$CQ85)</f>
        <v>0</v>
      </c>
      <c r="CT85" s="408">
        <f t="shared" si="238"/>
        <v>0</v>
      </c>
      <c r="CU85" s="408">
        <f t="shared" si="238"/>
        <v>0</v>
      </c>
      <c r="CV85" s="408">
        <f t="shared" si="238"/>
        <v>0</v>
      </c>
      <c r="CW85" s="408">
        <f t="shared" si="238"/>
        <v>0</v>
      </c>
      <c r="CX85" s="407">
        <f t="shared" si="238"/>
        <v>0</v>
      </c>
      <c r="CY85" s="409" t="e">
        <f t="shared" si="230"/>
        <v>#DIV/0!</v>
      </c>
    </row>
    <row r="86" spans="1:103" ht="18" hidden="1" customHeight="1" x14ac:dyDescent="0.2">
      <c r="A86" s="307">
        <v>5.3</v>
      </c>
      <c r="B86" s="248" t="s">
        <v>172</v>
      </c>
      <c r="C86" s="252"/>
      <c r="D86" s="252"/>
      <c r="E86" s="252"/>
      <c r="F86" s="252"/>
      <c r="G86" s="252"/>
      <c r="H86" s="252"/>
      <c r="I86" s="252"/>
      <c r="J86" s="252"/>
      <c r="K86" s="252"/>
      <c r="L86" s="252"/>
      <c r="M86" s="252"/>
      <c r="N86" s="406">
        <f t="shared" ref="N86:N93" si="239">SUM(C86:M86)</f>
        <v>0</v>
      </c>
      <c r="O86" s="408">
        <f t="shared" ref="O86:O93" si="240">SUMPRODUCT(C$11:M$11,C86:M86)</f>
        <v>0</v>
      </c>
      <c r="P86" s="410"/>
      <c r="Q86" s="408">
        <f t="shared" ref="Q86:Q93" si="241">SUM(O86:P86)</f>
        <v>0</v>
      </c>
      <c r="S86" s="252"/>
      <c r="T86" s="252"/>
      <c r="U86" s="252"/>
      <c r="V86" s="252"/>
      <c r="W86" s="252"/>
      <c r="X86" s="252"/>
      <c r="Y86" s="252"/>
      <c r="Z86" s="252"/>
      <c r="AA86" s="406">
        <f t="shared" ref="AA86:AA93" si="242">SUM(S86:Z86)</f>
        <v>0</v>
      </c>
      <c r="AB86" s="408">
        <f t="shared" ref="AB86:AB93" si="243">SUMPRODUCT(S$11:Z$11,S86:Z86)</f>
        <v>0</v>
      </c>
      <c r="AC86" s="410"/>
      <c r="AD86" s="408">
        <f t="shared" ref="AD86:AD93" si="244">SUM(AB86:AC86)</f>
        <v>0</v>
      </c>
      <c r="AF86" s="252"/>
      <c r="AG86" s="252"/>
      <c r="AH86" s="252"/>
      <c r="AI86" s="252"/>
      <c r="AJ86" s="252"/>
      <c r="AK86" s="252"/>
      <c r="AL86" s="252"/>
      <c r="AM86" s="252"/>
      <c r="AN86" s="406">
        <f t="shared" ref="AN86:AN93" si="245">SUM(AF86:AM86)</f>
        <v>0</v>
      </c>
      <c r="AO86" s="408">
        <f t="shared" ref="AO86:AO93" si="246">SUMPRODUCT(AF$11:AM$11,AF86:AM86)</f>
        <v>0</v>
      </c>
      <c r="AP86" s="410"/>
      <c r="AQ86" s="408">
        <f t="shared" ref="AQ86:AQ93" si="247">SUM(AO86:AP86)</f>
        <v>0</v>
      </c>
      <c r="AS86" s="252"/>
      <c r="AT86" s="252"/>
      <c r="AU86" s="252"/>
      <c r="AV86" s="252"/>
      <c r="AW86" s="252"/>
      <c r="AX86" s="252"/>
      <c r="AY86" s="252"/>
      <c r="AZ86" s="252"/>
      <c r="BA86" s="406">
        <f t="shared" ref="BA86:BA93" si="248">SUM(AS86:AZ86)</f>
        <v>0</v>
      </c>
      <c r="BB86" s="408">
        <f t="shared" ref="BB86:BB93" si="249">SUMPRODUCT(AS$11:AZ$11,AS86:AZ86)</f>
        <v>0</v>
      </c>
      <c r="BC86" s="410"/>
      <c r="BD86" s="408">
        <f t="shared" ref="BD86:BD93" si="250">SUM(BB86:BC86)</f>
        <v>0</v>
      </c>
      <c r="BF86" s="252"/>
      <c r="BG86" s="252"/>
      <c r="BH86" s="252"/>
      <c r="BI86" s="252"/>
      <c r="BJ86" s="252"/>
      <c r="BK86" s="252"/>
      <c r="BL86" s="252"/>
      <c r="BM86" s="252"/>
      <c r="BN86" s="406">
        <f t="shared" ref="BN86:BN93" si="251">SUM(BF86:BM86)</f>
        <v>0</v>
      </c>
      <c r="BO86" s="408">
        <f t="shared" ref="BO86:BO93" si="252">SUMPRODUCT(BF$11:BM$11,BF86:BM86)</f>
        <v>0</v>
      </c>
      <c r="BP86" s="410"/>
      <c r="BQ86" s="408">
        <f t="shared" ref="BQ86:BQ93" si="253">SUM(BO86:BP86)</f>
        <v>0</v>
      </c>
      <c r="BS86" s="252"/>
      <c r="BT86" s="252"/>
      <c r="BU86" s="252"/>
      <c r="BV86" s="252"/>
      <c r="BW86" s="252"/>
      <c r="BX86" s="252"/>
      <c r="BY86" s="252"/>
      <c r="BZ86" s="252"/>
      <c r="CA86" s="406">
        <f t="shared" ref="CA86:CA93" si="254">SUM(BS86:BZ86)</f>
        <v>0</v>
      </c>
      <c r="CB86" s="408">
        <f t="shared" ref="CB86:CB93" si="255">SUMPRODUCT(BS$11:BZ$11,BS86:BZ86)</f>
        <v>0</v>
      </c>
      <c r="CC86" s="410"/>
      <c r="CD86" s="408">
        <f t="shared" ref="CD86:CD93" si="256">SUM(CB86:CC86)</f>
        <v>0</v>
      </c>
      <c r="CF86" s="252"/>
      <c r="CG86" s="252"/>
      <c r="CH86" s="252"/>
      <c r="CI86" s="252"/>
      <c r="CJ86" s="252"/>
      <c r="CK86" s="252"/>
      <c r="CL86" s="252"/>
      <c r="CM86" s="252"/>
      <c r="CN86" s="406">
        <f t="shared" ref="CN86:CN93" si="257">SUM(CF86:CM86)</f>
        <v>0</v>
      </c>
      <c r="CO86" s="408">
        <f t="shared" ref="CO86:CO93" si="258">SUMPRODUCT(CF$11:CM$11,CF86:CM86)</f>
        <v>0</v>
      </c>
      <c r="CP86" s="410"/>
      <c r="CQ86" s="408">
        <f t="shared" ref="CQ86:CQ93" si="259">SUM(CO86:CP86)</f>
        <v>0</v>
      </c>
      <c r="CS86" s="411">
        <f t="shared" si="208"/>
        <v>0</v>
      </c>
      <c r="CT86" s="408">
        <f t="shared" si="208"/>
        <v>0</v>
      </c>
      <c r="CU86" s="408">
        <f t="shared" si="208"/>
        <v>0</v>
      </c>
      <c r="CV86" s="408">
        <f t="shared" si="208"/>
        <v>0</v>
      </c>
      <c r="CW86" s="408">
        <f t="shared" si="208"/>
        <v>0</v>
      </c>
      <c r="CX86" s="407">
        <f t="shared" si="208"/>
        <v>0</v>
      </c>
      <c r="CY86" s="409" t="e">
        <f t="shared" si="230"/>
        <v>#DIV/0!</v>
      </c>
    </row>
    <row r="87" spans="1:103" ht="18" hidden="1" customHeight="1" x14ac:dyDescent="0.2">
      <c r="A87" s="307">
        <v>5.4</v>
      </c>
      <c r="B87" s="248" t="s">
        <v>172</v>
      </c>
      <c r="C87" s="252"/>
      <c r="D87" s="252"/>
      <c r="E87" s="252"/>
      <c r="F87" s="252"/>
      <c r="G87" s="252"/>
      <c r="H87" s="252"/>
      <c r="I87" s="252"/>
      <c r="J87" s="252"/>
      <c r="K87" s="252"/>
      <c r="L87" s="252"/>
      <c r="M87" s="252"/>
      <c r="N87" s="406">
        <f t="shared" si="239"/>
        <v>0</v>
      </c>
      <c r="O87" s="408">
        <f t="shared" si="240"/>
        <v>0</v>
      </c>
      <c r="P87" s="410"/>
      <c r="Q87" s="408">
        <f t="shared" si="241"/>
        <v>0</v>
      </c>
      <c r="S87" s="252"/>
      <c r="T87" s="252"/>
      <c r="U87" s="252"/>
      <c r="V87" s="252"/>
      <c r="W87" s="252"/>
      <c r="X87" s="252"/>
      <c r="Y87" s="252"/>
      <c r="Z87" s="252"/>
      <c r="AA87" s="406">
        <f t="shared" si="242"/>
        <v>0</v>
      </c>
      <c r="AB87" s="408">
        <f t="shared" si="243"/>
        <v>0</v>
      </c>
      <c r="AC87" s="410"/>
      <c r="AD87" s="408">
        <f t="shared" si="244"/>
        <v>0</v>
      </c>
      <c r="AF87" s="252"/>
      <c r="AG87" s="252"/>
      <c r="AH87" s="252"/>
      <c r="AI87" s="252"/>
      <c r="AJ87" s="252"/>
      <c r="AK87" s="252"/>
      <c r="AL87" s="252"/>
      <c r="AM87" s="252"/>
      <c r="AN87" s="406">
        <f t="shared" si="245"/>
        <v>0</v>
      </c>
      <c r="AO87" s="408">
        <f t="shared" si="246"/>
        <v>0</v>
      </c>
      <c r="AP87" s="410"/>
      <c r="AQ87" s="408">
        <f t="shared" si="247"/>
        <v>0</v>
      </c>
      <c r="AS87" s="252"/>
      <c r="AT87" s="252"/>
      <c r="AU87" s="252"/>
      <c r="AV87" s="252"/>
      <c r="AW87" s="252"/>
      <c r="AX87" s="252"/>
      <c r="AY87" s="252"/>
      <c r="AZ87" s="252"/>
      <c r="BA87" s="406">
        <f t="shared" si="248"/>
        <v>0</v>
      </c>
      <c r="BB87" s="408">
        <f t="shared" si="249"/>
        <v>0</v>
      </c>
      <c r="BC87" s="410"/>
      <c r="BD87" s="408">
        <f t="shared" si="250"/>
        <v>0</v>
      </c>
      <c r="BF87" s="252"/>
      <c r="BG87" s="252"/>
      <c r="BH87" s="252"/>
      <c r="BI87" s="252"/>
      <c r="BJ87" s="252"/>
      <c r="BK87" s="252"/>
      <c r="BL87" s="252"/>
      <c r="BM87" s="252"/>
      <c r="BN87" s="406">
        <f t="shared" si="251"/>
        <v>0</v>
      </c>
      <c r="BO87" s="408">
        <f t="shared" si="252"/>
        <v>0</v>
      </c>
      <c r="BP87" s="410"/>
      <c r="BQ87" s="408">
        <f t="shared" si="253"/>
        <v>0</v>
      </c>
      <c r="BS87" s="252"/>
      <c r="BT87" s="252"/>
      <c r="BU87" s="252"/>
      <c r="BV87" s="252"/>
      <c r="BW87" s="252"/>
      <c r="BX87" s="252"/>
      <c r="BY87" s="252"/>
      <c r="BZ87" s="252"/>
      <c r="CA87" s="406">
        <f t="shared" si="254"/>
        <v>0</v>
      </c>
      <c r="CB87" s="408">
        <f t="shared" si="255"/>
        <v>0</v>
      </c>
      <c r="CC87" s="410"/>
      <c r="CD87" s="408">
        <f t="shared" si="256"/>
        <v>0</v>
      </c>
      <c r="CF87" s="252"/>
      <c r="CG87" s="252"/>
      <c r="CH87" s="252"/>
      <c r="CI87" s="252"/>
      <c r="CJ87" s="252"/>
      <c r="CK87" s="252"/>
      <c r="CL87" s="252"/>
      <c r="CM87" s="252"/>
      <c r="CN87" s="406">
        <f t="shared" si="257"/>
        <v>0</v>
      </c>
      <c r="CO87" s="408">
        <f t="shared" si="258"/>
        <v>0</v>
      </c>
      <c r="CP87" s="410"/>
      <c r="CQ87" s="408">
        <f t="shared" si="259"/>
        <v>0</v>
      </c>
      <c r="CS87" s="411">
        <f t="shared" si="238"/>
        <v>0</v>
      </c>
      <c r="CT87" s="408">
        <f t="shared" si="238"/>
        <v>0</v>
      </c>
      <c r="CU87" s="408">
        <f t="shared" si="238"/>
        <v>0</v>
      </c>
      <c r="CV87" s="408">
        <f t="shared" si="238"/>
        <v>0</v>
      </c>
      <c r="CW87" s="408">
        <f t="shared" si="238"/>
        <v>0</v>
      </c>
      <c r="CX87" s="407">
        <f t="shared" si="238"/>
        <v>0</v>
      </c>
      <c r="CY87" s="409" t="e">
        <f t="shared" si="230"/>
        <v>#DIV/0!</v>
      </c>
    </row>
    <row r="88" spans="1:103" ht="18" hidden="1" customHeight="1" x14ac:dyDescent="0.2">
      <c r="A88" s="307">
        <v>5.5</v>
      </c>
      <c r="B88" s="248" t="s">
        <v>172</v>
      </c>
      <c r="C88" s="252"/>
      <c r="D88" s="252"/>
      <c r="E88" s="252"/>
      <c r="F88" s="252"/>
      <c r="G88" s="252"/>
      <c r="H88" s="252"/>
      <c r="I88" s="252"/>
      <c r="J88" s="252"/>
      <c r="K88" s="252"/>
      <c r="L88" s="252"/>
      <c r="M88" s="252"/>
      <c r="N88" s="406">
        <f t="shared" si="239"/>
        <v>0</v>
      </c>
      <c r="O88" s="408">
        <f t="shared" si="240"/>
        <v>0</v>
      </c>
      <c r="P88" s="410"/>
      <c r="Q88" s="408">
        <f t="shared" si="241"/>
        <v>0</v>
      </c>
      <c r="S88" s="252"/>
      <c r="T88" s="252"/>
      <c r="U88" s="252"/>
      <c r="V88" s="252"/>
      <c r="W88" s="252"/>
      <c r="X88" s="252"/>
      <c r="Y88" s="252"/>
      <c r="Z88" s="252"/>
      <c r="AA88" s="406">
        <f t="shared" si="242"/>
        <v>0</v>
      </c>
      <c r="AB88" s="408">
        <f t="shared" si="243"/>
        <v>0</v>
      </c>
      <c r="AC88" s="410"/>
      <c r="AD88" s="408">
        <f t="shared" si="244"/>
        <v>0</v>
      </c>
      <c r="AF88" s="252"/>
      <c r="AG88" s="252"/>
      <c r="AH88" s="252"/>
      <c r="AI88" s="252"/>
      <c r="AJ88" s="252"/>
      <c r="AK88" s="252"/>
      <c r="AL88" s="252"/>
      <c r="AM88" s="252"/>
      <c r="AN88" s="406">
        <f t="shared" si="245"/>
        <v>0</v>
      </c>
      <c r="AO88" s="408">
        <f t="shared" si="246"/>
        <v>0</v>
      </c>
      <c r="AP88" s="410"/>
      <c r="AQ88" s="408">
        <f t="shared" si="247"/>
        <v>0</v>
      </c>
      <c r="AS88" s="252"/>
      <c r="AT88" s="252"/>
      <c r="AU88" s="252"/>
      <c r="AV88" s="252"/>
      <c r="AW88" s="252"/>
      <c r="AX88" s="252"/>
      <c r="AY88" s="252"/>
      <c r="AZ88" s="252"/>
      <c r="BA88" s="406">
        <f t="shared" si="248"/>
        <v>0</v>
      </c>
      <c r="BB88" s="408">
        <f t="shared" si="249"/>
        <v>0</v>
      </c>
      <c r="BC88" s="410"/>
      <c r="BD88" s="408">
        <f t="shared" si="250"/>
        <v>0</v>
      </c>
      <c r="BF88" s="252"/>
      <c r="BG88" s="252"/>
      <c r="BH88" s="252"/>
      <c r="BI88" s="252"/>
      <c r="BJ88" s="252"/>
      <c r="BK88" s="252"/>
      <c r="BL88" s="252"/>
      <c r="BM88" s="252"/>
      <c r="BN88" s="406">
        <f t="shared" si="251"/>
        <v>0</v>
      </c>
      <c r="BO88" s="408">
        <f t="shared" si="252"/>
        <v>0</v>
      </c>
      <c r="BP88" s="410"/>
      <c r="BQ88" s="408">
        <f t="shared" si="253"/>
        <v>0</v>
      </c>
      <c r="BS88" s="252"/>
      <c r="BT88" s="252"/>
      <c r="BU88" s="252"/>
      <c r="BV88" s="252"/>
      <c r="BW88" s="252"/>
      <c r="BX88" s="252"/>
      <c r="BY88" s="252"/>
      <c r="BZ88" s="252"/>
      <c r="CA88" s="406">
        <f t="shared" si="254"/>
        <v>0</v>
      </c>
      <c r="CB88" s="408">
        <f t="shared" si="255"/>
        <v>0</v>
      </c>
      <c r="CC88" s="410"/>
      <c r="CD88" s="408">
        <f t="shared" si="256"/>
        <v>0</v>
      </c>
      <c r="CF88" s="252"/>
      <c r="CG88" s="252"/>
      <c r="CH88" s="252"/>
      <c r="CI88" s="252"/>
      <c r="CJ88" s="252"/>
      <c r="CK88" s="252"/>
      <c r="CL88" s="252"/>
      <c r="CM88" s="252"/>
      <c r="CN88" s="406">
        <f t="shared" si="257"/>
        <v>0</v>
      </c>
      <c r="CO88" s="408">
        <f t="shared" si="258"/>
        <v>0</v>
      </c>
      <c r="CP88" s="410"/>
      <c r="CQ88" s="408">
        <f t="shared" si="259"/>
        <v>0</v>
      </c>
      <c r="CS88" s="411">
        <f t="shared" si="238"/>
        <v>0</v>
      </c>
      <c r="CT88" s="408">
        <f t="shared" si="238"/>
        <v>0</v>
      </c>
      <c r="CU88" s="408">
        <f t="shared" si="238"/>
        <v>0</v>
      </c>
      <c r="CV88" s="408">
        <f t="shared" si="238"/>
        <v>0</v>
      </c>
      <c r="CW88" s="408">
        <f t="shared" si="238"/>
        <v>0</v>
      </c>
      <c r="CX88" s="407">
        <f t="shared" si="238"/>
        <v>0</v>
      </c>
      <c r="CY88" s="409" t="e">
        <f t="shared" si="230"/>
        <v>#DIV/0!</v>
      </c>
    </row>
    <row r="89" spans="1:103" ht="18" hidden="1" customHeight="1" x14ac:dyDescent="0.2">
      <c r="A89" s="307">
        <v>5.6</v>
      </c>
      <c r="B89" s="248" t="s">
        <v>172</v>
      </c>
      <c r="C89" s="252"/>
      <c r="D89" s="252"/>
      <c r="E89" s="252"/>
      <c r="F89" s="252"/>
      <c r="G89" s="252"/>
      <c r="H89" s="252"/>
      <c r="I89" s="252"/>
      <c r="J89" s="252"/>
      <c r="K89" s="252"/>
      <c r="L89" s="252"/>
      <c r="M89" s="252"/>
      <c r="N89" s="406">
        <f t="shared" si="239"/>
        <v>0</v>
      </c>
      <c r="O89" s="408">
        <f t="shared" si="240"/>
        <v>0</v>
      </c>
      <c r="P89" s="410"/>
      <c r="Q89" s="408">
        <f t="shared" si="241"/>
        <v>0</v>
      </c>
      <c r="S89" s="252"/>
      <c r="T89" s="252"/>
      <c r="U89" s="252"/>
      <c r="V89" s="252"/>
      <c r="W89" s="252"/>
      <c r="X89" s="252"/>
      <c r="Y89" s="252"/>
      <c r="Z89" s="252"/>
      <c r="AA89" s="406">
        <f t="shared" si="242"/>
        <v>0</v>
      </c>
      <c r="AB89" s="408">
        <f t="shared" si="243"/>
        <v>0</v>
      </c>
      <c r="AC89" s="410"/>
      <c r="AD89" s="408">
        <f t="shared" si="244"/>
        <v>0</v>
      </c>
      <c r="AF89" s="252"/>
      <c r="AG89" s="252"/>
      <c r="AH89" s="252"/>
      <c r="AI89" s="252"/>
      <c r="AJ89" s="252"/>
      <c r="AK89" s="252"/>
      <c r="AL89" s="252"/>
      <c r="AM89" s="252"/>
      <c r="AN89" s="406">
        <f t="shared" si="245"/>
        <v>0</v>
      </c>
      <c r="AO89" s="408">
        <f t="shared" si="246"/>
        <v>0</v>
      </c>
      <c r="AP89" s="410"/>
      <c r="AQ89" s="408">
        <f t="shared" si="247"/>
        <v>0</v>
      </c>
      <c r="AS89" s="252"/>
      <c r="AT89" s="252"/>
      <c r="AU89" s="252"/>
      <c r="AV89" s="252"/>
      <c r="AW89" s="252"/>
      <c r="AX89" s="252"/>
      <c r="AY89" s="252"/>
      <c r="AZ89" s="252"/>
      <c r="BA89" s="406">
        <f t="shared" si="248"/>
        <v>0</v>
      </c>
      <c r="BB89" s="408">
        <f t="shared" si="249"/>
        <v>0</v>
      </c>
      <c r="BC89" s="410"/>
      <c r="BD89" s="408">
        <f t="shared" si="250"/>
        <v>0</v>
      </c>
      <c r="BF89" s="252"/>
      <c r="BG89" s="252"/>
      <c r="BH89" s="252"/>
      <c r="BI89" s="252"/>
      <c r="BJ89" s="252"/>
      <c r="BK89" s="252"/>
      <c r="BL89" s="252"/>
      <c r="BM89" s="252"/>
      <c r="BN89" s="406">
        <f t="shared" si="251"/>
        <v>0</v>
      </c>
      <c r="BO89" s="408">
        <f t="shared" si="252"/>
        <v>0</v>
      </c>
      <c r="BP89" s="410"/>
      <c r="BQ89" s="408">
        <f t="shared" si="253"/>
        <v>0</v>
      </c>
      <c r="BS89" s="252"/>
      <c r="BT89" s="252"/>
      <c r="BU89" s="252"/>
      <c r="BV89" s="252"/>
      <c r="BW89" s="252"/>
      <c r="BX89" s="252"/>
      <c r="BY89" s="252"/>
      <c r="BZ89" s="252"/>
      <c r="CA89" s="406">
        <f t="shared" si="254"/>
        <v>0</v>
      </c>
      <c r="CB89" s="408">
        <f t="shared" si="255"/>
        <v>0</v>
      </c>
      <c r="CC89" s="410"/>
      <c r="CD89" s="408">
        <f t="shared" si="256"/>
        <v>0</v>
      </c>
      <c r="CF89" s="252"/>
      <c r="CG89" s="252"/>
      <c r="CH89" s="252"/>
      <c r="CI89" s="252"/>
      <c r="CJ89" s="252"/>
      <c r="CK89" s="252"/>
      <c r="CL89" s="252"/>
      <c r="CM89" s="252"/>
      <c r="CN89" s="406">
        <f t="shared" si="257"/>
        <v>0</v>
      </c>
      <c r="CO89" s="408">
        <f t="shared" si="258"/>
        <v>0</v>
      </c>
      <c r="CP89" s="410"/>
      <c r="CQ89" s="408">
        <f t="shared" si="259"/>
        <v>0</v>
      </c>
      <c r="CS89" s="411">
        <f t="shared" si="238"/>
        <v>0</v>
      </c>
      <c r="CT89" s="408">
        <f t="shared" si="238"/>
        <v>0</v>
      </c>
      <c r="CU89" s="408">
        <f t="shared" si="238"/>
        <v>0</v>
      </c>
      <c r="CV89" s="408">
        <f t="shared" si="238"/>
        <v>0</v>
      </c>
      <c r="CW89" s="408">
        <f t="shared" si="238"/>
        <v>0</v>
      </c>
      <c r="CX89" s="407">
        <f t="shared" si="238"/>
        <v>0</v>
      </c>
      <c r="CY89" s="409" t="e">
        <f t="shared" si="230"/>
        <v>#DIV/0!</v>
      </c>
    </row>
    <row r="90" spans="1:103" ht="18" hidden="1" customHeight="1" x14ac:dyDescent="0.2">
      <c r="A90" s="307">
        <v>5.7</v>
      </c>
      <c r="B90" s="248" t="s">
        <v>172</v>
      </c>
      <c r="C90" s="252"/>
      <c r="D90" s="252"/>
      <c r="E90" s="252"/>
      <c r="F90" s="252"/>
      <c r="G90" s="252"/>
      <c r="H90" s="252"/>
      <c r="I90" s="252"/>
      <c r="J90" s="252"/>
      <c r="K90" s="252"/>
      <c r="L90" s="252"/>
      <c r="M90" s="252"/>
      <c r="N90" s="406">
        <f t="shared" si="239"/>
        <v>0</v>
      </c>
      <c r="O90" s="408">
        <f t="shared" si="240"/>
        <v>0</v>
      </c>
      <c r="P90" s="410"/>
      <c r="Q90" s="408">
        <f t="shared" si="241"/>
        <v>0</v>
      </c>
      <c r="S90" s="252"/>
      <c r="T90" s="252"/>
      <c r="U90" s="252"/>
      <c r="V90" s="252"/>
      <c r="W90" s="252"/>
      <c r="X90" s="252"/>
      <c r="Y90" s="252"/>
      <c r="Z90" s="252"/>
      <c r="AA90" s="406">
        <f t="shared" si="242"/>
        <v>0</v>
      </c>
      <c r="AB90" s="408">
        <f t="shared" si="243"/>
        <v>0</v>
      </c>
      <c r="AC90" s="410"/>
      <c r="AD90" s="408">
        <f t="shared" si="244"/>
        <v>0</v>
      </c>
      <c r="AF90" s="252"/>
      <c r="AG90" s="252"/>
      <c r="AH90" s="252"/>
      <c r="AI90" s="252"/>
      <c r="AJ90" s="252"/>
      <c r="AK90" s="252"/>
      <c r="AL90" s="252"/>
      <c r="AM90" s="252"/>
      <c r="AN90" s="406">
        <f t="shared" si="245"/>
        <v>0</v>
      </c>
      <c r="AO90" s="408">
        <f t="shared" si="246"/>
        <v>0</v>
      </c>
      <c r="AP90" s="410"/>
      <c r="AQ90" s="408">
        <f t="shared" si="247"/>
        <v>0</v>
      </c>
      <c r="AS90" s="252"/>
      <c r="AT90" s="252"/>
      <c r="AU90" s="252"/>
      <c r="AV90" s="252"/>
      <c r="AW90" s="252"/>
      <c r="AX90" s="252"/>
      <c r="AY90" s="252"/>
      <c r="AZ90" s="252"/>
      <c r="BA90" s="406">
        <f t="shared" si="248"/>
        <v>0</v>
      </c>
      <c r="BB90" s="408">
        <f t="shared" si="249"/>
        <v>0</v>
      </c>
      <c r="BC90" s="410"/>
      <c r="BD90" s="408">
        <f t="shared" si="250"/>
        <v>0</v>
      </c>
      <c r="BF90" s="252"/>
      <c r="BG90" s="252"/>
      <c r="BH90" s="252"/>
      <c r="BI90" s="252"/>
      <c r="BJ90" s="252"/>
      <c r="BK90" s="252"/>
      <c r="BL90" s="252"/>
      <c r="BM90" s="252"/>
      <c r="BN90" s="406">
        <f t="shared" si="251"/>
        <v>0</v>
      </c>
      <c r="BO90" s="408">
        <f t="shared" si="252"/>
        <v>0</v>
      </c>
      <c r="BP90" s="410"/>
      <c r="BQ90" s="408">
        <f t="shared" si="253"/>
        <v>0</v>
      </c>
      <c r="BS90" s="252"/>
      <c r="BT90" s="252"/>
      <c r="BU90" s="252"/>
      <c r="BV90" s="252"/>
      <c r="BW90" s="252"/>
      <c r="BX90" s="252"/>
      <c r="BY90" s="252"/>
      <c r="BZ90" s="252"/>
      <c r="CA90" s="406">
        <f t="shared" si="254"/>
        <v>0</v>
      </c>
      <c r="CB90" s="408">
        <f t="shared" si="255"/>
        <v>0</v>
      </c>
      <c r="CC90" s="410"/>
      <c r="CD90" s="408">
        <f t="shared" si="256"/>
        <v>0</v>
      </c>
      <c r="CF90" s="252"/>
      <c r="CG90" s="252"/>
      <c r="CH90" s="252"/>
      <c r="CI90" s="252"/>
      <c r="CJ90" s="252"/>
      <c r="CK90" s="252"/>
      <c r="CL90" s="252"/>
      <c r="CM90" s="252"/>
      <c r="CN90" s="406">
        <f t="shared" si="257"/>
        <v>0</v>
      </c>
      <c r="CO90" s="408">
        <f t="shared" si="258"/>
        <v>0</v>
      </c>
      <c r="CP90" s="410"/>
      <c r="CQ90" s="408">
        <f t="shared" si="259"/>
        <v>0</v>
      </c>
      <c r="CS90" s="411">
        <f t="shared" si="238"/>
        <v>0</v>
      </c>
      <c r="CT90" s="408">
        <f t="shared" si="238"/>
        <v>0</v>
      </c>
      <c r="CU90" s="408">
        <f t="shared" si="238"/>
        <v>0</v>
      </c>
      <c r="CV90" s="408">
        <f t="shared" si="238"/>
        <v>0</v>
      </c>
      <c r="CW90" s="408">
        <f t="shared" si="238"/>
        <v>0</v>
      </c>
      <c r="CX90" s="407">
        <f t="shared" si="238"/>
        <v>0</v>
      </c>
      <c r="CY90" s="409" t="e">
        <f t="shared" si="230"/>
        <v>#DIV/0!</v>
      </c>
    </row>
    <row r="91" spans="1:103" ht="18" hidden="1" customHeight="1" x14ac:dyDescent="0.2">
      <c r="A91" s="307">
        <v>5.8</v>
      </c>
      <c r="B91" s="248" t="s">
        <v>172</v>
      </c>
      <c r="C91" s="252"/>
      <c r="D91" s="252"/>
      <c r="E91" s="252"/>
      <c r="F91" s="252"/>
      <c r="G91" s="252"/>
      <c r="H91" s="252"/>
      <c r="I91" s="252"/>
      <c r="J91" s="252"/>
      <c r="K91" s="252"/>
      <c r="L91" s="252"/>
      <c r="M91" s="252"/>
      <c r="N91" s="406">
        <f t="shared" si="239"/>
        <v>0</v>
      </c>
      <c r="O91" s="408">
        <f t="shared" si="240"/>
        <v>0</v>
      </c>
      <c r="P91" s="410"/>
      <c r="Q91" s="408">
        <f t="shared" si="241"/>
        <v>0</v>
      </c>
      <c r="S91" s="252"/>
      <c r="T91" s="252"/>
      <c r="U91" s="252"/>
      <c r="V91" s="252"/>
      <c r="W91" s="252"/>
      <c r="X91" s="252"/>
      <c r="Y91" s="252"/>
      <c r="Z91" s="252"/>
      <c r="AA91" s="406">
        <f t="shared" si="242"/>
        <v>0</v>
      </c>
      <c r="AB91" s="408">
        <f t="shared" si="243"/>
        <v>0</v>
      </c>
      <c r="AC91" s="410"/>
      <c r="AD91" s="408">
        <f t="shared" si="244"/>
        <v>0</v>
      </c>
      <c r="AF91" s="252"/>
      <c r="AG91" s="252"/>
      <c r="AH91" s="252"/>
      <c r="AI91" s="252"/>
      <c r="AJ91" s="252"/>
      <c r="AK91" s="252"/>
      <c r="AL91" s="252"/>
      <c r="AM91" s="252"/>
      <c r="AN91" s="406">
        <f t="shared" si="245"/>
        <v>0</v>
      </c>
      <c r="AO91" s="408">
        <f t="shared" si="246"/>
        <v>0</v>
      </c>
      <c r="AP91" s="410"/>
      <c r="AQ91" s="408">
        <f t="shared" si="247"/>
        <v>0</v>
      </c>
      <c r="AS91" s="252"/>
      <c r="AT91" s="252"/>
      <c r="AU91" s="252"/>
      <c r="AV91" s="252"/>
      <c r="AW91" s="252"/>
      <c r="AX91" s="252"/>
      <c r="AY91" s="252"/>
      <c r="AZ91" s="252"/>
      <c r="BA91" s="406">
        <f t="shared" si="248"/>
        <v>0</v>
      </c>
      <c r="BB91" s="408">
        <f t="shared" si="249"/>
        <v>0</v>
      </c>
      <c r="BC91" s="410"/>
      <c r="BD91" s="408">
        <f t="shared" si="250"/>
        <v>0</v>
      </c>
      <c r="BF91" s="252"/>
      <c r="BG91" s="252"/>
      <c r="BH91" s="252"/>
      <c r="BI91" s="252"/>
      <c r="BJ91" s="252"/>
      <c r="BK91" s="252"/>
      <c r="BL91" s="252"/>
      <c r="BM91" s="252"/>
      <c r="BN91" s="406">
        <f t="shared" si="251"/>
        <v>0</v>
      </c>
      <c r="BO91" s="408">
        <f t="shared" si="252"/>
        <v>0</v>
      </c>
      <c r="BP91" s="410"/>
      <c r="BQ91" s="408">
        <f t="shared" si="253"/>
        <v>0</v>
      </c>
      <c r="BS91" s="252"/>
      <c r="BT91" s="252"/>
      <c r="BU91" s="252"/>
      <c r="BV91" s="252"/>
      <c r="BW91" s="252"/>
      <c r="BX91" s="252"/>
      <c r="BY91" s="252"/>
      <c r="BZ91" s="252"/>
      <c r="CA91" s="406">
        <f t="shared" si="254"/>
        <v>0</v>
      </c>
      <c r="CB91" s="408">
        <f t="shared" si="255"/>
        <v>0</v>
      </c>
      <c r="CC91" s="410"/>
      <c r="CD91" s="408">
        <f t="shared" si="256"/>
        <v>0</v>
      </c>
      <c r="CF91" s="252"/>
      <c r="CG91" s="252"/>
      <c r="CH91" s="252"/>
      <c r="CI91" s="252"/>
      <c r="CJ91" s="252"/>
      <c r="CK91" s="252"/>
      <c r="CL91" s="252"/>
      <c r="CM91" s="252"/>
      <c r="CN91" s="406">
        <f t="shared" si="257"/>
        <v>0</v>
      </c>
      <c r="CO91" s="408">
        <f t="shared" si="258"/>
        <v>0</v>
      </c>
      <c r="CP91" s="410"/>
      <c r="CQ91" s="408">
        <f t="shared" si="259"/>
        <v>0</v>
      </c>
      <c r="CS91" s="411">
        <f t="shared" si="238"/>
        <v>0</v>
      </c>
      <c r="CT91" s="408">
        <f t="shared" si="238"/>
        <v>0</v>
      </c>
      <c r="CU91" s="408">
        <f t="shared" si="238"/>
        <v>0</v>
      </c>
      <c r="CV91" s="408">
        <f t="shared" si="238"/>
        <v>0</v>
      </c>
      <c r="CW91" s="408">
        <f t="shared" si="238"/>
        <v>0</v>
      </c>
      <c r="CX91" s="407">
        <f t="shared" si="238"/>
        <v>0</v>
      </c>
      <c r="CY91" s="409" t="e">
        <f t="shared" ref="CY91:CY122" si="260">(CW91-CV91)/(CW$193-CV$193)</f>
        <v>#DIV/0!</v>
      </c>
    </row>
    <row r="92" spans="1:103" ht="18" hidden="1" customHeight="1" x14ac:dyDescent="0.2">
      <c r="A92" s="307">
        <v>5.9</v>
      </c>
      <c r="B92" s="248" t="s">
        <v>172</v>
      </c>
      <c r="C92" s="252"/>
      <c r="D92" s="252"/>
      <c r="E92" s="252"/>
      <c r="F92" s="252"/>
      <c r="G92" s="252"/>
      <c r="H92" s="252"/>
      <c r="I92" s="252"/>
      <c r="J92" s="252"/>
      <c r="K92" s="252"/>
      <c r="L92" s="252"/>
      <c r="M92" s="252"/>
      <c r="N92" s="406">
        <f t="shared" si="239"/>
        <v>0</v>
      </c>
      <c r="O92" s="408">
        <f t="shared" si="240"/>
        <v>0</v>
      </c>
      <c r="P92" s="410"/>
      <c r="Q92" s="408">
        <f t="shared" si="241"/>
        <v>0</v>
      </c>
      <c r="S92" s="252"/>
      <c r="T92" s="252"/>
      <c r="U92" s="252"/>
      <c r="V92" s="252"/>
      <c r="W92" s="252"/>
      <c r="X92" s="252"/>
      <c r="Y92" s="252"/>
      <c r="Z92" s="252"/>
      <c r="AA92" s="406">
        <f t="shared" si="242"/>
        <v>0</v>
      </c>
      <c r="AB92" s="408">
        <f t="shared" si="243"/>
        <v>0</v>
      </c>
      <c r="AC92" s="410"/>
      <c r="AD92" s="408">
        <f t="shared" si="244"/>
        <v>0</v>
      </c>
      <c r="AF92" s="252"/>
      <c r="AG92" s="252"/>
      <c r="AH92" s="252"/>
      <c r="AI92" s="252"/>
      <c r="AJ92" s="252"/>
      <c r="AK92" s="252"/>
      <c r="AL92" s="252"/>
      <c r="AM92" s="252"/>
      <c r="AN92" s="406">
        <f t="shared" si="245"/>
        <v>0</v>
      </c>
      <c r="AO92" s="408">
        <f t="shared" si="246"/>
        <v>0</v>
      </c>
      <c r="AP92" s="410"/>
      <c r="AQ92" s="408">
        <f t="shared" si="247"/>
        <v>0</v>
      </c>
      <c r="AS92" s="252"/>
      <c r="AT92" s="252"/>
      <c r="AU92" s="252"/>
      <c r="AV92" s="252"/>
      <c r="AW92" s="252"/>
      <c r="AX92" s="252"/>
      <c r="AY92" s="252"/>
      <c r="AZ92" s="252"/>
      <c r="BA92" s="406">
        <f t="shared" si="248"/>
        <v>0</v>
      </c>
      <c r="BB92" s="408">
        <f t="shared" si="249"/>
        <v>0</v>
      </c>
      <c r="BC92" s="410"/>
      <c r="BD92" s="408">
        <f t="shared" si="250"/>
        <v>0</v>
      </c>
      <c r="BF92" s="252"/>
      <c r="BG92" s="252"/>
      <c r="BH92" s="252"/>
      <c r="BI92" s="252"/>
      <c r="BJ92" s="252"/>
      <c r="BK92" s="252"/>
      <c r="BL92" s="252"/>
      <c r="BM92" s="252"/>
      <c r="BN92" s="406">
        <f t="shared" si="251"/>
        <v>0</v>
      </c>
      <c r="BO92" s="408">
        <f t="shared" si="252"/>
        <v>0</v>
      </c>
      <c r="BP92" s="410"/>
      <c r="BQ92" s="408">
        <f t="shared" si="253"/>
        <v>0</v>
      </c>
      <c r="BS92" s="252"/>
      <c r="BT92" s="252"/>
      <c r="BU92" s="252"/>
      <c r="BV92" s="252"/>
      <c r="BW92" s="252"/>
      <c r="BX92" s="252"/>
      <c r="BY92" s="252"/>
      <c r="BZ92" s="252"/>
      <c r="CA92" s="406">
        <f t="shared" si="254"/>
        <v>0</v>
      </c>
      <c r="CB92" s="408">
        <f t="shared" si="255"/>
        <v>0</v>
      </c>
      <c r="CC92" s="410"/>
      <c r="CD92" s="408">
        <f t="shared" si="256"/>
        <v>0</v>
      </c>
      <c r="CF92" s="252"/>
      <c r="CG92" s="252"/>
      <c r="CH92" s="252"/>
      <c r="CI92" s="252"/>
      <c r="CJ92" s="252"/>
      <c r="CK92" s="252"/>
      <c r="CL92" s="252"/>
      <c r="CM92" s="252"/>
      <c r="CN92" s="406">
        <f t="shared" si="257"/>
        <v>0</v>
      </c>
      <c r="CO92" s="408">
        <f t="shared" si="258"/>
        <v>0</v>
      </c>
      <c r="CP92" s="410"/>
      <c r="CQ92" s="408">
        <f t="shared" si="259"/>
        <v>0</v>
      </c>
      <c r="CS92" s="411">
        <f t="shared" si="238"/>
        <v>0</v>
      </c>
      <c r="CT92" s="408">
        <f t="shared" si="238"/>
        <v>0</v>
      </c>
      <c r="CU92" s="408">
        <f t="shared" si="238"/>
        <v>0</v>
      </c>
      <c r="CV92" s="408">
        <f t="shared" si="238"/>
        <v>0</v>
      </c>
      <c r="CW92" s="408">
        <f t="shared" si="238"/>
        <v>0</v>
      </c>
      <c r="CX92" s="407">
        <f t="shared" si="238"/>
        <v>0</v>
      </c>
      <c r="CY92" s="409" t="e">
        <f t="shared" si="260"/>
        <v>#DIV/0!</v>
      </c>
    </row>
    <row r="93" spans="1:103" ht="18" hidden="1" customHeight="1" x14ac:dyDescent="0.2">
      <c r="A93" s="307" t="s">
        <v>299</v>
      </c>
      <c r="B93" s="248" t="s">
        <v>172</v>
      </c>
      <c r="C93" s="252"/>
      <c r="D93" s="252"/>
      <c r="E93" s="252"/>
      <c r="F93" s="252"/>
      <c r="G93" s="252"/>
      <c r="H93" s="252"/>
      <c r="I93" s="252"/>
      <c r="J93" s="252"/>
      <c r="K93" s="252"/>
      <c r="L93" s="252"/>
      <c r="M93" s="252"/>
      <c r="N93" s="406">
        <f t="shared" si="239"/>
        <v>0</v>
      </c>
      <c r="O93" s="408">
        <f t="shared" si="240"/>
        <v>0</v>
      </c>
      <c r="P93" s="410"/>
      <c r="Q93" s="408">
        <f t="shared" si="241"/>
        <v>0</v>
      </c>
      <c r="S93" s="252"/>
      <c r="T93" s="252"/>
      <c r="U93" s="252"/>
      <c r="V93" s="252"/>
      <c r="W93" s="252"/>
      <c r="X93" s="252"/>
      <c r="Y93" s="252"/>
      <c r="Z93" s="252"/>
      <c r="AA93" s="406">
        <f t="shared" si="242"/>
        <v>0</v>
      </c>
      <c r="AB93" s="408">
        <f t="shared" si="243"/>
        <v>0</v>
      </c>
      <c r="AC93" s="410"/>
      <c r="AD93" s="408">
        <f t="shared" si="244"/>
        <v>0</v>
      </c>
      <c r="AF93" s="252"/>
      <c r="AG93" s="252"/>
      <c r="AH93" s="252"/>
      <c r="AI93" s="252"/>
      <c r="AJ93" s="252"/>
      <c r="AK93" s="252"/>
      <c r="AL93" s="252"/>
      <c r="AM93" s="252"/>
      <c r="AN93" s="406">
        <f t="shared" si="245"/>
        <v>0</v>
      </c>
      <c r="AO93" s="408">
        <f t="shared" si="246"/>
        <v>0</v>
      </c>
      <c r="AP93" s="410"/>
      <c r="AQ93" s="408">
        <f t="shared" si="247"/>
        <v>0</v>
      </c>
      <c r="AS93" s="252"/>
      <c r="AT93" s="252"/>
      <c r="AU93" s="252"/>
      <c r="AV93" s="252"/>
      <c r="AW93" s="252"/>
      <c r="AX93" s="252"/>
      <c r="AY93" s="252"/>
      <c r="AZ93" s="252"/>
      <c r="BA93" s="406">
        <f t="shared" si="248"/>
        <v>0</v>
      </c>
      <c r="BB93" s="408">
        <f t="shared" si="249"/>
        <v>0</v>
      </c>
      <c r="BC93" s="410"/>
      <c r="BD93" s="408">
        <f t="shared" si="250"/>
        <v>0</v>
      </c>
      <c r="BF93" s="252"/>
      <c r="BG93" s="252"/>
      <c r="BH93" s="252"/>
      <c r="BI93" s="252"/>
      <c r="BJ93" s="252"/>
      <c r="BK93" s="252"/>
      <c r="BL93" s="252"/>
      <c r="BM93" s="252"/>
      <c r="BN93" s="406">
        <f t="shared" si="251"/>
        <v>0</v>
      </c>
      <c r="BO93" s="408">
        <f t="shared" si="252"/>
        <v>0</v>
      </c>
      <c r="BP93" s="410"/>
      <c r="BQ93" s="408">
        <f t="shared" si="253"/>
        <v>0</v>
      </c>
      <c r="BS93" s="252"/>
      <c r="BT93" s="252"/>
      <c r="BU93" s="252"/>
      <c r="BV93" s="252"/>
      <c r="BW93" s="252"/>
      <c r="BX93" s="252"/>
      <c r="BY93" s="252"/>
      <c r="BZ93" s="252"/>
      <c r="CA93" s="406">
        <f t="shared" si="254"/>
        <v>0</v>
      </c>
      <c r="CB93" s="408">
        <f t="shared" si="255"/>
        <v>0</v>
      </c>
      <c r="CC93" s="410"/>
      <c r="CD93" s="408">
        <f t="shared" si="256"/>
        <v>0</v>
      </c>
      <c r="CF93" s="252"/>
      <c r="CG93" s="252"/>
      <c r="CH93" s="252"/>
      <c r="CI93" s="252"/>
      <c r="CJ93" s="252"/>
      <c r="CK93" s="252"/>
      <c r="CL93" s="252"/>
      <c r="CM93" s="252"/>
      <c r="CN93" s="406">
        <f t="shared" si="257"/>
        <v>0</v>
      </c>
      <c r="CO93" s="408">
        <f t="shared" si="258"/>
        <v>0</v>
      </c>
      <c r="CP93" s="410"/>
      <c r="CQ93" s="408">
        <f t="shared" si="259"/>
        <v>0</v>
      </c>
      <c r="CS93" s="411">
        <f t="shared" si="238"/>
        <v>0</v>
      </c>
      <c r="CT93" s="408">
        <f t="shared" si="238"/>
        <v>0</v>
      </c>
      <c r="CU93" s="408">
        <f t="shared" si="238"/>
        <v>0</v>
      </c>
      <c r="CV93" s="408">
        <f t="shared" si="238"/>
        <v>0</v>
      </c>
      <c r="CW93" s="408">
        <f t="shared" si="238"/>
        <v>0</v>
      </c>
      <c r="CX93" s="407">
        <f t="shared" si="238"/>
        <v>0</v>
      </c>
      <c r="CY93" s="409" t="e">
        <f t="shared" si="260"/>
        <v>#DIV/0!</v>
      </c>
    </row>
    <row r="94" spans="1:103" ht="18" hidden="1" customHeight="1" x14ac:dyDescent="0.2">
      <c r="A94" s="305" t="s">
        <v>227</v>
      </c>
      <c r="B94" s="300" t="s">
        <v>199</v>
      </c>
      <c r="C94" s="289">
        <f>SUBTOTAL(9,C95:C104)</f>
        <v>0</v>
      </c>
      <c r="D94" s="289">
        <f>SUBTOTAL(9,D95:D104)</f>
        <v>0</v>
      </c>
      <c r="E94" s="289">
        <f>SUBTOTAL(9,E95:E104)</f>
        <v>0</v>
      </c>
      <c r="F94" s="289">
        <f>SUBTOTAL(9,F95:F104)</f>
        <v>0</v>
      </c>
      <c r="G94" s="289">
        <f>SUBTOTAL(9,G95:G104)</f>
        <v>0</v>
      </c>
      <c r="H94" s="289">
        <f t="shared" ref="H94:M94" si="261">SUBTOTAL(9,H95:H104)</f>
        <v>0</v>
      </c>
      <c r="I94" s="289">
        <f t="shared" si="261"/>
        <v>0</v>
      </c>
      <c r="J94" s="289">
        <f t="shared" si="261"/>
        <v>0</v>
      </c>
      <c r="K94" s="289">
        <f t="shared" si="261"/>
        <v>0</v>
      </c>
      <c r="L94" s="289">
        <f t="shared" si="261"/>
        <v>0</v>
      </c>
      <c r="M94" s="289">
        <f t="shared" si="261"/>
        <v>0</v>
      </c>
      <c r="N94" s="287">
        <f>SUBTOTAL(9,N95:N104)</f>
        <v>0</v>
      </c>
      <c r="O94" s="437">
        <f>SUBTOTAL(9,O95:O104)</f>
        <v>0</v>
      </c>
      <c r="P94" s="437">
        <f>SUBTOTAL(9,P95:P104)</f>
        <v>0</v>
      </c>
      <c r="Q94" s="437">
        <f>SUBTOTAL(9,Q95:Q104)</f>
        <v>0</v>
      </c>
      <c r="R94" s="56"/>
      <c r="S94" s="289">
        <f>SUBTOTAL(9,S95:S104)</f>
        <v>0</v>
      </c>
      <c r="T94" s="289">
        <f>SUBTOTAL(9,T95:T104)</f>
        <v>0</v>
      </c>
      <c r="U94" s="289">
        <f>SUBTOTAL(9,U95:U104)</f>
        <v>0</v>
      </c>
      <c r="V94" s="289">
        <f t="shared" ref="V94:AD94" si="262">SUBTOTAL(9,V95:V104)</f>
        <v>0</v>
      </c>
      <c r="W94" s="289">
        <f t="shared" si="262"/>
        <v>0</v>
      </c>
      <c r="X94" s="289">
        <f t="shared" si="262"/>
        <v>0</v>
      </c>
      <c r="Y94" s="289">
        <f t="shared" si="262"/>
        <v>0</v>
      </c>
      <c r="Z94" s="289">
        <f t="shared" si="262"/>
        <v>0</v>
      </c>
      <c r="AA94" s="287">
        <f t="shared" si="262"/>
        <v>0</v>
      </c>
      <c r="AB94" s="437">
        <f t="shared" si="262"/>
        <v>0</v>
      </c>
      <c r="AC94" s="437">
        <f t="shared" si="262"/>
        <v>0</v>
      </c>
      <c r="AD94" s="437">
        <f t="shared" si="262"/>
        <v>0</v>
      </c>
      <c r="AE94" s="56"/>
      <c r="AF94" s="289">
        <f>SUBTOTAL(9,AF95:AF104)</f>
        <v>0</v>
      </c>
      <c r="AG94" s="289">
        <f>SUBTOTAL(9,AG95:AG104)</f>
        <v>0</v>
      </c>
      <c r="AH94" s="289">
        <f>SUBTOTAL(9,AH95:AH104)</f>
        <v>0</v>
      </c>
      <c r="AI94" s="289">
        <f t="shared" ref="AI94:AQ94" si="263">SUBTOTAL(9,AI95:AI104)</f>
        <v>0</v>
      </c>
      <c r="AJ94" s="289">
        <f t="shared" si="263"/>
        <v>0</v>
      </c>
      <c r="AK94" s="289">
        <f t="shared" si="263"/>
        <v>0</v>
      </c>
      <c r="AL94" s="289">
        <f t="shared" si="263"/>
        <v>0</v>
      </c>
      <c r="AM94" s="289">
        <f t="shared" si="263"/>
        <v>0</v>
      </c>
      <c r="AN94" s="287">
        <f t="shared" si="263"/>
        <v>0</v>
      </c>
      <c r="AO94" s="437">
        <f t="shared" si="263"/>
        <v>0</v>
      </c>
      <c r="AP94" s="437">
        <f t="shared" si="263"/>
        <v>0</v>
      </c>
      <c r="AQ94" s="437">
        <f t="shared" si="263"/>
        <v>0</v>
      </c>
      <c r="AR94" s="56"/>
      <c r="AS94" s="289">
        <f>SUBTOTAL(9,AS95:AS104)</f>
        <v>0</v>
      </c>
      <c r="AT94" s="289">
        <f>SUBTOTAL(9,AT95:AT104)</f>
        <v>0</v>
      </c>
      <c r="AU94" s="289">
        <f>SUBTOTAL(9,AU95:AU104)</f>
        <v>0</v>
      </c>
      <c r="AV94" s="289">
        <f t="shared" ref="AV94:BD94" si="264">SUBTOTAL(9,AV95:AV104)</f>
        <v>0</v>
      </c>
      <c r="AW94" s="289">
        <f t="shared" si="264"/>
        <v>0</v>
      </c>
      <c r="AX94" s="289">
        <f t="shared" si="264"/>
        <v>0</v>
      </c>
      <c r="AY94" s="289">
        <f t="shared" si="264"/>
        <v>0</v>
      </c>
      <c r="AZ94" s="289">
        <f t="shared" si="264"/>
        <v>0</v>
      </c>
      <c r="BA94" s="287">
        <f t="shared" si="264"/>
        <v>0</v>
      </c>
      <c r="BB94" s="437">
        <f t="shared" si="264"/>
        <v>0</v>
      </c>
      <c r="BC94" s="437">
        <f t="shared" si="264"/>
        <v>0</v>
      </c>
      <c r="BD94" s="437">
        <f t="shared" si="264"/>
        <v>0</v>
      </c>
      <c r="BE94" s="56"/>
      <c r="BF94" s="289">
        <f>SUBTOTAL(9,BF95:BF104)</f>
        <v>0</v>
      </c>
      <c r="BG94" s="289">
        <f>SUBTOTAL(9,BG95:BG104)</f>
        <v>0</v>
      </c>
      <c r="BH94" s="289">
        <f>SUBTOTAL(9,BH95:BH104)</f>
        <v>0</v>
      </c>
      <c r="BI94" s="289">
        <f t="shared" ref="BI94:BQ94" si="265">SUBTOTAL(9,BI95:BI104)</f>
        <v>0</v>
      </c>
      <c r="BJ94" s="289">
        <f t="shared" si="265"/>
        <v>0</v>
      </c>
      <c r="BK94" s="289">
        <f t="shared" si="265"/>
        <v>0</v>
      </c>
      <c r="BL94" s="289">
        <f t="shared" si="265"/>
        <v>0</v>
      </c>
      <c r="BM94" s="289">
        <f t="shared" si="265"/>
        <v>0</v>
      </c>
      <c r="BN94" s="287">
        <f t="shared" si="265"/>
        <v>0</v>
      </c>
      <c r="BO94" s="437">
        <f t="shared" si="265"/>
        <v>0</v>
      </c>
      <c r="BP94" s="437">
        <f t="shared" si="265"/>
        <v>0</v>
      </c>
      <c r="BQ94" s="437">
        <f t="shared" si="265"/>
        <v>0</v>
      </c>
      <c r="BR94" s="56"/>
      <c r="BS94" s="289">
        <f t="shared" ref="BS94:CD94" si="266">SUBTOTAL(9,BS95:BS104)</f>
        <v>0</v>
      </c>
      <c r="BT94" s="289">
        <f>SUBTOTAL(9,BT95:BT104)</f>
        <v>0</v>
      </c>
      <c r="BU94" s="289">
        <f>SUBTOTAL(9,BU95:BU104)</f>
        <v>0</v>
      </c>
      <c r="BV94" s="289">
        <f t="shared" si="266"/>
        <v>0</v>
      </c>
      <c r="BW94" s="289">
        <f t="shared" si="266"/>
        <v>0</v>
      </c>
      <c r="BX94" s="289">
        <f t="shared" si="266"/>
        <v>0</v>
      </c>
      <c r="BY94" s="289">
        <f t="shared" si="266"/>
        <v>0</v>
      </c>
      <c r="BZ94" s="289">
        <f t="shared" si="266"/>
        <v>0</v>
      </c>
      <c r="CA94" s="287">
        <f t="shared" si="266"/>
        <v>0</v>
      </c>
      <c r="CB94" s="437">
        <f t="shared" si="266"/>
        <v>0</v>
      </c>
      <c r="CC94" s="437">
        <f t="shared" si="266"/>
        <v>0</v>
      </c>
      <c r="CD94" s="437">
        <f t="shared" si="266"/>
        <v>0</v>
      </c>
      <c r="CE94" s="56"/>
      <c r="CF94" s="289">
        <f t="shared" ref="CF94:CQ94" si="267">SUBTOTAL(9,CF95:CF104)</f>
        <v>0</v>
      </c>
      <c r="CG94" s="289">
        <f>SUBTOTAL(9,CG95:CG104)</f>
        <v>0</v>
      </c>
      <c r="CH94" s="289">
        <f>SUBTOTAL(9,CH95:CH104)</f>
        <v>0</v>
      </c>
      <c r="CI94" s="289">
        <f t="shared" si="267"/>
        <v>0</v>
      </c>
      <c r="CJ94" s="289">
        <f t="shared" si="267"/>
        <v>0</v>
      </c>
      <c r="CK94" s="289">
        <f t="shared" si="267"/>
        <v>0</v>
      </c>
      <c r="CL94" s="289">
        <f t="shared" si="267"/>
        <v>0</v>
      </c>
      <c r="CM94" s="289">
        <f t="shared" si="267"/>
        <v>0</v>
      </c>
      <c r="CN94" s="287">
        <f t="shared" si="267"/>
        <v>0</v>
      </c>
      <c r="CO94" s="437">
        <f t="shared" si="267"/>
        <v>0</v>
      </c>
      <c r="CP94" s="437">
        <f t="shared" si="267"/>
        <v>0</v>
      </c>
      <c r="CQ94" s="437">
        <f t="shared" si="267"/>
        <v>0</v>
      </c>
      <c r="CR94" s="56"/>
      <c r="CS94" s="295">
        <f t="shared" si="238"/>
        <v>0</v>
      </c>
      <c r="CT94" s="437">
        <f t="shared" si="238"/>
        <v>0</v>
      </c>
      <c r="CU94" s="437">
        <f t="shared" si="238"/>
        <v>0</v>
      </c>
      <c r="CV94" s="437">
        <f t="shared" si="238"/>
        <v>0</v>
      </c>
      <c r="CW94" s="437">
        <f t="shared" si="238"/>
        <v>0</v>
      </c>
      <c r="CX94" s="296">
        <f t="shared" si="238"/>
        <v>0</v>
      </c>
      <c r="CY94" s="297" t="e">
        <f t="shared" si="260"/>
        <v>#DIV/0!</v>
      </c>
    </row>
    <row r="95" spans="1:103" ht="18" hidden="1" customHeight="1" x14ac:dyDescent="0.2">
      <c r="A95" s="307">
        <v>6.1</v>
      </c>
      <c r="B95" s="248" t="s">
        <v>172</v>
      </c>
      <c r="C95" s="252"/>
      <c r="D95" s="252"/>
      <c r="E95" s="252"/>
      <c r="F95" s="252"/>
      <c r="G95" s="252"/>
      <c r="H95" s="252"/>
      <c r="I95" s="252"/>
      <c r="J95" s="252"/>
      <c r="K95" s="252"/>
      <c r="L95" s="252"/>
      <c r="M95" s="252"/>
      <c r="N95" s="406">
        <f t="shared" ref="N95:N104" si="268">SUM(C95:M95)</f>
        <v>0</v>
      </c>
      <c r="O95" s="408">
        <f t="shared" ref="O95:O104" si="269">SUMPRODUCT(C$11:M$11,C95:M95)</f>
        <v>0</v>
      </c>
      <c r="P95" s="410"/>
      <c r="Q95" s="408">
        <f t="shared" ref="Q95:Q104" si="270">SUM(O95:P95)</f>
        <v>0</v>
      </c>
      <c r="S95" s="252"/>
      <c r="T95" s="252"/>
      <c r="U95" s="252"/>
      <c r="V95" s="252"/>
      <c r="W95" s="252"/>
      <c r="X95" s="252"/>
      <c r="Y95" s="252"/>
      <c r="Z95" s="252"/>
      <c r="AA95" s="406">
        <f t="shared" ref="AA95:AA104" si="271">SUM(S95:Z95)</f>
        <v>0</v>
      </c>
      <c r="AB95" s="408">
        <f t="shared" ref="AB95:AB104" si="272">SUMPRODUCT(S$11:Z$11,S95:Z95)</f>
        <v>0</v>
      </c>
      <c r="AC95" s="410"/>
      <c r="AD95" s="408">
        <f t="shared" ref="AD95:AD104" si="273">SUM(AB95:AC95)</f>
        <v>0</v>
      </c>
      <c r="AF95" s="252"/>
      <c r="AG95" s="252"/>
      <c r="AH95" s="252"/>
      <c r="AI95" s="252"/>
      <c r="AJ95" s="252"/>
      <c r="AK95" s="252"/>
      <c r="AL95" s="252"/>
      <c r="AM95" s="252"/>
      <c r="AN95" s="406">
        <f t="shared" ref="AN95:AN104" si="274">SUM(AF95:AM95)</f>
        <v>0</v>
      </c>
      <c r="AO95" s="408">
        <f t="shared" ref="AO95:AO104" si="275">SUMPRODUCT(AF$11:AM$11,AF95:AM95)</f>
        <v>0</v>
      </c>
      <c r="AP95" s="410"/>
      <c r="AQ95" s="408">
        <f t="shared" ref="AQ95:AQ104" si="276">SUM(AO95:AP95)</f>
        <v>0</v>
      </c>
      <c r="AS95" s="252"/>
      <c r="AT95" s="252"/>
      <c r="AU95" s="252"/>
      <c r="AV95" s="252"/>
      <c r="AW95" s="252"/>
      <c r="AX95" s="252"/>
      <c r="AY95" s="252"/>
      <c r="AZ95" s="252"/>
      <c r="BA95" s="406">
        <f t="shared" ref="BA95:BA104" si="277">SUM(AS95:AZ95)</f>
        <v>0</v>
      </c>
      <c r="BB95" s="408">
        <f t="shared" ref="BB95:BB104" si="278">SUMPRODUCT(AS$11:AZ$11,AS95:AZ95)</f>
        <v>0</v>
      </c>
      <c r="BC95" s="410"/>
      <c r="BD95" s="408">
        <f t="shared" ref="BD95:BD104" si="279">SUM(BB95:BC95)</f>
        <v>0</v>
      </c>
      <c r="BF95" s="252"/>
      <c r="BG95" s="252"/>
      <c r="BH95" s="252"/>
      <c r="BI95" s="252"/>
      <c r="BJ95" s="252"/>
      <c r="BK95" s="252"/>
      <c r="BL95" s="252"/>
      <c r="BM95" s="252"/>
      <c r="BN95" s="406">
        <f t="shared" ref="BN95:BN104" si="280">SUM(BF95:BM95)</f>
        <v>0</v>
      </c>
      <c r="BO95" s="408">
        <f t="shared" ref="BO95:BO104" si="281">SUMPRODUCT(BF$11:BM$11,BF95:BM95)</f>
        <v>0</v>
      </c>
      <c r="BP95" s="410"/>
      <c r="BQ95" s="408">
        <f t="shared" ref="BQ95:BQ104" si="282">SUM(BO95:BP95)</f>
        <v>0</v>
      </c>
      <c r="BS95" s="252"/>
      <c r="BT95" s="252"/>
      <c r="BU95" s="252"/>
      <c r="BV95" s="252"/>
      <c r="BW95" s="252"/>
      <c r="BX95" s="252"/>
      <c r="BY95" s="252"/>
      <c r="BZ95" s="252"/>
      <c r="CA95" s="406">
        <f t="shared" ref="CA95:CA104" si="283">SUM(BS95:BZ95)</f>
        <v>0</v>
      </c>
      <c r="CB95" s="408">
        <f t="shared" ref="CB95:CB104" si="284">SUMPRODUCT(BS$11:BZ$11,BS95:BZ95)</f>
        <v>0</v>
      </c>
      <c r="CC95" s="410"/>
      <c r="CD95" s="408">
        <f t="shared" ref="CD95:CD104" si="285">SUM(CB95:CC95)</f>
        <v>0</v>
      </c>
      <c r="CF95" s="252"/>
      <c r="CG95" s="252"/>
      <c r="CH95" s="252"/>
      <c r="CI95" s="252"/>
      <c r="CJ95" s="252"/>
      <c r="CK95" s="252"/>
      <c r="CL95" s="252"/>
      <c r="CM95" s="252"/>
      <c r="CN95" s="406">
        <f t="shared" ref="CN95:CN104" si="286">SUM(CF95:CM95)</f>
        <v>0</v>
      </c>
      <c r="CO95" s="408">
        <f t="shared" ref="CO95:CO104" si="287">SUMPRODUCT(CF$11:CM$11,CF95:CM95)</f>
        <v>0</v>
      </c>
      <c r="CP95" s="410"/>
      <c r="CQ95" s="408">
        <f t="shared" ref="CQ95:CQ104" si="288">SUM(CO95:CP95)</f>
        <v>0</v>
      </c>
      <c r="CS95" s="411">
        <f t="shared" si="238"/>
        <v>0</v>
      </c>
      <c r="CT95" s="408">
        <f t="shared" si="238"/>
        <v>0</v>
      </c>
      <c r="CU95" s="408">
        <f t="shared" si="238"/>
        <v>0</v>
      </c>
      <c r="CV95" s="408">
        <f t="shared" si="238"/>
        <v>0</v>
      </c>
      <c r="CW95" s="408">
        <f t="shared" si="238"/>
        <v>0</v>
      </c>
      <c r="CX95" s="407">
        <f t="shared" si="238"/>
        <v>0</v>
      </c>
      <c r="CY95" s="409" t="e">
        <f t="shared" si="260"/>
        <v>#DIV/0!</v>
      </c>
    </row>
    <row r="96" spans="1:103" ht="18" hidden="1" customHeight="1" x14ac:dyDescent="0.2">
      <c r="A96" s="307">
        <v>6.2</v>
      </c>
      <c r="B96" s="248" t="s">
        <v>172</v>
      </c>
      <c r="C96" s="252"/>
      <c r="D96" s="252"/>
      <c r="E96" s="252"/>
      <c r="F96" s="252"/>
      <c r="G96" s="252"/>
      <c r="H96" s="252"/>
      <c r="I96" s="252"/>
      <c r="J96" s="252"/>
      <c r="K96" s="252"/>
      <c r="L96" s="252"/>
      <c r="M96" s="252"/>
      <c r="N96" s="406">
        <f t="shared" si="268"/>
        <v>0</v>
      </c>
      <c r="O96" s="408">
        <f t="shared" si="269"/>
        <v>0</v>
      </c>
      <c r="P96" s="410"/>
      <c r="Q96" s="408">
        <f t="shared" si="270"/>
        <v>0</v>
      </c>
      <c r="S96" s="252"/>
      <c r="T96" s="252"/>
      <c r="U96" s="252"/>
      <c r="V96" s="252"/>
      <c r="W96" s="252"/>
      <c r="X96" s="252"/>
      <c r="Y96" s="252"/>
      <c r="Z96" s="252"/>
      <c r="AA96" s="406">
        <f t="shared" si="271"/>
        <v>0</v>
      </c>
      <c r="AB96" s="408">
        <f t="shared" si="272"/>
        <v>0</v>
      </c>
      <c r="AC96" s="410"/>
      <c r="AD96" s="408">
        <f t="shared" si="273"/>
        <v>0</v>
      </c>
      <c r="AF96" s="252"/>
      <c r="AG96" s="252"/>
      <c r="AH96" s="252"/>
      <c r="AI96" s="252"/>
      <c r="AJ96" s="252"/>
      <c r="AK96" s="252"/>
      <c r="AL96" s="252"/>
      <c r="AM96" s="252"/>
      <c r="AN96" s="406">
        <f t="shared" si="274"/>
        <v>0</v>
      </c>
      <c r="AO96" s="408">
        <f t="shared" si="275"/>
        <v>0</v>
      </c>
      <c r="AP96" s="410"/>
      <c r="AQ96" s="408">
        <f t="shared" si="276"/>
        <v>0</v>
      </c>
      <c r="AS96" s="252"/>
      <c r="AT96" s="252"/>
      <c r="AU96" s="252"/>
      <c r="AV96" s="252"/>
      <c r="AW96" s="252"/>
      <c r="AX96" s="252"/>
      <c r="AY96" s="252"/>
      <c r="AZ96" s="252"/>
      <c r="BA96" s="406">
        <f t="shared" si="277"/>
        <v>0</v>
      </c>
      <c r="BB96" s="408">
        <f t="shared" si="278"/>
        <v>0</v>
      </c>
      <c r="BC96" s="410"/>
      <c r="BD96" s="408">
        <f t="shared" si="279"/>
        <v>0</v>
      </c>
      <c r="BF96" s="252"/>
      <c r="BG96" s="252"/>
      <c r="BH96" s="252"/>
      <c r="BI96" s="252"/>
      <c r="BJ96" s="252"/>
      <c r="BK96" s="252"/>
      <c r="BL96" s="252"/>
      <c r="BM96" s="252"/>
      <c r="BN96" s="406">
        <f t="shared" si="280"/>
        <v>0</v>
      </c>
      <c r="BO96" s="408">
        <f t="shared" si="281"/>
        <v>0</v>
      </c>
      <c r="BP96" s="410"/>
      <c r="BQ96" s="408">
        <f t="shared" si="282"/>
        <v>0</v>
      </c>
      <c r="BS96" s="252"/>
      <c r="BT96" s="252"/>
      <c r="BU96" s="252"/>
      <c r="BV96" s="252"/>
      <c r="BW96" s="252"/>
      <c r="BX96" s="252"/>
      <c r="BY96" s="252"/>
      <c r="BZ96" s="252"/>
      <c r="CA96" s="406">
        <f t="shared" si="283"/>
        <v>0</v>
      </c>
      <c r="CB96" s="408">
        <f t="shared" si="284"/>
        <v>0</v>
      </c>
      <c r="CC96" s="410"/>
      <c r="CD96" s="408">
        <f t="shared" si="285"/>
        <v>0</v>
      </c>
      <c r="CF96" s="252"/>
      <c r="CG96" s="252"/>
      <c r="CH96" s="252"/>
      <c r="CI96" s="252"/>
      <c r="CJ96" s="252"/>
      <c r="CK96" s="252"/>
      <c r="CL96" s="252"/>
      <c r="CM96" s="252"/>
      <c r="CN96" s="406">
        <f t="shared" si="286"/>
        <v>0</v>
      </c>
      <c r="CO96" s="408">
        <f t="shared" si="287"/>
        <v>0</v>
      </c>
      <c r="CP96" s="410"/>
      <c r="CQ96" s="408">
        <f t="shared" si="288"/>
        <v>0</v>
      </c>
      <c r="CS96" s="411">
        <f t="shared" si="238"/>
        <v>0</v>
      </c>
      <c r="CT96" s="408">
        <f t="shared" si="238"/>
        <v>0</v>
      </c>
      <c r="CU96" s="408">
        <f t="shared" si="238"/>
        <v>0</v>
      </c>
      <c r="CV96" s="408">
        <f t="shared" si="238"/>
        <v>0</v>
      </c>
      <c r="CW96" s="408">
        <f t="shared" si="238"/>
        <v>0</v>
      </c>
      <c r="CX96" s="407">
        <f t="shared" si="238"/>
        <v>0</v>
      </c>
      <c r="CY96" s="409" t="e">
        <f t="shared" si="260"/>
        <v>#DIV/0!</v>
      </c>
    </row>
    <row r="97" spans="1:103" ht="18" hidden="1" customHeight="1" x14ac:dyDescent="0.2">
      <c r="A97" s="307">
        <v>6.3</v>
      </c>
      <c r="B97" s="248" t="s">
        <v>172</v>
      </c>
      <c r="C97" s="252"/>
      <c r="D97" s="252"/>
      <c r="E97" s="252"/>
      <c r="F97" s="252"/>
      <c r="G97" s="252"/>
      <c r="H97" s="252"/>
      <c r="I97" s="252"/>
      <c r="J97" s="252"/>
      <c r="K97" s="252"/>
      <c r="L97" s="252"/>
      <c r="M97" s="252"/>
      <c r="N97" s="406">
        <f>SUM(C97:M97)</f>
        <v>0</v>
      </c>
      <c r="O97" s="408">
        <f>SUMPRODUCT(C$11:M$11,C97:M97)</f>
        <v>0</v>
      </c>
      <c r="P97" s="410"/>
      <c r="Q97" s="408">
        <f>SUM(O97:P97)</f>
        <v>0</v>
      </c>
      <c r="S97" s="252"/>
      <c r="T97" s="252"/>
      <c r="U97" s="252"/>
      <c r="V97" s="252"/>
      <c r="W97" s="252"/>
      <c r="X97" s="252"/>
      <c r="Y97" s="252"/>
      <c r="Z97" s="252"/>
      <c r="AA97" s="406">
        <f>SUM(S97:Z97)</f>
        <v>0</v>
      </c>
      <c r="AB97" s="408">
        <f>SUMPRODUCT(S$11:Z$11,S97:Z97)</f>
        <v>0</v>
      </c>
      <c r="AC97" s="410"/>
      <c r="AD97" s="408">
        <f>SUM(AB97:AC97)</f>
        <v>0</v>
      </c>
      <c r="AF97" s="252"/>
      <c r="AG97" s="252"/>
      <c r="AH97" s="252"/>
      <c r="AI97" s="252"/>
      <c r="AJ97" s="252"/>
      <c r="AK97" s="252"/>
      <c r="AL97" s="252"/>
      <c r="AM97" s="252"/>
      <c r="AN97" s="406">
        <f>SUM(AF97:AM97)</f>
        <v>0</v>
      </c>
      <c r="AO97" s="408">
        <f>SUMPRODUCT(AF$11:AM$11,AF97:AM97)</f>
        <v>0</v>
      </c>
      <c r="AP97" s="410"/>
      <c r="AQ97" s="408">
        <f>SUM(AO97:AP97)</f>
        <v>0</v>
      </c>
      <c r="AS97" s="252"/>
      <c r="AT97" s="252"/>
      <c r="AU97" s="252"/>
      <c r="AV97" s="252"/>
      <c r="AW97" s="252"/>
      <c r="AX97" s="252"/>
      <c r="AY97" s="252"/>
      <c r="AZ97" s="252"/>
      <c r="BA97" s="406">
        <f>SUM(AS97:AZ97)</f>
        <v>0</v>
      </c>
      <c r="BB97" s="408">
        <f>SUMPRODUCT(AS$11:AZ$11,AS97:AZ97)</f>
        <v>0</v>
      </c>
      <c r="BC97" s="410"/>
      <c r="BD97" s="408">
        <f>SUM(BB97:BC97)</f>
        <v>0</v>
      </c>
      <c r="BF97" s="252"/>
      <c r="BG97" s="252"/>
      <c r="BH97" s="252"/>
      <c r="BI97" s="252"/>
      <c r="BJ97" s="252"/>
      <c r="BK97" s="252"/>
      <c r="BL97" s="252"/>
      <c r="BM97" s="252"/>
      <c r="BN97" s="406">
        <f>SUM(BF97:BM97)</f>
        <v>0</v>
      </c>
      <c r="BO97" s="408">
        <f>SUMPRODUCT(BF$11:BM$11,BF97:BM97)</f>
        <v>0</v>
      </c>
      <c r="BP97" s="410"/>
      <c r="BQ97" s="408">
        <f>SUM(BO97:BP97)</f>
        <v>0</v>
      </c>
      <c r="BS97" s="252"/>
      <c r="BT97" s="252"/>
      <c r="BU97" s="252"/>
      <c r="BV97" s="252"/>
      <c r="BW97" s="252"/>
      <c r="BX97" s="252"/>
      <c r="BY97" s="252"/>
      <c r="BZ97" s="252"/>
      <c r="CA97" s="406">
        <f>SUM(BS97:BZ97)</f>
        <v>0</v>
      </c>
      <c r="CB97" s="408">
        <f>SUMPRODUCT(BS$11:BZ$11,BS97:BZ97)</f>
        <v>0</v>
      </c>
      <c r="CC97" s="410"/>
      <c r="CD97" s="408">
        <f>SUM(CB97:CC97)</f>
        <v>0</v>
      </c>
      <c r="CF97" s="252"/>
      <c r="CG97" s="252"/>
      <c r="CH97" s="252"/>
      <c r="CI97" s="252"/>
      <c r="CJ97" s="252"/>
      <c r="CK97" s="252"/>
      <c r="CL97" s="252"/>
      <c r="CM97" s="252"/>
      <c r="CN97" s="406">
        <f>SUM(CF97:CM97)</f>
        <v>0</v>
      </c>
      <c r="CO97" s="408">
        <f>SUMPRODUCT(CF$11:CM$11,CF97:CM97)</f>
        <v>0</v>
      </c>
      <c r="CP97" s="410"/>
      <c r="CQ97" s="408">
        <f>SUM(CO97:CP97)</f>
        <v>0</v>
      </c>
      <c r="CS97" s="411">
        <f t="shared" si="238"/>
        <v>0</v>
      </c>
      <c r="CT97" s="408">
        <f t="shared" si="238"/>
        <v>0</v>
      </c>
      <c r="CU97" s="408">
        <f t="shared" si="238"/>
        <v>0</v>
      </c>
      <c r="CV97" s="408">
        <f t="shared" si="238"/>
        <v>0</v>
      </c>
      <c r="CW97" s="408">
        <f t="shared" si="238"/>
        <v>0</v>
      </c>
      <c r="CX97" s="407">
        <f t="shared" si="238"/>
        <v>0</v>
      </c>
      <c r="CY97" s="409" t="e">
        <f t="shared" si="260"/>
        <v>#DIV/0!</v>
      </c>
    </row>
    <row r="98" spans="1:103" ht="18" hidden="1" customHeight="1" x14ac:dyDescent="0.2">
      <c r="A98" s="307">
        <v>6.4</v>
      </c>
      <c r="B98" s="248" t="s">
        <v>172</v>
      </c>
      <c r="C98" s="252"/>
      <c r="D98" s="252"/>
      <c r="E98" s="252"/>
      <c r="F98" s="252"/>
      <c r="G98" s="252"/>
      <c r="H98" s="252"/>
      <c r="I98" s="252"/>
      <c r="J98" s="252"/>
      <c r="K98" s="252"/>
      <c r="L98" s="252"/>
      <c r="M98" s="252"/>
      <c r="N98" s="406">
        <f>SUM(C98:M98)</f>
        <v>0</v>
      </c>
      <c r="O98" s="408">
        <f>SUMPRODUCT(C$11:M$11,C98:M98)</f>
        <v>0</v>
      </c>
      <c r="P98" s="410"/>
      <c r="Q98" s="408">
        <f>SUM(O98:P98)</f>
        <v>0</v>
      </c>
      <c r="S98" s="252"/>
      <c r="T98" s="252"/>
      <c r="U98" s="252"/>
      <c r="V98" s="252"/>
      <c r="W98" s="252"/>
      <c r="X98" s="252"/>
      <c r="Y98" s="252"/>
      <c r="Z98" s="252"/>
      <c r="AA98" s="406">
        <f>SUM(S98:Z98)</f>
        <v>0</v>
      </c>
      <c r="AB98" s="408">
        <f>SUMPRODUCT(S$11:Z$11,S98:Z98)</f>
        <v>0</v>
      </c>
      <c r="AC98" s="410"/>
      <c r="AD98" s="408">
        <f>SUM(AB98:AC98)</f>
        <v>0</v>
      </c>
      <c r="AF98" s="252"/>
      <c r="AG98" s="252"/>
      <c r="AH98" s="252"/>
      <c r="AI98" s="252"/>
      <c r="AJ98" s="252"/>
      <c r="AK98" s="252"/>
      <c r="AL98" s="252"/>
      <c r="AM98" s="252"/>
      <c r="AN98" s="406">
        <f>SUM(AF98:AM98)</f>
        <v>0</v>
      </c>
      <c r="AO98" s="408">
        <f>SUMPRODUCT(AF$11:AM$11,AF98:AM98)</f>
        <v>0</v>
      </c>
      <c r="AP98" s="410"/>
      <c r="AQ98" s="408">
        <f>SUM(AO98:AP98)</f>
        <v>0</v>
      </c>
      <c r="AS98" s="252"/>
      <c r="AT98" s="252"/>
      <c r="AU98" s="252"/>
      <c r="AV98" s="252"/>
      <c r="AW98" s="252"/>
      <c r="AX98" s="252"/>
      <c r="AY98" s="252"/>
      <c r="AZ98" s="252"/>
      <c r="BA98" s="406">
        <f>SUM(AS98:AZ98)</f>
        <v>0</v>
      </c>
      <c r="BB98" s="408">
        <f>SUMPRODUCT(AS$11:AZ$11,AS98:AZ98)</f>
        <v>0</v>
      </c>
      <c r="BC98" s="410"/>
      <c r="BD98" s="408">
        <f>SUM(BB98:BC98)</f>
        <v>0</v>
      </c>
      <c r="BF98" s="252"/>
      <c r="BG98" s="252"/>
      <c r="BH98" s="252"/>
      <c r="BI98" s="252"/>
      <c r="BJ98" s="252"/>
      <c r="BK98" s="252"/>
      <c r="BL98" s="252"/>
      <c r="BM98" s="252"/>
      <c r="BN98" s="406">
        <f>SUM(BF98:BM98)</f>
        <v>0</v>
      </c>
      <c r="BO98" s="408">
        <f>SUMPRODUCT(BF$11:BM$11,BF98:BM98)</f>
        <v>0</v>
      </c>
      <c r="BP98" s="410"/>
      <c r="BQ98" s="408">
        <f>SUM(BO98:BP98)</f>
        <v>0</v>
      </c>
      <c r="BS98" s="252"/>
      <c r="BT98" s="252"/>
      <c r="BU98" s="252"/>
      <c r="BV98" s="252"/>
      <c r="BW98" s="252"/>
      <c r="BX98" s="252"/>
      <c r="BY98" s="252"/>
      <c r="BZ98" s="252"/>
      <c r="CA98" s="406">
        <f>SUM(BS98:BZ98)</f>
        <v>0</v>
      </c>
      <c r="CB98" s="408">
        <f>SUMPRODUCT(BS$11:BZ$11,BS98:BZ98)</f>
        <v>0</v>
      </c>
      <c r="CC98" s="410"/>
      <c r="CD98" s="408">
        <f>SUM(CB98:CC98)</f>
        <v>0</v>
      </c>
      <c r="CF98" s="252"/>
      <c r="CG98" s="252"/>
      <c r="CH98" s="252"/>
      <c r="CI98" s="252"/>
      <c r="CJ98" s="252"/>
      <c r="CK98" s="252"/>
      <c r="CL98" s="252"/>
      <c r="CM98" s="252"/>
      <c r="CN98" s="406">
        <f>SUM(CF98:CM98)</f>
        <v>0</v>
      </c>
      <c r="CO98" s="408">
        <f>SUMPRODUCT(CF$11:CM$11,CF98:CM98)</f>
        <v>0</v>
      </c>
      <c r="CP98" s="410"/>
      <c r="CQ98" s="408">
        <f>SUM(CO98:CP98)</f>
        <v>0</v>
      </c>
      <c r="CS98" s="411">
        <f t="shared" si="238"/>
        <v>0</v>
      </c>
      <c r="CT98" s="408">
        <f t="shared" si="238"/>
        <v>0</v>
      </c>
      <c r="CU98" s="408">
        <f t="shared" si="238"/>
        <v>0</v>
      </c>
      <c r="CV98" s="408">
        <f t="shared" si="238"/>
        <v>0</v>
      </c>
      <c r="CW98" s="408">
        <f t="shared" si="238"/>
        <v>0</v>
      </c>
      <c r="CX98" s="407">
        <f t="shared" si="238"/>
        <v>0</v>
      </c>
      <c r="CY98" s="409" t="e">
        <f t="shared" si="260"/>
        <v>#DIV/0!</v>
      </c>
    </row>
    <row r="99" spans="1:103" ht="18" hidden="1" customHeight="1" x14ac:dyDescent="0.2">
      <c r="A99" s="307">
        <v>6.5</v>
      </c>
      <c r="B99" s="248" t="s">
        <v>172</v>
      </c>
      <c r="C99" s="252"/>
      <c r="D99" s="252"/>
      <c r="E99" s="252"/>
      <c r="F99" s="252"/>
      <c r="G99" s="252"/>
      <c r="H99" s="252"/>
      <c r="I99" s="252"/>
      <c r="J99" s="252"/>
      <c r="K99" s="252"/>
      <c r="L99" s="252"/>
      <c r="M99" s="252"/>
      <c r="N99" s="406">
        <f>SUM(C99:M99)</f>
        <v>0</v>
      </c>
      <c r="O99" s="408">
        <f>SUMPRODUCT(C$11:M$11,C99:M99)</f>
        <v>0</v>
      </c>
      <c r="P99" s="410"/>
      <c r="Q99" s="408">
        <f>SUM(O99:P99)</f>
        <v>0</v>
      </c>
      <c r="S99" s="252"/>
      <c r="T99" s="252"/>
      <c r="U99" s="252"/>
      <c r="V99" s="252"/>
      <c r="W99" s="252"/>
      <c r="X99" s="252"/>
      <c r="Y99" s="252"/>
      <c r="Z99" s="252"/>
      <c r="AA99" s="406">
        <f>SUM(S99:Z99)</f>
        <v>0</v>
      </c>
      <c r="AB99" s="408">
        <f>SUMPRODUCT(S$11:Z$11,S99:Z99)</f>
        <v>0</v>
      </c>
      <c r="AC99" s="410"/>
      <c r="AD99" s="408">
        <f>SUM(AB99:AC99)</f>
        <v>0</v>
      </c>
      <c r="AF99" s="252"/>
      <c r="AG99" s="252"/>
      <c r="AH99" s="252"/>
      <c r="AI99" s="252"/>
      <c r="AJ99" s="252"/>
      <c r="AK99" s="252"/>
      <c r="AL99" s="252"/>
      <c r="AM99" s="252"/>
      <c r="AN99" s="406">
        <f>SUM(AF99:AM99)</f>
        <v>0</v>
      </c>
      <c r="AO99" s="408">
        <f>SUMPRODUCT(AF$11:AM$11,AF99:AM99)</f>
        <v>0</v>
      </c>
      <c r="AP99" s="410"/>
      <c r="AQ99" s="408">
        <f>SUM(AO99:AP99)</f>
        <v>0</v>
      </c>
      <c r="AS99" s="252"/>
      <c r="AT99" s="252"/>
      <c r="AU99" s="252"/>
      <c r="AV99" s="252"/>
      <c r="AW99" s="252"/>
      <c r="AX99" s="252"/>
      <c r="AY99" s="252"/>
      <c r="AZ99" s="252"/>
      <c r="BA99" s="406">
        <f>SUM(AS99:AZ99)</f>
        <v>0</v>
      </c>
      <c r="BB99" s="408">
        <f>SUMPRODUCT(AS$11:AZ$11,AS99:AZ99)</f>
        <v>0</v>
      </c>
      <c r="BC99" s="410"/>
      <c r="BD99" s="408">
        <f>SUM(BB99:BC99)</f>
        <v>0</v>
      </c>
      <c r="BF99" s="252"/>
      <c r="BG99" s="252"/>
      <c r="BH99" s="252"/>
      <c r="BI99" s="252"/>
      <c r="BJ99" s="252"/>
      <c r="BK99" s="252"/>
      <c r="BL99" s="252"/>
      <c r="BM99" s="252"/>
      <c r="BN99" s="406">
        <f>SUM(BF99:BM99)</f>
        <v>0</v>
      </c>
      <c r="BO99" s="408">
        <f>SUMPRODUCT(BF$11:BM$11,BF99:BM99)</f>
        <v>0</v>
      </c>
      <c r="BP99" s="410"/>
      <c r="BQ99" s="408">
        <f>SUM(BO99:BP99)</f>
        <v>0</v>
      </c>
      <c r="BS99" s="252"/>
      <c r="BT99" s="252"/>
      <c r="BU99" s="252"/>
      <c r="BV99" s="252"/>
      <c r="BW99" s="252"/>
      <c r="BX99" s="252"/>
      <c r="BY99" s="252"/>
      <c r="BZ99" s="252"/>
      <c r="CA99" s="406">
        <f>SUM(BS99:BZ99)</f>
        <v>0</v>
      </c>
      <c r="CB99" s="408">
        <f>SUMPRODUCT(BS$11:BZ$11,BS99:BZ99)</f>
        <v>0</v>
      </c>
      <c r="CC99" s="410"/>
      <c r="CD99" s="408">
        <f>SUM(CB99:CC99)</f>
        <v>0</v>
      </c>
      <c r="CF99" s="252"/>
      <c r="CG99" s="252"/>
      <c r="CH99" s="252"/>
      <c r="CI99" s="252"/>
      <c r="CJ99" s="252"/>
      <c r="CK99" s="252"/>
      <c r="CL99" s="252"/>
      <c r="CM99" s="252"/>
      <c r="CN99" s="406">
        <f>SUM(CF99:CM99)</f>
        <v>0</v>
      </c>
      <c r="CO99" s="408">
        <f>SUMPRODUCT(CF$11:CM$11,CF99:CM99)</f>
        <v>0</v>
      </c>
      <c r="CP99" s="410"/>
      <c r="CQ99" s="408">
        <f>SUM(CO99:CP99)</f>
        <v>0</v>
      </c>
      <c r="CS99" s="411">
        <f t="shared" si="238"/>
        <v>0</v>
      </c>
      <c r="CT99" s="408">
        <f t="shared" si="238"/>
        <v>0</v>
      </c>
      <c r="CU99" s="408">
        <f t="shared" si="238"/>
        <v>0</v>
      </c>
      <c r="CV99" s="408">
        <f t="shared" si="238"/>
        <v>0</v>
      </c>
      <c r="CW99" s="408">
        <f t="shared" si="238"/>
        <v>0</v>
      </c>
      <c r="CX99" s="407">
        <f t="shared" si="238"/>
        <v>0</v>
      </c>
      <c r="CY99" s="409" t="e">
        <f t="shared" si="260"/>
        <v>#DIV/0!</v>
      </c>
    </row>
    <row r="100" spans="1:103" ht="18" hidden="1" customHeight="1" x14ac:dyDescent="0.2">
      <c r="A100" s="307">
        <v>6.6</v>
      </c>
      <c r="B100" s="248" t="s">
        <v>172</v>
      </c>
      <c r="C100" s="252"/>
      <c r="D100" s="252"/>
      <c r="E100" s="252"/>
      <c r="F100" s="252"/>
      <c r="G100" s="252"/>
      <c r="H100" s="252"/>
      <c r="I100" s="252"/>
      <c r="J100" s="252"/>
      <c r="K100" s="252"/>
      <c r="L100" s="252"/>
      <c r="M100" s="252"/>
      <c r="N100" s="406">
        <f>SUM(C100:M100)</f>
        <v>0</v>
      </c>
      <c r="O100" s="408">
        <f>SUMPRODUCT(C$11:M$11,C100:M100)</f>
        <v>0</v>
      </c>
      <c r="P100" s="410"/>
      <c r="Q100" s="408">
        <f>SUM(O100:P100)</f>
        <v>0</v>
      </c>
      <c r="S100" s="252"/>
      <c r="T100" s="252"/>
      <c r="U100" s="252"/>
      <c r="V100" s="252"/>
      <c r="W100" s="252"/>
      <c r="X100" s="252"/>
      <c r="Y100" s="252"/>
      <c r="Z100" s="252"/>
      <c r="AA100" s="406">
        <f>SUM(S100:Z100)</f>
        <v>0</v>
      </c>
      <c r="AB100" s="408">
        <f>SUMPRODUCT(S$11:Z$11,S100:Z100)</f>
        <v>0</v>
      </c>
      <c r="AC100" s="410"/>
      <c r="AD100" s="408">
        <f>SUM(AB100:AC100)</f>
        <v>0</v>
      </c>
      <c r="AF100" s="252"/>
      <c r="AG100" s="252"/>
      <c r="AH100" s="252"/>
      <c r="AI100" s="252"/>
      <c r="AJ100" s="252"/>
      <c r="AK100" s="252"/>
      <c r="AL100" s="252"/>
      <c r="AM100" s="252"/>
      <c r="AN100" s="406">
        <f>SUM(AF100:AM100)</f>
        <v>0</v>
      </c>
      <c r="AO100" s="408">
        <f>SUMPRODUCT(AF$11:AM$11,AF100:AM100)</f>
        <v>0</v>
      </c>
      <c r="AP100" s="410"/>
      <c r="AQ100" s="408">
        <f>SUM(AO100:AP100)</f>
        <v>0</v>
      </c>
      <c r="AS100" s="252"/>
      <c r="AT100" s="252"/>
      <c r="AU100" s="252"/>
      <c r="AV100" s="252"/>
      <c r="AW100" s="252"/>
      <c r="AX100" s="252"/>
      <c r="AY100" s="252"/>
      <c r="AZ100" s="252"/>
      <c r="BA100" s="406">
        <f>SUM(AS100:AZ100)</f>
        <v>0</v>
      </c>
      <c r="BB100" s="408">
        <f>SUMPRODUCT(AS$11:AZ$11,AS100:AZ100)</f>
        <v>0</v>
      </c>
      <c r="BC100" s="410"/>
      <c r="BD100" s="408">
        <f>SUM(BB100:BC100)</f>
        <v>0</v>
      </c>
      <c r="BF100" s="252"/>
      <c r="BG100" s="252"/>
      <c r="BH100" s="252"/>
      <c r="BI100" s="252"/>
      <c r="BJ100" s="252"/>
      <c r="BK100" s="252"/>
      <c r="BL100" s="252"/>
      <c r="BM100" s="252"/>
      <c r="BN100" s="406">
        <f>SUM(BF100:BM100)</f>
        <v>0</v>
      </c>
      <c r="BO100" s="408">
        <f>SUMPRODUCT(BF$11:BM$11,BF100:BM100)</f>
        <v>0</v>
      </c>
      <c r="BP100" s="410"/>
      <c r="BQ100" s="408">
        <f>SUM(BO100:BP100)</f>
        <v>0</v>
      </c>
      <c r="BS100" s="252"/>
      <c r="BT100" s="252"/>
      <c r="BU100" s="252"/>
      <c r="BV100" s="252"/>
      <c r="BW100" s="252"/>
      <c r="BX100" s="252"/>
      <c r="BY100" s="252"/>
      <c r="BZ100" s="252"/>
      <c r="CA100" s="406">
        <f>SUM(BS100:BZ100)</f>
        <v>0</v>
      </c>
      <c r="CB100" s="408">
        <f>SUMPRODUCT(BS$11:BZ$11,BS100:BZ100)</f>
        <v>0</v>
      </c>
      <c r="CC100" s="410"/>
      <c r="CD100" s="408">
        <f>SUM(CB100:CC100)</f>
        <v>0</v>
      </c>
      <c r="CF100" s="252"/>
      <c r="CG100" s="252"/>
      <c r="CH100" s="252"/>
      <c r="CI100" s="252"/>
      <c r="CJ100" s="252"/>
      <c r="CK100" s="252"/>
      <c r="CL100" s="252"/>
      <c r="CM100" s="252"/>
      <c r="CN100" s="406">
        <f>SUM(CF100:CM100)</f>
        <v>0</v>
      </c>
      <c r="CO100" s="408">
        <f>SUMPRODUCT(CF$11:CM$11,CF100:CM100)</f>
        <v>0</v>
      </c>
      <c r="CP100" s="410"/>
      <c r="CQ100" s="408">
        <f>SUM(CO100:CP100)</f>
        <v>0</v>
      </c>
      <c r="CS100" s="411">
        <f t="shared" si="238"/>
        <v>0</v>
      </c>
      <c r="CT100" s="408">
        <f t="shared" si="238"/>
        <v>0</v>
      </c>
      <c r="CU100" s="408">
        <f t="shared" si="238"/>
        <v>0</v>
      </c>
      <c r="CV100" s="408">
        <f t="shared" si="238"/>
        <v>0</v>
      </c>
      <c r="CW100" s="408">
        <f t="shared" si="238"/>
        <v>0</v>
      </c>
      <c r="CX100" s="407">
        <f t="shared" si="238"/>
        <v>0</v>
      </c>
      <c r="CY100" s="409" t="e">
        <f t="shared" si="260"/>
        <v>#DIV/0!</v>
      </c>
    </row>
    <row r="101" spans="1:103" ht="18" hidden="1" customHeight="1" x14ac:dyDescent="0.2">
      <c r="A101" s="307">
        <v>6.7</v>
      </c>
      <c r="B101" s="248" t="s">
        <v>172</v>
      </c>
      <c r="C101" s="252"/>
      <c r="D101" s="252"/>
      <c r="E101" s="252"/>
      <c r="F101" s="252"/>
      <c r="G101" s="252"/>
      <c r="H101" s="252"/>
      <c r="I101" s="252"/>
      <c r="J101" s="252"/>
      <c r="K101" s="252"/>
      <c r="L101" s="252"/>
      <c r="M101" s="252"/>
      <c r="N101" s="406">
        <f t="shared" si="268"/>
        <v>0</v>
      </c>
      <c r="O101" s="408">
        <f t="shared" si="269"/>
        <v>0</v>
      </c>
      <c r="P101" s="410"/>
      <c r="Q101" s="408">
        <f t="shared" si="270"/>
        <v>0</v>
      </c>
      <c r="S101" s="252"/>
      <c r="T101" s="252"/>
      <c r="U101" s="252"/>
      <c r="V101" s="252"/>
      <c r="W101" s="252"/>
      <c r="X101" s="252"/>
      <c r="Y101" s="252"/>
      <c r="Z101" s="252"/>
      <c r="AA101" s="406">
        <f t="shared" si="271"/>
        <v>0</v>
      </c>
      <c r="AB101" s="408">
        <f t="shared" si="272"/>
        <v>0</v>
      </c>
      <c r="AC101" s="410"/>
      <c r="AD101" s="408">
        <f t="shared" si="273"/>
        <v>0</v>
      </c>
      <c r="AF101" s="252"/>
      <c r="AG101" s="252"/>
      <c r="AH101" s="252"/>
      <c r="AI101" s="252"/>
      <c r="AJ101" s="252"/>
      <c r="AK101" s="252"/>
      <c r="AL101" s="252"/>
      <c r="AM101" s="252"/>
      <c r="AN101" s="406">
        <f t="shared" si="274"/>
        <v>0</v>
      </c>
      <c r="AO101" s="408">
        <f t="shared" si="275"/>
        <v>0</v>
      </c>
      <c r="AP101" s="410"/>
      <c r="AQ101" s="408">
        <f t="shared" si="276"/>
        <v>0</v>
      </c>
      <c r="AS101" s="252"/>
      <c r="AT101" s="252"/>
      <c r="AU101" s="252"/>
      <c r="AV101" s="252"/>
      <c r="AW101" s="252"/>
      <c r="AX101" s="252"/>
      <c r="AY101" s="252"/>
      <c r="AZ101" s="252"/>
      <c r="BA101" s="406">
        <f t="shared" si="277"/>
        <v>0</v>
      </c>
      <c r="BB101" s="408">
        <f t="shared" si="278"/>
        <v>0</v>
      </c>
      <c r="BC101" s="410"/>
      <c r="BD101" s="408">
        <f t="shared" si="279"/>
        <v>0</v>
      </c>
      <c r="BF101" s="252"/>
      <c r="BG101" s="252"/>
      <c r="BH101" s="252"/>
      <c r="BI101" s="252"/>
      <c r="BJ101" s="252"/>
      <c r="BK101" s="252"/>
      <c r="BL101" s="252"/>
      <c r="BM101" s="252"/>
      <c r="BN101" s="406">
        <f t="shared" si="280"/>
        <v>0</v>
      </c>
      <c r="BO101" s="408">
        <f t="shared" si="281"/>
        <v>0</v>
      </c>
      <c r="BP101" s="410"/>
      <c r="BQ101" s="408">
        <f t="shared" si="282"/>
        <v>0</v>
      </c>
      <c r="BS101" s="252"/>
      <c r="BT101" s="252"/>
      <c r="BU101" s="252"/>
      <c r="BV101" s="252"/>
      <c r="BW101" s="252"/>
      <c r="BX101" s="252"/>
      <c r="BY101" s="252"/>
      <c r="BZ101" s="252"/>
      <c r="CA101" s="406">
        <f t="shared" si="283"/>
        <v>0</v>
      </c>
      <c r="CB101" s="408">
        <f t="shared" si="284"/>
        <v>0</v>
      </c>
      <c r="CC101" s="410"/>
      <c r="CD101" s="408">
        <f t="shared" si="285"/>
        <v>0</v>
      </c>
      <c r="CF101" s="252"/>
      <c r="CG101" s="252"/>
      <c r="CH101" s="252"/>
      <c r="CI101" s="252"/>
      <c r="CJ101" s="252"/>
      <c r="CK101" s="252"/>
      <c r="CL101" s="252"/>
      <c r="CM101" s="252"/>
      <c r="CN101" s="406">
        <f t="shared" si="286"/>
        <v>0</v>
      </c>
      <c r="CO101" s="408">
        <f t="shared" si="287"/>
        <v>0</v>
      </c>
      <c r="CP101" s="410"/>
      <c r="CQ101" s="408">
        <f t="shared" si="288"/>
        <v>0</v>
      </c>
      <c r="CS101" s="411">
        <f t="shared" si="238"/>
        <v>0</v>
      </c>
      <c r="CT101" s="408">
        <f t="shared" si="238"/>
        <v>0</v>
      </c>
      <c r="CU101" s="408">
        <f t="shared" si="238"/>
        <v>0</v>
      </c>
      <c r="CV101" s="408">
        <f t="shared" si="238"/>
        <v>0</v>
      </c>
      <c r="CW101" s="408">
        <f t="shared" si="238"/>
        <v>0</v>
      </c>
      <c r="CX101" s="407">
        <f t="shared" si="238"/>
        <v>0</v>
      </c>
      <c r="CY101" s="409" t="e">
        <f t="shared" si="260"/>
        <v>#DIV/0!</v>
      </c>
    </row>
    <row r="102" spans="1:103" ht="18" hidden="1" customHeight="1" x14ac:dyDescent="0.2">
      <c r="A102" s="307">
        <v>6.8</v>
      </c>
      <c r="B102" s="248" t="s">
        <v>172</v>
      </c>
      <c r="C102" s="252"/>
      <c r="D102" s="252"/>
      <c r="E102" s="252"/>
      <c r="F102" s="252"/>
      <c r="G102" s="252"/>
      <c r="H102" s="252"/>
      <c r="I102" s="252"/>
      <c r="J102" s="252"/>
      <c r="K102" s="252"/>
      <c r="L102" s="252"/>
      <c r="M102" s="252"/>
      <c r="N102" s="406">
        <f t="shared" si="268"/>
        <v>0</v>
      </c>
      <c r="O102" s="408">
        <f t="shared" si="269"/>
        <v>0</v>
      </c>
      <c r="P102" s="410"/>
      <c r="Q102" s="408">
        <f t="shared" si="270"/>
        <v>0</v>
      </c>
      <c r="S102" s="252"/>
      <c r="T102" s="252"/>
      <c r="U102" s="252"/>
      <c r="V102" s="252"/>
      <c r="W102" s="252"/>
      <c r="X102" s="252"/>
      <c r="Y102" s="252"/>
      <c r="Z102" s="252"/>
      <c r="AA102" s="406">
        <f t="shared" si="271"/>
        <v>0</v>
      </c>
      <c r="AB102" s="408">
        <f t="shared" si="272"/>
        <v>0</v>
      </c>
      <c r="AC102" s="410"/>
      <c r="AD102" s="408">
        <f t="shared" si="273"/>
        <v>0</v>
      </c>
      <c r="AF102" s="252"/>
      <c r="AG102" s="252"/>
      <c r="AH102" s="252"/>
      <c r="AI102" s="252"/>
      <c r="AJ102" s="252"/>
      <c r="AK102" s="252"/>
      <c r="AL102" s="252"/>
      <c r="AM102" s="252"/>
      <c r="AN102" s="406">
        <f t="shared" si="274"/>
        <v>0</v>
      </c>
      <c r="AO102" s="408">
        <f t="shared" si="275"/>
        <v>0</v>
      </c>
      <c r="AP102" s="410"/>
      <c r="AQ102" s="408">
        <f t="shared" si="276"/>
        <v>0</v>
      </c>
      <c r="AS102" s="252"/>
      <c r="AT102" s="252"/>
      <c r="AU102" s="252"/>
      <c r="AV102" s="252"/>
      <c r="AW102" s="252"/>
      <c r="AX102" s="252"/>
      <c r="AY102" s="252"/>
      <c r="AZ102" s="252"/>
      <c r="BA102" s="406">
        <f t="shared" si="277"/>
        <v>0</v>
      </c>
      <c r="BB102" s="408">
        <f t="shared" si="278"/>
        <v>0</v>
      </c>
      <c r="BC102" s="410"/>
      <c r="BD102" s="408">
        <f t="shared" si="279"/>
        <v>0</v>
      </c>
      <c r="BF102" s="252"/>
      <c r="BG102" s="252"/>
      <c r="BH102" s="252"/>
      <c r="BI102" s="252"/>
      <c r="BJ102" s="252"/>
      <c r="BK102" s="252"/>
      <c r="BL102" s="252"/>
      <c r="BM102" s="252"/>
      <c r="BN102" s="406">
        <f t="shared" si="280"/>
        <v>0</v>
      </c>
      <c r="BO102" s="408">
        <f t="shared" si="281"/>
        <v>0</v>
      </c>
      <c r="BP102" s="410"/>
      <c r="BQ102" s="408">
        <f t="shared" si="282"/>
        <v>0</v>
      </c>
      <c r="BS102" s="252"/>
      <c r="BT102" s="252"/>
      <c r="BU102" s="252"/>
      <c r="BV102" s="252"/>
      <c r="BW102" s="252"/>
      <c r="BX102" s="252"/>
      <c r="BY102" s="252"/>
      <c r="BZ102" s="252"/>
      <c r="CA102" s="406">
        <f t="shared" si="283"/>
        <v>0</v>
      </c>
      <c r="CB102" s="408">
        <f t="shared" si="284"/>
        <v>0</v>
      </c>
      <c r="CC102" s="410"/>
      <c r="CD102" s="408">
        <f t="shared" si="285"/>
        <v>0</v>
      </c>
      <c r="CF102" s="252"/>
      <c r="CG102" s="252"/>
      <c r="CH102" s="252"/>
      <c r="CI102" s="252"/>
      <c r="CJ102" s="252"/>
      <c r="CK102" s="252"/>
      <c r="CL102" s="252"/>
      <c r="CM102" s="252"/>
      <c r="CN102" s="406">
        <f t="shared" si="286"/>
        <v>0</v>
      </c>
      <c r="CO102" s="408">
        <f t="shared" si="287"/>
        <v>0</v>
      </c>
      <c r="CP102" s="410"/>
      <c r="CQ102" s="408">
        <f t="shared" si="288"/>
        <v>0</v>
      </c>
      <c r="CS102" s="411">
        <f t="shared" si="238"/>
        <v>0</v>
      </c>
      <c r="CT102" s="408">
        <f t="shared" si="238"/>
        <v>0</v>
      </c>
      <c r="CU102" s="408">
        <f t="shared" si="238"/>
        <v>0</v>
      </c>
      <c r="CV102" s="408">
        <f t="shared" si="238"/>
        <v>0</v>
      </c>
      <c r="CW102" s="408">
        <f t="shared" si="238"/>
        <v>0</v>
      </c>
      <c r="CX102" s="407">
        <f t="shared" si="238"/>
        <v>0</v>
      </c>
      <c r="CY102" s="409" t="e">
        <f t="shared" si="260"/>
        <v>#DIV/0!</v>
      </c>
    </row>
    <row r="103" spans="1:103" ht="18" hidden="1" customHeight="1" x14ac:dyDescent="0.2">
      <c r="A103" s="307">
        <v>6.9</v>
      </c>
      <c r="B103" s="248" t="s">
        <v>172</v>
      </c>
      <c r="C103" s="252"/>
      <c r="D103" s="252"/>
      <c r="E103" s="252"/>
      <c r="F103" s="252"/>
      <c r="G103" s="252"/>
      <c r="H103" s="252"/>
      <c r="I103" s="252"/>
      <c r="J103" s="252"/>
      <c r="K103" s="252"/>
      <c r="L103" s="252"/>
      <c r="M103" s="252"/>
      <c r="N103" s="406">
        <f t="shared" si="268"/>
        <v>0</v>
      </c>
      <c r="O103" s="408">
        <f t="shared" si="269"/>
        <v>0</v>
      </c>
      <c r="P103" s="410"/>
      <c r="Q103" s="408">
        <f t="shared" si="270"/>
        <v>0</v>
      </c>
      <c r="S103" s="252"/>
      <c r="T103" s="252"/>
      <c r="U103" s="252"/>
      <c r="V103" s="252"/>
      <c r="W103" s="252"/>
      <c r="X103" s="252"/>
      <c r="Y103" s="252"/>
      <c r="Z103" s="252"/>
      <c r="AA103" s="406">
        <f t="shared" si="271"/>
        <v>0</v>
      </c>
      <c r="AB103" s="408">
        <f t="shared" si="272"/>
        <v>0</v>
      </c>
      <c r="AC103" s="410"/>
      <c r="AD103" s="408">
        <f t="shared" si="273"/>
        <v>0</v>
      </c>
      <c r="AF103" s="252"/>
      <c r="AG103" s="252"/>
      <c r="AH103" s="252"/>
      <c r="AI103" s="252"/>
      <c r="AJ103" s="252"/>
      <c r="AK103" s="252"/>
      <c r="AL103" s="252"/>
      <c r="AM103" s="252"/>
      <c r="AN103" s="406">
        <f t="shared" si="274"/>
        <v>0</v>
      </c>
      <c r="AO103" s="408">
        <f t="shared" si="275"/>
        <v>0</v>
      </c>
      <c r="AP103" s="410"/>
      <c r="AQ103" s="408">
        <f t="shared" si="276"/>
        <v>0</v>
      </c>
      <c r="AS103" s="252"/>
      <c r="AT103" s="252"/>
      <c r="AU103" s="252"/>
      <c r="AV103" s="252"/>
      <c r="AW103" s="252"/>
      <c r="AX103" s="252"/>
      <c r="AY103" s="252"/>
      <c r="AZ103" s="252"/>
      <c r="BA103" s="406">
        <f t="shared" si="277"/>
        <v>0</v>
      </c>
      <c r="BB103" s="408">
        <f t="shared" si="278"/>
        <v>0</v>
      </c>
      <c r="BC103" s="410"/>
      <c r="BD103" s="408">
        <f t="shared" si="279"/>
        <v>0</v>
      </c>
      <c r="BF103" s="252"/>
      <c r="BG103" s="252"/>
      <c r="BH103" s="252"/>
      <c r="BI103" s="252"/>
      <c r="BJ103" s="252"/>
      <c r="BK103" s="252"/>
      <c r="BL103" s="252"/>
      <c r="BM103" s="252"/>
      <c r="BN103" s="406">
        <f t="shared" si="280"/>
        <v>0</v>
      </c>
      <c r="BO103" s="408">
        <f t="shared" si="281"/>
        <v>0</v>
      </c>
      <c r="BP103" s="410"/>
      <c r="BQ103" s="408">
        <f t="shared" si="282"/>
        <v>0</v>
      </c>
      <c r="BS103" s="252"/>
      <c r="BT103" s="252"/>
      <c r="BU103" s="252"/>
      <c r="BV103" s="252"/>
      <c r="BW103" s="252"/>
      <c r="BX103" s="252"/>
      <c r="BY103" s="252"/>
      <c r="BZ103" s="252"/>
      <c r="CA103" s="406">
        <f t="shared" si="283"/>
        <v>0</v>
      </c>
      <c r="CB103" s="408">
        <f t="shared" si="284"/>
        <v>0</v>
      </c>
      <c r="CC103" s="410"/>
      <c r="CD103" s="408">
        <f t="shared" si="285"/>
        <v>0</v>
      </c>
      <c r="CF103" s="252"/>
      <c r="CG103" s="252"/>
      <c r="CH103" s="252"/>
      <c r="CI103" s="252"/>
      <c r="CJ103" s="252"/>
      <c r="CK103" s="252"/>
      <c r="CL103" s="252"/>
      <c r="CM103" s="252"/>
      <c r="CN103" s="406">
        <f t="shared" si="286"/>
        <v>0</v>
      </c>
      <c r="CO103" s="408">
        <f t="shared" si="287"/>
        <v>0</v>
      </c>
      <c r="CP103" s="410"/>
      <c r="CQ103" s="408">
        <f t="shared" si="288"/>
        <v>0</v>
      </c>
      <c r="CS103" s="411">
        <f t="shared" ref="CS103:CX116" si="289">SUMIF($C$9:$CQ$9,CS$9,$C103:$CQ103)</f>
        <v>0</v>
      </c>
      <c r="CT103" s="408">
        <f t="shared" si="289"/>
        <v>0</v>
      </c>
      <c r="CU103" s="408">
        <f t="shared" si="289"/>
        <v>0</v>
      </c>
      <c r="CV103" s="408">
        <f t="shared" si="289"/>
        <v>0</v>
      </c>
      <c r="CW103" s="408">
        <f t="shared" si="289"/>
        <v>0</v>
      </c>
      <c r="CX103" s="407">
        <f t="shared" si="289"/>
        <v>0</v>
      </c>
      <c r="CY103" s="409" t="e">
        <f t="shared" si="260"/>
        <v>#DIV/0!</v>
      </c>
    </row>
    <row r="104" spans="1:103" ht="18" hidden="1" customHeight="1" x14ac:dyDescent="0.2">
      <c r="A104" s="307" t="s">
        <v>300</v>
      </c>
      <c r="B104" s="248" t="s">
        <v>172</v>
      </c>
      <c r="C104" s="252"/>
      <c r="D104" s="252"/>
      <c r="E104" s="252"/>
      <c r="F104" s="252"/>
      <c r="G104" s="252"/>
      <c r="H104" s="252"/>
      <c r="I104" s="252"/>
      <c r="J104" s="252"/>
      <c r="K104" s="252"/>
      <c r="L104" s="252"/>
      <c r="M104" s="252"/>
      <c r="N104" s="406">
        <f t="shared" si="268"/>
        <v>0</v>
      </c>
      <c r="O104" s="408">
        <f t="shared" si="269"/>
        <v>0</v>
      </c>
      <c r="P104" s="410"/>
      <c r="Q104" s="408">
        <f t="shared" si="270"/>
        <v>0</v>
      </c>
      <c r="S104" s="252"/>
      <c r="T104" s="252"/>
      <c r="U104" s="252"/>
      <c r="V104" s="252"/>
      <c r="W104" s="252"/>
      <c r="X104" s="252"/>
      <c r="Y104" s="252"/>
      <c r="Z104" s="252"/>
      <c r="AA104" s="406">
        <f t="shared" si="271"/>
        <v>0</v>
      </c>
      <c r="AB104" s="408">
        <f t="shared" si="272"/>
        <v>0</v>
      </c>
      <c r="AC104" s="410"/>
      <c r="AD104" s="408">
        <f t="shared" si="273"/>
        <v>0</v>
      </c>
      <c r="AF104" s="252"/>
      <c r="AG104" s="252"/>
      <c r="AH104" s="252"/>
      <c r="AI104" s="252"/>
      <c r="AJ104" s="252"/>
      <c r="AK104" s="252"/>
      <c r="AL104" s="252"/>
      <c r="AM104" s="252"/>
      <c r="AN104" s="406">
        <f t="shared" si="274"/>
        <v>0</v>
      </c>
      <c r="AO104" s="408">
        <f t="shared" si="275"/>
        <v>0</v>
      </c>
      <c r="AP104" s="410"/>
      <c r="AQ104" s="408">
        <f t="shared" si="276"/>
        <v>0</v>
      </c>
      <c r="AS104" s="252"/>
      <c r="AT104" s="252"/>
      <c r="AU104" s="252"/>
      <c r="AV104" s="252"/>
      <c r="AW104" s="252"/>
      <c r="AX104" s="252"/>
      <c r="AY104" s="252"/>
      <c r="AZ104" s="252"/>
      <c r="BA104" s="406">
        <f t="shared" si="277"/>
        <v>0</v>
      </c>
      <c r="BB104" s="408">
        <f t="shared" si="278"/>
        <v>0</v>
      </c>
      <c r="BC104" s="410"/>
      <c r="BD104" s="408">
        <f t="shared" si="279"/>
        <v>0</v>
      </c>
      <c r="BF104" s="252"/>
      <c r="BG104" s="252"/>
      <c r="BH104" s="252"/>
      <c r="BI104" s="252"/>
      <c r="BJ104" s="252"/>
      <c r="BK104" s="252"/>
      <c r="BL104" s="252"/>
      <c r="BM104" s="252"/>
      <c r="BN104" s="406">
        <f t="shared" si="280"/>
        <v>0</v>
      </c>
      <c r="BO104" s="408">
        <f t="shared" si="281"/>
        <v>0</v>
      </c>
      <c r="BP104" s="410"/>
      <c r="BQ104" s="408">
        <f t="shared" si="282"/>
        <v>0</v>
      </c>
      <c r="BS104" s="252"/>
      <c r="BT104" s="252"/>
      <c r="BU104" s="252"/>
      <c r="BV104" s="252"/>
      <c r="BW104" s="252"/>
      <c r="BX104" s="252"/>
      <c r="BY104" s="252"/>
      <c r="BZ104" s="252"/>
      <c r="CA104" s="406">
        <f t="shared" si="283"/>
        <v>0</v>
      </c>
      <c r="CB104" s="408">
        <f t="shared" si="284"/>
        <v>0</v>
      </c>
      <c r="CC104" s="410"/>
      <c r="CD104" s="408">
        <f t="shared" si="285"/>
        <v>0</v>
      </c>
      <c r="CF104" s="252"/>
      <c r="CG104" s="252"/>
      <c r="CH104" s="252"/>
      <c r="CI104" s="252"/>
      <c r="CJ104" s="252"/>
      <c r="CK104" s="252"/>
      <c r="CL104" s="252"/>
      <c r="CM104" s="252"/>
      <c r="CN104" s="406">
        <f t="shared" si="286"/>
        <v>0</v>
      </c>
      <c r="CO104" s="408">
        <f t="shared" si="287"/>
        <v>0</v>
      </c>
      <c r="CP104" s="410"/>
      <c r="CQ104" s="408">
        <f t="shared" si="288"/>
        <v>0</v>
      </c>
      <c r="CS104" s="411">
        <f t="shared" si="289"/>
        <v>0</v>
      </c>
      <c r="CT104" s="408">
        <f t="shared" si="289"/>
        <v>0</v>
      </c>
      <c r="CU104" s="408">
        <f t="shared" si="289"/>
        <v>0</v>
      </c>
      <c r="CV104" s="408">
        <f t="shared" si="289"/>
        <v>0</v>
      </c>
      <c r="CW104" s="408">
        <f t="shared" si="289"/>
        <v>0</v>
      </c>
      <c r="CX104" s="407">
        <f t="shared" si="289"/>
        <v>0</v>
      </c>
      <c r="CY104" s="409" t="e">
        <f t="shared" si="260"/>
        <v>#DIV/0!</v>
      </c>
    </row>
    <row r="105" spans="1:103" ht="18" hidden="1" customHeight="1" x14ac:dyDescent="0.2">
      <c r="A105" s="305" t="s">
        <v>232</v>
      </c>
      <c r="B105" s="300" t="s">
        <v>199</v>
      </c>
      <c r="C105" s="289">
        <f>SUBTOTAL(9,C106:C115)</f>
        <v>0</v>
      </c>
      <c r="D105" s="289">
        <f>SUBTOTAL(9,D106:D115)</f>
        <v>0</v>
      </c>
      <c r="E105" s="289">
        <f>SUBTOTAL(9,E106:E115)</f>
        <v>0</v>
      </c>
      <c r="F105" s="289">
        <f>SUBTOTAL(9,F106:F115)</f>
        <v>0</v>
      </c>
      <c r="G105" s="289">
        <f>SUBTOTAL(9,G106:G115)</f>
        <v>0</v>
      </c>
      <c r="H105" s="289">
        <f t="shared" ref="H105:M105" si="290">SUBTOTAL(9,H106:H115)</f>
        <v>0</v>
      </c>
      <c r="I105" s="289">
        <f t="shared" si="290"/>
        <v>0</v>
      </c>
      <c r="J105" s="289">
        <f t="shared" si="290"/>
        <v>0</v>
      </c>
      <c r="K105" s="289">
        <f t="shared" si="290"/>
        <v>0</v>
      </c>
      <c r="L105" s="289">
        <f t="shared" si="290"/>
        <v>0</v>
      </c>
      <c r="M105" s="289">
        <f t="shared" si="290"/>
        <v>0</v>
      </c>
      <c r="N105" s="287">
        <f>SUBTOTAL(9,N106:N115)</f>
        <v>0</v>
      </c>
      <c r="O105" s="437">
        <f>SUBTOTAL(9,O106:O115)</f>
        <v>0</v>
      </c>
      <c r="P105" s="437">
        <f>SUBTOTAL(9,P106:P115)</f>
        <v>0</v>
      </c>
      <c r="Q105" s="437">
        <f>SUBTOTAL(9,Q106:Q115)</f>
        <v>0</v>
      </c>
      <c r="R105" s="56"/>
      <c r="S105" s="289">
        <f>SUBTOTAL(9,S106:S115)</f>
        <v>0</v>
      </c>
      <c r="T105" s="289">
        <f>SUBTOTAL(9,T106:T115)</f>
        <v>0</v>
      </c>
      <c r="U105" s="289">
        <f>SUBTOTAL(9,U106:U115)</f>
        <v>0</v>
      </c>
      <c r="V105" s="289">
        <f t="shared" ref="V105:AD105" si="291">SUBTOTAL(9,V106:V115)</f>
        <v>0</v>
      </c>
      <c r="W105" s="289">
        <f t="shared" si="291"/>
        <v>0</v>
      </c>
      <c r="X105" s="289">
        <f t="shared" si="291"/>
        <v>0</v>
      </c>
      <c r="Y105" s="289">
        <f t="shared" si="291"/>
        <v>0</v>
      </c>
      <c r="Z105" s="289">
        <f t="shared" si="291"/>
        <v>0</v>
      </c>
      <c r="AA105" s="287">
        <f t="shared" si="291"/>
        <v>0</v>
      </c>
      <c r="AB105" s="437">
        <f t="shared" si="291"/>
        <v>0</v>
      </c>
      <c r="AC105" s="437">
        <f t="shared" si="291"/>
        <v>0</v>
      </c>
      <c r="AD105" s="437">
        <f t="shared" si="291"/>
        <v>0</v>
      </c>
      <c r="AE105" s="56"/>
      <c r="AF105" s="289">
        <f>SUBTOTAL(9,AF106:AF115)</f>
        <v>0</v>
      </c>
      <c r="AG105" s="289">
        <f>SUBTOTAL(9,AG106:AG115)</f>
        <v>0</v>
      </c>
      <c r="AH105" s="289">
        <f>SUBTOTAL(9,AH106:AH115)</f>
        <v>0</v>
      </c>
      <c r="AI105" s="289">
        <f t="shared" ref="AI105:AQ105" si="292">SUBTOTAL(9,AI106:AI115)</f>
        <v>0</v>
      </c>
      <c r="AJ105" s="289">
        <f t="shared" si="292"/>
        <v>0</v>
      </c>
      <c r="AK105" s="289">
        <f t="shared" si="292"/>
        <v>0</v>
      </c>
      <c r="AL105" s="289">
        <f t="shared" si="292"/>
        <v>0</v>
      </c>
      <c r="AM105" s="289">
        <f t="shared" si="292"/>
        <v>0</v>
      </c>
      <c r="AN105" s="287">
        <f t="shared" si="292"/>
        <v>0</v>
      </c>
      <c r="AO105" s="437">
        <f t="shared" si="292"/>
        <v>0</v>
      </c>
      <c r="AP105" s="437">
        <f t="shared" si="292"/>
        <v>0</v>
      </c>
      <c r="AQ105" s="437">
        <f t="shared" si="292"/>
        <v>0</v>
      </c>
      <c r="AR105" s="56"/>
      <c r="AS105" s="289">
        <f>SUBTOTAL(9,AS106:AS115)</f>
        <v>0</v>
      </c>
      <c r="AT105" s="289">
        <f>SUBTOTAL(9,AT106:AT115)</f>
        <v>0</v>
      </c>
      <c r="AU105" s="289">
        <f>SUBTOTAL(9,AU106:AU115)</f>
        <v>0</v>
      </c>
      <c r="AV105" s="289">
        <f t="shared" ref="AV105:BD105" si="293">SUBTOTAL(9,AV106:AV115)</f>
        <v>0</v>
      </c>
      <c r="AW105" s="289">
        <f t="shared" si="293"/>
        <v>0</v>
      </c>
      <c r="AX105" s="289">
        <f t="shared" si="293"/>
        <v>0</v>
      </c>
      <c r="AY105" s="289">
        <f t="shared" si="293"/>
        <v>0</v>
      </c>
      <c r="AZ105" s="289">
        <f t="shared" si="293"/>
        <v>0</v>
      </c>
      <c r="BA105" s="287">
        <f t="shared" si="293"/>
        <v>0</v>
      </c>
      <c r="BB105" s="437">
        <f t="shared" si="293"/>
        <v>0</v>
      </c>
      <c r="BC105" s="437">
        <f t="shared" si="293"/>
        <v>0</v>
      </c>
      <c r="BD105" s="437">
        <f t="shared" si="293"/>
        <v>0</v>
      </c>
      <c r="BE105" s="56"/>
      <c r="BF105" s="289">
        <f>SUBTOTAL(9,BF106:BF115)</f>
        <v>0</v>
      </c>
      <c r="BG105" s="289">
        <f>SUBTOTAL(9,BG106:BG115)</f>
        <v>0</v>
      </c>
      <c r="BH105" s="289">
        <f>SUBTOTAL(9,BH106:BH115)</f>
        <v>0</v>
      </c>
      <c r="BI105" s="289">
        <f t="shared" ref="BI105:BQ105" si="294">SUBTOTAL(9,BI106:BI115)</f>
        <v>0</v>
      </c>
      <c r="BJ105" s="289">
        <f t="shared" si="294"/>
        <v>0</v>
      </c>
      <c r="BK105" s="289">
        <f t="shared" si="294"/>
        <v>0</v>
      </c>
      <c r="BL105" s="289">
        <f t="shared" si="294"/>
        <v>0</v>
      </c>
      <c r="BM105" s="289">
        <f t="shared" si="294"/>
        <v>0</v>
      </c>
      <c r="BN105" s="287">
        <f t="shared" si="294"/>
        <v>0</v>
      </c>
      <c r="BO105" s="437">
        <f t="shared" si="294"/>
        <v>0</v>
      </c>
      <c r="BP105" s="437">
        <f t="shared" si="294"/>
        <v>0</v>
      </c>
      <c r="BQ105" s="437">
        <f t="shared" si="294"/>
        <v>0</v>
      </c>
      <c r="BR105" s="56"/>
      <c r="BS105" s="289">
        <f t="shared" ref="BS105:CD105" si="295">SUBTOTAL(9,BS106:BS115)</f>
        <v>0</v>
      </c>
      <c r="BT105" s="289">
        <f>SUBTOTAL(9,BT106:BT115)</f>
        <v>0</v>
      </c>
      <c r="BU105" s="289">
        <f>SUBTOTAL(9,BU106:BU115)</f>
        <v>0</v>
      </c>
      <c r="BV105" s="289">
        <f t="shared" si="295"/>
        <v>0</v>
      </c>
      <c r="BW105" s="289">
        <f t="shared" si="295"/>
        <v>0</v>
      </c>
      <c r="BX105" s="289">
        <f t="shared" si="295"/>
        <v>0</v>
      </c>
      <c r="BY105" s="289">
        <f t="shared" si="295"/>
        <v>0</v>
      </c>
      <c r="BZ105" s="289">
        <f t="shared" si="295"/>
        <v>0</v>
      </c>
      <c r="CA105" s="287">
        <f t="shared" si="295"/>
        <v>0</v>
      </c>
      <c r="CB105" s="437">
        <f t="shared" si="295"/>
        <v>0</v>
      </c>
      <c r="CC105" s="437">
        <f t="shared" si="295"/>
        <v>0</v>
      </c>
      <c r="CD105" s="437">
        <f t="shared" si="295"/>
        <v>0</v>
      </c>
      <c r="CE105" s="56"/>
      <c r="CF105" s="289">
        <f t="shared" ref="CF105:CQ105" si="296">SUBTOTAL(9,CF106:CF115)</f>
        <v>0</v>
      </c>
      <c r="CG105" s="289">
        <f>SUBTOTAL(9,CG106:CG115)</f>
        <v>0</v>
      </c>
      <c r="CH105" s="289">
        <f>SUBTOTAL(9,CH106:CH115)</f>
        <v>0</v>
      </c>
      <c r="CI105" s="289">
        <f t="shared" si="296"/>
        <v>0</v>
      </c>
      <c r="CJ105" s="289">
        <f t="shared" si="296"/>
        <v>0</v>
      </c>
      <c r="CK105" s="289">
        <f t="shared" si="296"/>
        <v>0</v>
      </c>
      <c r="CL105" s="289">
        <f t="shared" si="296"/>
        <v>0</v>
      </c>
      <c r="CM105" s="289">
        <f t="shared" si="296"/>
        <v>0</v>
      </c>
      <c r="CN105" s="287">
        <f t="shared" si="296"/>
        <v>0</v>
      </c>
      <c r="CO105" s="437">
        <f t="shared" si="296"/>
        <v>0</v>
      </c>
      <c r="CP105" s="437">
        <f t="shared" si="296"/>
        <v>0</v>
      </c>
      <c r="CQ105" s="437">
        <f t="shared" si="296"/>
        <v>0</v>
      </c>
      <c r="CR105" s="56"/>
      <c r="CS105" s="295">
        <f t="shared" si="289"/>
        <v>0</v>
      </c>
      <c r="CT105" s="437">
        <f t="shared" si="289"/>
        <v>0</v>
      </c>
      <c r="CU105" s="437">
        <f t="shared" si="289"/>
        <v>0</v>
      </c>
      <c r="CV105" s="437">
        <f t="shared" si="289"/>
        <v>0</v>
      </c>
      <c r="CW105" s="437">
        <f t="shared" si="289"/>
        <v>0</v>
      </c>
      <c r="CX105" s="296">
        <f t="shared" si="289"/>
        <v>0</v>
      </c>
      <c r="CY105" s="297" t="e">
        <f t="shared" si="260"/>
        <v>#DIV/0!</v>
      </c>
    </row>
    <row r="106" spans="1:103" ht="18" hidden="1" customHeight="1" x14ac:dyDescent="0.2">
      <c r="A106" s="307">
        <v>7.1</v>
      </c>
      <c r="B106" s="248" t="s">
        <v>172</v>
      </c>
      <c r="C106" s="252"/>
      <c r="D106" s="252"/>
      <c r="E106" s="252"/>
      <c r="F106" s="252"/>
      <c r="G106" s="252"/>
      <c r="H106" s="252"/>
      <c r="I106" s="252"/>
      <c r="J106" s="252"/>
      <c r="K106" s="252"/>
      <c r="L106" s="252"/>
      <c r="M106" s="252"/>
      <c r="N106" s="406">
        <f t="shared" ref="N106:N115" si="297">SUM(C106:M106)</f>
        <v>0</v>
      </c>
      <c r="O106" s="408">
        <f t="shared" ref="O106:O115" si="298">SUMPRODUCT(C$11:M$11,C106:M106)</f>
        <v>0</v>
      </c>
      <c r="P106" s="410"/>
      <c r="Q106" s="408">
        <f t="shared" ref="Q106:Q115" si="299">SUM(O106:P106)</f>
        <v>0</v>
      </c>
      <c r="S106" s="252"/>
      <c r="T106" s="252"/>
      <c r="U106" s="252"/>
      <c r="V106" s="252"/>
      <c r="W106" s="252"/>
      <c r="X106" s="252"/>
      <c r="Y106" s="252"/>
      <c r="Z106" s="252"/>
      <c r="AA106" s="406">
        <f t="shared" ref="AA106:AA115" si="300">SUM(S106:Z106)</f>
        <v>0</v>
      </c>
      <c r="AB106" s="408">
        <f t="shared" ref="AB106:AB115" si="301">SUMPRODUCT(S$11:Z$11,S106:Z106)</f>
        <v>0</v>
      </c>
      <c r="AC106" s="410"/>
      <c r="AD106" s="408">
        <f t="shared" ref="AD106:AD115" si="302">SUM(AB106:AC106)</f>
        <v>0</v>
      </c>
      <c r="AF106" s="252"/>
      <c r="AG106" s="252"/>
      <c r="AH106" s="252"/>
      <c r="AI106" s="252"/>
      <c r="AJ106" s="252"/>
      <c r="AK106" s="252"/>
      <c r="AL106" s="252"/>
      <c r="AM106" s="252"/>
      <c r="AN106" s="406">
        <f t="shared" ref="AN106:AN115" si="303">SUM(AF106:AM106)</f>
        <v>0</v>
      </c>
      <c r="AO106" s="408">
        <f t="shared" ref="AO106:AO115" si="304">SUMPRODUCT(AF$11:AM$11,AF106:AM106)</f>
        <v>0</v>
      </c>
      <c r="AP106" s="410"/>
      <c r="AQ106" s="408">
        <f t="shared" ref="AQ106:AQ115" si="305">SUM(AO106:AP106)</f>
        <v>0</v>
      </c>
      <c r="AS106" s="252"/>
      <c r="AT106" s="252"/>
      <c r="AU106" s="252"/>
      <c r="AV106" s="252"/>
      <c r="AW106" s="252"/>
      <c r="AX106" s="252"/>
      <c r="AY106" s="252"/>
      <c r="AZ106" s="252"/>
      <c r="BA106" s="406">
        <f t="shared" ref="BA106:BA115" si="306">SUM(AS106:AZ106)</f>
        <v>0</v>
      </c>
      <c r="BB106" s="408">
        <f t="shared" ref="BB106:BB115" si="307">SUMPRODUCT(AS$11:AZ$11,AS106:AZ106)</f>
        <v>0</v>
      </c>
      <c r="BC106" s="410"/>
      <c r="BD106" s="408">
        <f t="shared" ref="BD106:BD115" si="308">SUM(BB106:BC106)</f>
        <v>0</v>
      </c>
      <c r="BF106" s="252"/>
      <c r="BG106" s="252"/>
      <c r="BH106" s="252"/>
      <c r="BI106" s="252"/>
      <c r="BJ106" s="252"/>
      <c r="BK106" s="252"/>
      <c r="BL106" s="252"/>
      <c r="BM106" s="252"/>
      <c r="BN106" s="406">
        <f t="shared" ref="BN106:BN115" si="309">SUM(BF106:BM106)</f>
        <v>0</v>
      </c>
      <c r="BO106" s="408">
        <f t="shared" ref="BO106:BO115" si="310">SUMPRODUCT(BF$11:BM$11,BF106:BM106)</f>
        <v>0</v>
      </c>
      <c r="BP106" s="410"/>
      <c r="BQ106" s="408">
        <f t="shared" ref="BQ106:BQ115" si="311">SUM(BO106:BP106)</f>
        <v>0</v>
      </c>
      <c r="BS106" s="252"/>
      <c r="BT106" s="252"/>
      <c r="BU106" s="252"/>
      <c r="BV106" s="252"/>
      <c r="BW106" s="252"/>
      <c r="BX106" s="252"/>
      <c r="BY106" s="252"/>
      <c r="BZ106" s="252"/>
      <c r="CA106" s="406">
        <f t="shared" ref="CA106:CA115" si="312">SUM(BS106:BZ106)</f>
        <v>0</v>
      </c>
      <c r="CB106" s="408">
        <f t="shared" ref="CB106:CB115" si="313">SUMPRODUCT(BS$11:BZ$11,BS106:BZ106)</f>
        <v>0</v>
      </c>
      <c r="CC106" s="410"/>
      <c r="CD106" s="408">
        <f t="shared" ref="CD106:CD115" si="314">SUM(CB106:CC106)</f>
        <v>0</v>
      </c>
      <c r="CF106" s="252"/>
      <c r="CG106" s="252"/>
      <c r="CH106" s="252"/>
      <c r="CI106" s="252"/>
      <c r="CJ106" s="252"/>
      <c r="CK106" s="252"/>
      <c r="CL106" s="252"/>
      <c r="CM106" s="252"/>
      <c r="CN106" s="406">
        <f t="shared" ref="CN106:CN115" si="315">SUM(CF106:CM106)</f>
        <v>0</v>
      </c>
      <c r="CO106" s="408">
        <f t="shared" ref="CO106:CO115" si="316">SUMPRODUCT(CF$11:CM$11,CF106:CM106)</f>
        <v>0</v>
      </c>
      <c r="CP106" s="410"/>
      <c r="CQ106" s="408">
        <f t="shared" ref="CQ106:CQ115" si="317">SUM(CO106:CP106)</f>
        <v>0</v>
      </c>
      <c r="CS106" s="411">
        <f t="shared" si="289"/>
        <v>0</v>
      </c>
      <c r="CT106" s="408">
        <f t="shared" si="289"/>
        <v>0</v>
      </c>
      <c r="CU106" s="408">
        <f t="shared" si="289"/>
        <v>0</v>
      </c>
      <c r="CV106" s="408">
        <f t="shared" si="289"/>
        <v>0</v>
      </c>
      <c r="CW106" s="408">
        <f t="shared" si="289"/>
        <v>0</v>
      </c>
      <c r="CX106" s="407">
        <f t="shared" si="289"/>
        <v>0</v>
      </c>
      <c r="CY106" s="409" t="e">
        <f t="shared" si="260"/>
        <v>#DIV/0!</v>
      </c>
    </row>
    <row r="107" spans="1:103" ht="18" hidden="1" customHeight="1" x14ac:dyDescent="0.2">
      <c r="A107" s="307">
        <v>7.2</v>
      </c>
      <c r="B107" s="248" t="s">
        <v>172</v>
      </c>
      <c r="C107" s="252"/>
      <c r="D107" s="252"/>
      <c r="E107" s="252"/>
      <c r="F107" s="252"/>
      <c r="G107" s="252"/>
      <c r="H107" s="252"/>
      <c r="I107" s="252"/>
      <c r="J107" s="252"/>
      <c r="K107" s="252"/>
      <c r="L107" s="252"/>
      <c r="M107" s="252"/>
      <c r="N107" s="406">
        <f t="shared" si="297"/>
        <v>0</v>
      </c>
      <c r="O107" s="408">
        <f t="shared" si="298"/>
        <v>0</v>
      </c>
      <c r="P107" s="410"/>
      <c r="Q107" s="408">
        <f t="shared" si="299"/>
        <v>0</v>
      </c>
      <c r="S107" s="252"/>
      <c r="T107" s="252"/>
      <c r="U107" s="252"/>
      <c r="V107" s="252"/>
      <c r="W107" s="252"/>
      <c r="X107" s="252"/>
      <c r="Y107" s="252"/>
      <c r="Z107" s="252"/>
      <c r="AA107" s="406">
        <f t="shared" si="300"/>
        <v>0</v>
      </c>
      <c r="AB107" s="408">
        <f t="shared" si="301"/>
        <v>0</v>
      </c>
      <c r="AC107" s="410"/>
      <c r="AD107" s="408">
        <f t="shared" si="302"/>
        <v>0</v>
      </c>
      <c r="AF107" s="252"/>
      <c r="AG107" s="252"/>
      <c r="AH107" s="252"/>
      <c r="AI107" s="252"/>
      <c r="AJ107" s="252"/>
      <c r="AK107" s="252"/>
      <c r="AL107" s="252"/>
      <c r="AM107" s="252"/>
      <c r="AN107" s="406">
        <f t="shared" si="303"/>
        <v>0</v>
      </c>
      <c r="AO107" s="408">
        <f t="shared" si="304"/>
        <v>0</v>
      </c>
      <c r="AP107" s="410"/>
      <c r="AQ107" s="408">
        <f t="shared" si="305"/>
        <v>0</v>
      </c>
      <c r="AS107" s="252"/>
      <c r="AT107" s="252"/>
      <c r="AU107" s="252"/>
      <c r="AV107" s="252"/>
      <c r="AW107" s="252"/>
      <c r="AX107" s="252"/>
      <c r="AY107" s="252"/>
      <c r="AZ107" s="252"/>
      <c r="BA107" s="406">
        <f t="shared" si="306"/>
        <v>0</v>
      </c>
      <c r="BB107" s="408">
        <f t="shared" si="307"/>
        <v>0</v>
      </c>
      <c r="BC107" s="410"/>
      <c r="BD107" s="408">
        <f t="shared" si="308"/>
        <v>0</v>
      </c>
      <c r="BF107" s="252"/>
      <c r="BG107" s="252"/>
      <c r="BH107" s="252"/>
      <c r="BI107" s="252"/>
      <c r="BJ107" s="252"/>
      <c r="BK107" s="252"/>
      <c r="BL107" s="252"/>
      <c r="BM107" s="252"/>
      <c r="BN107" s="406">
        <f t="shared" si="309"/>
        <v>0</v>
      </c>
      <c r="BO107" s="408">
        <f t="shared" si="310"/>
        <v>0</v>
      </c>
      <c r="BP107" s="410"/>
      <c r="BQ107" s="408">
        <f t="shared" si="311"/>
        <v>0</v>
      </c>
      <c r="BS107" s="252"/>
      <c r="BT107" s="252"/>
      <c r="BU107" s="252"/>
      <c r="BV107" s="252"/>
      <c r="BW107" s="252"/>
      <c r="BX107" s="252"/>
      <c r="BY107" s="252"/>
      <c r="BZ107" s="252"/>
      <c r="CA107" s="406">
        <f t="shared" si="312"/>
        <v>0</v>
      </c>
      <c r="CB107" s="408">
        <f t="shared" si="313"/>
        <v>0</v>
      </c>
      <c r="CC107" s="410"/>
      <c r="CD107" s="408">
        <f t="shared" si="314"/>
        <v>0</v>
      </c>
      <c r="CF107" s="252"/>
      <c r="CG107" s="252"/>
      <c r="CH107" s="252"/>
      <c r="CI107" s="252"/>
      <c r="CJ107" s="252"/>
      <c r="CK107" s="252"/>
      <c r="CL107" s="252"/>
      <c r="CM107" s="252"/>
      <c r="CN107" s="406">
        <f t="shared" si="315"/>
        <v>0</v>
      </c>
      <c r="CO107" s="408">
        <f t="shared" si="316"/>
        <v>0</v>
      </c>
      <c r="CP107" s="410"/>
      <c r="CQ107" s="408">
        <f t="shared" si="317"/>
        <v>0</v>
      </c>
      <c r="CS107" s="411">
        <f t="shared" si="289"/>
        <v>0</v>
      </c>
      <c r="CT107" s="408">
        <f t="shared" si="289"/>
        <v>0</v>
      </c>
      <c r="CU107" s="408">
        <f t="shared" si="289"/>
        <v>0</v>
      </c>
      <c r="CV107" s="408">
        <f t="shared" si="289"/>
        <v>0</v>
      </c>
      <c r="CW107" s="408">
        <f t="shared" si="289"/>
        <v>0</v>
      </c>
      <c r="CX107" s="407">
        <f t="shared" si="289"/>
        <v>0</v>
      </c>
      <c r="CY107" s="409" t="e">
        <f t="shared" si="260"/>
        <v>#DIV/0!</v>
      </c>
    </row>
    <row r="108" spans="1:103" ht="18" hidden="1" customHeight="1" x14ac:dyDescent="0.2">
      <c r="A108" s="307">
        <v>7.3</v>
      </c>
      <c r="B108" s="248" t="s">
        <v>172</v>
      </c>
      <c r="C108" s="252"/>
      <c r="D108" s="252"/>
      <c r="E108" s="252"/>
      <c r="F108" s="252"/>
      <c r="G108" s="252"/>
      <c r="H108" s="252"/>
      <c r="I108" s="252"/>
      <c r="J108" s="252"/>
      <c r="K108" s="252"/>
      <c r="L108" s="252"/>
      <c r="M108" s="252"/>
      <c r="N108" s="406">
        <f>SUM(C108:M108)</f>
        <v>0</v>
      </c>
      <c r="O108" s="408">
        <f>SUMPRODUCT(C$11:M$11,C108:M108)</f>
        <v>0</v>
      </c>
      <c r="P108" s="410"/>
      <c r="Q108" s="408">
        <f>SUM(O108:P108)</f>
        <v>0</v>
      </c>
      <c r="S108" s="252"/>
      <c r="T108" s="252"/>
      <c r="U108" s="252"/>
      <c r="V108" s="252"/>
      <c r="W108" s="252"/>
      <c r="X108" s="252"/>
      <c r="Y108" s="252"/>
      <c r="Z108" s="252"/>
      <c r="AA108" s="406">
        <f>SUM(S108:Z108)</f>
        <v>0</v>
      </c>
      <c r="AB108" s="408">
        <f>SUMPRODUCT(S$11:Z$11,S108:Z108)</f>
        <v>0</v>
      </c>
      <c r="AC108" s="410"/>
      <c r="AD108" s="408">
        <f>SUM(AB108:AC108)</f>
        <v>0</v>
      </c>
      <c r="AF108" s="252"/>
      <c r="AG108" s="252"/>
      <c r="AH108" s="252"/>
      <c r="AI108" s="252"/>
      <c r="AJ108" s="252"/>
      <c r="AK108" s="252"/>
      <c r="AL108" s="252"/>
      <c r="AM108" s="252"/>
      <c r="AN108" s="406">
        <f>SUM(AF108:AM108)</f>
        <v>0</v>
      </c>
      <c r="AO108" s="408">
        <f>SUMPRODUCT(AF$11:AM$11,AF108:AM108)</f>
        <v>0</v>
      </c>
      <c r="AP108" s="410"/>
      <c r="AQ108" s="408">
        <f>SUM(AO108:AP108)</f>
        <v>0</v>
      </c>
      <c r="AS108" s="252"/>
      <c r="AT108" s="252"/>
      <c r="AU108" s="252"/>
      <c r="AV108" s="252"/>
      <c r="AW108" s="252"/>
      <c r="AX108" s="252"/>
      <c r="AY108" s="252"/>
      <c r="AZ108" s="252"/>
      <c r="BA108" s="406">
        <f>SUM(AS108:AZ108)</f>
        <v>0</v>
      </c>
      <c r="BB108" s="408">
        <f>SUMPRODUCT(AS$11:AZ$11,AS108:AZ108)</f>
        <v>0</v>
      </c>
      <c r="BC108" s="410"/>
      <c r="BD108" s="408">
        <f>SUM(BB108:BC108)</f>
        <v>0</v>
      </c>
      <c r="BF108" s="252"/>
      <c r="BG108" s="252"/>
      <c r="BH108" s="252"/>
      <c r="BI108" s="252"/>
      <c r="BJ108" s="252"/>
      <c r="BK108" s="252"/>
      <c r="BL108" s="252"/>
      <c r="BM108" s="252"/>
      <c r="BN108" s="406">
        <f>SUM(BF108:BM108)</f>
        <v>0</v>
      </c>
      <c r="BO108" s="408">
        <f>SUMPRODUCT(BF$11:BM$11,BF108:BM108)</f>
        <v>0</v>
      </c>
      <c r="BP108" s="410"/>
      <c r="BQ108" s="408">
        <f>SUM(BO108:BP108)</f>
        <v>0</v>
      </c>
      <c r="BS108" s="252"/>
      <c r="BT108" s="252"/>
      <c r="BU108" s="252"/>
      <c r="BV108" s="252"/>
      <c r="BW108" s="252"/>
      <c r="BX108" s="252"/>
      <c r="BY108" s="252"/>
      <c r="BZ108" s="252"/>
      <c r="CA108" s="406">
        <f>SUM(BS108:BZ108)</f>
        <v>0</v>
      </c>
      <c r="CB108" s="408">
        <f>SUMPRODUCT(BS$11:BZ$11,BS108:BZ108)</f>
        <v>0</v>
      </c>
      <c r="CC108" s="410"/>
      <c r="CD108" s="408">
        <f>SUM(CB108:CC108)</f>
        <v>0</v>
      </c>
      <c r="CF108" s="252"/>
      <c r="CG108" s="252"/>
      <c r="CH108" s="252"/>
      <c r="CI108" s="252"/>
      <c r="CJ108" s="252"/>
      <c r="CK108" s="252"/>
      <c r="CL108" s="252"/>
      <c r="CM108" s="252"/>
      <c r="CN108" s="406">
        <f>SUM(CF108:CM108)</f>
        <v>0</v>
      </c>
      <c r="CO108" s="408">
        <f>SUMPRODUCT(CF$11:CM$11,CF108:CM108)</f>
        <v>0</v>
      </c>
      <c r="CP108" s="410"/>
      <c r="CQ108" s="408">
        <f>SUM(CO108:CP108)</f>
        <v>0</v>
      </c>
      <c r="CS108" s="411">
        <f t="shared" si="289"/>
        <v>0</v>
      </c>
      <c r="CT108" s="408">
        <f t="shared" si="289"/>
        <v>0</v>
      </c>
      <c r="CU108" s="408">
        <f t="shared" si="289"/>
        <v>0</v>
      </c>
      <c r="CV108" s="408">
        <f t="shared" si="289"/>
        <v>0</v>
      </c>
      <c r="CW108" s="408">
        <f t="shared" si="289"/>
        <v>0</v>
      </c>
      <c r="CX108" s="407">
        <f t="shared" si="289"/>
        <v>0</v>
      </c>
      <c r="CY108" s="409" t="e">
        <f t="shared" si="260"/>
        <v>#DIV/0!</v>
      </c>
    </row>
    <row r="109" spans="1:103" ht="18" hidden="1" customHeight="1" x14ac:dyDescent="0.2">
      <c r="A109" s="307">
        <v>7.4</v>
      </c>
      <c r="B109" s="248" t="s">
        <v>172</v>
      </c>
      <c r="C109" s="252"/>
      <c r="D109" s="252"/>
      <c r="E109" s="252"/>
      <c r="F109" s="252"/>
      <c r="G109" s="252"/>
      <c r="H109" s="252"/>
      <c r="I109" s="252"/>
      <c r="J109" s="252"/>
      <c r="K109" s="252"/>
      <c r="L109" s="252"/>
      <c r="M109" s="252"/>
      <c r="N109" s="406">
        <f>SUM(C109:M109)</f>
        <v>0</v>
      </c>
      <c r="O109" s="408">
        <f>SUMPRODUCT(C$11:M$11,C109:M109)</f>
        <v>0</v>
      </c>
      <c r="P109" s="410"/>
      <c r="Q109" s="408">
        <f>SUM(O109:P109)</f>
        <v>0</v>
      </c>
      <c r="S109" s="252"/>
      <c r="T109" s="252"/>
      <c r="U109" s="252"/>
      <c r="V109" s="252"/>
      <c r="W109" s="252"/>
      <c r="X109" s="252"/>
      <c r="Y109" s="252"/>
      <c r="Z109" s="252"/>
      <c r="AA109" s="406">
        <f>SUM(S109:Z109)</f>
        <v>0</v>
      </c>
      <c r="AB109" s="408">
        <f>SUMPRODUCT(S$11:Z$11,S109:Z109)</f>
        <v>0</v>
      </c>
      <c r="AC109" s="410"/>
      <c r="AD109" s="408">
        <f>SUM(AB109:AC109)</f>
        <v>0</v>
      </c>
      <c r="AF109" s="252"/>
      <c r="AG109" s="252"/>
      <c r="AH109" s="252"/>
      <c r="AI109" s="252"/>
      <c r="AJ109" s="252"/>
      <c r="AK109" s="252"/>
      <c r="AL109" s="252"/>
      <c r="AM109" s="252"/>
      <c r="AN109" s="406">
        <f>SUM(AF109:AM109)</f>
        <v>0</v>
      </c>
      <c r="AO109" s="408">
        <f>SUMPRODUCT(AF$11:AM$11,AF109:AM109)</f>
        <v>0</v>
      </c>
      <c r="AP109" s="410"/>
      <c r="AQ109" s="408">
        <f>SUM(AO109:AP109)</f>
        <v>0</v>
      </c>
      <c r="AS109" s="252"/>
      <c r="AT109" s="252"/>
      <c r="AU109" s="252"/>
      <c r="AV109" s="252"/>
      <c r="AW109" s="252"/>
      <c r="AX109" s="252"/>
      <c r="AY109" s="252"/>
      <c r="AZ109" s="252"/>
      <c r="BA109" s="406">
        <f>SUM(AS109:AZ109)</f>
        <v>0</v>
      </c>
      <c r="BB109" s="408">
        <f>SUMPRODUCT(AS$11:AZ$11,AS109:AZ109)</f>
        <v>0</v>
      </c>
      <c r="BC109" s="410"/>
      <c r="BD109" s="408">
        <f>SUM(BB109:BC109)</f>
        <v>0</v>
      </c>
      <c r="BF109" s="252"/>
      <c r="BG109" s="252"/>
      <c r="BH109" s="252"/>
      <c r="BI109" s="252"/>
      <c r="BJ109" s="252"/>
      <c r="BK109" s="252"/>
      <c r="BL109" s="252"/>
      <c r="BM109" s="252"/>
      <c r="BN109" s="406">
        <f>SUM(BF109:BM109)</f>
        <v>0</v>
      </c>
      <c r="BO109" s="408">
        <f>SUMPRODUCT(BF$11:BM$11,BF109:BM109)</f>
        <v>0</v>
      </c>
      <c r="BP109" s="410"/>
      <c r="BQ109" s="408">
        <f>SUM(BO109:BP109)</f>
        <v>0</v>
      </c>
      <c r="BS109" s="252"/>
      <c r="BT109" s="252"/>
      <c r="BU109" s="252"/>
      <c r="BV109" s="252"/>
      <c r="BW109" s="252"/>
      <c r="BX109" s="252"/>
      <c r="BY109" s="252"/>
      <c r="BZ109" s="252"/>
      <c r="CA109" s="406">
        <f>SUM(BS109:BZ109)</f>
        <v>0</v>
      </c>
      <c r="CB109" s="408">
        <f>SUMPRODUCT(BS$11:BZ$11,BS109:BZ109)</f>
        <v>0</v>
      </c>
      <c r="CC109" s="410"/>
      <c r="CD109" s="408">
        <f>SUM(CB109:CC109)</f>
        <v>0</v>
      </c>
      <c r="CF109" s="252"/>
      <c r="CG109" s="252"/>
      <c r="CH109" s="252"/>
      <c r="CI109" s="252"/>
      <c r="CJ109" s="252"/>
      <c r="CK109" s="252"/>
      <c r="CL109" s="252"/>
      <c r="CM109" s="252"/>
      <c r="CN109" s="406">
        <f>SUM(CF109:CM109)</f>
        <v>0</v>
      </c>
      <c r="CO109" s="408">
        <f>SUMPRODUCT(CF$11:CM$11,CF109:CM109)</f>
        <v>0</v>
      </c>
      <c r="CP109" s="410"/>
      <c r="CQ109" s="408">
        <f>SUM(CO109:CP109)</f>
        <v>0</v>
      </c>
      <c r="CS109" s="411">
        <f t="shared" si="289"/>
        <v>0</v>
      </c>
      <c r="CT109" s="408">
        <f t="shared" si="289"/>
        <v>0</v>
      </c>
      <c r="CU109" s="408">
        <f t="shared" si="289"/>
        <v>0</v>
      </c>
      <c r="CV109" s="408">
        <f t="shared" si="289"/>
        <v>0</v>
      </c>
      <c r="CW109" s="408">
        <f t="shared" si="289"/>
        <v>0</v>
      </c>
      <c r="CX109" s="407">
        <f t="shared" si="289"/>
        <v>0</v>
      </c>
      <c r="CY109" s="409" t="e">
        <f t="shared" si="260"/>
        <v>#DIV/0!</v>
      </c>
    </row>
    <row r="110" spans="1:103" ht="18" hidden="1" customHeight="1" x14ac:dyDescent="0.2">
      <c r="A110" s="307">
        <v>7.5</v>
      </c>
      <c r="B110" s="248" t="s">
        <v>172</v>
      </c>
      <c r="C110" s="252"/>
      <c r="D110" s="252"/>
      <c r="E110" s="252"/>
      <c r="F110" s="252"/>
      <c r="G110" s="252"/>
      <c r="H110" s="252"/>
      <c r="I110" s="252"/>
      <c r="J110" s="252"/>
      <c r="K110" s="252"/>
      <c r="L110" s="252"/>
      <c r="M110" s="252"/>
      <c r="N110" s="406">
        <f>SUM(C110:M110)</f>
        <v>0</v>
      </c>
      <c r="O110" s="408">
        <f>SUMPRODUCT(C$11:M$11,C110:M110)</f>
        <v>0</v>
      </c>
      <c r="P110" s="410"/>
      <c r="Q110" s="408">
        <f>SUM(O110:P110)</f>
        <v>0</v>
      </c>
      <c r="S110" s="252"/>
      <c r="T110" s="252"/>
      <c r="U110" s="252"/>
      <c r="V110" s="252"/>
      <c r="W110" s="252"/>
      <c r="X110" s="252"/>
      <c r="Y110" s="252"/>
      <c r="Z110" s="252"/>
      <c r="AA110" s="406">
        <f>SUM(S110:Z110)</f>
        <v>0</v>
      </c>
      <c r="AB110" s="408">
        <f>SUMPRODUCT(S$11:Z$11,S110:Z110)</f>
        <v>0</v>
      </c>
      <c r="AC110" s="410"/>
      <c r="AD110" s="408">
        <f>SUM(AB110:AC110)</f>
        <v>0</v>
      </c>
      <c r="AF110" s="252"/>
      <c r="AG110" s="252"/>
      <c r="AH110" s="252"/>
      <c r="AI110" s="252"/>
      <c r="AJ110" s="252"/>
      <c r="AK110" s="252"/>
      <c r="AL110" s="252"/>
      <c r="AM110" s="252"/>
      <c r="AN110" s="406">
        <f>SUM(AF110:AM110)</f>
        <v>0</v>
      </c>
      <c r="AO110" s="408">
        <f>SUMPRODUCT(AF$11:AM$11,AF110:AM110)</f>
        <v>0</v>
      </c>
      <c r="AP110" s="410"/>
      <c r="AQ110" s="408">
        <f>SUM(AO110:AP110)</f>
        <v>0</v>
      </c>
      <c r="AS110" s="252"/>
      <c r="AT110" s="252"/>
      <c r="AU110" s="252"/>
      <c r="AV110" s="252"/>
      <c r="AW110" s="252"/>
      <c r="AX110" s="252"/>
      <c r="AY110" s="252"/>
      <c r="AZ110" s="252"/>
      <c r="BA110" s="406">
        <f>SUM(AS110:AZ110)</f>
        <v>0</v>
      </c>
      <c r="BB110" s="408">
        <f>SUMPRODUCT(AS$11:AZ$11,AS110:AZ110)</f>
        <v>0</v>
      </c>
      <c r="BC110" s="410"/>
      <c r="BD110" s="408">
        <f>SUM(BB110:BC110)</f>
        <v>0</v>
      </c>
      <c r="BF110" s="252"/>
      <c r="BG110" s="252"/>
      <c r="BH110" s="252"/>
      <c r="BI110" s="252"/>
      <c r="BJ110" s="252"/>
      <c r="BK110" s="252"/>
      <c r="BL110" s="252"/>
      <c r="BM110" s="252"/>
      <c r="BN110" s="406">
        <f>SUM(BF110:BM110)</f>
        <v>0</v>
      </c>
      <c r="BO110" s="408">
        <f>SUMPRODUCT(BF$11:BM$11,BF110:BM110)</f>
        <v>0</v>
      </c>
      <c r="BP110" s="410"/>
      <c r="BQ110" s="408">
        <f>SUM(BO110:BP110)</f>
        <v>0</v>
      </c>
      <c r="BS110" s="252"/>
      <c r="BT110" s="252"/>
      <c r="BU110" s="252"/>
      <c r="BV110" s="252"/>
      <c r="BW110" s="252"/>
      <c r="BX110" s="252"/>
      <c r="BY110" s="252"/>
      <c r="BZ110" s="252"/>
      <c r="CA110" s="406">
        <f>SUM(BS110:BZ110)</f>
        <v>0</v>
      </c>
      <c r="CB110" s="408">
        <f>SUMPRODUCT(BS$11:BZ$11,BS110:BZ110)</f>
        <v>0</v>
      </c>
      <c r="CC110" s="410"/>
      <c r="CD110" s="408">
        <f>SUM(CB110:CC110)</f>
        <v>0</v>
      </c>
      <c r="CF110" s="252"/>
      <c r="CG110" s="252"/>
      <c r="CH110" s="252"/>
      <c r="CI110" s="252"/>
      <c r="CJ110" s="252"/>
      <c r="CK110" s="252"/>
      <c r="CL110" s="252"/>
      <c r="CM110" s="252"/>
      <c r="CN110" s="406">
        <f>SUM(CF110:CM110)</f>
        <v>0</v>
      </c>
      <c r="CO110" s="408">
        <f>SUMPRODUCT(CF$11:CM$11,CF110:CM110)</f>
        <v>0</v>
      </c>
      <c r="CP110" s="410"/>
      <c r="CQ110" s="408">
        <f>SUM(CO110:CP110)</f>
        <v>0</v>
      </c>
      <c r="CS110" s="411">
        <f t="shared" si="289"/>
        <v>0</v>
      </c>
      <c r="CT110" s="408">
        <f t="shared" si="289"/>
        <v>0</v>
      </c>
      <c r="CU110" s="408">
        <f t="shared" si="289"/>
        <v>0</v>
      </c>
      <c r="CV110" s="408">
        <f t="shared" si="289"/>
        <v>0</v>
      </c>
      <c r="CW110" s="408">
        <f t="shared" si="289"/>
        <v>0</v>
      </c>
      <c r="CX110" s="407">
        <f t="shared" si="289"/>
        <v>0</v>
      </c>
      <c r="CY110" s="409" t="e">
        <f t="shared" si="260"/>
        <v>#DIV/0!</v>
      </c>
    </row>
    <row r="111" spans="1:103" ht="18" hidden="1" customHeight="1" x14ac:dyDescent="0.2">
      <c r="A111" s="307">
        <v>7.6</v>
      </c>
      <c r="B111" s="248" t="s">
        <v>172</v>
      </c>
      <c r="C111" s="252"/>
      <c r="D111" s="252"/>
      <c r="E111" s="252"/>
      <c r="F111" s="252"/>
      <c r="G111" s="252"/>
      <c r="H111" s="252"/>
      <c r="I111" s="252"/>
      <c r="J111" s="252"/>
      <c r="K111" s="252"/>
      <c r="L111" s="252"/>
      <c r="M111" s="252"/>
      <c r="N111" s="406">
        <f>SUM(C111:M111)</f>
        <v>0</v>
      </c>
      <c r="O111" s="408">
        <f>SUMPRODUCT(C$11:M$11,C111:M111)</f>
        <v>0</v>
      </c>
      <c r="P111" s="410"/>
      <c r="Q111" s="408">
        <f>SUM(O111:P111)</f>
        <v>0</v>
      </c>
      <c r="S111" s="252"/>
      <c r="T111" s="252"/>
      <c r="U111" s="252"/>
      <c r="V111" s="252"/>
      <c r="W111" s="252"/>
      <c r="X111" s="252"/>
      <c r="Y111" s="252"/>
      <c r="Z111" s="252"/>
      <c r="AA111" s="406">
        <f>SUM(S111:Z111)</f>
        <v>0</v>
      </c>
      <c r="AB111" s="408">
        <f>SUMPRODUCT(S$11:Z$11,S111:Z111)</f>
        <v>0</v>
      </c>
      <c r="AC111" s="410"/>
      <c r="AD111" s="408">
        <f>SUM(AB111:AC111)</f>
        <v>0</v>
      </c>
      <c r="AF111" s="252"/>
      <c r="AG111" s="252"/>
      <c r="AH111" s="252"/>
      <c r="AI111" s="252"/>
      <c r="AJ111" s="252"/>
      <c r="AK111" s="252"/>
      <c r="AL111" s="252"/>
      <c r="AM111" s="252"/>
      <c r="AN111" s="406">
        <f>SUM(AF111:AM111)</f>
        <v>0</v>
      </c>
      <c r="AO111" s="408">
        <f>SUMPRODUCT(AF$11:AM$11,AF111:AM111)</f>
        <v>0</v>
      </c>
      <c r="AP111" s="410"/>
      <c r="AQ111" s="408">
        <f>SUM(AO111:AP111)</f>
        <v>0</v>
      </c>
      <c r="AS111" s="252"/>
      <c r="AT111" s="252"/>
      <c r="AU111" s="252"/>
      <c r="AV111" s="252"/>
      <c r="AW111" s="252"/>
      <c r="AX111" s="252"/>
      <c r="AY111" s="252"/>
      <c r="AZ111" s="252"/>
      <c r="BA111" s="406">
        <f>SUM(AS111:AZ111)</f>
        <v>0</v>
      </c>
      <c r="BB111" s="408">
        <f>SUMPRODUCT(AS$11:AZ$11,AS111:AZ111)</f>
        <v>0</v>
      </c>
      <c r="BC111" s="410"/>
      <c r="BD111" s="408">
        <f>SUM(BB111:BC111)</f>
        <v>0</v>
      </c>
      <c r="BF111" s="252"/>
      <c r="BG111" s="252"/>
      <c r="BH111" s="252"/>
      <c r="BI111" s="252"/>
      <c r="BJ111" s="252"/>
      <c r="BK111" s="252"/>
      <c r="BL111" s="252"/>
      <c r="BM111" s="252"/>
      <c r="BN111" s="406">
        <f>SUM(BF111:BM111)</f>
        <v>0</v>
      </c>
      <c r="BO111" s="408">
        <f>SUMPRODUCT(BF$11:BM$11,BF111:BM111)</f>
        <v>0</v>
      </c>
      <c r="BP111" s="410"/>
      <c r="BQ111" s="408">
        <f>SUM(BO111:BP111)</f>
        <v>0</v>
      </c>
      <c r="BS111" s="252"/>
      <c r="BT111" s="252"/>
      <c r="BU111" s="252"/>
      <c r="BV111" s="252"/>
      <c r="BW111" s="252"/>
      <c r="BX111" s="252"/>
      <c r="BY111" s="252"/>
      <c r="BZ111" s="252"/>
      <c r="CA111" s="406">
        <f>SUM(BS111:BZ111)</f>
        <v>0</v>
      </c>
      <c r="CB111" s="408">
        <f>SUMPRODUCT(BS$11:BZ$11,BS111:BZ111)</f>
        <v>0</v>
      </c>
      <c r="CC111" s="410"/>
      <c r="CD111" s="408">
        <f>SUM(CB111:CC111)</f>
        <v>0</v>
      </c>
      <c r="CF111" s="252"/>
      <c r="CG111" s="252"/>
      <c r="CH111" s="252"/>
      <c r="CI111" s="252"/>
      <c r="CJ111" s="252"/>
      <c r="CK111" s="252"/>
      <c r="CL111" s="252"/>
      <c r="CM111" s="252"/>
      <c r="CN111" s="406">
        <f>SUM(CF111:CM111)</f>
        <v>0</v>
      </c>
      <c r="CO111" s="408">
        <f>SUMPRODUCT(CF$11:CM$11,CF111:CM111)</f>
        <v>0</v>
      </c>
      <c r="CP111" s="410"/>
      <c r="CQ111" s="408">
        <f>SUM(CO111:CP111)</f>
        <v>0</v>
      </c>
      <c r="CS111" s="411">
        <f t="shared" si="289"/>
        <v>0</v>
      </c>
      <c r="CT111" s="408">
        <f t="shared" si="289"/>
        <v>0</v>
      </c>
      <c r="CU111" s="408">
        <f t="shared" si="289"/>
        <v>0</v>
      </c>
      <c r="CV111" s="408">
        <f t="shared" si="289"/>
        <v>0</v>
      </c>
      <c r="CW111" s="408">
        <f t="shared" si="289"/>
        <v>0</v>
      </c>
      <c r="CX111" s="407">
        <f t="shared" si="289"/>
        <v>0</v>
      </c>
      <c r="CY111" s="409" t="e">
        <f t="shared" si="260"/>
        <v>#DIV/0!</v>
      </c>
    </row>
    <row r="112" spans="1:103" ht="18" hidden="1" customHeight="1" x14ac:dyDescent="0.2">
      <c r="A112" s="307">
        <v>7.7</v>
      </c>
      <c r="B112" s="248" t="s">
        <v>172</v>
      </c>
      <c r="C112" s="252"/>
      <c r="D112" s="252"/>
      <c r="E112" s="252"/>
      <c r="F112" s="252"/>
      <c r="G112" s="252"/>
      <c r="H112" s="252"/>
      <c r="I112" s="252"/>
      <c r="J112" s="252"/>
      <c r="K112" s="252"/>
      <c r="L112" s="252"/>
      <c r="M112" s="252"/>
      <c r="N112" s="406">
        <f t="shared" si="297"/>
        <v>0</v>
      </c>
      <c r="O112" s="408">
        <f t="shared" si="298"/>
        <v>0</v>
      </c>
      <c r="P112" s="410"/>
      <c r="Q112" s="408">
        <f t="shared" si="299"/>
        <v>0</v>
      </c>
      <c r="S112" s="252"/>
      <c r="T112" s="252"/>
      <c r="U112" s="252"/>
      <c r="V112" s="252"/>
      <c r="W112" s="252"/>
      <c r="X112" s="252"/>
      <c r="Y112" s="252"/>
      <c r="Z112" s="252"/>
      <c r="AA112" s="406">
        <f t="shared" si="300"/>
        <v>0</v>
      </c>
      <c r="AB112" s="408">
        <f t="shared" si="301"/>
        <v>0</v>
      </c>
      <c r="AC112" s="410"/>
      <c r="AD112" s="408">
        <f t="shared" si="302"/>
        <v>0</v>
      </c>
      <c r="AF112" s="252"/>
      <c r="AG112" s="252"/>
      <c r="AH112" s="252"/>
      <c r="AI112" s="252"/>
      <c r="AJ112" s="252"/>
      <c r="AK112" s="252"/>
      <c r="AL112" s="252"/>
      <c r="AM112" s="252"/>
      <c r="AN112" s="406">
        <f t="shared" si="303"/>
        <v>0</v>
      </c>
      <c r="AO112" s="408">
        <f t="shared" si="304"/>
        <v>0</v>
      </c>
      <c r="AP112" s="410"/>
      <c r="AQ112" s="408">
        <f t="shared" si="305"/>
        <v>0</v>
      </c>
      <c r="AS112" s="252"/>
      <c r="AT112" s="252"/>
      <c r="AU112" s="252"/>
      <c r="AV112" s="252"/>
      <c r="AW112" s="252"/>
      <c r="AX112" s="252"/>
      <c r="AY112" s="252"/>
      <c r="AZ112" s="252"/>
      <c r="BA112" s="406">
        <f t="shared" si="306"/>
        <v>0</v>
      </c>
      <c r="BB112" s="408">
        <f t="shared" si="307"/>
        <v>0</v>
      </c>
      <c r="BC112" s="410"/>
      <c r="BD112" s="408">
        <f t="shared" si="308"/>
        <v>0</v>
      </c>
      <c r="BF112" s="252"/>
      <c r="BG112" s="252"/>
      <c r="BH112" s="252"/>
      <c r="BI112" s="252"/>
      <c r="BJ112" s="252"/>
      <c r="BK112" s="252"/>
      <c r="BL112" s="252"/>
      <c r="BM112" s="252"/>
      <c r="BN112" s="406">
        <f t="shared" si="309"/>
        <v>0</v>
      </c>
      <c r="BO112" s="408">
        <f t="shared" si="310"/>
        <v>0</v>
      </c>
      <c r="BP112" s="410"/>
      <c r="BQ112" s="408">
        <f t="shared" si="311"/>
        <v>0</v>
      </c>
      <c r="BS112" s="252"/>
      <c r="BT112" s="252"/>
      <c r="BU112" s="252"/>
      <c r="BV112" s="252"/>
      <c r="BW112" s="252"/>
      <c r="BX112" s="252"/>
      <c r="BY112" s="252"/>
      <c r="BZ112" s="252"/>
      <c r="CA112" s="406">
        <f t="shared" si="312"/>
        <v>0</v>
      </c>
      <c r="CB112" s="408">
        <f t="shared" si="313"/>
        <v>0</v>
      </c>
      <c r="CC112" s="410"/>
      <c r="CD112" s="408">
        <f t="shared" si="314"/>
        <v>0</v>
      </c>
      <c r="CF112" s="252"/>
      <c r="CG112" s="252"/>
      <c r="CH112" s="252"/>
      <c r="CI112" s="252"/>
      <c r="CJ112" s="252"/>
      <c r="CK112" s="252"/>
      <c r="CL112" s="252"/>
      <c r="CM112" s="252"/>
      <c r="CN112" s="406">
        <f t="shared" si="315"/>
        <v>0</v>
      </c>
      <c r="CO112" s="408">
        <f t="shared" si="316"/>
        <v>0</v>
      </c>
      <c r="CP112" s="410"/>
      <c r="CQ112" s="408">
        <f t="shared" si="317"/>
        <v>0</v>
      </c>
      <c r="CS112" s="411">
        <f t="shared" si="289"/>
        <v>0</v>
      </c>
      <c r="CT112" s="408">
        <f t="shared" si="289"/>
        <v>0</v>
      </c>
      <c r="CU112" s="408">
        <f t="shared" si="289"/>
        <v>0</v>
      </c>
      <c r="CV112" s="408">
        <f t="shared" si="289"/>
        <v>0</v>
      </c>
      <c r="CW112" s="408">
        <f t="shared" si="289"/>
        <v>0</v>
      </c>
      <c r="CX112" s="407">
        <f t="shared" si="289"/>
        <v>0</v>
      </c>
      <c r="CY112" s="409" t="e">
        <f t="shared" si="260"/>
        <v>#DIV/0!</v>
      </c>
    </row>
    <row r="113" spans="1:103" ht="18" hidden="1" customHeight="1" x14ac:dyDescent="0.2">
      <c r="A113" s="307">
        <v>7.8</v>
      </c>
      <c r="B113" s="248" t="s">
        <v>172</v>
      </c>
      <c r="C113" s="252"/>
      <c r="D113" s="252"/>
      <c r="E113" s="252"/>
      <c r="F113" s="252"/>
      <c r="G113" s="252"/>
      <c r="H113" s="252"/>
      <c r="I113" s="252"/>
      <c r="J113" s="252"/>
      <c r="K113" s="252"/>
      <c r="L113" s="252"/>
      <c r="M113" s="252"/>
      <c r="N113" s="406">
        <f t="shared" si="297"/>
        <v>0</v>
      </c>
      <c r="O113" s="408">
        <f t="shared" si="298"/>
        <v>0</v>
      </c>
      <c r="P113" s="410"/>
      <c r="Q113" s="408">
        <f t="shared" si="299"/>
        <v>0</v>
      </c>
      <c r="S113" s="252"/>
      <c r="T113" s="252"/>
      <c r="U113" s="252"/>
      <c r="V113" s="252"/>
      <c r="W113" s="252"/>
      <c r="X113" s="252"/>
      <c r="Y113" s="252"/>
      <c r="Z113" s="252"/>
      <c r="AA113" s="406">
        <f t="shared" si="300"/>
        <v>0</v>
      </c>
      <c r="AB113" s="408">
        <f t="shared" si="301"/>
        <v>0</v>
      </c>
      <c r="AC113" s="410"/>
      <c r="AD113" s="408">
        <f t="shared" si="302"/>
        <v>0</v>
      </c>
      <c r="AF113" s="252"/>
      <c r="AG113" s="252"/>
      <c r="AH113" s="252"/>
      <c r="AI113" s="252"/>
      <c r="AJ113" s="252"/>
      <c r="AK113" s="252"/>
      <c r="AL113" s="252"/>
      <c r="AM113" s="252"/>
      <c r="AN113" s="406">
        <f t="shared" si="303"/>
        <v>0</v>
      </c>
      <c r="AO113" s="408">
        <f t="shared" si="304"/>
        <v>0</v>
      </c>
      <c r="AP113" s="410"/>
      <c r="AQ113" s="408">
        <f t="shared" si="305"/>
        <v>0</v>
      </c>
      <c r="AS113" s="252"/>
      <c r="AT113" s="252"/>
      <c r="AU113" s="252"/>
      <c r="AV113" s="252"/>
      <c r="AW113" s="252"/>
      <c r="AX113" s="252"/>
      <c r="AY113" s="252"/>
      <c r="AZ113" s="252"/>
      <c r="BA113" s="406">
        <f t="shared" si="306"/>
        <v>0</v>
      </c>
      <c r="BB113" s="408">
        <f t="shared" si="307"/>
        <v>0</v>
      </c>
      <c r="BC113" s="410"/>
      <c r="BD113" s="408">
        <f t="shared" si="308"/>
        <v>0</v>
      </c>
      <c r="BF113" s="252"/>
      <c r="BG113" s="252"/>
      <c r="BH113" s="252"/>
      <c r="BI113" s="252"/>
      <c r="BJ113" s="252"/>
      <c r="BK113" s="252"/>
      <c r="BL113" s="252"/>
      <c r="BM113" s="252"/>
      <c r="BN113" s="406">
        <f t="shared" si="309"/>
        <v>0</v>
      </c>
      <c r="BO113" s="408">
        <f t="shared" si="310"/>
        <v>0</v>
      </c>
      <c r="BP113" s="410"/>
      <c r="BQ113" s="408">
        <f t="shared" si="311"/>
        <v>0</v>
      </c>
      <c r="BS113" s="252"/>
      <c r="BT113" s="252"/>
      <c r="BU113" s="252"/>
      <c r="BV113" s="252"/>
      <c r="BW113" s="252"/>
      <c r="BX113" s="252"/>
      <c r="BY113" s="252"/>
      <c r="BZ113" s="252"/>
      <c r="CA113" s="406">
        <f t="shared" si="312"/>
        <v>0</v>
      </c>
      <c r="CB113" s="408">
        <f t="shared" si="313"/>
        <v>0</v>
      </c>
      <c r="CC113" s="410"/>
      <c r="CD113" s="408">
        <f t="shared" si="314"/>
        <v>0</v>
      </c>
      <c r="CF113" s="252"/>
      <c r="CG113" s="252"/>
      <c r="CH113" s="252"/>
      <c r="CI113" s="252"/>
      <c r="CJ113" s="252"/>
      <c r="CK113" s="252"/>
      <c r="CL113" s="252"/>
      <c r="CM113" s="252"/>
      <c r="CN113" s="406">
        <f t="shared" si="315"/>
        <v>0</v>
      </c>
      <c r="CO113" s="408">
        <f t="shared" si="316"/>
        <v>0</v>
      </c>
      <c r="CP113" s="410"/>
      <c r="CQ113" s="408">
        <f t="shared" si="317"/>
        <v>0</v>
      </c>
      <c r="CS113" s="411">
        <f t="shared" si="289"/>
        <v>0</v>
      </c>
      <c r="CT113" s="408">
        <f t="shared" si="289"/>
        <v>0</v>
      </c>
      <c r="CU113" s="408">
        <f t="shared" si="289"/>
        <v>0</v>
      </c>
      <c r="CV113" s="408">
        <f t="shared" si="289"/>
        <v>0</v>
      </c>
      <c r="CW113" s="408">
        <f t="shared" si="289"/>
        <v>0</v>
      </c>
      <c r="CX113" s="407">
        <f t="shared" si="289"/>
        <v>0</v>
      </c>
      <c r="CY113" s="409" t="e">
        <f t="shared" si="260"/>
        <v>#DIV/0!</v>
      </c>
    </row>
    <row r="114" spans="1:103" ht="18" hidden="1" customHeight="1" x14ac:dyDescent="0.2">
      <c r="A114" s="307">
        <v>7.9</v>
      </c>
      <c r="B114" s="248" t="s">
        <v>172</v>
      </c>
      <c r="C114" s="252"/>
      <c r="D114" s="252"/>
      <c r="E114" s="252"/>
      <c r="F114" s="252"/>
      <c r="G114" s="252"/>
      <c r="H114" s="252"/>
      <c r="I114" s="252"/>
      <c r="J114" s="252"/>
      <c r="K114" s="252"/>
      <c r="L114" s="252"/>
      <c r="M114" s="252"/>
      <c r="N114" s="406">
        <f t="shared" si="297"/>
        <v>0</v>
      </c>
      <c r="O114" s="408">
        <f t="shared" si="298"/>
        <v>0</v>
      </c>
      <c r="P114" s="410"/>
      <c r="Q114" s="408">
        <f t="shared" si="299"/>
        <v>0</v>
      </c>
      <c r="S114" s="252"/>
      <c r="T114" s="252"/>
      <c r="U114" s="252"/>
      <c r="V114" s="252"/>
      <c r="W114" s="252"/>
      <c r="X114" s="252"/>
      <c r="Y114" s="252"/>
      <c r="Z114" s="252"/>
      <c r="AA114" s="406">
        <f t="shared" si="300"/>
        <v>0</v>
      </c>
      <c r="AB114" s="408">
        <f t="shared" si="301"/>
        <v>0</v>
      </c>
      <c r="AC114" s="410"/>
      <c r="AD114" s="408">
        <f t="shared" si="302"/>
        <v>0</v>
      </c>
      <c r="AF114" s="252"/>
      <c r="AG114" s="252"/>
      <c r="AH114" s="252"/>
      <c r="AI114" s="252"/>
      <c r="AJ114" s="252"/>
      <c r="AK114" s="252"/>
      <c r="AL114" s="252"/>
      <c r="AM114" s="252"/>
      <c r="AN114" s="406">
        <f t="shared" si="303"/>
        <v>0</v>
      </c>
      <c r="AO114" s="408">
        <f t="shared" si="304"/>
        <v>0</v>
      </c>
      <c r="AP114" s="410"/>
      <c r="AQ114" s="408">
        <f t="shared" si="305"/>
        <v>0</v>
      </c>
      <c r="AS114" s="252"/>
      <c r="AT114" s="252"/>
      <c r="AU114" s="252"/>
      <c r="AV114" s="252"/>
      <c r="AW114" s="252"/>
      <c r="AX114" s="252"/>
      <c r="AY114" s="252"/>
      <c r="AZ114" s="252"/>
      <c r="BA114" s="406">
        <f t="shared" si="306"/>
        <v>0</v>
      </c>
      <c r="BB114" s="408">
        <f t="shared" si="307"/>
        <v>0</v>
      </c>
      <c r="BC114" s="410"/>
      <c r="BD114" s="408">
        <f t="shared" si="308"/>
        <v>0</v>
      </c>
      <c r="BF114" s="252"/>
      <c r="BG114" s="252"/>
      <c r="BH114" s="252"/>
      <c r="BI114" s="252"/>
      <c r="BJ114" s="252"/>
      <c r="BK114" s="252"/>
      <c r="BL114" s="252"/>
      <c r="BM114" s="252"/>
      <c r="BN114" s="406">
        <f t="shared" si="309"/>
        <v>0</v>
      </c>
      <c r="BO114" s="408">
        <f t="shared" si="310"/>
        <v>0</v>
      </c>
      <c r="BP114" s="410"/>
      <c r="BQ114" s="408">
        <f t="shared" si="311"/>
        <v>0</v>
      </c>
      <c r="BS114" s="252"/>
      <c r="BT114" s="252"/>
      <c r="BU114" s="252"/>
      <c r="BV114" s="252"/>
      <c r="BW114" s="252"/>
      <c r="BX114" s="252"/>
      <c r="BY114" s="252"/>
      <c r="BZ114" s="252"/>
      <c r="CA114" s="406">
        <f t="shared" si="312"/>
        <v>0</v>
      </c>
      <c r="CB114" s="408">
        <f t="shared" si="313"/>
        <v>0</v>
      </c>
      <c r="CC114" s="410"/>
      <c r="CD114" s="408">
        <f t="shared" si="314"/>
        <v>0</v>
      </c>
      <c r="CF114" s="252"/>
      <c r="CG114" s="252"/>
      <c r="CH114" s="252"/>
      <c r="CI114" s="252"/>
      <c r="CJ114" s="252"/>
      <c r="CK114" s="252"/>
      <c r="CL114" s="252"/>
      <c r="CM114" s="252"/>
      <c r="CN114" s="406">
        <f t="shared" si="315"/>
        <v>0</v>
      </c>
      <c r="CO114" s="408">
        <f t="shared" si="316"/>
        <v>0</v>
      </c>
      <c r="CP114" s="410"/>
      <c r="CQ114" s="408">
        <f t="shared" si="317"/>
        <v>0</v>
      </c>
      <c r="CS114" s="411">
        <f t="shared" si="289"/>
        <v>0</v>
      </c>
      <c r="CT114" s="408">
        <f t="shared" si="289"/>
        <v>0</v>
      </c>
      <c r="CU114" s="408">
        <f t="shared" si="289"/>
        <v>0</v>
      </c>
      <c r="CV114" s="408">
        <f t="shared" si="289"/>
        <v>0</v>
      </c>
      <c r="CW114" s="408">
        <f t="shared" si="289"/>
        <v>0</v>
      </c>
      <c r="CX114" s="407">
        <f t="shared" si="289"/>
        <v>0</v>
      </c>
      <c r="CY114" s="409" t="e">
        <f t="shared" si="260"/>
        <v>#DIV/0!</v>
      </c>
    </row>
    <row r="115" spans="1:103" ht="18" hidden="1" customHeight="1" x14ac:dyDescent="0.2">
      <c r="A115" s="307" t="s">
        <v>301</v>
      </c>
      <c r="B115" s="248" t="s">
        <v>172</v>
      </c>
      <c r="C115" s="252"/>
      <c r="D115" s="252"/>
      <c r="E115" s="252"/>
      <c r="F115" s="252"/>
      <c r="G115" s="252"/>
      <c r="H115" s="252"/>
      <c r="I115" s="252"/>
      <c r="J115" s="252"/>
      <c r="K115" s="252"/>
      <c r="L115" s="252"/>
      <c r="M115" s="252"/>
      <c r="N115" s="406">
        <f t="shared" si="297"/>
        <v>0</v>
      </c>
      <c r="O115" s="408">
        <f t="shared" si="298"/>
        <v>0</v>
      </c>
      <c r="P115" s="410"/>
      <c r="Q115" s="408">
        <f t="shared" si="299"/>
        <v>0</v>
      </c>
      <c r="S115" s="252"/>
      <c r="T115" s="252"/>
      <c r="U115" s="252"/>
      <c r="V115" s="252"/>
      <c r="W115" s="252"/>
      <c r="X115" s="252"/>
      <c r="Y115" s="252"/>
      <c r="Z115" s="252"/>
      <c r="AA115" s="406">
        <f t="shared" si="300"/>
        <v>0</v>
      </c>
      <c r="AB115" s="408">
        <f t="shared" si="301"/>
        <v>0</v>
      </c>
      <c r="AC115" s="410"/>
      <c r="AD115" s="408">
        <f t="shared" si="302"/>
        <v>0</v>
      </c>
      <c r="AF115" s="252"/>
      <c r="AG115" s="252"/>
      <c r="AH115" s="252"/>
      <c r="AI115" s="252"/>
      <c r="AJ115" s="252"/>
      <c r="AK115" s="252"/>
      <c r="AL115" s="252"/>
      <c r="AM115" s="252"/>
      <c r="AN115" s="406">
        <f t="shared" si="303"/>
        <v>0</v>
      </c>
      <c r="AO115" s="408">
        <f t="shared" si="304"/>
        <v>0</v>
      </c>
      <c r="AP115" s="410"/>
      <c r="AQ115" s="408">
        <f t="shared" si="305"/>
        <v>0</v>
      </c>
      <c r="AS115" s="252"/>
      <c r="AT115" s="252"/>
      <c r="AU115" s="252"/>
      <c r="AV115" s="252"/>
      <c r="AW115" s="252"/>
      <c r="AX115" s="252"/>
      <c r="AY115" s="252"/>
      <c r="AZ115" s="252"/>
      <c r="BA115" s="406">
        <f t="shared" si="306"/>
        <v>0</v>
      </c>
      <c r="BB115" s="408">
        <f t="shared" si="307"/>
        <v>0</v>
      </c>
      <c r="BC115" s="410"/>
      <c r="BD115" s="408">
        <f t="shared" si="308"/>
        <v>0</v>
      </c>
      <c r="BF115" s="252"/>
      <c r="BG115" s="252"/>
      <c r="BH115" s="252"/>
      <c r="BI115" s="252"/>
      <c r="BJ115" s="252"/>
      <c r="BK115" s="252"/>
      <c r="BL115" s="252"/>
      <c r="BM115" s="252"/>
      <c r="BN115" s="406">
        <f t="shared" si="309"/>
        <v>0</v>
      </c>
      <c r="BO115" s="408">
        <f t="shared" si="310"/>
        <v>0</v>
      </c>
      <c r="BP115" s="410"/>
      <c r="BQ115" s="408">
        <f t="shared" si="311"/>
        <v>0</v>
      </c>
      <c r="BS115" s="252"/>
      <c r="BT115" s="252"/>
      <c r="BU115" s="252"/>
      <c r="BV115" s="252"/>
      <c r="BW115" s="252"/>
      <c r="BX115" s="252"/>
      <c r="BY115" s="252"/>
      <c r="BZ115" s="252"/>
      <c r="CA115" s="406">
        <f t="shared" si="312"/>
        <v>0</v>
      </c>
      <c r="CB115" s="408">
        <f t="shared" si="313"/>
        <v>0</v>
      </c>
      <c r="CC115" s="410"/>
      <c r="CD115" s="408">
        <f t="shared" si="314"/>
        <v>0</v>
      </c>
      <c r="CF115" s="252"/>
      <c r="CG115" s="252"/>
      <c r="CH115" s="252"/>
      <c r="CI115" s="252"/>
      <c r="CJ115" s="252"/>
      <c r="CK115" s="252"/>
      <c r="CL115" s="252"/>
      <c r="CM115" s="252"/>
      <c r="CN115" s="406">
        <f t="shared" si="315"/>
        <v>0</v>
      </c>
      <c r="CO115" s="408">
        <f t="shared" si="316"/>
        <v>0</v>
      </c>
      <c r="CP115" s="410"/>
      <c r="CQ115" s="408">
        <f t="shared" si="317"/>
        <v>0</v>
      </c>
      <c r="CS115" s="411">
        <f t="shared" si="289"/>
        <v>0</v>
      </c>
      <c r="CT115" s="408">
        <f t="shared" si="289"/>
        <v>0</v>
      </c>
      <c r="CU115" s="408">
        <f t="shared" si="289"/>
        <v>0</v>
      </c>
      <c r="CV115" s="408">
        <f t="shared" si="289"/>
        <v>0</v>
      </c>
      <c r="CW115" s="408">
        <f t="shared" si="289"/>
        <v>0</v>
      </c>
      <c r="CX115" s="407">
        <f t="shared" si="289"/>
        <v>0</v>
      </c>
      <c r="CY115" s="409" t="e">
        <f t="shared" si="260"/>
        <v>#DIV/0!</v>
      </c>
    </row>
    <row r="116" spans="1:103" ht="18" hidden="1" customHeight="1" x14ac:dyDescent="0.2">
      <c r="A116" s="305" t="s">
        <v>233</v>
      </c>
      <c r="B116" s="300" t="s">
        <v>199</v>
      </c>
      <c r="C116" s="289">
        <f>SUBTOTAL(9,C117:C126)</f>
        <v>0</v>
      </c>
      <c r="D116" s="289">
        <f>SUBTOTAL(9,D117:D126)</f>
        <v>0</v>
      </c>
      <c r="E116" s="289">
        <f>SUBTOTAL(9,E117:E126)</f>
        <v>0</v>
      </c>
      <c r="F116" s="289">
        <f>SUBTOTAL(9,F117:F126)</f>
        <v>0</v>
      </c>
      <c r="G116" s="289">
        <f>SUBTOTAL(9,G117:G126)</f>
        <v>0</v>
      </c>
      <c r="H116" s="289">
        <f t="shared" ref="H116:M116" si="318">SUBTOTAL(9,H117:H126)</f>
        <v>0</v>
      </c>
      <c r="I116" s="289">
        <f t="shared" si="318"/>
        <v>0</v>
      </c>
      <c r="J116" s="289">
        <f t="shared" si="318"/>
        <v>0</v>
      </c>
      <c r="K116" s="289">
        <f t="shared" si="318"/>
        <v>0</v>
      </c>
      <c r="L116" s="289">
        <f t="shared" si="318"/>
        <v>0</v>
      </c>
      <c r="M116" s="289">
        <f t="shared" si="318"/>
        <v>0</v>
      </c>
      <c r="N116" s="287">
        <f>SUBTOTAL(9,N117:N126)</f>
        <v>0</v>
      </c>
      <c r="O116" s="437">
        <f>SUBTOTAL(9,O117:O126)</f>
        <v>0</v>
      </c>
      <c r="P116" s="437">
        <f>SUBTOTAL(9,P117:P126)</f>
        <v>0</v>
      </c>
      <c r="Q116" s="437">
        <f>SUBTOTAL(9,Q117:Q126)</f>
        <v>0</v>
      </c>
      <c r="R116" s="56"/>
      <c r="S116" s="289">
        <f>SUBTOTAL(9,S117:S126)</f>
        <v>0</v>
      </c>
      <c r="T116" s="289">
        <f>SUBTOTAL(9,T117:T126)</f>
        <v>0</v>
      </c>
      <c r="U116" s="289">
        <f>SUBTOTAL(9,U117:U126)</f>
        <v>0</v>
      </c>
      <c r="V116" s="289">
        <f t="shared" ref="V116:AD116" si="319">SUBTOTAL(9,V117:V126)</f>
        <v>0</v>
      </c>
      <c r="W116" s="289">
        <f t="shared" si="319"/>
        <v>0</v>
      </c>
      <c r="X116" s="289">
        <f t="shared" si="319"/>
        <v>0</v>
      </c>
      <c r="Y116" s="289">
        <f t="shared" si="319"/>
        <v>0</v>
      </c>
      <c r="Z116" s="289">
        <f t="shared" si="319"/>
        <v>0</v>
      </c>
      <c r="AA116" s="287">
        <f t="shared" si="319"/>
        <v>0</v>
      </c>
      <c r="AB116" s="437">
        <f t="shared" si="319"/>
        <v>0</v>
      </c>
      <c r="AC116" s="437">
        <f t="shared" si="319"/>
        <v>0</v>
      </c>
      <c r="AD116" s="437">
        <f t="shared" si="319"/>
        <v>0</v>
      </c>
      <c r="AE116" s="56"/>
      <c r="AF116" s="289">
        <f>SUBTOTAL(9,AF117:AF126)</f>
        <v>0</v>
      </c>
      <c r="AG116" s="289">
        <f>SUBTOTAL(9,AG117:AG126)</f>
        <v>0</v>
      </c>
      <c r="AH116" s="289">
        <f>SUBTOTAL(9,AH117:AH126)</f>
        <v>0</v>
      </c>
      <c r="AI116" s="289">
        <f t="shared" ref="AI116:AQ116" si="320">SUBTOTAL(9,AI117:AI126)</f>
        <v>0</v>
      </c>
      <c r="AJ116" s="289">
        <f t="shared" si="320"/>
        <v>0</v>
      </c>
      <c r="AK116" s="289">
        <f t="shared" si="320"/>
        <v>0</v>
      </c>
      <c r="AL116" s="289">
        <f t="shared" si="320"/>
        <v>0</v>
      </c>
      <c r="AM116" s="289">
        <f t="shared" si="320"/>
        <v>0</v>
      </c>
      <c r="AN116" s="287">
        <f t="shared" si="320"/>
        <v>0</v>
      </c>
      <c r="AO116" s="437">
        <f t="shared" si="320"/>
        <v>0</v>
      </c>
      <c r="AP116" s="437">
        <f t="shared" si="320"/>
        <v>0</v>
      </c>
      <c r="AQ116" s="437">
        <f t="shared" si="320"/>
        <v>0</v>
      </c>
      <c r="AR116" s="56"/>
      <c r="AS116" s="289">
        <f>SUBTOTAL(9,AS117:AS126)</f>
        <v>0</v>
      </c>
      <c r="AT116" s="289">
        <f>SUBTOTAL(9,AT117:AT126)</f>
        <v>0</v>
      </c>
      <c r="AU116" s="289">
        <f>SUBTOTAL(9,AU117:AU126)</f>
        <v>0</v>
      </c>
      <c r="AV116" s="289">
        <f t="shared" ref="AV116:BD116" si="321">SUBTOTAL(9,AV117:AV126)</f>
        <v>0</v>
      </c>
      <c r="AW116" s="289">
        <f t="shared" si="321"/>
        <v>0</v>
      </c>
      <c r="AX116" s="289">
        <f t="shared" si="321"/>
        <v>0</v>
      </c>
      <c r="AY116" s="289">
        <f t="shared" si="321"/>
        <v>0</v>
      </c>
      <c r="AZ116" s="289">
        <f t="shared" si="321"/>
        <v>0</v>
      </c>
      <c r="BA116" s="287">
        <f t="shared" si="321"/>
        <v>0</v>
      </c>
      <c r="BB116" s="437">
        <f t="shared" si="321"/>
        <v>0</v>
      </c>
      <c r="BC116" s="437">
        <f t="shared" si="321"/>
        <v>0</v>
      </c>
      <c r="BD116" s="437">
        <f t="shared" si="321"/>
        <v>0</v>
      </c>
      <c r="BE116" s="56"/>
      <c r="BF116" s="289">
        <f>SUBTOTAL(9,BF117:BF126)</f>
        <v>0</v>
      </c>
      <c r="BG116" s="289">
        <f>SUBTOTAL(9,BG117:BG126)</f>
        <v>0</v>
      </c>
      <c r="BH116" s="289">
        <f>SUBTOTAL(9,BH117:BH126)</f>
        <v>0</v>
      </c>
      <c r="BI116" s="289">
        <f t="shared" ref="BI116:BQ116" si="322">SUBTOTAL(9,BI117:BI126)</f>
        <v>0</v>
      </c>
      <c r="BJ116" s="289">
        <f t="shared" si="322"/>
        <v>0</v>
      </c>
      <c r="BK116" s="289">
        <f t="shared" si="322"/>
        <v>0</v>
      </c>
      <c r="BL116" s="289">
        <f t="shared" si="322"/>
        <v>0</v>
      </c>
      <c r="BM116" s="289">
        <f t="shared" si="322"/>
        <v>0</v>
      </c>
      <c r="BN116" s="287">
        <f t="shared" si="322"/>
        <v>0</v>
      </c>
      <c r="BO116" s="437">
        <f t="shared" si="322"/>
        <v>0</v>
      </c>
      <c r="BP116" s="437">
        <f t="shared" si="322"/>
        <v>0</v>
      </c>
      <c r="BQ116" s="437">
        <f t="shared" si="322"/>
        <v>0</v>
      </c>
      <c r="BR116" s="56"/>
      <c r="BS116" s="289">
        <f t="shared" ref="BS116:CD116" si="323">SUBTOTAL(9,BS117:BS126)</f>
        <v>0</v>
      </c>
      <c r="BT116" s="289">
        <f>SUBTOTAL(9,BT117:BT126)</f>
        <v>0</v>
      </c>
      <c r="BU116" s="289">
        <f>SUBTOTAL(9,BU117:BU126)</f>
        <v>0</v>
      </c>
      <c r="BV116" s="289">
        <f t="shared" si="323"/>
        <v>0</v>
      </c>
      <c r="BW116" s="289">
        <f t="shared" si="323"/>
        <v>0</v>
      </c>
      <c r="BX116" s="289">
        <f t="shared" si="323"/>
        <v>0</v>
      </c>
      <c r="BY116" s="289">
        <f t="shared" si="323"/>
        <v>0</v>
      </c>
      <c r="BZ116" s="289">
        <f t="shared" si="323"/>
        <v>0</v>
      </c>
      <c r="CA116" s="287">
        <f t="shared" si="323"/>
        <v>0</v>
      </c>
      <c r="CB116" s="437">
        <f t="shared" si="323"/>
        <v>0</v>
      </c>
      <c r="CC116" s="437">
        <f t="shared" si="323"/>
        <v>0</v>
      </c>
      <c r="CD116" s="437">
        <f t="shared" si="323"/>
        <v>0</v>
      </c>
      <c r="CE116" s="56"/>
      <c r="CF116" s="289">
        <f t="shared" ref="CF116:CQ116" si="324">SUBTOTAL(9,CF117:CF126)</f>
        <v>0</v>
      </c>
      <c r="CG116" s="289">
        <f>SUBTOTAL(9,CG117:CG126)</f>
        <v>0</v>
      </c>
      <c r="CH116" s="289">
        <f>SUBTOTAL(9,CH117:CH126)</f>
        <v>0</v>
      </c>
      <c r="CI116" s="289">
        <f t="shared" si="324"/>
        <v>0</v>
      </c>
      <c r="CJ116" s="289">
        <f t="shared" si="324"/>
        <v>0</v>
      </c>
      <c r="CK116" s="289">
        <f t="shared" si="324"/>
        <v>0</v>
      </c>
      <c r="CL116" s="289">
        <f t="shared" si="324"/>
        <v>0</v>
      </c>
      <c r="CM116" s="289">
        <f t="shared" si="324"/>
        <v>0</v>
      </c>
      <c r="CN116" s="287">
        <f t="shared" si="324"/>
        <v>0</v>
      </c>
      <c r="CO116" s="437">
        <f t="shared" si="324"/>
        <v>0</v>
      </c>
      <c r="CP116" s="437">
        <f t="shared" si="324"/>
        <v>0</v>
      </c>
      <c r="CQ116" s="437">
        <f t="shared" si="324"/>
        <v>0</v>
      </c>
      <c r="CR116" s="56"/>
      <c r="CS116" s="295">
        <f t="shared" si="289"/>
        <v>0</v>
      </c>
      <c r="CT116" s="437">
        <f t="shared" si="289"/>
        <v>0</v>
      </c>
      <c r="CU116" s="437">
        <f t="shared" si="289"/>
        <v>0</v>
      </c>
      <c r="CV116" s="437">
        <f t="shared" si="289"/>
        <v>0</v>
      </c>
      <c r="CW116" s="437">
        <f t="shared" si="289"/>
        <v>0</v>
      </c>
      <c r="CX116" s="296">
        <f t="shared" si="289"/>
        <v>0</v>
      </c>
      <c r="CY116" s="297" t="e">
        <f t="shared" si="260"/>
        <v>#DIV/0!</v>
      </c>
    </row>
    <row r="117" spans="1:103" ht="18" hidden="1" customHeight="1" x14ac:dyDescent="0.2">
      <c r="A117" s="307" t="s">
        <v>11</v>
      </c>
      <c r="B117" s="248" t="s">
        <v>172</v>
      </c>
      <c r="C117" s="252"/>
      <c r="D117" s="252"/>
      <c r="E117" s="252"/>
      <c r="F117" s="252"/>
      <c r="G117" s="252"/>
      <c r="H117" s="252"/>
      <c r="I117" s="252"/>
      <c r="J117" s="252"/>
      <c r="K117" s="252"/>
      <c r="L117" s="252"/>
      <c r="M117" s="252"/>
      <c r="N117" s="406">
        <f t="shared" ref="N117:N126" si="325">SUM(C117:M117)</f>
        <v>0</v>
      </c>
      <c r="O117" s="408">
        <f t="shared" ref="O117:O126" si="326">SUMPRODUCT(C$11:M$11,C117:M117)</f>
        <v>0</v>
      </c>
      <c r="P117" s="410"/>
      <c r="Q117" s="408">
        <f t="shared" ref="Q117:Q126" si="327">SUM(O117:P117)</f>
        <v>0</v>
      </c>
      <c r="S117" s="252"/>
      <c r="T117" s="252"/>
      <c r="U117" s="252"/>
      <c r="V117" s="252"/>
      <c r="W117" s="252"/>
      <c r="X117" s="252"/>
      <c r="Y117" s="252"/>
      <c r="Z117" s="252"/>
      <c r="AA117" s="406">
        <f t="shared" ref="AA117:AA126" si="328">SUM(S117:Z117)</f>
        <v>0</v>
      </c>
      <c r="AB117" s="408">
        <f t="shared" ref="AB117:AB126" si="329">SUMPRODUCT(S$11:Z$11,S117:Z117)</f>
        <v>0</v>
      </c>
      <c r="AC117" s="410"/>
      <c r="AD117" s="408">
        <f t="shared" ref="AD117:AD126" si="330">SUM(AB117:AC117)</f>
        <v>0</v>
      </c>
      <c r="AF117" s="252"/>
      <c r="AG117" s="252"/>
      <c r="AH117" s="252"/>
      <c r="AI117" s="252"/>
      <c r="AJ117" s="252"/>
      <c r="AK117" s="252"/>
      <c r="AL117" s="252"/>
      <c r="AM117" s="252"/>
      <c r="AN117" s="406">
        <f t="shared" ref="AN117:AN126" si="331">SUM(AF117:AM117)</f>
        <v>0</v>
      </c>
      <c r="AO117" s="408">
        <f t="shared" ref="AO117:AO126" si="332">SUMPRODUCT(AF$11:AM$11,AF117:AM117)</f>
        <v>0</v>
      </c>
      <c r="AP117" s="410"/>
      <c r="AQ117" s="408">
        <f t="shared" ref="AQ117:AQ126" si="333">SUM(AO117:AP117)</f>
        <v>0</v>
      </c>
      <c r="AS117" s="252"/>
      <c r="AT117" s="252"/>
      <c r="AU117" s="252"/>
      <c r="AV117" s="252"/>
      <c r="AW117" s="252"/>
      <c r="AX117" s="252"/>
      <c r="AY117" s="252"/>
      <c r="AZ117" s="252"/>
      <c r="BA117" s="406">
        <f t="shared" ref="BA117:BA126" si="334">SUM(AS117:AZ117)</f>
        <v>0</v>
      </c>
      <c r="BB117" s="408">
        <f t="shared" ref="BB117:BB126" si="335">SUMPRODUCT(AS$11:AZ$11,AS117:AZ117)</f>
        <v>0</v>
      </c>
      <c r="BC117" s="410"/>
      <c r="BD117" s="408">
        <f t="shared" ref="BD117:BD126" si="336">SUM(BB117:BC117)</f>
        <v>0</v>
      </c>
      <c r="BF117" s="252"/>
      <c r="BG117" s="252"/>
      <c r="BH117" s="252"/>
      <c r="BI117" s="252"/>
      <c r="BJ117" s="252"/>
      <c r="BK117" s="252"/>
      <c r="BL117" s="252"/>
      <c r="BM117" s="252"/>
      <c r="BN117" s="406">
        <f t="shared" ref="BN117:BN126" si="337">SUM(BF117:BM117)</f>
        <v>0</v>
      </c>
      <c r="BO117" s="408">
        <f t="shared" ref="BO117:BO126" si="338">SUMPRODUCT(BF$11:BM$11,BF117:BM117)</f>
        <v>0</v>
      </c>
      <c r="BP117" s="410"/>
      <c r="BQ117" s="408">
        <f t="shared" ref="BQ117:BQ126" si="339">SUM(BO117:BP117)</f>
        <v>0</v>
      </c>
      <c r="BS117" s="252"/>
      <c r="BT117" s="252"/>
      <c r="BU117" s="252"/>
      <c r="BV117" s="252"/>
      <c r="BW117" s="252"/>
      <c r="BX117" s="252"/>
      <c r="BY117" s="252"/>
      <c r="BZ117" s="252"/>
      <c r="CA117" s="406">
        <f t="shared" ref="CA117:CA126" si="340">SUM(BS117:BZ117)</f>
        <v>0</v>
      </c>
      <c r="CB117" s="408">
        <f t="shared" ref="CB117:CB126" si="341">SUMPRODUCT(BS$11:BZ$11,BS117:BZ117)</f>
        <v>0</v>
      </c>
      <c r="CC117" s="410"/>
      <c r="CD117" s="408">
        <f t="shared" ref="CD117:CD126" si="342">SUM(CB117:CC117)</f>
        <v>0</v>
      </c>
      <c r="CF117" s="252"/>
      <c r="CG117" s="252"/>
      <c r="CH117" s="252"/>
      <c r="CI117" s="252"/>
      <c r="CJ117" s="252"/>
      <c r="CK117" s="252"/>
      <c r="CL117" s="252"/>
      <c r="CM117" s="252"/>
      <c r="CN117" s="406">
        <f t="shared" ref="CN117:CN126" si="343">SUM(CF117:CM117)</f>
        <v>0</v>
      </c>
      <c r="CO117" s="408">
        <f t="shared" ref="CO117:CO126" si="344">SUMPRODUCT(CF$11:CM$11,CF117:CM117)</f>
        <v>0</v>
      </c>
      <c r="CP117" s="410"/>
      <c r="CQ117" s="408">
        <f t="shared" ref="CQ117:CQ126" si="345">SUM(CO117:CP117)</f>
        <v>0</v>
      </c>
      <c r="CS117" s="411">
        <f t="shared" ref="CS117:CX134" si="346">SUMIF($C$9:$CQ$9,CS$9,$C117:$CQ117)</f>
        <v>0</v>
      </c>
      <c r="CT117" s="408">
        <f t="shared" si="346"/>
        <v>0</v>
      </c>
      <c r="CU117" s="408">
        <f t="shared" si="346"/>
        <v>0</v>
      </c>
      <c r="CV117" s="408">
        <f t="shared" si="346"/>
        <v>0</v>
      </c>
      <c r="CW117" s="408">
        <f t="shared" si="346"/>
        <v>0</v>
      </c>
      <c r="CX117" s="407">
        <f t="shared" si="346"/>
        <v>0</v>
      </c>
      <c r="CY117" s="409" t="e">
        <f t="shared" si="260"/>
        <v>#DIV/0!</v>
      </c>
    </row>
    <row r="118" spans="1:103" ht="18" hidden="1" customHeight="1" x14ac:dyDescent="0.2">
      <c r="A118" s="307">
        <v>8.1999999999999993</v>
      </c>
      <c r="B118" s="248" t="s">
        <v>172</v>
      </c>
      <c r="C118" s="252"/>
      <c r="D118" s="252"/>
      <c r="E118" s="252"/>
      <c r="F118" s="252"/>
      <c r="G118" s="252"/>
      <c r="H118" s="252"/>
      <c r="I118" s="252"/>
      <c r="J118" s="252"/>
      <c r="K118" s="252"/>
      <c r="L118" s="252"/>
      <c r="M118" s="252"/>
      <c r="N118" s="406">
        <f t="shared" si="325"/>
        <v>0</v>
      </c>
      <c r="O118" s="408">
        <f t="shared" si="326"/>
        <v>0</v>
      </c>
      <c r="P118" s="410"/>
      <c r="Q118" s="408">
        <f t="shared" si="327"/>
        <v>0</v>
      </c>
      <c r="S118" s="252"/>
      <c r="T118" s="252"/>
      <c r="U118" s="252"/>
      <c r="V118" s="252"/>
      <c r="W118" s="252"/>
      <c r="X118" s="252"/>
      <c r="Y118" s="252"/>
      <c r="Z118" s="252"/>
      <c r="AA118" s="406">
        <f t="shared" si="328"/>
        <v>0</v>
      </c>
      <c r="AB118" s="408">
        <f t="shared" si="329"/>
        <v>0</v>
      </c>
      <c r="AC118" s="410"/>
      <c r="AD118" s="408">
        <f t="shared" si="330"/>
        <v>0</v>
      </c>
      <c r="AF118" s="252"/>
      <c r="AG118" s="252"/>
      <c r="AH118" s="252"/>
      <c r="AI118" s="252"/>
      <c r="AJ118" s="252"/>
      <c r="AK118" s="252"/>
      <c r="AL118" s="252"/>
      <c r="AM118" s="252"/>
      <c r="AN118" s="406">
        <f t="shared" si="331"/>
        <v>0</v>
      </c>
      <c r="AO118" s="408">
        <f t="shared" si="332"/>
        <v>0</v>
      </c>
      <c r="AP118" s="410"/>
      <c r="AQ118" s="408">
        <f t="shared" si="333"/>
        <v>0</v>
      </c>
      <c r="AS118" s="252"/>
      <c r="AT118" s="252"/>
      <c r="AU118" s="252"/>
      <c r="AV118" s="252"/>
      <c r="AW118" s="252"/>
      <c r="AX118" s="252"/>
      <c r="AY118" s="252"/>
      <c r="AZ118" s="252"/>
      <c r="BA118" s="406">
        <f t="shared" si="334"/>
        <v>0</v>
      </c>
      <c r="BB118" s="408">
        <f t="shared" si="335"/>
        <v>0</v>
      </c>
      <c r="BC118" s="410"/>
      <c r="BD118" s="408">
        <f t="shared" si="336"/>
        <v>0</v>
      </c>
      <c r="BF118" s="252"/>
      <c r="BG118" s="252"/>
      <c r="BH118" s="252"/>
      <c r="BI118" s="252"/>
      <c r="BJ118" s="252"/>
      <c r="BK118" s="252"/>
      <c r="BL118" s="252"/>
      <c r="BM118" s="252"/>
      <c r="BN118" s="406">
        <f t="shared" si="337"/>
        <v>0</v>
      </c>
      <c r="BO118" s="408">
        <f t="shared" si="338"/>
        <v>0</v>
      </c>
      <c r="BP118" s="410"/>
      <c r="BQ118" s="408">
        <f t="shared" si="339"/>
        <v>0</v>
      </c>
      <c r="BS118" s="252"/>
      <c r="BT118" s="252"/>
      <c r="BU118" s="252"/>
      <c r="BV118" s="252"/>
      <c r="BW118" s="252"/>
      <c r="BX118" s="252"/>
      <c r="BY118" s="252"/>
      <c r="BZ118" s="252"/>
      <c r="CA118" s="406">
        <f t="shared" si="340"/>
        <v>0</v>
      </c>
      <c r="CB118" s="408">
        <f t="shared" si="341"/>
        <v>0</v>
      </c>
      <c r="CC118" s="410"/>
      <c r="CD118" s="408">
        <f t="shared" si="342"/>
        <v>0</v>
      </c>
      <c r="CF118" s="252"/>
      <c r="CG118" s="252"/>
      <c r="CH118" s="252"/>
      <c r="CI118" s="252"/>
      <c r="CJ118" s="252"/>
      <c r="CK118" s="252"/>
      <c r="CL118" s="252"/>
      <c r="CM118" s="252"/>
      <c r="CN118" s="406">
        <f t="shared" si="343"/>
        <v>0</v>
      </c>
      <c r="CO118" s="408">
        <f t="shared" si="344"/>
        <v>0</v>
      </c>
      <c r="CP118" s="410"/>
      <c r="CQ118" s="408">
        <f t="shared" si="345"/>
        <v>0</v>
      </c>
      <c r="CS118" s="411">
        <f t="shared" si="346"/>
        <v>0</v>
      </c>
      <c r="CT118" s="408">
        <f t="shared" si="346"/>
        <v>0</v>
      </c>
      <c r="CU118" s="408">
        <f t="shared" si="346"/>
        <v>0</v>
      </c>
      <c r="CV118" s="408">
        <f t="shared" si="346"/>
        <v>0</v>
      </c>
      <c r="CW118" s="408">
        <f t="shared" si="346"/>
        <v>0</v>
      </c>
      <c r="CX118" s="407">
        <f t="shared" si="346"/>
        <v>0</v>
      </c>
      <c r="CY118" s="409" t="e">
        <f t="shared" si="260"/>
        <v>#DIV/0!</v>
      </c>
    </row>
    <row r="119" spans="1:103" ht="18" hidden="1" customHeight="1" x14ac:dyDescent="0.2">
      <c r="A119" s="307">
        <v>8.3000000000000007</v>
      </c>
      <c r="B119" s="248" t="s">
        <v>172</v>
      </c>
      <c r="C119" s="252"/>
      <c r="D119" s="252"/>
      <c r="E119" s="252"/>
      <c r="F119" s="252"/>
      <c r="G119" s="252"/>
      <c r="H119" s="252"/>
      <c r="I119" s="252"/>
      <c r="J119" s="252"/>
      <c r="K119" s="252"/>
      <c r="L119" s="252"/>
      <c r="M119" s="252"/>
      <c r="N119" s="406">
        <f>SUM(C119:M119)</f>
        <v>0</v>
      </c>
      <c r="O119" s="408">
        <f>SUMPRODUCT(C$11:M$11,C119:M119)</f>
        <v>0</v>
      </c>
      <c r="P119" s="410"/>
      <c r="Q119" s="408">
        <f>SUM(O119:P119)</f>
        <v>0</v>
      </c>
      <c r="S119" s="252"/>
      <c r="T119" s="252"/>
      <c r="U119" s="252"/>
      <c r="V119" s="252"/>
      <c r="W119" s="252"/>
      <c r="X119" s="252"/>
      <c r="Y119" s="252"/>
      <c r="Z119" s="252"/>
      <c r="AA119" s="406">
        <f>SUM(S119:Z119)</f>
        <v>0</v>
      </c>
      <c r="AB119" s="408">
        <f>SUMPRODUCT(S$11:Z$11,S119:Z119)</f>
        <v>0</v>
      </c>
      <c r="AC119" s="410"/>
      <c r="AD119" s="408">
        <f>SUM(AB119:AC119)</f>
        <v>0</v>
      </c>
      <c r="AF119" s="252"/>
      <c r="AG119" s="252"/>
      <c r="AH119" s="252"/>
      <c r="AI119" s="252"/>
      <c r="AJ119" s="252"/>
      <c r="AK119" s="252"/>
      <c r="AL119" s="252"/>
      <c r="AM119" s="252"/>
      <c r="AN119" s="406">
        <f>SUM(AF119:AM119)</f>
        <v>0</v>
      </c>
      <c r="AO119" s="408">
        <f>SUMPRODUCT(AF$11:AM$11,AF119:AM119)</f>
        <v>0</v>
      </c>
      <c r="AP119" s="410"/>
      <c r="AQ119" s="408">
        <f>SUM(AO119:AP119)</f>
        <v>0</v>
      </c>
      <c r="AS119" s="252"/>
      <c r="AT119" s="252"/>
      <c r="AU119" s="252"/>
      <c r="AV119" s="252"/>
      <c r="AW119" s="252"/>
      <c r="AX119" s="252"/>
      <c r="AY119" s="252"/>
      <c r="AZ119" s="252"/>
      <c r="BA119" s="406">
        <f>SUM(AS119:AZ119)</f>
        <v>0</v>
      </c>
      <c r="BB119" s="408">
        <f>SUMPRODUCT(AS$11:AZ$11,AS119:AZ119)</f>
        <v>0</v>
      </c>
      <c r="BC119" s="410"/>
      <c r="BD119" s="408">
        <f>SUM(BB119:BC119)</f>
        <v>0</v>
      </c>
      <c r="BF119" s="252"/>
      <c r="BG119" s="252"/>
      <c r="BH119" s="252"/>
      <c r="BI119" s="252"/>
      <c r="BJ119" s="252"/>
      <c r="BK119" s="252"/>
      <c r="BL119" s="252"/>
      <c r="BM119" s="252"/>
      <c r="BN119" s="406">
        <f>SUM(BF119:BM119)</f>
        <v>0</v>
      </c>
      <c r="BO119" s="408">
        <f>SUMPRODUCT(BF$11:BM$11,BF119:BM119)</f>
        <v>0</v>
      </c>
      <c r="BP119" s="410"/>
      <c r="BQ119" s="408">
        <f>SUM(BO119:BP119)</f>
        <v>0</v>
      </c>
      <c r="BS119" s="252"/>
      <c r="BT119" s="252"/>
      <c r="BU119" s="252"/>
      <c r="BV119" s="252"/>
      <c r="BW119" s="252"/>
      <c r="BX119" s="252"/>
      <c r="BY119" s="252"/>
      <c r="BZ119" s="252"/>
      <c r="CA119" s="406">
        <f>SUM(BS119:BZ119)</f>
        <v>0</v>
      </c>
      <c r="CB119" s="408">
        <f>SUMPRODUCT(BS$11:BZ$11,BS119:BZ119)</f>
        <v>0</v>
      </c>
      <c r="CC119" s="410"/>
      <c r="CD119" s="408">
        <f>SUM(CB119:CC119)</f>
        <v>0</v>
      </c>
      <c r="CF119" s="252"/>
      <c r="CG119" s="252"/>
      <c r="CH119" s="252"/>
      <c r="CI119" s="252"/>
      <c r="CJ119" s="252"/>
      <c r="CK119" s="252"/>
      <c r="CL119" s="252"/>
      <c r="CM119" s="252"/>
      <c r="CN119" s="406">
        <f>SUM(CF119:CM119)</f>
        <v>0</v>
      </c>
      <c r="CO119" s="408">
        <f>SUMPRODUCT(CF$11:CM$11,CF119:CM119)</f>
        <v>0</v>
      </c>
      <c r="CP119" s="410"/>
      <c r="CQ119" s="408">
        <f>SUM(CO119:CP119)</f>
        <v>0</v>
      </c>
      <c r="CS119" s="411">
        <f t="shared" si="346"/>
        <v>0</v>
      </c>
      <c r="CT119" s="408">
        <f t="shared" si="346"/>
        <v>0</v>
      </c>
      <c r="CU119" s="408">
        <f t="shared" si="346"/>
        <v>0</v>
      </c>
      <c r="CV119" s="408">
        <f t="shared" si="346"/>
        <v>0</v>
      </c>
      <c r="CW119" s="408">
        <f t="shared" si="346"/>
        <v>0</v>
      </c>
      <c r="CX119" s="407">
        <f t="shared" si="346"/>
        <v>0</v>
      </c>
      <c r="CY119" s="409" t="e">
        <f t="shared" si="260"/>
        <v>#DIV/0!</v>
      </c>
    </row>
    <row r="120" spans="1:103" ht="18" hidden="1" customHeight="1" x14ac:dyDescent="0.2">
      <c r="A120" s="307">
        <v>8.4</v>
      </c>
      <c r="B120" s="248" t="s">
        <v>172</v>
      </c>
      <c r="C120" s="252"/>
      <c r="D120" s="252"/>
      <c r="E120" s="252"/>
      <c r="F120" s="252"/>
      <c r="G120" s="252"/>
      <c r="H120" s="252"/>
      <c r="I120" s="252"/>
      <c r="J120" s="252"/>
      <c r="K120" s="252"/>
      <c r="L120" s="252"/>
      <c r="M120" s="252"/>
      <c r="N120" s="406">
        <f>SUM(C120:M120)</f>
        <v>0</v>
      </c>
      <c r="O120" s="408">
        <f>SUMPRODUCT(C$11:M$11,C120:M120)</f>
        <v>0</v>
      </c>
      <c r="P120" s="410"/>
      <c r="Q120" s="408">
        <f>SUM(O120:P120)</f>
        <v>0</v>
      </c>
      <c r="S120" s="252"/>
      <c r="T120" s="252"/>
      <c r="U120" s="252"/>
      <c r="V120" s="252"/>
      <c r="W120" s="252"/>
      <c r="X120" s="252"/>
      <c r="Y120" s="252"/>
      <c r="Z120" s="252"/>
      <c r="AA120" s="406">
        <f>SUM(S120:Z120)</f>
        <v>0</v>
      </c>
      <c r="AB120" s="408">
        <f>SUMPRODUCT(S$11:Z$11,S120:Z120)</f>
        <v>0</v>
      </c>
      <c r="AC120" s="410"/>
      <c r="AD120" s="408">
        <f>SUM(AB120:AC120)</f>
        <v>0</v>
      </c>
      <c r="AF120" s="252"/>
      <c r="AG120" s="252"/>
      <c r="AH120" s="252"/>
      <c r="AI120" s="252"/>
      <c r="AJ120" s="252"/>
      <c r="AK120" s="252"/>
      <c r="AL120" s="252"/>
      <c r="AM120" s="252"/>
      <c r="AN120" s="406">
        <f>SUM(AF120:AM120)</f>
        <v>0</v>
      </c>
      <c r="AO120" s="408">
        <f>SUMPRODUCT(AF$11:AM$11,AF120:AM120)</f>
        <v>0</v>
      </c>
      <c r="AP120" s="410"/>
      <c r="AQ120" s="408">
        <f>SUM(AO120:AP120)</f>
        <v>0</v>
      </c>
      <c r="AS120" s="252"/>
      <c r="AT120" s="252"/>
      <c r="AU120" s="252"/>
      <c r="AV120" s="252"/>
      <c r="AW120" s="252"/>
      <c r="AX120" s="252"/>
      <c r="AY120" s="252"/>
      <c r="AZ120" s="252"/>
      <c r="BA120" s="406">
        <f>SUM(AS120:AZ120)</f>
        <v>0</v>
      </c>
      <c r="BB120" s="408">
        <f>SUMPRODUCT(AS$11:AZ$11,AS120:AZ120)</f>
        <v>0</v>
      </c>
      <c r="BC120" s="410"/>
      <c r="BD120" s="408">
        <f>SUM(BB120:BC120)</f>
        <v>0</v>
      </c>
      <c r="BF120" s="252"/>
      <c r="BG120" s="252"/>
      <c r="BH120" s="252"/>
      <c r="BI120" s="252"/>
      <c r="BJ120" s="252"/>
      <c r="BK120" s="252"/>
      <c r="BL120" s="252"/>
      <c r="BM120" s="252"/>
      <c r="BN120" s="406">
        <f>SUM(BF120:BM120)</f>
        <v>0</v>
      </c>
      <c r="BO120" s="408">
        <f>SUMPRODUCT(BF$11:BM$11,BF120:BM120)</f>
        <v>0</v>
      </c>
      <c r="BP120" s="410"/>
      <c r="BQ120" s="408">
        <f>SUM(BO120:BP120)</f>
        <v>0</v>
      </c>
      <c r="BS120" s="252"/>
      <c r="BT120" s="252"/>
      <c r="BU120" s="252"/>
      <c r="BV120" s="252"/>
      <c r="BW120" s="252"/>
      <c r="BX120" s="252"/>
      <c r="BY120" s="252"/>
      <c r="BZ120" s="252"/>
      <c r="CA120" s="406">
        <f>SUM(BS120:BZ120)</f>
        <v>0</v>
      </c>
      <c r="CB120" s="408">
        <f>SUMPRODUCT(BS$11:BZ$11,BS120:BZ120)</f>
        <v>0</v>
      </c>
      <c r="CC120" s="410"/>
      <c r="CD120" s="408">
        <f>SUM(CB120:CC120)</f>
        <v>0</v>
      </c>
      <c r="CF120" s="252"/>
      <c r="CG120" s="252"/>
      <c r="CH120" s="252"/>
      <c r="CI120" s="252"/>
      <c r="CJ120" s="252"/>
      <c r="CK120" s="252"/>
      <c r="CL120" s="252"/>
      <c r="CM120" s="252"/>
      <c r="CN120" s="406">
        <f>SUM(CF120:CM120)</f>
        <v>0</v>
      </c>
      <c r="CO120" s="408">
        <f>SUMPRODUCT(CF$11:CM$11,CF120:CM120)</f>
        <v>0</v>
      </c>
      <c r="CP120" s="410"/>
      <c r="CQ120" s="408">
        <f>SUM(CO120:CP120)</f>
        <v>0</v>
      </c>
      <c r="CS120" s="411">
        <f t="shared" si="346"/>
        <v>0</v>
      </c>
      <c r="CT120" s="408">
        <f t="shared" si="346"/>
        <v>0</v>
      </c>
      <c r="CU120" s="408">
        <f t="shared" si="346"/>
        <v>0</v>
      </c>
      <c r="CV120" s="408">
        <f t="shared" si="346"/>
        <v>0</v>
      </c>
      <c r="CW120" s="408">
        <f t="shared" si="346"/>
        <v>0</v>
      </c>
      <c r="CX120" s="407">
        <f t="shared" si="346"/>
        <v>0</v>
      </c>
      <c r="CY120" s="409" t="e">
        <f t="shared" si="260"/>
        <v>#DIV/0!</v>
      </c>
    </row>
    <row r="121" spans="1:103" ht="18" hidden="1" customHeight="1" x14ac:dyDescent="0.2">
      <c r="A121" s="307">
        <v>8.5</v>
      </c>
      <c r="B121" s="248" t="s">
        <v>172</v>
      </c>
      <c r="C121" s="252"/>
      <c r="D121" s="252"/>
      <c r="E121" s="252"/>
      <c r="F121" s="252"/>
      <c r="G121" s="252"/>
      <c r="H121" s="252"/>
      <c r="I121" s="252"/>
      <c r="J121" s="252"/>
      <c r="K121" s="252"/>
      <c r="L121" s="252"/>
      <c r="M121" s="252"/>
      <c r="N121" s="406">
        <f>SUM(C121:M121)</f>
        <v>0</v>
      </c>
      <c r="O121" s="408">
        <f>SUMPRODUCT(C$11:M$11,C121:M121)</f>
        <v>0</v>
      </c>
      <c r="P121" s="410"/>
      <c r="Q121" s="408">
        <f>SUM(O121:P121)</f>
        <v>0</v>
      </c>
      <c r="S121" s="252"/>
      <c r="T121" s="252"/>
      <c r="U121" s="252"/>
      <c r="V121" s="252"/>
      <c r="W121" s="252"/>
      <c r="X121" s="252"/>
      <c r="Y121" s="252"/>
      <c r="Z121" s="252"/>
      <c r="AA121" s="406">
        <f>SUM(S121:Z121)</f>
        <v>0</v>
      </c>
      <c r="AB121" s="408">
        <f>SUMPRODUCT(S$11:Z$11,S121:Z121)</f>
        <v>0</v>
      </c>
      <c r="AC121" s="410"/>
      <c r="AD121" s="408">
        <f>SUM(AB121:AC121)</f>
        <v>0</v>
      </c>
      <c r="AF121" s="252"/>
      <c r="AG121" s="252"/>
      <c r="AH121" s="252"/>
      <c r="AI121" s="252"/>
      <c r="AJ121" s="252"/>
      <c r="AK121" s="252"/>
      <c r="AL121" s="252"/>
      <c r="AM121" s="252"/>
      <c r="AN121" s="406">
        <f>SUM(AF121:AM121)</f>
        <v>0</v>
      </c>
      <c r="AO121" s="408">
        <f>SUMPRODUCT(AF$11:AM$11,AF121:AM121)</f>
        <v>0</v>
      </c>
      <c r="AP121" s="410"/>
      <c r="AQ121" s="408">
        <f>SUM(AO121:AP121)</f>
        <v>0</v>
      </c>
      <c r="AS121" s="252"/>
      <c r="AT121" s="252"/>
      <c r="AU121" s="252"/>
      <c r="AV121" s="252"/>
      <c r="AW121" s="252"/>
      <c r="AX121" s="252"/>
      <c r="AY121" s="252"/>
      <c r="AZ121" s="252"/>
      <c r="BA121" s="406">
        <f>SUM(AS121:AZ121)</f>
        <v>0</v>
      </c>
      <c r="BB121" s="408">
        <f>SUMPRODUCT(AS$11:AZ$11,AS121:AZ121)</f>
        <v>0</v>
      </c>
      <c r="BC121" s="410"/>
      <c r="BD121" s="408">
        <f>SUM(BB121:BC121)</f>
        <v>0</v>
      </c>
      <c r="BF121" s="252"/>
      <c r="BG121" s="252"/>
      <c r="BH121" s="252"/>
      <c r="BI121" s="252"/>
      <c r="BJ121" s="252"/>
      <c r="BK121" s="252"/>
      <c r="BL121" s="252"/>
      <c r="BM121" s="252"/>
      <c r="BN121" s="406">
        <f>SUM(BF121:BM121)</f>
        <v>0</v>
      </c>
      <c r="BO121" s="408">
        <f>SUMPRODUCT(BF$11:BM$11,BF121:BM121)</f>
        <v>0</v>
      </c>
      <c r="BP121" s="410"/>
      <c r="BQ121" s="408">
        <f>SUM(BO121:BP121)</f>
        <v>0</v>
      </c>
      <c r="BS121" s="252"/>
      <c r="BT121" s="252"/>
      <c r="BU121" s="252"/>
      <c r="BV121" s="252"/>
      <c r="BW121" s="252"/>
      <c r="BX121" s="252"/>
      <c r="BY121" s="252"/>
      <c r="BZ121" s="252"/>
      <c r="CA121" s="406">
        <f>SUM(BS121:BZ121)</f>
        <v>0</v>
      </c>
      <c r="CB121" s="408">
        <f>SUMPRODUCT(BS$11:BZ$11,BS121:BZ121)</f>
        <v>0</v>
      </c>
      <c r="CC121" s="410"/>
      <c r="CD121" s="408">
        <f>SUM(CB121:CC121)</f>
        <v>0</v>
      </c>
      <c r="CF121" s="252"/>
      <c r="CG121" s="252"/>
      <c r="CH121" s="252"/>
      <c r="CI121" s="252"/>
      <c r="CJ121" s="252"/>
      <c r="CK121" s="252"/>
      <c r="CL121" s="252"/>
      <c r="CM121" s="252"/>
      <c r="CN121" s="406">
        <f>SUM(CF121:CM121)</f>
        <v>0</v>
      </c>
      <c r="CO121" s="408">
        <f>SUMPRODUCT(CF$11:CM$11,CF121:CM121)</f>
        <v>0</v>
      </c>
      <c r="CP121" s="410"/>
      <c r="CQ121" s="408">
        <f>SUM(CO121:CP121)</f>
        <v>0</v>
      </c>
      <c r="CS121" s="411">
        <f t="shared" si="346"/>
        <v>0</v>
      </c>
      <c r="CT121" s="408">
        <f t="shared" si="346"/>
        <v>0</v>
      </c>
      <c r="CU121" s="408">
        <f t="shared" si="346"/>
        <v>0</v>
      </c>
      <c r="CV121" s="408">
        <f t="shared" si="346"/>
        <v>0</v>
      </c>
      <c r="CW121" s="408">
        <f t="shared" si="346"/>
        <v>0</v>
      </c>
      <c r="CX121" s="407">
        <f t="shared" si="346"/>
        <v>0</v>
      </c>
      <c r="CY121" s="409" t="e">
        <f t="shared" si="260"/>
        <v>#DIV/0!</v>
      </c>
    </row>
    <row r="122" spans="1:103" ht="18" hidden="1" customHeight="1" x14ac:dyDescent="0.2">
      <c r="A122" s="307">
        <v>8.6</v>
      </c>
      <c r="B122" s="248" t="s">
        <v>172</v>
      </c>
      <c r="C122" s="252"/>
      <c r="D122" s="252"/>
      <c r="E122" s="252"/>
      <c r="F122" s="252"/>
      <c r="G122" s="252"/>
      <c r="H122" s="252"/>
      <c r="I122" s="252"/>
      <c r="J122" s="252"/>
      <c r="K122" s="252"/>
      <c r="L122" s="252"/>
      <c r="M122" s="252"/>
      <c r="N122" s="406">
        <f>SUM(C122:M122)</f>
        <v>0</v>
      </c>
      <c r="O122" s="408">
        <f>SUMPRODUCT(C$11:M$11,C122:M122)</f>
        <v>0</v>
      </c>
      <c r="P122" s="410"/>
      <c r="Q122" s="408">
        <f>SUM(O122:P122)</f>
        <v>0</v>
      </c>
      <c r="S122" s="252"/>
      <c r="T122" s="252"/>
      <c r="U122" s="252"/>
      <c r="V122" s="252"/>
      <c r="W122" s="252"/>
      <c r="X122" s="252"/>
      <c r="Y122" s="252"/>
      <c r="Z122" s="252"/>
      <c r="AA122" s="406">
        <f>SUM(S122:Z122)</f>
        <v>0</v>
      </c>
      <c r="AB122" s="408">
        <f>SUMPRODUCT(S$11:Z$11,S122:Z122)</f>
        <v>0</v>
      </c>
      <c r="AC122" s="410"/>
      <c r="AD122" s="408">
        <f>SUM(AB122:AC122)</f>
        <v>0</v>
      </c>
      <c r="AF122" s="252"/>
      <c r="AG122" s="252"/>
      <c r="AH122" s="252"/>
      <c r="AI122" s="252"/>
      <c r="AJ122" s="252"/>
      <c r="AK122" s="252"/>
      <c r="AL122" s="252"/>
      <c r="AM122" s="252"/>
      <c r="AN122" s="406">
        <f>SUM(AF122:AM122)</f>
        <v>0</v>
      </c>
      <c r="AO122" s="408">
        <f>SUMPRODUCT(AF$11:AM$11,AF122:AM122)</f>
        <v>0</v>
      </c>
      <c r="AP122" s="410"/>
      <c r="AQ122" s="408">
        <f>SUM(AO122:AP122)</f>
        <v>0</v>
      </c>
      <c r="AS122" s="252"/>
      <c r="AT122" s="252"/>
      <c r="AU122" s="252"/>
      <c r="AV122" s="252"/>
      <c r="AW122" s="252"/>
      <c r="AX122" s="252"/>
      <c r="AY122" s="252"/>
      <c r="AZ122" s="252"/>
      <c r="BA122" s="406">
        <f>SUM(AS122:AZ122)</f>
        <v>0</v>
      </c>
      <c r="BB122" s="408">
        <f>SUMPRODUCT(AS$11:AZ$11,AS122:AZ122)</f>
        <v>0</v>
      </c>
      <c r="BC122" s="410"/>
      <c r="BD122" s="408">
        <f>SUM(BB122:BC122)</f>
        <v>0</v>
      </c>
      <c r="BF122" s="252"/>
      <c r="BG122" s="252"/>
      <c r="BH122" s="252"/>
      <c r="BI122" s="252"/>
      <c r="BJ122" s="252"/>
      <c r="BK122" s="252"/>
      <c r="BL122" s="252"/>
      <c r="BM122" s="252"/>
      <c r="BN122" s="406">
        <f>SUM(BF122:BM122)</f>
        <v>0</v>
      </c>
      <c r="BO122" s="408">
        <f>SUMPRODUCT(BF$11:BM$11,BF122:BM122)</f>
        <v>0</v>
      </c>
      <c r="BP122" s="410"/>
      <c r="BQ122" s="408">
        <f>SUM(BO122:BP122)</f>
        <v>0</v>
      </c>
      <c r="BS122" s="252"/>
      <c r="BT122" s="252"/>
      <c r="BU122" s="252"/>
      <c r="BV122" s="252"/>
      <c r="BW122" s="252"/>
      <c r="BX122" s="252"/>
      <c r="BY122" s="252"/>
      <c r="BZ122" s="252"/>
      <c r="CA122" s="406">
        <f>SUM(BS122:BZ122)</f>
        <v>0</v>
      </c>
      <c r="CB122" s="408">
        <f>SUMPRODUCT(BS$11:BZ$11,BS122:BZ122)</f>
        <v>0</v>
      </c>
      <c r="CC122" s="410"/>
      <c r="CD122" s="408">
        <f>SUM(CB122:CC122)</f>
        <v>0</v>
      </c>
      <c r="CF122" s="252"/>
      <c r="CG122" s="252"/>
      <c r="CH122" s="252"/>
      <c r="CI122" s="252"/>
      <c r="CJ122" s="252"/>
      <c r="CK122" s="252"/>
      <c r="CL122" s="252"/>
      <c r="CM122" s="252"/>
      <c r="CN122" s="406">
        <f>SUM(CF122:CM122)</f>
        <v>0</v>
      </c>
      <c r="CO122" s="408">
        <f>SUMPRODUCT(CF$11:CM$11,CF122:CM122)</f>
        <v>0</v>
      </c>
      <c r="CP122" s="410"/>
      <c r="CQ122" s="408">
        <f>SUM(CO122:CP122)</f>
        <v>0</v>
      </c>
      <c r="CS122" s="411">
        <f t="shared" si="346"/>
        <v>0</v>
      </c>
      <c r="CT122" s="408">
        <f t="shared" si="346"/>
        <v>0</v>
      </c>
      <c r="CU122" s="408">
        <f t="shared" si="346"/>
        <v>0</v>
      </c>
      <c r="CV122" s="408">
        <f t="shared" si="346"/>
        <v>0</v>
      </c>
      <c r="CW122" s="408">
        <f t="shared" si="346"/>
        <v>0</v>
      </c>
      <c r="CX122" s="407">
        <f t="shared" si="346"/>
        <v>0</v>
      </c>
      <c r="CY122" s="409" t="e">
        <f t="shared" si="260"/>
        <v>#DIV/0!</v>
      </c>
    </row>
    <row r="123" spans="1:103" ht="18" hidden="1" customHeight="1" x14ac:dyDescent="0.2">
      <c r="A123" s="307">
        <v>8.6999999999999993</v>
      </c>
      <c r="B123" s="248" t="s">
        <v>172</v>
      </c>
      <c r="C123" s="252"/>
      <c r="D123" s="252"/>
      <c r="E123" s="252"/>
      <c r="F123" s="252"/>
      <c r="G123" s="252"/>
      <c r="H123" s="252"/>
      <c r="I123" s="252"/>
      <c r="J123" s="252"/>
      <c r="K123" s="252"/>
      <c r="L123" s="252"/>
      <c r="M123" s="252"/>
      <c r="N123" s="406">
        <f t="shared" si="325"/>
        <v>0</v>
      </c>
      <c r="O123" s="408">
        <f t="shared" si="326"/>
        <v>0</v>
      </c>
      <c r="P123" s="410"/>
      <c r="Q123" s="408">
        <f t="shared" si="327"/>
        <v>0</v>
      </c>
      <c r="S123" s="252"/>
      <c r="T123" s="252"/>
      <c r="U123" s="252"/>
      <c r="V123" s="252"/>
      <c r="W123" s="252"/>
      <c r="X123" s="252"/>
      <c r="Y123" s="252"/>
      <c r="Z123" s="252"/>
      <c r="AA123" s="406">
        <f t="shared" si="328"/>
        <v>0</v>
      </c>
      <c r="AB123" s="408">
        <f t="shared" si="329"/>
        <v>0</v>
      </c>
      <c r="AC123" s="410"/>
      <c r="AD123" s="408">
        <f t="shared" si="330"/>
        <v>0</v>
      </c>
      <c r="AF123" s="252"/>
      <c r="AG123" s="252"/>
      <c r="AH123" s="252"/>
      <c r="AI123" s="252"/>
      <c r="AJ123" s="252"/>
      <c r="AK123" s="252"/>
      <c r="AL123" s="252"/>
      <c r="AM123" s="252"/>
      <c r="AN123" s="406">
        <f t="shared" si="331"/>
        <v>0</v>
      </c>
      <c r="AO123" s="408">
        <f t="shared" si="332"/>
        <v>0</v>
      </c>
      <c r="AP123" s="410"/>
      <c r="AQ123" s="408">
        <f t="shared" si="333"/>
        <v>0</v>
      </c>
      <c r="AS123" s="252"/>
      <c r="AT123" s="252"/>
      <c r="AU123" s="252"/>
      <c r="AV123" s="252"/>
      <c r="AW123" s="252"/>
      <c r="AX123" s="252"/>
      <c r="AY123" s="252"/>
      <c r="AZ123" s="252"/>
      <c r="BA123" s="406">
        <f t="shared" si="334"/>
        <v>0</v>
      </c>
      <c r="BB123" s="408">
        <f t="shared" si="335"/>
        <v>0</v>
      </c>
      <c r="BC123" s="410"/>
      <c r="BD123" s="408">
        <f t="shared" si="336"/>
        <v>0</v>
      </c>
      <c r="BF123" s="252"/>
      <c r="BG123" s="252"/>
      <c r="BH123" s="252"/>
      <c r="BI123" s="252"/>
      <c r="BJ123" s="252"/>
      <c r="BK123" s="252"/>
      <c r="BL123" s="252"/>
      <c r="BM123" s="252"/>
      <c r="BN123" s="406">
        <f t="shared" si="337"/>
        <v>0</v>
      </c>
      <c r="BO123" s="408">
        <f t="shared" si="338"/>
        <v>0</v>
      </c>
      <c r="BP123" s="410"/>
      <c r="BQ123" s="408">
        <f t="shared" si="339"/>
        <v>0</v>
      </c>
      <c r="BS123" s="252"/>
      <c r="BT123" s="252"/>
      <c r="BU123" s="252"/>
      <c r="BV123" s="252"/>
      <c r="BW123" s="252"/>
      <c r="BX123" s="252"/>
      <c r="BY123" s="252"/>
      <c r="BZ123" s="252"/>
      <c r="CA123" s="406">
        <f t="shared" si="340"/>
        <v>0</v>
      </c>
      <c r="CB123" s="408">
        <f t="shared" si="341"/>
        <v>0</v>
      </c>
      <c r="CC123" s="410"/>
      <c r="CD123" s="408">
        <f t="shared" si="342"/>
        <v>0</v>
      </c>
      <c r="CF123" s="252"/>
      <c r="CG123" s="252"/>
      <c r="CH123" s="252"/>
      <c r="CI123" s="252"/>
      <c r="CJ123" s="252"/>
      <c r="CK123" s="252"/>
      <c r="CL123" s="252"/>
      <c r="CM123" s="252"/>
      <c r="CN123" s="406">
        <f t="shared" si="343"/>
        <v>0</v>
      </c>
      <c r="CO123" s="408">
        <f t="shared" si="344"/>
        <v>0</v>
      </c>
      <c r="CP123" s="410"/>
      <c r="CQ123" s="408">
        <f t="shared" si="345"/>
        <v>0</v>
      </c>
      <c r="CS123" s="411">
        <f t="shared" si="346"/>
        <v>0</v>
      </c>
      <c r="CT123" s="408">
        <f t="shared" si="346"/>
        <v>0</v>
      </c>
      <c r="CU123" s="408">
        <f t="shared" si="346"/>
        <v>0</v>
      </c>
      <c r="CV123" s="408">
        <f t="shared" si="346"/>
        <v>0</v>
      </c>
      <c r="CW123" s="408">
        <f t="shared" si="346"/>
        <v>0</v>
      </c>
      <c r="CX123" s="407">
        <f t="shared" si="346"/>
        <v>0</v>
      </c>
      <c r="CY123" s="409" t="e">
        <f t="shared" ref="CY123:CY154" si="347">(CW123-CV123)/(CW$193-CV$193)</f>
        <v>#DIV/0!</v>
      </c>
    </row>
    <row r="124" spans="1:103" ht="18" hidden="1" customHeight="1" x14ac:dyDescent="0.2">
      <c r="A124" s="307">
        <v>8.8000000000000007</v>
      </c>
      <c r="B124" s="248" t="s">
        <v>172</v>
      </c>
      <c r="C124" s="252"/>
      <c r="D124" s="252"/>
      <c r="E124" s="252"/>
      <c r="F124" s="252"/>
      <c r="G124" s="252"/>
      <c r="H124" s="252"/>
      <c r="I124" s="252"/>
      <c r="J124" s="252"/>
      <c r="K124" s="252"/>
      <c r="L124" s="252"/>
      <c r="M124" s="252"/>
      <c r="N124" s="406">
        <f t="shared" si="325"/>
        <v>0</v>
      </c>
      <c r="O124" s="408">
        <f t="shared" si="326"/>
        <v>0</v>
      </c>
      <c r="P124" s="410"/>
      <c r="Q124" s="408">
        <f t="shared" si="327"/>
        <v>0</v>
      </c>
      <c r="S124" s="252"/>
      <c r="T124" s="252"/>
      <c r="U124" s="252"/>
      <c r="V124" s="252"/>
      <c r="W124" s="252"/>
      <c r="X124" s="252"/>
      <c r="Y124" s="252"/>
      <c r="Z124" s="252"/>
      <c r="AA124" s="406">
        <f t="shared" si="328"/>
        <v>0</v>
      </c>
      <c r="AB124" s="408">
        <f t="shared" si="329"/>
        <v>0</v>
      </c>
      <c r="AC124" s="410"/>
      <c r="AD124" s="408">
        <f t="shared" si="330"/>
        <v>0</v>
      </c>
      <c r="AF124" s="252"/>
      <c r="AG124" s="252"/>
      <c r="AH124" s="252"/>
      <c r="AI124" s="252"/>
      <c r="AJ124" s="252"/>
      <c r="AK124" s="252"/>
      <c r="AL124" s="252"/>
      <c r="AM124" s="252"/>
      <c r="AN124" s="406">
        <f t="shared" si="331"/>
        <v>0</v>
      </c>
      <c r="AO124" s="408">
        <f t="shared" si="332"/>
        <v>0</v>
      </c>
      <c r="AP124" s="410"/>
      <c r="AQ124" s="408">
        <f t="shared" si="333"/>
        <v>0</v>
      </c>
      <c r="AS124" s="252"/>
      <c r="AT124" s="252"/>
      <c r="AU124" s="252"/>
      <c r="AV124" s="252"/>
      <c r="AW124" s="252"/>
      <c r="AX124" s="252"/>
      <c r="AY124" s="252"/>
      <c r="AZ124" s="252"/>
      <c r="BA124" s="406">
        <f t="shared" si="334"/>
        <v>0</v>
      </c>
      <c r="BB124" s="408">
        <f t="shared" si="335"/>
        <v>0</v>
      </c>
      <c r="BC124" s="410"/>
      <c r="BD124" s="408">
        <f t="shared" si="336"/>
        <v>0</v>
      </c>
      <c r="BF124" s="252"/>
      <c r="BG124" s="252"/>
      <c r="BH124" s="252"/>
      <c r="BI124" s="252"/>
      <c r="BJ124" s="252"/>
      <c r="BK124" s="252"/>
      <c r="BL124" s="252"/>
      <c r="BM124" s="252"/>
      <c r="BN124" s="406">
        <f t="shared" si="337"/>
        <v>0</v>
      </c>
      <c r="BO124" s="408">
        <f t="shared" si="338"/>
        <v>0</v>
      </c>
      <c r="BP124" s="410"/>
      <c r="BQ124" s="408">
        <f t="shared" si="339"/>
        <v>0</v>
      </c>
      <c r="BS124" s="252"/>
      <c r="BT124" s="252"/>
      <c r="BU124" s="252"/>
      <c r="BV124" s="252"/>
      <c r="BW124" s="252"/>
      <c r="BX124" s="252"/>
      <c r="BY124" s="252"/>
      <c r="BZ124" s="252"/>
      <c r="CA124" s="406">
        <f t="shared" si="340"/>
        <v>0</v>
      </c>
      <c r="CB124" s="408">
        <f t="shared" si="341"/>
        <v>0</v>
      </c>
      <c r="CC124" s="410"/>
      <c r="CD124" s="408">
        <f t="shared" si="342"/>
        <v>0</v>
      </c>
      <c r="CF124" s="252"/>
      <c r="CG124" s="252"/>
      <c r="CH124" s="252"/>
      <c r="CI124" s="252"/>
      <c r="CJ124" s="252"/>
      <c r="CK124" s="252"/>
      <c r="CL124" s="252"/>
      <c r="CM124" s="252"/>
      <c r="CN124" s="406">
        <f t="shared" si="343"/>
        <v>0</v>
      </c>
      <c r="CO124" s="408">
        <f t="shared" si="344"/>
        <v>0</v>
      </c>
      <c r="CP124" s="410"/>
      <c r="CQ124" s="408">
        <f t="shared" si="345"/>
        <v>0</v>
      </c>
      <c r="CS124" s="411">
        <f t="shared" si="346"/>
        <v>0</v>
      </c>
      <c r="CT124" s="408">
        <f t="shared" si="346"/>
        <v>0</v>
      </c>
      <c r="CU124" s="408">
        <f t="shared" si="346"/>
        <v>0</v>
      </c>
      <c r="CV124" s="408">
        <f t="shared" si="346"/>
        <v>0</v>
      </c>
      <c r="CW124" s="408">
        <f t="shared" si="346"/>
        <v>0</v>
      </c>
      <c r="CX124" s="407">
        <f t="shared" si="346"/>
        <v>0</v>
      </c>
      <c r="CY124" s="409" t="e">
        <f t="shared" si="347"/>
        <v>#DIV/0!</v>
      </c>
    </row>
    <row r="125" spans="1:103" ht="18" hidden="1" customHeight="1" x14ac:dyDescent="0.2">
      <c r="A125" s="307">
        <v>8.9</v>
      </c>
      <c r="B125" s="248" t="s">
        <v>172</v>
      </c>
      <c r="C125" s="252"/>
      <c r="D125" s="252"/>
      <c r="E125" s="252"/>
      <c r="F125" s="252"/>
      <c r="G125" s="252"/>
      <c r="H125" s="252"/>
      <c r="I125" s="252"/>
      <c r="J125" s="252"/>
      <c r="K125" s="252"/>
      <c r="L125" s="252"/>
      <c r="M125" s="252"/>
      <c r="N125" s="406">
        <f t="shared" si="325"/>
        <v>0</v>
      </c>
      <c r="O125" s="408">
        <f t="shared" si="326"/>
        <v>0</v>
      </c>
      <c r="P125" s="410"/>
      <c r="Q125" s="408">
        <f t="shared" si="327"/>
        <v>0</v>
      </c>
      <c r="S125" s="252"/>
      <c r="T125" s="252"/>
      <c r="U125" s="252"/>
      <c r="V125" s="252"/>
      <c r="W125" s="252"/>
      <c r="X125" s="252"/>
      <c r="Y125" s="252"/>
      <c r="Z125" s="252"/>
      <c r="AA125" s="406">
        <f t="shared" si="328"/>
        <v>0</v>
      </c>
      <c r="AB125" s="408">
        <f t="shared" si="329"/>
        <v>0</v>
      </c>
      <c r="AC125" s="410"/>
      <c r="AD125" s="408">
        <f t="shared" si="330"/>
        <v>0</v>
      </c>
      <c r="AF125" s="252"/>
      <c r="AG125" s="252"/>
      <c r="AH125" s="252"/>
      <c r="AI125" s="252"/>
      <c r="AJ125" s="252"/>
      <c r="AK125" s="252"/>
      <c r="AL125" s="252"/>
      <c r="AM125" s="252"/>
      <c r="AN125" s="406">
        <f t="shared" si="331"/>
        <v>0</v>
      </c>
      <c r="AO125" s="408">
        <f t="shared" si="332"/>
        <v>0</v>
      </c>
      <c r="AP125" s="410"/>
      <c r="AQ125" s="408">
        <f t="shared" si="333"/>
        <v>0</v>
      </c>
      <c r="AS125" s="252"/>
      <c r="AT125" s="252"/>
      <c r="AU125" s="252"/>
      <c r="AV125" s="252"/>
      <c r="AW125" s="252"/>
      <c r="AX125" s="252"/>
      <c r="AY125" s="252"/>
      <c r="AZ125" s="252"/>
      <c r="BA125" s="406">
        <f t="shared" si="334"/>
        <v>0</v>
      </c>
      <c r="BB125" s="408">
        <f t="shared" si="335"/>
        <v>0</v>
      </c>
      <c r="BC125" s="410"/>
      <c r="BD125" s="408">
        <f t="shared" si="336"/>
        <v>0</v>
      </c>
      <c r="BF125" s="252"/>
      <c r="BG125" s="252"/>
      <c r="BH125" s="252"/>
      <c r="BI125" s="252"/>
      <c r="BJ125" s="252"/>
      <c r="BK125" s="252"/>
      <c r="BL125" s="252"/>
      <c r="BM125" s="252"/>
      <c r="BN125" s="406">
        <f t="shared" si="337"/>
        <v>0</v>
      </c>
      <c r="BO125" s="408">
        <f t="shared" si="338"/>
        <v>0</v>
      </c>
      <c r="BP125" s="410"/>
      <c r="BQ125" s="408">
        <f t="shared" si="339"/>
        <v>0</v>
      </c>
      <c r="BS125" s="252"/>
      <c r="BT125" s="252"/>
      <c r="BU125" s="252"/>
      <c r="BV125" s="252"/>
      <c r="BW125" s="252"/>
      <c r="BX125" s="252"/>
      <c r="BY125" s="252"/>
      <c r="BZ125" s="252"/>
      <c r="CA125" s="406">
        <f t="shared" si="340"/>
        <v>0</v>
      </c>
      <c r="CB125" s="408">
        <f t="shared" si="341"/>
        <v>0</v>
      </c>
      <c r="CC125" s="410"/>
      <c r="CD125" s="408">
        <f t="shared" si="342"/>
        <v>0</v>
      </c>
      <c r="CF125" s="252"/>
      <c r="CG125" s="252"/>
      <c r="CH125" s="252"/>
      <c r="CI125" s="252"/>
      <c r="CJ125" s="252"/>
      <c r="CK125" s="252"/>
      <c r="CL125" s="252"/>
      <c r="CM125" s="252"/>
      <c r="CN125" s="406">
        <f t="shared" si="343"/>
        <v>0</v>
      </c>
      <c r="CO125" s="408">
        <f t="shared" si="344"/>
        <v>0</v>
      </c>
      <c r="CP125" s="410"/>
      <c r="CQ125" s="408">
        <f t="shared" si="345"/>
        <v>0</v>
      </c>
      <c r="CS125" s="411">
        <f t="shared" si="346"/>
        <v>0</v>
      </c>
      <c r="CT125" s="408">
        <f t="shared" si="346"/>
        <v>0</v>
      </c>
      <c r="CU125" s="408">
        <f t="shared" si="346"/>
        <v>0</v>
      </c>
      <c r="CV125" s="408">
        <f t="shared" si="346"/>
        <v>0</v>
      </c>
      <c r="CW125" s="408">
        <f t="shared" si="346"/>
        <v>0</v>
      </c>
      <c r="CX125" s="407">
        <f t="shared" si="346"/>
        <v>0</v>
      </c>
      <c r="CY125" s="409" t="e">
        <f t="shared" si="347"/>
        <v>#DIV/0!</v>
      </c>
    </row>
    <row r="126" spans="1:103" ht="18" hidden="1" customHeight="1" x14ac:dyDescent="0.2">
      <c r="A126" s="307" t="s">
        <v>302</v>
      </c>
      <c r="B126" s="248" t="s">
        <v>172</v>
      </c>
      <c r="C126" s="252"/>
      <c r="D126" s="252"/>
      <c r="E126" s="252"/>
      <c r="F126" s="252"/>
      <c r="G126" s="252"/>
      <c r="H126" s="252"/>
      <c r="I126" s="252"/>
      <c r="J126" s="252"/>
      <c r="K126" s="252"/>
      <c r="L126" s="252"/>
      <c r="M126" s="252"/>
      <c r="N126" s="406">
        <f t="shared" si="325"/>
        <v>0</v>
      </c>
      <c r="O126" s="408">
        <f t="shared" si="326"/>
        <v>0</v>
      </c>
      <c r="P126" s="410"/>
      <c r="Q126" s="408">
        <f t="shared" si="327"/>
        <v>0</v>
      </c>
      <c r="S126" s="252"/>
      <c r="T126" s="252"/>
      <c r="U126" s="252"/>
      <c r="V126" s="252"/>
      <c r="W126" s="252"/>
      <c r="X126" s="252"/>
      <c r="Y126" s="252"/>
      <c r="Z126" s="252"/>
      <c r="AA126" s="406">
        <f t="shared" si="328"/>
        <v>0</v>
      </c>
      <c r="AB126" s="408">
        <f t="shared" si="329"/>
        <v>0</v>
      </c>
      <c r="AC126" s="410"/>
      <c r="AD126" s="408">
        <f t="shared" si="330"/>
        <v>0</v>
      </c>
      <c r="AF126" s="252"/>
      <c r="AG126" s="252"/>
      <c r="AH126" s="252"/>
      <c r="AI126" s="252"/>
      <c r="AJ126" s="252"/>
      <c r="AK126" s="252"/>
      <c r="AL126" s="252"/>
      <c r="AM126" s="252"/>
      <c r="AN126" s="406">
        <f t="shared" si="331"/>
        <v>0</v>
      </c>
      <c r="AO126" s="408">
        <f t="shared" si="332"/>
        <v>0</v>
      </c>
      <c r="AP126" s="410"/>
      <c r="AQ126" s="408">
        <f t="shared" si="333"/>
        <v>0</v>
      </c>
      <c r="AS126" s="252"/>
      <c r="AT126" s="252"/>
      <c r="AU126" s="252"/>
      <c r="AV126" s="252"/>
      <c r="AW126" s="252"/>
      <c r="AX126" s="252"/>
      <c r="AY126" s="252"/>
      <c r="AZ126" s="252"/>
      <c r="BA126" s="406">
        <f t="shared" si="334"/>
        <v>0</v>
      </c>
      <c r="BB126" s="408">
        <f t="shared" si="335"/>
        <v>0</v>
      </c>
      <c r="BC126" s="410"/>
      <c r="BD126" s="408">
        <f t="shared" si="336"/>
        <v>0</v>
      </c>
      <c r="BF126" s="252"/>
      <c r="BG126" s="252"/>
      <c r="BH126" s="252"/>
      <c r="BI126" s="252"/>
      <c r="BJ126" s="252"/>
      <c r="BK126" s="252"/>
      <c r="BL126" s="252"/>
      <c r="BM126" s="252"/>
      <c r="BN126" s="406">
        <f t="shared" si="337"/>
        <v>0</v>
      </c>
      <c r="BO126" s="408">
        <f t="shared" si="338"/>
        <v>0</v>
      </c>
      <c r="BP126" s="410"/>
      <c r="BQ126" s="408">
        <f t="shared" si="339"/>
        <v>0</v>
      </c>
      <c r="BS126" s="252"/>
      <c r="BT126" s="252"/>
      <c r="BU126" s="252"/>
      <c r="BV126" s="252"/>
      <c r="BW126" s="252"/>
      <c r="BX126" s="252"/>
      <c r="BY126" s="252"/>
      <c r="BZ126" s="252"/>
      <c r="CA126" s="406">
        <f t="shared" si="340"/>
        <v>0</v>
      </c>
      <c r="CB126" s="408">
        <f t="shared" si="341"/>
        <v>0</v>
      </c>
      <c r="CC126" s="410"/>
      <c r="CD126" s="408">
        <f t="shared" si="342"/>
        <v>0</v>
      </c>
      <c r="CF126" s="252"/>
      <c r="CG126" s="252"/>
      <c r="CH126" s="252"/>
      <c r="CI126" s="252"/>
      <c r="CJ126" s="252"/>
      <c r="CK126" s="252"/>
      <c r="CL126" s="252"/>
      <c r="CM126" s="252"/>
      <c r="CN126" s="406">
        <f t="shared" si="343"/>
        <v>0</v>
      </c>
      <c r="CO126" s="408">
        <f t="shared" si="344"/>
        <v>0</v>
      </c>
      <c r="CP126" s="410"/>
      <c r="CQ126" s="408">
        <f t="shared" si="345"/>
        <v>0</v>
      </c>
      <c r="CS126" s="411">
        <f t="shared" si="346"/>
        <v>0</v>
      </c>
      <c r="CT126" s="408">
        <f t="shared" si="346"/>
        <v>0</v>
      </c>
      <c r="CU126" s="408">
        <f t="shared" si="346"/>
        <v>0</v>
      </c>
      <c r="CV126" s="408">
        <f t="shared" si="346"/>
        <v>0</v>
      </c>
      <c r="CW126" s="408">
        <f t="shared" si="346"/>
        <v>0</v>
      </c>
      <c r="CX126" s="407">
        <f t="shared" si="346"/>
        <v>0</v>
      </c>
      <c r="CY126" s="409" t="e">
        <f t="shared" si="347"/>
        <v>#DIV/0!</v>
      </c>
    </row>
    <row r="127" spans="1:103" ht="18" hidden="1" customHeight="1" x14ac:dyDescent="0.2">
      <c r="A127" s="305" t="s">
        <v>234</v>
      </c>
      <c r="B127" s="300" t="s">
        <v>199</v>
      </c>
      <c r="C127" s="289">
        <f>SUBTOTAL(9,C128:C137)</f>
        <v>0</v>
      </c>
      <c r="D127" s="289">
        <f>SUBTOTAL(9,D128:D137)</f>
        <v>0</v>
      </c>
      <c r="E127" s="289">
        <f>SUBTOTAL(9,E128:E137)</f>
        <v>0</v>
      </c>
      <c r="F127" s="289">
        <f>SUBTOTAL(9,F128:F137)</f>
        <v>0</v>
      </c>
      <c r="G127" s="289">
        <f>SUBTOTAL(9,G128:G137)</f>
        <v>0</v>
      </c>
      <c r="H127" s="289">
        <f t="shared" ref="H127:M127" si="348">SUBTOTAL(9,H128:H137)</f>
        <v>0</v>
      </c>
      <c r="I127" s="289">
        <f t="shared" si="348"/>
        <v>0</v>
      </c>
      <c r="J127" s="289">
        <f t="shared" si="348"/>
        <v>0</v>
      </c>
      <c r="K127" s="289">
        <f t="shared" si="348"/>
        <v>0</v>
      </c>
      <c r="L127" s="289">
        <f t="shared" si="348"/>
        <v>0</v>
      </c>
      <c r="M127" s="289">
        <f t="shared" si="348"/>
        <v>0</v>
      </c>
      <c r="N127" s="287">
        <f>SUBTOTAL(9,N128:N137)</f>
        <v>0</v>
      </c>
      <c r="O127" s="437">
        <f>SUBTOTAL(9,O128:O137)</f>
        <v>0</v>
      </c>
      <c r="P127" s="437">
        <f>SUBTOTAL(9,P128:P137)</f>
        <v>0</v>
      </c>
      <c r="Q127" s="437">
        <f>SUBTOTAL(9,Q128:Q137)</f>
        <v>0</v>
      </c>
      <c r="R127" s="56"/>
      <c r="S127" s="289">
        <f>SUBTOTAL(9,S128:S137)</f>
        <v>0</v>
      </c>
      <c r="T127" s="289">
        <f>SUBTOTAL(9,T128:T137)</f>
        <v>0</v>
      </c>
      <c r="U127" s="289">
        <f>SUBTOTAL(9,U128:U137)</f>
        <v>0</v>
      </c>
      <c r="V127" s="289">
        <f t="shared" ref="V127:AD127" si="349">SUBTOTAL(9,V128:V137)</f>
        <v>0</v>
      </c>
      <c r="W127" s="289">
        <f t="shared" si="349"/>
        <v>0</v>
      </c>
      <c r="X127" s="289">
        <f t="shared" si="349"/>
        <v>0</v>
      </c>
      <c r="Y127" s="289">
        <f t="shared" si="349"/>
        <v>0</v>
      </c>
      <c r="Z127" s="289">
        <f t="shared" si="349"/>
        <v>0</v>
      </c>
      <c r="AA127" s="287">
        <f t="shared" si="349"/>
        <v>0</v>
      </c>
      <c r="AB127" s="437">
        <f t="shared" si="349"/>
        <v>0</v>
      </c>
      <c r="AC127" s="437">
        <f t="shared" si="349"/>
        <v>0</v>
      </c>
      <c r="AD127" s="437">
        <f t="shared" si="349"/>
        <v>0</v>
      </c>
      <c r="AE127" s="56"/>
      <c r="AF127" s="289">
        <f>SUBTOTAL(9,AF128:AF137)</f>
        <v>0</v>
      </c>
      <c r="AG127" s="289">
        <f>SUBTOTAL(9,AG128:AG137)</f>
        <v>0</v>
      </c>
      <c r="AH127" s="289">
        <f>SUBTOTAL(9,AH128:AH137)</f>
        <v>0</v>
      </c>
      <c r="AI127" s="289">
        <f t="shared" ref="AI127:AQ127" si="350">SUBTOTAL(9,AI128:AI137)</f>
        <v>0</v>
      </c>
      <c r="AJ127" s="289">
        <f t="shared" si="350"/>
        <v>0</v>
      </c>
      <c r="AK127" s="289">
        <f t="shared" si="350"/>
        <v>0</v>
      </c>
      <c r="AL127" s="289">
        <f t="shared" si="350"/>
        <v>0</v>
      </c>
      <c r="AM127" s="289">
        <f t="shared" si="350"/>
        <v>0</v>
      </c>
      <c r="AN127" s="287">
        <f t="shared" si="350"/>
        <v>0</v>
      </c>
      <c r="AO127" s="437">
        <f t="shared" si="350"/>
        <v>0</v>
      </c>
      <c r="AP127" s="437">
        <f t="shared" si="350"/>
        <v>0</v>
      </c>
      <c r="AQ127" s="437">
        <f t="shared" si="350"/>
        <v>0</v>
      </c>
      <c r="AR127" s="56"/>
      <c r="AS127" s="289">
        <f>SUBTOTAL(9,AS128:AS137)</f>
        <v>0</v>
      </c>
      <c r="AT127" s="289">
        <f>SUBTOTAL(9,AT128:AT137)</f>
        <v>0</v>
      </c>
      <c r="AU127" s="289">
        <f>SUBTOTAL(9,AU128:AU137)</f>
        <v>0</v>
      </c>
      <c r="AV127" s="289">
        <f t="shared" ref="AV127:BD127" si="351">SUBTOTAL(9,AV128:AV137)</f>
        <v>0</v>
      </c>
      <c r="AW127" s="289">
        <f t="shared" si="351"/>
        <v>0</v>
      </c>
      <c r="AX127" s="289">
        <f t="shared" si="351"/>
        <v>0</v>
      </c>
      <c r="AY127" s="289">
        <f t="shared" si="351"/>
        <v>0</v>
      </c>
      <c r="AZ127" s="289">
        <f t="shared" si="351"/>
        <v>0</v>
      </c>
      <c r="BA127" s="287">
        <f t="shared" si="351"/>
        <v>0</v>
      </c>
      <c r="BB127" s="437">
        <f t="shared" si="351"/>
        <v>0</v>
      </c>
      <c r="BC127" s="437">
        <f t="shared" si="351"/>
        <v>0</v>
      </c>
      <c r="BD127" s="437">
        <f t="shared" si="351"/>
        <v>0</v>
      </c>
      <c r="BE127" s="56"/>
      <c r="BF127" s="289">
        <f>SUBTOTAL(9,BF128:BF137)</f>
        <v>0</v>
      </c>
      <c r="BG127" s="289">
        <f>SUBTOTAL(9,BG128:BG137)</f>
        <v>0</v>
      </c>
      <c r="BH127" s="289">
        <f>SUBTOTAL(9,BH128:BH137)</f>
        <v>0</v>
      </c>
      <c r="BI127" s="289">
        <f t="shared" ref="BI127:BQ127" si="352">SUBTOTAL(9,BI128:BI137)</f>
        <v>0</v>
      </c>
      <c r="BJ127" s="289">
        <f t="shared" si="352"/>
        <v>0</v>
      </c>
      <c r="BK127" s="289">
        <f t="shared" si="352"/>
        <v>0</v>
      </c>
      <c r="BL127" s="289">
        <f t="shared" si="352"/>
        <v>0</v>
      </c>
      <c r="BM127" s="289">
        <f t="shared" si="352"/>
        <v>0</v>
      </c>
      <c r="BN127" s="287">
        <f t="shared" si="352"/>
        <v>0</v>
      </c>
      <c r="BO127" s="437">
        <f t="shared" si="352"/>
        <v>0</v>
      </c>
      <c r="BP127" s="437">
        <f t="shared" si="352"/>
        <v>0</v>
      </c>
      <c r="BQ127" s="437">
        <f t="shared" si="352"/>
        <v>0</v>
      </c>
      <c r="BR127" s="56"/>
      <c r="BS127" s="289">
        <f t="shared" ref="BS127:CD127" si="353">SUBTOTAL(9,BS128:BS137)</f>
        <v>0</v>
      </c>
      <c r="BT127" s="289">
        <f>SUBTOTAL(9,BT128:BT137)</f>
        <v>0</v>
      </c>
      <c r="BU127" s="289">
        <f>SUBTOTAL(9,BU128:BU137)</f>
        <v>0</v>
      </c>
      <c r="BV127" s="289">
        <f t="shared" si="353"/>
        <v>0</v>
      </c>
      <c r="BW127" s="289">
        <f t="shared" si="353"/>
        <v>0</v>
      </c>
      <c r="BX127" s="289">
        <f t="shared" si="353"/>
        <v>0</v>
      </c>
      <c r="BY127" s="289">
        <f t="shared" si="353"/>
        <v>0</v>
      </c>
      <c r="BZ127" s="289">
        <f t="shared" si="353"/>
        <v>0</v>
      </c>
      <c r="CA127" s="287">
        <f t="shared" si="353"/>
        <v>0</v>
      </c>
      <c r="CB127" s="437">
        <f t="shared" si="353"/>
        <v>0</v>
      </c>
      <c r="CC127" s="437">
        <f t="shared" si="353"/>
        <v>0</v>
      </c>
      <c r="CD127" s="437">
        <f t="shared" si="353"/>
        <v>0</v>
      </c>
      <c r="CE127" s="56"/>
      <c r="CF127" s="289">
        <f t="shared" ref="CF127:CQ127" si="354">SUBTOTAL(9,CF128:CF137)</f>
        <v>0</v>
      </c>
      <c r="CG127" s="289">
        <f>SUBTOTAL(9,CG128:CG137)</f>
        <v>0</v>
      </c>
      <c r="CH127" s="289">
        <f>SUBTOTAL(9,CH128:CH137)</f>
        <v>0</v>
      </c>
      <c r="CI127" s="289">
        <f t="shared" si="354"/>
        <v>0</v>
      </c>
      <c r="CJ127" s="289">
        <f t="shared" si="354"/>
        <v>0</v>
      </c>
      <c r="CK127" s="289">
        <f t="shared" si="354"/>
        <v>0</v>
      </c>
      <c r="CL127" s="289">
        <f t="shared" si="354"/>
        <v>0</v>
      </c>
      <c r="CM127" s="289">
        <f t="shared" si="354"/>
        <v>0</v>
      </c>
      <c r="CN127" s="287">
        <f t="shared" si="354"/>
        <v>0</v>
      </c>
      <c r="CO127" s="437">
        <f t="shared" si="354"/>
        <v>0</v>
      </c>
      <c r="CP127" s="437">
        <f t="shared" si="354"/>
        <v>0</v>
      </c>
      <c r="CQ127" s="437">
        <f t="shared" si="354"/>
        <v>0</v>
      </c>
      <c r="CR127" s="56"/>
      <c r="CS127" s="295">
        <f t="shared" si="346"/>
        <v>0</v>
      </c>
      <c r="CT127" s="437">
        <f t="shared" si="346"/>
        <v>0</v>
      </c>
      <c r="CU127" s="437">
        <f t="shared" si="346"/>
        <v>0</v>
      </c>
      <c r="CV127" s="437">
        <f t="shared" si="346"/>
        <v>0</v>
      </c>
      <c r="CW127" s="437">
        <f t="shared" si="346"/>
        <v>0</v>
      </c>
      <c r="CX127" s="296">
        <f t="shared" si="346"/>
        <v>0</v>
      </c>
      <c r="CY127" s="297" t="e">
        <f t="shared" si="347"/>
        <v>#DIV/0!</v>
      </c>
    </row>
    <row r="128" spans="1:103" ht="18" hidden="1" customHeight="1" x14ac:dyDescent="0.2">
      <c r="A128" s="307">
        <v>9.1</v>
      </c>
      <c r="B128" s="248" t="s">
        <v>172</v>
      </c>
      <c r="C128" s="252"/>
      <c r="D128" s="252"/>
      <c r="E128" s="252"/>
      <c r="F128" s="252"/>
      <c r="G128" s="252"/>
      <c r="H128" s="252"/>
      <c r="I128" s="252"/>
      <c r="J128" s="252"/>
      <c r="K128" s="252"/>
      <c r="L128" s="252"/>
      <c r="M128" s="252"/>
      <c r="N128" s="406">
        <f t="shared" ref="N128:N137" si="355">SUM(C128:M128)</f>
        <v>0</v>
      </c>
      <c r="O128" s="408">
        <f t="shared" ref="O128:O137" si="356">SUMPRODUCT(C$11:M$11,C128:M128)</f>
        <v>0</v>
      </c>
      <c r="P128" s="410"/>
      <c r="Q128" s="408">
        <f t="shared" ref="Q128:Q137" si="357">SUM(O128:P128)</f>
        <v>0</v>
      </c>
      <c r="S128" s="252"/>
      <c r="T128" s="252"/>
      <c r="U128" s="252"/>
      <c r="V128" s="252"/>
      <c r="W128" s="252"/>
      <c r="X128" s="252"/>
      <c r="Y128" s="252"/>
      <c r="Z128" s="252"/>
      <c r="AA128" s="406">
        <f t="shared" ref="AA128:AA137" si="358">SUM(S128:Z128)</f>
        <v>0</v>
      </c>
      <c r="AB128" s="408">
        <f t="shared" ref="AB128:AB137" si="359">SUMPRODUCT(S$11:Z$11,S128:Z128)</f>
        <v>0</v>
      </c>
      <c r="AC128" s="410"/>
      <c r="AD128" s="408">
        <f t="shared" ref="AD128:AD137" si="360">SUM(AB128:AC128)</f>
        <v>0</v>
      </c>
      <c r="AF128" s="252"/>
      <c r="AG128" s="252"/>
      <c r="AH128" s="252"/>
      <c r="AI128" s="252"/>
      <c r="AJ128" s="252"/>
      <c r="AK128" s="252"/>
      <c r="AL128" s="252"/>
      <c r="AM128" s="252"/>
      <c r="AN128" s="406">
        <f t="shared" ref="AN128:AN137" si="361">SUM(AF128:AM128)</f>
        <v>0</v>
      </c>
      <c r="AO128" s="408">
        <f t="shared" ref="AO128:AO137" si="362">SUMPRODUCT(AF$11:AM$11,AF128:AM128)</f>
        <v>0</v>
      </c>
      <c r="AP128" s="410"/>
      <c r="AQ128" s="408">
        <f t="shared" ref="AQ128:AQ137" si="363">SUM(AO128:AP128)</f>
        <v>0</v>
      </c>
      <c r="AS128" s="252"/>
      <c r="AT128" s="252"/>
      <c r="AU128" s="252"/>
      <c r="AV128" s="252"/>
      <c r="AW128" s="252"/>
      <c r="AX128" s="252"/>
      <c r="AY128" s="252"/>
      <c r="AZ128" s="252"/>
      <c r="BA128" s="406">
        <f t="shared" ref="BA128:BA137" si="364">SUM(AS128:AZ128)</f>
        <v>0</v>
      </c>
      <c r="BB128" s="408">
        <f t="shared" ref="BB128:BB137" si="365">SUMPRODUCT(AS$11:AZ$11,AS128:AZ128)</f>
        <v>0</v>
      </c>
      <c r="BC128" s="410"/>
      <c r="BD128" s="408">
        <f t="shared" ref="BD128:BD137" si="366">SUM(BB128:BC128)</f>
        <v>0</v>
      </c>
      <c r="BF128" s="252"/>
      <c r="BG128" s="252"/>
      <c r="BH128" s="252"/>
      <c r="BI128" s="252"/>
      <c r="BJ128" s="252"/>
      <c r="BK128" s="252"/>
      <c r="BL128" s="252"/>
      <c r="BM128" s="252"/>
      <c r="BN128" s="406">
        <f t="shared" ref="BN128:BN137" si="367">SUM(BF128:BM128)</f>
        <v>0</v>
      </c>
      <c r="BO128" s="408">
        <f t="shared" ref="BO128:BO137" si="368">SUMPRODUCT(BF$11:BM$11,BF128:BM128)</f>
        <v>0</v>
      </c>
      <c r="BP128" s="410"/>
      <c r="BQ128" s="408">
        <f t="shared" ref="BQ128:BQ137" si="369">SUM(BO128:BP128)</f>
        <v>0</v>
      </c>
      <c r="BS128" s="252"/>
      <c r="BT128" s="252"/>
      <c r="BU128" s="252"/>
      <c r="BV128" s="252"/>
      <c r="BW128" s="252"/>
      <c r="BX128" s="252"/>
      <c r="BY128" s="252"/>
      <c r="BZ128" s="252"/>
      <c r="CA128" s="406">
        <f t="shared" ref="CA128:CA137" si="370">SUM(BS128:BZ128)</f>
        <v>0</v>
      </c>
      <c r="CB128" s="408">
        <f t="shared" ref="CB128:CB137" si="371">SUMPRODUCT(BS$11:BZ$11,BS128:BZ128)</f>
        <v>0</v>
      </c>
      <c r="CC128" s="410"/>
      <c r="CD128" s="408">
        <f t="shared" ref="CD128:CD137" si="372">SUM(CB128:CC128)</f>
        <v>0</v>
      </c>
      <c r="CF128" s="252"/>
      <c r="CG128" s="252"/>
      <c r="CH128" s="252"/>
      <c r="CI128" s="252"/>
      <c r="CJ128" s="252"/>
      <c r="CK128" s="252"/>
      <c r="CL128" s="252"/>
      <c r="CM128" s="252"/>
      <c r="CN128" s="406">
        <f t="shared" ref="CN128:CN137" si="373">SUM(CF128:CM128)</f>
        <v>0</v>
      </c>
      <c r="CO128" s="408">
        <f t="shared" ref="CO128:CO137" si="374">SUMPRODUCT(CF$11:CM$11,CF128:CM128)</f>
        <v>0</v>
      </c>
      <c r="CP128" s="410"/>
      <c r="CQ128" s="408">
        <f t="shared" ref="CQ128:CQ137" si="375">SUM(CO128:CP128)</f>
        <v>0</v>
      </c>
      <c r="CS128" s="411">
        <f t="shared" si="346"/>
        <v>0</v>
      </c>
      <c r="CT128" s="408">
        <f t="shared" si="346"/>
        <v>0</v>
      </c>
      <c r="CU128" s="408">
        <f t="shared" si="346"/>
        <v>0</v>
      </c>
      <c r="CV128" s="408">
        <f t="shared" si="346"/>
        <v>0</v>
      </c>
      <c r="CW128" s="408">
        <f t="shared" si="346"/>
        <v>0</v>
      </c>
      <c r="CX128" s="407">
        <f t="shared" si="346"/>
        <v>0</v>
      </c>
      <c r="CY128" s="409" t="e">
        <f t="shared" si="347"/>
        <v>#DIV/0!</v>
      </c>
    </row>
    <row r="129" spans="1:103" ht="18" hidden="1" customHeight="1" x14ac:dyDescent="0.2">
      <c r="A129" s="307">
        <v>9.1999999999999993</v>
      </c>
      <c r="B129" s="248" t="s">
        <v>172</v>
      </c>
      <c r="C129" s="252"/>
      <c r="D129" s="252"/>
      <c r="E129" s="252"/>
      <c r="F129" s="252"/>
      <c r="G129" s="252"/>
      <c r="H129" s="252"/>
      <c r="I129" s="252"/>
      <c r="J129" s="252"/>
      <c r="K129" s="252"/>
      <c r="L129" s="252"/>
      <c r="M129" s="252"/>
      <c r="N129" s="406">
        <f t="shared" si="355"/>
        <v>0</v>
      </c>
      <c r="O129" s="408">
        <f t="shared" si="356"/>
        <v>0</v>
      </c>
      <c r="P129" s="410"/>
      <c r="Q129" s="408">
        <f t="shared" si="357"/>
        <v>0</v>
      </c>
      <c r="S129" s="252"/>
      <c r="T129" s="252"/>
      <c r="U129" s="252"/>
      <c r="V129" s="252"/>
      <c r="W129" s="252"/>
      <c r="X129" s="252"/>
      <c r="Y129" s="252"/>
      <c r="Z129" s="252"/>
      <c r="AA129" s="406">
        <f t="shared" si="358"/>
        <v>0</v>
      </c>
      <c r="AB129" s="408">
        <f t="shared" si="359"/>
        <v>0</v>
      </c>
      <c r="AC129" s="410"/>
      <c r="AD129" s="408">
        <f t="shared" si="360"/>
        <v>0</v>
      </c>
      <c r="AF129" s="252"/>
      <c r="AG129" s="252"/>
      <c r="AH129" s="252"/>
      <c r="AI129" s="252"/>
      <c r="AJ129" s="252"/>
      <c r="AK129" s="252"/>
      <c r="AL129" s="252"/>
      <c r="AM129" s="252"/>
      <c r="AN129" s="406">
        <f t="shared" si="361"/>
        <v>0</v>
      </c>
      <c r="AO129" s="408">
        <f t="shared" si="362"/>
        <v>0</v>
      </c>
      <c r="AP129" s="410"/>
      <c r="AQ129" s="408">
        <f t="shared" si="363"/>
        <v>0</v>
      </c>
      <c r="AS129" s="252"/>
      <c r="AT129" s="252"/>
      <c r="AU129" s="252"/>
      <c r="AV129" s="252"/>
      <c r="AW129" s="252"/>
      <c r="AX129" s="252"/>
      <c r="AY129" s="252"/>
      <c r="AZ129" s="252"/>
      <c r="BA129" s="406">
        <f t="shared" si="364"/>
        <v>0</v>
      </c>
      <c r="BB129" s="408">
        <f t="shared" si="365"/>
        <v>0</v>
      </c>
      <c r="BC129" s="410"/>
      <c r="BD129" s="408">
        <f t="shared" si="366"/>
        <v>0</v>
      </c>
      <c r="BF129" s="252"/>
      <c r="BG129" s="252"/>
      <c r="BH129" s="252"/>
      <c r="BI129" s="252"/>
      <c r="BJ129" s="252"/>
      <c r="BK129" s="252"/>
      <c r="BL129" s="252"/>
      <c r="BM129" s="252"/>
      <c r="BN129" s="406">
        <f t="shared" si="367"/>
        <v>0</v>
      </c>
      <c r="BO129" s="408">
        <f t="shared" si="368"/>
        <v>0</v>
      </c>
      <c r="BP129" s="410"/>
      <c r="BQ129" s="408">
        <f t="shared" si="369"/>
        <v>0</v>
      </c>
      <c r="BS129" s="252"/>
      <c r="BT129" s="252"/>
      <c r="BU129" s="252"/>
      <c r="BV129" s="252"/>
      <c r="BW129" s="252"/>
      <c r="BX129" s="252"/>
      <c r="BY129" s="252"/>
      <c r="BZ129" s="252"/>
      <c r="CA129" s="406">
        <f t="shared" si="370"/>
        <v>0</v>
      </c>
      <c r="CB129" s="408">
        <f t="shared" si="371"/>
        <v>0</v>
      </c>
      <c r="CC129" s="410"/>
      <c r="CD129" s="408">
        <f t="shared" si="372"/>
        <v>0</v>
      </c>
      <c r="CF129" s="252"/>
      <c r="CG129" s="252"/>
      <c r="CH129" s="252"/>
      <c r="CI129" s="252"/>
      <c r="CJ129" s="252"/>
      <c r="CK129" s="252"/>
      <c r="CL129" s="252"/>
      <c r="CM129" s="252"/>
      <c r="CN129" s="406">
        <f t="shared" si="373"/>
        <v>0</v>
      </c>
      <c r="CO129" s="408">
        <f t="shared" si="374"/>
        <v>0</v>
      </c>
      <c r="CP129" s="410"/>
      <c r="CQ129" s="408">
        <f t="shared" si="375"/>
        <v>0</v>
      </c>
      <c r="CS129" s="411">
        <f t="shared" si="346"/>
        <v>0</v>
      </c>
      <c r="CT129" s="408">
        <f t="shared" si="346"/>
        <v>0</v>
      </c>
      <c r="CU129" s="408">
        <f t="shared" si="346"/>
        <v>0</v>
      </c>
      <c r="CV129" s="408">
        <f t="shared" si="346"/>
        <v>0</v>
      </c>
      <c r="CW129" s="408">
        <f t="shared" si="346"/>
        <v>0</v>
      </c>
      <c r="CX129" s="407">
        <f t="shared" si="346"/>
        <v>0</v>
      </c>
      <c r="CY129" s="409" t="e">
        <f t="shared" si="347"/>
        <v>#DIV/0!</v>
      </c>
    </row>
    <row r="130" spans="1:103" ht="18" hidden="1" customHeight="1" x14ac:dyDescent="0.2">
      <c r="A130" s="307">
        <v>9.3000000000000007</v>
      </c>
      <c r="B130" s="248" t="s">
        <v>172</v>
      </c>
      <c r="C130" s="252"/>
      <c r="D130" s="252"/>
      <c r="E130" s="252"/>
      <c r="F130" s="252"/>
      <c r="G130" s="252"/>
      <c r="H130" s="252"/>
      <c r="I130" s="252"/>
      <c r="J130" s="252"/>
      <c r="K130" s="252"/>
      <c r="L130" s="252"/>
      <c r="M130" s="252"/>
      <c r="N130" s="406">
        <f>SUM(C130:M130)</f>
        <v>0</v>
      </c>
      <c r="O130" s="408">
        <f>SUMPRODUCT(C$11:M$11,C130:M130)</f>
        <v>0</v>
      </c>
      <c r="P130" s="410"/>
      <c r="Q130" s="408">
        <f>SUM(O130:P130)</f>
        <v>0</v>
      </c>
      <c r="S130" s="252"/>
      <c r="T130" s="252"/>
      <c r="U130" s="252"/>
      <c r="V130" s="252"/>
      <c r="W130" s="252"/>
      <c r="X130" s="252"/>
      <c r="Y130" s="252"/>
      <c r="Z130" s="252"/>
      <c r="AA130" s="406">
        <f>SUM(S130:Z130)</f>
        <v>0</v>
      </c>
      <c r="AB130" s="408">
        <f>SUMPRODUCT(S$11:Z$11,S130:Z130)</f>
        <v>0</v>
      </c>
      <c r="AC130" s="410"/>
      <c r="AD130" s="408">
        <f>SUM(AB130:AC130)</f>
        <v>0</v>
      </c>
      <c r="AF130" s="252"/>
      <c r="AG130" s="252"/>
      <c r="AH130" s="252"/>
      <c r="AI130" s="252"/>
      <c r="AJ130" s="252"/>
      <c r="AK130" s="252"/>
      <c r="AL130" s="252"/>
      <c r="AM130" s="252"/>
      <c r="AN130" s="406">
        <f>SUM(AF130:AM130)</f>
        <v>0</v>
      </c>
      <c r="AO130" s="408">
        <f>SUMPRODUCT(AF$11:AM$11,AF130:AM130)</f>
        <v>0</v>
      </c>
      <c r="AP130" s="410"/>
      <c r="AQ130" s="408">
        <f>SUM(AO130:AP130)</f>
        <v>0</v>
      </c>
      <c r="AS130" s="252"/>
      <c r="AT130" s="252"/>
      <c r="AU130" s="252"/>
      <c r="AV130" s="252"/>
      <c r="AW130" s="252"/>
      <c r="AX130" s="252"/>
      <c r="AY130" s="252"/>
      <c r="AZ130" s="252"/>
      <c r="BA130" s="406">
        <f>SUM(AS130:AZ130)</f>
        <v>0</v>
      </c>
      <c r="BB130" s="408">
        <f>SUMPRODUCT(AS$11:AZ$11,AS130:AZ130)</f>
        <v>0</v>
      </c>
      <c r="BC130" s="410"/>
      <c r="BD130" s="408">
        <f>SUM(BB130:BC130)</f>
        <v>0</v>
      </c>
      <c r="BF130" s="252"/>
      <c r="BG130" s="252"/>
      <c r="BH130" s="252"/>
      <c r="BI130" s="252"/>
      <c r="BJ130" s="252"/>
      <c r="BK130" s="252"/>
      <c r="BL130" s="252"/>
      <c r="BM130" s="252"/>
      <c r="BN130" s="406">
        <f>SUM(BF130:BM130)</f>
        <v>0</v>
      </c>
      <c r="BO130" s="408">
        <f>SUMPRODUCT(BF$11:BM$11,BF130:BM130)</f>
        <v>0</v>
      </c>
      <c r="BP130" s="410"/>
      <c r="BQ130" s="408">
        <f>SUM(BO130:BP130)</f>
        <v>0</v>
      </c>
      <c r="BS130" s="252"/>
      <c r="BT130" s="252"/>
      <c r="BU130" s="252"/>
      <c r="BV130" s="252"/>
      <c r="BW130" s="252"/>
      <c r="BX130" s="252"/>
      <c r="BY130" s="252"/>
      <c r="BZ130" s="252"/>
      <c r="CA130" s="406">
        <f>SUM(BS130:BZ130)</f>
        <v>0</v>
      </c>
      <c r="CB130" s="408">
        <f>SUMPRODUCT(BS$11:BZ$11,BS130:BZ130)</f>
        <v>0</v>
      </c>
      <c r="CC130" s="410"/>
      <c r="CD130" s="408">
        <f>SUM(CB130:CC130)</f>
        <v>0</v>
      </c>
      <c r="CF130" s="252"/>
      <c r="CG130" s="252"/>
      <c r="CH130" s="252"/>
      <c r="CI130" s="252"/>
      <c r="CJ130" s="252"/>
      <c r="CK130" s="252"/>
      <c r="CL130" s="252"/>
      <c r="CM130" s="252"/>
      <c r="CN130" s="406">
        <f>SUM(CF130:CM130)</f>
        <v>0</v>
      </c>
      <c r="CO130" s="408">
        <f>SUMPRODUCT(CF$11:CM$11,CF130:CM130)</f>
        <v>0</v>
      </c>
      <c r="CP130" s="410"/>
      <c r="CQ130" s="408">
        <f>SUM(CO130:CP130)</f>
        <v>0</v>
      </c>
      <c r="CS130" s="411">
        <f t="shared" si="346"/>
        <v>0</v>
      </c>
      <c r="CT130" s="408">
        <f t="shared" si="346"/>
        <v>0</v>
      </c>
      <c r="CU130" s="408">
        <f t="shared" si="346"/>
        <v>0</v>
      </c>
      <c r="CV130" s="408">
        <f t="shared" si="346"/>
        <v>0</v>
      </c>
      <c r="CW130" s="408">
        <f t="shared" si="346"/>
        <v>0</v>
      </c>
      <c r="CX130" s="407">
        <f t="shared" si="346"/>
        <v>0</v>
      </c>
      <c r="CY130" s="409" t="e">
        <f t="shared" si="347"/>
        <v>#DIV/0!</v>
      </c>
    </row>
    <row r="131" spans="1:103" ht="18" hidden="1" customHeight="1" x14ac:dyDescent="0.2">
      <c r="A131" s="307">
        <v>9.4</v>
      </c>
      <c r="B131" s="248" t="s">
        <v>172</v>
      </c>
      <c r="C131" s="252"/>
      <c r="D131" s="252"/>
      <c r="E131" s="252"/>
      <c r="F131" s="252"/>
      <c r="G131" s="252"/>
      <c r="H131" s="252"/>
      <c r="I131" s="252"/>
      <c r="J131" s="252"/>
      <c r="K131" s="252"/>
      <c r="L131" s="252"/>
      <c r="M131" s="252"/>
      <c r="N131" s="406">
        <f>SUM(C131:M131)</f>
        <v>0</v>
      </c>
      <c r="O131" s="408">
        <f>SUMPRODUCT(C$11:M$11,C131:M131)</f>
        <v>0</v>
      </c>
      <c r="P131" s="410"/>
      <c r="Q131" s="408">
        <f>SUM(O131:P131)</f>
        <v>0</v>
      </c>
      <c r="S131" s="252"/>
      <c r="T131" s="252"/>
      <c r="U131" s="252"/>
      <c r="V131" s="252"/>
      <c r="W131" s="252"/>
      <c r="X131" s="252"/>
      <c r="Y131" s="252"/>
      <c r="Z131" s="252"/>
      <c r="AA131" s="406">
        <f>SUM(S131:Z131)</f>
        <v>0</v>
      </c>
      <c r="AB131" s="408">
        <f>SUMPRODUCT(S$11:Z$11,S131:Z131)</f>
        <v>0</v>
      </c>
      <c r="AC131" s="410"/>
      <c r="AD131" s="408">
        <f>SUM(AB131:AC131)</f>
        <v>0</v>
      </c>
      <c r="AF131" s="252"/>
      <c r="AG131" s="252"/>
      <c r="AH131" s="252"/>
      <c r="AI131" s="252"/>
      <c r="AJ131" s="252"/>
      <c r="AK131" s="252"/>
      <c r="AL131" s="252"/>
      <c r="AM131" s="252"/>
      <c r="AN131" s="406">
        <f>SUM(AF131:AM131)</f>
        <v>0</v>
      </c>
      <c r="AO131" s="408">
        <f>SUMPRODUCT(AF$11:AM$11,AF131:AM131)</f>
        <v>0</v>
      </c>
      <c r="AP131" s="410"/>
      <c r="AQ131" s="408">
        <f>SUM(AO131:AP131)</f>
        <v>0</v>
      </c>
      <c r="AS131" s="252"/>
      <c r="AT131" s="252"/>
      <c r="AU131" s="252"/>
      <c r="AV131" s="252"/>
      <c r="AW131" s="252"/>
      <c r="AX131" s="252"/>
      <c r="AY131" s="252"/>
      <c r="AZ131" s="252"/>
      <c r="BA131" s="406">
        <f>SUM(AS131:AZ131)</f>
        <v>0</v>
      </c>
      <c r="BB131" s="408">
        <f>SUMPRODUCT(AS$11:AZ$11,AS131:AZ131)</f>
        <v>0</v>
      </c>
      <c r="BC131" s="410"/>
      <c r="BD131" s="408">
        <f>SUM(BB131:BC131)</f>
        <v>0</v>
      </c>
      <c r="BF131" s="252"/>
      <c r="BG131" s="252"/>
      <c r="BH131" s="252"/>
      <c r="BI131" s="252"/>
      <c r="BJ131" s="252"/>
      <c r="BK131" s="252"/>
      <c r="BL131" s="252"/>
      <c r="BM131" s="252"/>
      <c r="BN131" s="406">
        <f>SUM(BF131:BM131)</f>
        <v>0</v>
      </c>
      <c r="BO131" s="408">
        <f>SUMPRODUCT(BF$11:BM$11,BF131:BM131)</f>
        <v>0</v>
      </c>
      <c r="BP131" s="410"/>
      <c r="BQ131" s="408">
        <f>SUM(BO131:BP131)</f>
        <v>0</v>
      </c>
      <c r="BS131" s="252"/>
      <c r="BT131" s="252"/>
      <c r="BU131" s="252"/>
      <c r="BV131" s="252"/>
      <c r="BW131" s="252"/>
      <c r="BX131" s="252"/>
      <c r="BY131" s="252"/>
      <c r="BZ131" s="252"/>
      <c r="CA131" s="406">
        <f>SUM(BS131:BZ131)</f>
        <v>0</v>
      </c>
      <c r="CB131" s="408">
        <f>SUMPRODUCT(BS$11:BZ$11,BS131:BZ131)</f>
        <v>0</v>
      </c>
      <c r="CC131" s="410"/>
      <c r="CD131" s="408">
        <f>SUM(CB131:CC131)</f>
        <v>0</v>
      </c>
      <c r="CF131" s="252"/>
      <c r="CG131" s="252"/>
      <c r="CH131" s="252"/>
      <c r="CI131" s="252"/>
      <c r="CJ131" s="252"/>
      <c r="CK131" s="252"/>
      <c r="CL131" s="252"/>
      <c r="CM131" s="252"/>
      <c r="CN131" s="406">
        <f>SUM(CF131:CM131)</f>
        <v>0</v>
      </c>
      <c r="CO131" s="408">
        <f>SUMPRODUCT(CF$11:CM$11,CF131:CM131)</f>
        <v>0</v>
      </c>
      <c r="CP131" s="410"/>
      <c r="CQ131" s="408">
        <f>SUM(CO131:CP131)</f>
        <v>0</v>
      </c>
      <c r="CS131" s="411">
        <f t="shared" si="346"/>
        <v>0</v>
      </c>
      <c r="CT131" s="408">
        <f t="shared" si="346"/>
        <v>0</v>
      </c>
      <c r="CU131" s="408">
        <f t="shared" si="346"/>
        <v>0</v>
      </c>
      <c r="CV131" s="408">
        <f t="shared" si="346"/>
        <v>0</v>
      </c>
      <c r="CW131" s="408">
        <f t="shared" si="346"/>
        <v>0</v>
      </c>
      <c r="CX131" s="407">
        <f t="shared" si="346"/>
        <v>0</v>
      </c>
      <c r="CY131" s="409" t="e">
        <f t="shared" si="347"/>
        <v>#DIV/0!</v>
      </c>
    </row>
    <row r="132" spans="1:103" ht="18" hidden="1" customHeight="1" x14ac:dyDescent="0.2">
      <c r="A132" s="307">
        <v>9.5</v>
      </c>
      <c r="B132" s="248" t="s">
        <v>172</v>
      </c>
      <c r="C132" s="252"/>
      <c r="D132" s="252"/>
      <c r="E132" s="252"/>
      <c r="F132" s="252"/>
      <c r="G132" s="252"/>
      <c r="H132" s="252"/>
      <c r="I132" s="252"/>
      <c r="J132" s="252"/>
      <c r="K132" s="252"/>
      <c r="L132" s="252"/>
      <c r="M132" s="252"/>
      <c r="N132" s="406">
        <f>SUM(C132:M132)</f>
        <v>0</v>
      </c>
      <c r="O132" s="408">
        <f>SUMPRODUCT(C$11:M$11,C132:M132)</f>
        <v>0</v>
      </c>
      <c r="P132" s="410"/>
      <c r="Q132" s="408">
        <f>SUM(O132:P132)</f>
        <v>0</v>
      </c>
      <c r="S132" s="252"/>
      <c r="T132" s="252"/>
      <c r="U132" s="252"/>
      <c r="V132" s="252"/>
      <c r="W132" s="252"/>
      <c r="X132" s="252"/>
      <c r="Y132" s="252"/>
      <c r="Z132" s="252"/>
      <c r="AA132" s="406">
        <f>SUM(S132:Z132)</f>
        <v>0</v>
      </c>
      <c r="AB132" s="408">
        <f>SUMPRODUCT(S$11:Z$11,S132:Z132)</f>
        <v>0</v>
      </c>
      <c r="AC132" s="410"/>
      <c r="AD132" s="408">
        <f>SUM(AB132:AC132)</f>
        <v>0</v>
      </c>
      <c r="AF132" s="252"/>
      <c r="AG132" s="252"/>
      <c r="AH132" s="252"/>
      <c r="AI132" s="252"/>
      <c r="AJ132" s="252"/>
      <c r="AK132" s="252"/>
      <c r="AL132" s="252"/>
      <c r="AM132" s="252"/>
      <c r="AN132" s="406">
        <f>SUM(AF132:AM132)</f>
        <v>0</v>
      </c>
      <c r="AO132" s="408">
        <f>SUMPRODUCT(AF$11:AM$11,AF132:AM132)</f>
        <v>0</v>
      </c>
      <c r="AP132" s="410"/>
      <c r="AQ132" s="408">
        <f>SUM(AO132:AP132)</f>
        <v>0</v>
      </c>
      <c r="AS132" s="252"/>
      <c r="AT132" s="252"/>
      <c r="AU132" s="252"/>
      <c r="AV132" s="252"/>
      <c r="AW132" s="252"/>
      <c r="AX132" s="252"/>
      <c r="AY132" s="252"/>
      <c r="AZ132" s="252"/>
      <c r="BA132" s="406">
        <f>SUM(AS132:AZ132)</f>
        <v>0</v>
      </c>
      <c r="BB132" s="408">
        <f>SUMPRODUCT(AS$11:AZ$11,AS132:AZ132)</f>
        <v>0</v>
      </c>
      <c r="BC132" s="410"/>
      <c r="BD132" s="408">
        <f>SUM(BB132:BC132)</f>
        <v>0</v>
      </c>
      <c r="BF132" s="252"/>
      <c r="BG132" s="252"/>
      <c r="BH132" s="252"/>
      <c r="BI132" s="252"/>
      <c r="BJ132" s="252"/>
      <c r="BK132" s="252"/>
      <c r="BL132" s="252"/>
      <c r="BM132" s="252"/>
      <c r="BN132" s="406">
        <f>SUM(BF132:BM132)</f>
        <v>0</v>
      </c>
      <c r="BO132" s="408">
        <f>SUMPRODUCT(BF$11:BM$11,BF132:BM132)</f>
        <v>0</v>
      </c>
      <c r="BP132" s="410"/>
      <c r="BQ132" s="408">
        <f>SUM(BO132:BP132)</f>
        <v>0</v>
      </c>
      <c r="BS132" s="252"/>
      <c r="BT132" s="252"/>
      <c r="BU132" s="252"/>
      <c r="BV132" s="252"/>
      <c r="BW132" s="252"/>
      <c r="BX132" s="252"/>
      <c r="BY132" s="252"/>
      <c r="BZ132" s="252"/>
      <c r="CA132" s="406">
        <f>SUM(BS132:BZ132)</f>
        <v>0</v>
      </c>
      <c r="CB132" s="408">
        <f>SUMPRODUCT(BS$11:BZ$11,BS132:BZ132)</f>
        <v>0</v>
      </c>
      <c r="CC132" s="410"/>
      <c r="CD132" s="408">
        <f>SUM(CB132:CC132)</f>
        <v>0</v>
      </c>
      <c r="CF132" s="252"/>
      <c r="CG132" s="252"/>
      <c r="CH132" s="252"/>
      <c r="CI132" s="252"/>
      <c r="CJ132" s="252"/>
      <c r="CK132" s="252"/>
      <c r="CL132" s="252"/>
      <c r="CM132" s="252"/>
      <c r="CN132" s="406">
        <f>SUM(CF132:CM132)</f>
        <v>0</v>
      </c>
      <c r="CO132" s="408">
        <f>SUMPRODUCT(CF$11:CM$11,CF132:CM132)</f>
        <v>0</v>
      </c>
      <c r="CP132" s="410"/>
      <c r="CQ132" s="408">
        <f>SUM(CO132:CP132)</f>
        <v>0</v>
      </c>
      <c r="CS132" s="411">
        <f t="shared" si="346"/>
        <v>0</v>
      </c>
      <c r="CT132" s="408">
        <f t="shared" si="346"/>
        <v>0</v>
      </c>
      <c r="CU132" s="408">
        <f t="shared" si="346"/>
        <v>0</v>
      </c>
      <c r="CV132" s="408">
        <f t="shared" si="346"/>
        <v>0</v>
      </c>
      <c r="CW132" s="408">
        <f t="shared" si="346"/>
        <v>0</v>
      </c>
      <c r="CX132" s="407">
        <f t="shared" si="346"/>
        <v>0</v>
      </c>
      <c r="CY132" s="409" t="e">
        <f t="shared" si="347"/>
        <v>#DIV/0!</v>
      </c>
    </row>
    <row r="133" spans="1:103" ht="18" hidden="1" customHeight="1" x14ac:dyDescent="0.2">
      <c r="A133" s="307">
        <v>9.6</v>
      </c>
      <c r="B133" s="248" t="s">
        <v>172</v>
      </c>
      <c r="C133" s="252"/>
      <c r="D133" s="252"/>
      <c r="E133" s="252"/>
      <c r="F133" s="252"/>
      <c r="G133" s="252"/>
      <c r="H133" s="252"/>
      <c r="I133" s="252"/>
      <c r="J133" s="252"/>
      <c r="K133" s="252"/>
      <c r="L133" s="252"/>
      <c r="M133" s="252"/>
      <c r="N133" s="406">
        <f>SUM(C133:M133)</f>
        <v>0</v>
      </c>
      <c r="O133" s="408">
        <f>SUMPRODUCT(C$11:M$11,C133:M133)</f>
        <v>0</v>
      </c>
      <c r="P133" s="410"/>
      <c r="Q133" s="408">
        <f>SUM(O133:P133)</f>
        <v>0</v>
      </c>
      <c r="S133" s="252"/>
      <c r="T133" s="252"/>
      <c r="U133" s="252"/>
      <c r="V133" s="252"/>
      <c r="W133" s="252"/>
      <c r="X133" s="252"/>
      <c r="Y133" s="252"/>
      <c r="Z133" s="252"/>
      <c r="AA133" s="406">
        <f>SUM(S133:Z133)</f>
        <v>0</v>
      </c>
      <c r="AB133" s="408">
        <f>SUMPRODUCT(S$11:Z$11,S133:Z133)</f>
        <v>0</v>
      </c>
      <c r="AC133" s="410"/>
      <c r="AD133" s="408">
        <f>SUM(AB133:AC133)</f>
        <v>0</v>
      </c>
      <c r="AF133" s="252"/>
      <c r="AG133" s="252"/>
      <c r="AH133" s="252"/>
      <c r="AI133" s="252"/>
      <c r="AJ133" s="252"/>
      <c r="AK133" s="252"/>
      <c r="AL133" s="252"/>
      <c r="AM133" s="252"/>
      <c r="AN133" s="406">
        <f>SUM(AF133:AM133)</f>
        <v>0</v>
      </c>
      <c r="AO133" s="408">
        <f>SUMPRODUCT(AF$11:AM$11,AF133:AM133)</f>
        <v>0</v>
      </c>
      <c r="AP133" s="410"/>
      <c r="AQ133" s="408">
        <f>SUM(AO133:AP133)</f>
        <v>0</v>
      </c>
      <c r="AS133" s="252"/>
      <c r="AT133" s="252"/>
      <c r="AU133" s="252"/>
      <c r="AV133" s="252"/>
      <c r="AW133" s="252"/>
      <c r="AX133" s="252"/>
      <c r="AY133" s="252"/>
      <c r="AZ133" s="252"/>
      <c r="BA133" s="406">
        <f>SUM(AS133:AZ133)</f>
        <v>0</v>
      </c>
      <c r="BB133" s="408">
        <f>SUMPRODUCT(AS$11:AZ$11,AS133:AZ133)</f>
        <v>0</v>
      </c>
      <c r="BC133" s="410"/>
      <c r="BD133" s="408">
        <f>SUM(BB133:BC133)</f>
        <v>0</v>
      </c>
      <c r="BF133" s="252"/>
      <c r="BG133" s="252"/>
      <c r="BH133" s="252"/>
      <c r="BI133" s="252"/>
      <c r="BJ133" s="252"/>
      <c r="BK133" s="252"/>
      <c r="BL133" s="252"/>
      <c r="BM133" s="252"/>
      <c r="BN133" s="406">
        <f>SUM(BF133:BM133)</f>
        <v>0</v>
      </c>
      <c r="BO133" s="408">
        <f>SUMPRODUCT(BF$11:BM$11,BF133:BM133)</f>
        <v>0</v>
      </c>
      <c r="BP133" s="410"/>
      <c r="BQ133" s="408">
        <f>SUM(BO133:BP133)</f>
        <v>0</v>
      </c>
      <c r="BS133" s="252"/>
      <c r="BT133" s="252"/>
      <c r="BU133" s="252"/>
      <c r="BV133" s="252"/>
      <c r="BW133" s="252"/>
      <c r="BX133" s="252"/>
      <c r="BY133" s="252"/>
      <c r="BZ133" s="252"/>
      <c r="CA133" s="406">
        <f>SUM(BS133:BZ133)</f>
        <v>0</v>
      </c>
      <c r="CB133" s="408">
        <f>SUMPRODUCT(BS$11:BZ$11,BS133:BZ133)</f>
        <v>0</v>
      </c>
      <c r="CC133" s="410"/>
      <c r="CD133" s="408">
        <f>SUM(CB133:CC133)</f>
        <v>0</v>
      </c>
      <c r="CF133" s="252"/>
      <c r="CG133" s="252"/>
      <c r="CH133" s="252"/>
      <c r="CI133" s="252"/>
      <c r="CJ133" s="252"/>
      <c r="CK133" s="252"/>
      <c r="CL133" s="252"/>
      <c r="CM133" s="252"/>
      <c r="CN133" s="406">
        <f>SUM(CF133:CM133)</f>
        <v>0</v>
      </c>
      <c r="CO133" s="408">
        <f>SUMPRODUCT(CF$11:CM$11,CF133:CM133)</f>
        <v>0</v>
      </c>
      <c r="CP133" s="410"/>
      <c r="CQ133" s="408">
        <f>SUM(CO133:CP133)</f>
        <v>0</v>
      </c>
      <c r="CS133" s="411">
        <f t="shared" si="346"/>
        <v>0</v>
      </c>
      <c r="CT133" s="408">
        <f t="shared" si="346"/>
        <v>0</v>
      </c>
      <c r="CU133" s="408">
        <f t="shared" si="346"/>
        <v>0</v>
      </c>
      <c r="CV133" s="408">
        <f t="shared" si="346"/>
        <v>0</v>
      </c>
      <c r="CW133" s="408">
        <f t="shared" si="346"/>
        <v>0</v>
      </c>
      <c r="CX133" s="407">
        <f t="shared" si="346"/>
        <v>0</v>
      </c>
      <c r="CY133" s="409" t="e">
        <f t="shared" si="347"/>
        <v>#DIV/0!</v>
      </c>
    </row>
    <row r="134" spans="1:103" ht="18" hidden="1" customHeight="1" x14ac:dyDescent="0.2">
      <c r="A134" s="307">
        <v>9.6999999999999993</v>
      </c>
      <c r="B134" s="248" t="s">
        <v>172</v>
      </c>
      <c r="C134" s="252"/>
      <c r="D134" s="252"/>
      <c r="E134" s="252"/>
      <c r="F134" s="252"/>
      <c r="G134" s="252"/>
      <c r="H134" s="252"/>
      <c r="I134" s="252"/>
      <c r="J134" s="252"/>
      <c r="K134" s="252"/>
      <c r="L134" s="252"/>
      <c r="M134" s="252"/>
      <c r="N134" s="406">
        <f t="shared" si="355"/>
        <v>0</v>
      </c>
      <c r="O134" s="408">
        <f t="shared" si="356"/>
        <v>0</v>
      </c>
      <c r="P134" s="410"/>
      <c r="Q134" s="408">
        <f t="shared" si="357"/>
        <v>0</v>
      </c>
      <c r="S134" s="252"/>
      <c r="T134" s="252"/>
      <c r="U134" s="252"/>
      <c r="V134" s="252"/>
      <c r="W134" s="252"/>
      <c r="X134" s="252"/>
      <c r="Y134" s="252"/>
      <c r="Z134" s="252"/>
      <c r="AA134" s="406">
        <f t="shared" si="358"/>
        <v>0</v>
      </c>
      <c r="AB134" s="408">
        <f t="shared" si="359"/>
        <v>0</v>
      </c>
      <c r="AC134" s="410"/>
      <c r="AD134" s="408">
        <f t="shared" si="360"/>
        <v>0</v>
      </c>
      <c r="AF134" s="252"/>
      <c r="AG134" s="252"/>
      <c r="AH134" s="252"/>
      <c r="AI134" s="252"/>
      <c r="AJ134" s="252"/>
      <c r="AK134" s="252"/>
      <c r="AL134" s="252"/>
      <c r="AM134" s="252"/>
      <c r="AN134" s="406">
        <f t="shared" si="361"/>
        <v>0</v>
      </c>
      <c r="AO134" s="408">
        <f t="shared" si="362"/>
        <v>0</v>
      </c>
      <c r="AP134" s="410"/>
      <c r="AQ134" s="408">
        <f t="shared" si="363"/>
        <v>0</v>
      </c>
      <c r="AS134" s="252"/>
      <c r="AT134" s="252"/>
      <c r="AU134" s="252"/>
      <c r="AV134" s="252"/>
      <c r="AW134" s="252"/>
      <c r="AX134" s="252"/>
      <c r="AY134" s="252"/>
      <c r="AZ134" s="252"/>
      <c r="BA134" s="406">
        <f t="shared" si="364"/>
        <v>0</v>
      </c>
      <c r="BB134" s="408">
        <f t="shared" si="365"/>
        <v>0</v>
      </c>
      <c r="BC134" s="410"/>
      <c r="BD134" s="408">
        <f t="shared" si="366"/>
        <v>0</v>
      </c>
      <c r="BF134" s="252"/>
      <c r="BG134" s="252"/>
      <c r="BH134" s="252"/>
      <c r="BI134" s="252"/>
      <c r="BJ134" s="252"/>
      <c r="BK134" s="252"/>
      <c r="BL134" s="252"/>
      <c r="BM134" s="252"/>
      <c r="BN134" s="406">
        <f t="shared" si="367"/>
        <v>0</v>
      </c>
      <c r="BO134" s="408">
        <f t="shared" si="368"/>
        <v>0</v>
      </c>
      <c r="BP134" s="410"/>
      <c r="BQ134" s="408">
        <f t="shared" si="369"/>
        <v>0</v>
      </c>
      <c r="BS134" s="252"/>
      <c r="BT134" s="252"/>
      <c r="BU134" s="252"/>
      <c r="BV134" s="252"/>
      <c r="BW134" s="252"/>
      <c r="BX134" s="252"/>
      <c r="BY134" s="252"/>
      <c r="BZ134" s="252"/>
      <c r="CA134" s="406">
        <f t="shared" si="370"/>
        <v>0</v>
      </c>
      <c r="CB134" s="408">
        <f t="shared" si="371"/>
        <v>0</v>
      </c>
      <c r="CC134" s="410"/>
      <c r="CD134" s="408">
        <f t="shared" si="372"/>
        <v>0</v>
      </c>
      <c r="CF134" s="252"/>
      <c r="CG134" s="252"/>
      <c r="CH134" s="252"/>
      <c r="CI134" s="252"/>
      <c r="CJ134" s="252"/>
      <c r="CK134" s="252"/>
      <c r="CL134" s="252"/>
      <c r="CM134" s="252"/>
      <c r="CN134" s="406">
        <f t="shared" si="373"/>
        <v>0</v>
      </c>
      <c r="CO134" s="408">
        <f t="shared" si="374"/>
        <v>0</v>
      </c>
      <c r="CP134" s="410"/>
      <c r="CQ134" s="408">
        <f t="shared" si="375"/>
        <v>0</v>
      </c>
      <c r="CS134" s="411">
        <f t="shared" si="346"/>
        <v>0</v>
      </c>
      <c r="CT134" s="408">
        <f t="shared" si="346"/>
        <v>0</v>
      </c>
      <c r="CU134" s="408">
        <f t="shared" si="346"/>
        <v>0</v>
      </c>
      <c r="CV134" s="408">
        <f t="shared" si="346"/>
        <v>0</v>
      </c>
      <c r="CW134" s="408">
        <f t="shared" si="346"/>
        <v>0</v>
      </c>
      <c r="CX134" s="407">
        <f t="shared" si="346"/>
        <v>0</v>
      </c>
      <c r="CY134" s="409" t="e">
        <f t="shared" si="347"/>
        <v>#DIV/0!</v>
      </c>
    </row>
    <row r="135" spans="1:103" ht="18" hidden="1" customHeight="1" x14ac:dyDescent="0.2">
      <c r="A135" s="307">
        <v>9.8000000000000007</v>
      </c>
      <c r="B135" s="248" t="s">
        <v>172</v>
      </c>
      <c r="C135" s="252"/>
      <c r="D135" s="252"/>
      <c r="E135" s="252"/>
      <c r="F135" s="252"/>
      <c r="G135" s="252"/>
      <c r="H135" s="252"/>
      <c r="I135" s="252"/>
      <c r="J135" s="252"/>
      <c r="K135" s="252"/>
      <c r="L135" s="252"/>
      <c r="M135" s="252"/>
      <c r="N135" s="406">
        <f t="shared" si="355"/>
        <v>0</v>
      </c>
      <c r="O135" s="408">
        <f t="shared" si="356"/>
        <v>0</v>
      </c>
      <c r="P135" s="410"/>
      <c r="Q135" s="408">
        <f t="shared" si="357"/>
        <v>0</v>
      </c>
      <c r="S135" s="252"/>
      <c r="T135" s="252"/>
      <c r="U135" s="252"/>
      <c r="V135" s="252"/>
      <c r="W135" s="252"/>
      <c r="X135" s="252"/>
      <c r="Y135" s="252"/>
      <c r="Z135" s="252"/>
      <c r="AA135" s="406">
        <f t="shared" si="358"/>
        <v>0</v>
      </c>
      <c r="AB135" s="408">
        <f t="shared" si="359"/>
        <v>0</v>
      </c>
      <c r="AC135" s="410"/>
      <c r="AD135" s="408">
        <f t="shared" si="360"/>
        <v>0</v>
      </c>
      <c r="AF135" s="252"/>
      <c r="AG135" s="252"/>
      <c r="AH135" s="252"/>
      <c r="AI135" s="252"/>
      <c r="AJ135" s="252"/>
      <c r="AK135" s="252"/>
      <c r="AL135" s="252"/>
      <c r="AM135" s="252"/>
      <c r="AN135" s="406">
        <f t="shared" si="361"/>
        <v>0</v>
      </c>
      <c r="AO135" s="408">
        <f t="shared" si="362"/>
        <v>0</v>
      </c>
      <c r="AP135" s="410"/>
      <c r="AQ135" s="408">
        <f t="shared" si="363"/>
        <v>0</v>
      </c>
      <c r="AS135" s="252"/>
      <c r="AT135" s="252"/>
      <c r="AU135" s="252"/>
      <c r="AV135" s="252"/>
      <c r="AW135" s="252"/>
      <c r="AX135" s="252"/>
      <c r="AY135" s="252"/>
      <c r="AZ135" s="252"/>
      <c r="BA135" s="406">
        <f t="shared" si="364"/>
        <v>0</v>
      </c>
      <c r="BB135" s="408">
        <f t="shared" si="365"/>
        <v>0</v>
      </c>
      <c r="BC135" s="410"/>
      <c r="BD135" s="408">
        <f t="shared" si="366"/>
        <v>0</v>
      </c>
      <c r="BF135" s="252"/>
      <c r="BG135" s="252"/>
      <c r="BH135" s="252"/>
      <c r="BI135" s="252"/>
      <c r="BJ135" s="252"/>
      <c r="BK135" s="252"/>
      <c r="BL135" s="252"/>
      <c r="BM135" s="252"/>
      <c r="BN135" s="406">
        <f t="shared" si="367"/>
        <v>0</v>
      </c>
      <c r="BO135" s="408">
        <f t="shared" si="368"/>
        <v>0</v>
      </c>
      <c r="BP135" s="410"/>
      <c r="BQ135" s="408">
        <f t="shared" si="369"/>
        <v>0</v>
      </c>
      <c r="BS135" s="252"/>
      <c r="BT135" s="252"/>
      <c r="BU135" s="252"/>
      <c r="BV135" s="252"/>
      <c r="BW135" s="252"/>
      <c r="BX135" s="252"/>
      <c r="BY135" s="252"/>
      <c r="BZ135" s="252"/>
      <c r="CA135" s="406">
        <f t="shared" si="370"/>
        <v>0</v>
      </c>
      <c r="CB135" s="408">
        <f t="shared" si="371"/>
        <v>0</v>
      </c>
      <c r="CC135" s="410"/>
      <c r="CD135" s="408">
        <f t="shared" si="372"/>
        <v>0</v>
      </c>
      <c r="CF135" s="252"/>
      <c r="CG135" s="252"/>
      <c r="CH135" s="252"/>
      <c r="CI135" s="252"/>
      <c r="CJ135" s="252"/>
      <c r="CK135" s="252"/>
      <c r="CL135" s="252"/>
      <c r="CM135" s="252"/>
      <c r="CN135" s="406">
        <f t="shared" si="373"/>
        <v>0</v>
      </c>
      <c r="CO135" s="408">
        <f t="shared" si="374"/>
        <v>0</v>
      </c>
      <c r="CP135" s="410"/>
      <c r="CQ135" s="408">
        <f t="shared" si="375"/>
        <v>0</v>
      </c>
      <c r="CS135" s="411">
        <f t="shared" ref="CS135:CX148" si="376">SUMIF($C$9:$CQ$9,CS$9,$C135:$CQ135)</f>
        <v>0</v>
      </c>
      <c r="CT135" s="408">
        <f t="shared" si="376"/>
        <v>0</v>
      </c>
      <c r="CU135" s="408">
        <f t="shared" si="376"/>
        <v>0</v>
      </c>
      <c r="CV135" s="408">
        <f t="shared" si="376"/>
        <v>0</v>
      </c>
      <c r="CW135" s="408">
        <f t="shared" si="376"/>
        <v>0</v>
      </c>
      <c r="CX135" s="407">
        <f t="shared" si="376"/>
        <v>0</v>
      </c>
      <c r="CY135" s="409" t="e">
        <f t="shared" si="347"/>
        <v>#DIV/0!</v>
      </c>
    </row>
    <row r="136" spans="1:103" ht="18" hidden="1" customHeight="1" x14ac:dyDescent="0.2">
      <c r="A136" s="307">
        <v>9.9</v>
      </c>
      <c r="B136" s="248" t="s">
        <v>172</v>
      </c>
      <c r="C136" s="252"/>
      <c r="D136" s="252"/>
      <c r="E136" s="252"/>
      <c r="F136" s="252"/>
      <c r="G136" s="252"/>
      <c r="H136" s="252"/>
      <c r="I136" s="252"/>
      <c r="J136" s="252"/>
      <c r="K136" s="252"/>
      <c r="L136" s="252"/>
      <c r="M136" s="252"/>
      <c r="N136" s="406">
        <f t="shared" si="355"/>
        <v>0</v>
      </c>
      <c r="O136" s="408">
        <f t="shared" si="356"/>
        <v>0</v>
      </c>
      <c r="P136" s="410"/>
      <c r="Q136" s="408">
        <f t="shared" si="357"/>
        <v>0</v>
      </c>
      <c r="S136" s="252"/>
      <c r="T136" s="252"/>
      <c r="U136" s="252"/>
      <c r="V136" s="252"/>
      <c r="W136" s="252"/>
      <c r="X136" s="252"/>
      <c r="Y136" s="252"/>
      <c r="Z136" s="252"/>
      <c r="AA136" s="406">
        <f t="shared" si="358"/>
        <v>0</v>
      </c>
      <c r="AB136" s="408">
        <f t="shared" si="359"/>
        <v>0</v>
      </c>
      <c r="AC136" s="410"/>
      <c r="AD136" s="408">
        <f t="shared" si="360"/>
        <v>0</v>
      </c>
      <c r="AF136" s="252"/>
      <c r="AG136" s="252"/>
      <c r="AH136" s="252"/>
      <c r="AI136" s="252"/>
      <c r="AJ136" s="252"/>
      <c r="AK136" s="252"/>
      <c r="AL136" s="252"/>
      <c r="AM136" s="252"/>
      <c r="AN136" s="406">
        <f t="shared" si="361"/>
        <v>0</v>
      </c>
      <c r="AO136" s="408">
        <f t="shared" si="362"/>
        <v>0</v>
      </c>
      <c r="AP136" s="410"/>
      <c r="AQ136" s="408">
        <f t="shared" si="363"/>
        <v>0</v>
      </c>
      <c r="AS136" s="252"/>
      <c r="AT136" s="252"/>
      <c r="AU136" s="252"/>
      <c r="AV136" s="252"/>
      <c r="AW136" s="252"/>
      <c r="AX136" s="252"/>
      <c r="AY136" s="252"/>
      <c r="AZ136" s="252"/>
      <c r="BA136" s="406">
        <f t="shared" si="364"/>
        <v>0</v>
      </c>
      <c r="BB136" s="408">
        <f t="shared" si="365"/>
        <v>0</v>
      </c>
      <c r="BC136" s="410"/>
      <c r="BD136" s="408">
        <f t="shared" si="366"/>
        <v>0</v>
      </c>
      <c r="BF136" s="252"/>
      <c r="BG136" s="252"/>
      <c r="BH136" s="252"/>
      <c r="BI136" s="252"/>
      <c r="BJ136" s="252"/>
      <c r="BK136" s="252"/>
      <c r="BL136" s="252"/>
      <c r="BM136" s="252"/>
      <c r="BN136" s="406">
        <f t="shared" si="367"/>
        <v>0</v>
      </c>
      <c r="BO136" s="408">
        <f t="shared" si="368"/>
        <v>0</v>
      </c>
      <c r="BP136" s="410"/>
      <c r="BQ136" s="408">
        <f t="shared" si="369"/>
        <v>0</v>
      </c>
      <c r="BS136" s="252"/>
      <c r="BT136" s="252"/>
      <c r="BU136" s="252"/>
      <c r="BV136" s="252"/>
      <c r="BW136" s="252"/>
      <c r="BX136" s="252"/>
      <c r="BY136" s="252"/>
      <c r="BZ136" s="252"/>
      <c r="CA136" s="406">
        <f t="shared" si="370"/>
        <v>0</v>
      </c>
      <c r="CB136" s="408">
        <f t="shared" si="371"/>
        <v>0</v>
      </c>
      <c r="CC136" s="410"/>
      <c r="CD136" s="408">
        <f t="shared" si="372"/>
        <v>0</v>
      </c>
      <c r="CF136" s="252"/>
      <c r="CG136" s="252"/>
      <c r="CH136" s="252"/>
      <c r="CI136" s="252"/>
      <c r="CJ136" s="252"/>
      <c r="CK136" s="252"/>
      <c r="CL136" s="252"/>
      <c r="CM136" s="252"/>
      <c r="CN136" s="406">
        <f t="shared" si="373"/>
        <v>0</v>
      </c>
      <c r="CO136" s="408">
        <f t="shared" si="374"/>
        <v>0</v>
      </c>
      <c r="CP136" s="410"/>
      <c r="CQ136" s="408">
        <f t="shared" si="375"/>
        <v>0</v>
      </c>
      <c r="CS136" s="411">
        <f t="shared" si="376"/>
        <v>0</v>
      </c>
      <c r="CT136" s="408">
        <f t="shared" si="376"/>
        <v>0</v>
      </c>
      <c r="CU136" s="408">
        <f t="shared" si="376"/>
        <v>0</v>
      </c>
      <c r="CV136" s="408">
        <f t="shared" si="376"/>
        <v>0</v>
      </c>
      <c r="CW136" s="408">
        <f t="shared" si="376"/>
        <v>0</v>
      </c>
      <c r="CX136" s="407">
        <f t="shared" si="376"/>
        <v>0</v>
      </c>
      <c r="CY136" s="409" t="e">
        <f t="shared" si="347"/>
        <v>#DIV/0!</v>
      </c>
    </row>
    <row r="137" spans="1:103" ht="18" hidden="1" customHeight="1" x14ac:dyDescent="0.2">
      <c r="A137" s="307" t="s">
        <v>303</v>
      </c>
      <c r="B137" s="248" t="s">
        <v>172</v>
      </c>
      <c r="C137" s="252"/>
      <c r="D137" s="252"/>
      <c r="E137" s="252"/>
      <c r="F137" s="252"/>
      <c r="G137" s="252"/>
      <c r="H137" s="252"/>
      <c r="I137" s="252"/>
      <c r="J137" s="252"/>
      <c r="K137" s="252"/>
      <c r="L137" s="252"/>
      <c r="M137" s="252"/>
      <c r="N137" s="406">
        <f t="shared" si="355"/>
        <v>0</v>
      </c>
      <c r="O137" s="408">
        <f t="shared" si="356"/>
        <v>0</v>
      </c>
      <c r="P137" s="410"/>
      <c r="Q137" s="408">
        <f t="shared" si="357"/>
        <v>0</v>
      </c>
      <c r="S137" s="252"/>
      <c r="T137" s="252"/>
      <c r="U137" s="252"/>
      <c r="V137" s="252"/>
      <c r="W137" s="252"/>
      <c r="X137" s="252"/>
      <c r="Y137" s="252"/>
      <c r="Z137" s="252"/>
      <c r="AA137" s="406">
        <f t="shared" si="358"/>
        <v>0</v>
      </c>
      <c r="AB137" s="408">
        <f t="shared" si="359"/>
        <v>0</v>
      </c>
      <c r="AC137" s="410"/>
      <c r="AD137" s="408">
        <f t="shared" si="360"/>
        <v>0</v>
      </c>
      <c r="AF137" s="252"/>
      <c r="AG137" s="252"/>
      <c r="AH137" s="252"/>
      <c r="AI137" s="252"/>
      <c r="AJ137" s="252"/>
      <c r="AK137" s="252"/>
      <c r="AL137" s="252"/>
      <c r="AM137" s="252"/>
      <c r="AN137" s="406">
        <f t="shared" si="361"/>
        <v>0</v>
      </c>
      <c r="AO137" s="408">
        <f t="shared" si="362"/>
        <v>0</v>
      </c>
      <c r="AP137" s="410"/>
      <c r="AQ137" s="408">
        <f t="shared" si="363"/>
        <v>0</v>
      </c>
      <c r="AS137" s="252"/>
      <c r="AT137" s="252"/>
      <c r="AU137" s="252"/>
      <c r="AV137" s="252"/>
      <c r="AW137" s="252"/>
      <c r="AX137" s="252"/>
      <c r="AY137" s="252"/>
      <c r="AZ137" s="252"/>
      <c r="BA137" s="406">
        <f t="shared" si="364"/>
        <v>0</v>
      </c>
      <c r="BB137" s="408">
        <f t="shared" si="365"/>
        <v>0</v>
      </c>
      <c r="BC137" s="410"/>
      <c r="BD137" s="408">
        <f t="shared" si="366"/>
        <v>0</v>
      </c>
      <c r="BF137" s="252"/>
      <c r="BG137" s="252"/>
      <c r="BH137" s="252"/>
      <c r="BI137" s="252"/>
      <c r="BJ137" s="252"/>
      <c r="BK137" s="252"/>
      <c r="BL137" s="252"/>
      <c r="BM137" s="252"/>
      <c r="BN137" s="406">
        <f t="shared" si="367"/>
        <v>0</v>
      </c>
      <c r="BO137" s="408">
        <f t="shared" si="368"/>
        <v>0</v>
      </c>
      <c r="BP137" s="410"/>
      <c r="BQ137" s="408">
        <f t="shared" si="369"/>
        <v>0</v>
      </c>
      <c r="BS137" s="252"/>
      <c r="BT137" s="252"/>
      <c r="BU137" s="252"/>
      <c r="BV137" s="252"/>
      <c r="BW137" s="252"/>
      <c r="BX137" s="252"/>
      <c r="BY137" s="252"/>
      <c r="BZ137" s="252"/>
      <c r="CA137" s="406">
        <f t="shared" si="370"/>
        <v>0</v>
      </c>
      <c r="CB137" s="408">
        <f t="shared" si="371"/>
        <v>0</v>
      </c>
      <c r="CC137" s="410"/>
      <c r="CD137" s="408">
        <f t="shared" si="372"/>
        <v>0</v>
      </c>
      <c r="CF137" s="252"/>
      <c r="CG137" s="252"/>
      <c r="CH137" s="252"/>
      <c r="CI137" s="252"/>
      <c r="CJ137" s="252"/>
      <c r="CK137" s="252"/>
      <c r="CL137" s="252"/>
      <c r="CM137" s="252"/>
      <c r="CN137" s="406">
        <f t="shared" si="373"/>
        <v>0</v>
      </c>
      <c r="CO137" s="408">
        <f t="shared" si="374"/>
        <v>0</v>
      </c>
      <c r="CP137" s="410"/>
      <c r="CQ137" s="408">
        <f t="shared" si="375"/>
        <v>0</v>
      </c>
      <c r="CS137" s="411">
        <f t="shared" si="376"/>
        <v>0</v>
      </c>
      <c r="CT137" s="408">
        <f t="shared" si="376"/>
        <v>0</v>
      </c>
      <c r="CU137" s="408">
        <f t="shared" si="376"/>
        <v>0</v>
      </c>
      <c r="CV137" s="408">
        <f t="shared" si="376"/>
        <v>0</v>
      </c>
      <c r="CW137" s="408">
        <f t="shared" si="376"/>
        <v>0</v>
      </c>
      <c r="CX137" s="407">
        <f t="shared" si="376"/>
        <v>0</v>
      </c>
      <c r="CY137" s="409" t="e">
        <f t="shared" si="347"/>
        <v>#DIV/0!</v>
      </c>
    </row>
    <row r="138" spans="1:103" ht="18" hidden="1" customHeight="1" x14ac:dyDescent="0.2">
      <c r="A138" s="305" t="s">
        <v>235</v>
      </c>
      <c r="B138" s="300" t="s">
        <v>199</v>
      </c>
      <c r="C138" s="289">
        <f>SUBTOTAL(9,C139:C148)</f>
        <v>0</v>
      </c>
      <c r="D138" s="289">
        <f>SUBTOTAL(9,D139:D148)</f>
        <v>0</v>
      </c>
      <c r="E138" s="289">
        <f>SUBTOTAL(9,E139:E148)</f>
        <v>0</v>
      </c>
      <c r="F138" s="289">
        <f>SUBTOTAL(9,F139:F148)</f>
        <v>0</v>
      </c>
      <c r="G138" s="289">
        <f>SUBTOTAL(9,G139:G148)</f>
        <v>0</v>
      </c>
      <c r="H138" s="289">
        <f t="shared" ref="H138:M138" si="377">SUBTOTAL(9,H139:H148)</f>
        <v>0</v>
      </c>
      <c r="I138" s="289">
        <f t="shared" si="377"/>
        <v>0</v>
      </c>
      <c r="J138" s="289">
        <f t="shared" si="377"/>
        <v>0</v>
      </c>
      <c r="K138" s="289">
        <f t="shared" si="377"/>
        <v>0</v>
      </c>
      <c r="L138" s="289">
        <f t="shared" si="377"/>
        <v>0</v>
      </c>
      <c r="M138" s="289">
        <f t="shared" si="377"/>
        <v>0</v>
      </c>
      <c r="N138" s="287">
        <f>SUBTOTAL(9,N139:N148)</f>
        <v>0</v>
      </c>
      <c r="O138" s="437">
        <f>SUBTOTAL(9,O139:O148)</f>
        <v>0</v>
      </c>
      <c r="P138" s="437">
        <f>SUBTOTAL(9,P139:P148)</f>
        <v>0</v>
      </c>
      <c r="Q138" s="437">
        <f>SUBTOTAL(9,Q139:Q148)</f>
        <v>0</v>
      </c>
      <c r="R138" s="56"/>
      <c r="S138" s="289">
        <f>SUBTOTAL(9,S139:S148)</f>
        <v>0</v>
      </c>
      <c r="T138" s="289">
        <f>SUBTOTAL(9,T139:T148)</f>
        <v>0</v>
      </c>
      <c r="U138" s="289">
        <f>SUBTOTAL(9,U139:U148)</f>
        <v>0</v>
      </c>
      <c r="V138" s="289">
        <f t="shared" ref="V138:AD138" si="378">SUBTOTAL(9,V139:V148)</f>
        <v>0</v>
      </c>
      <c r="W138" s="289">
        <f t="shared" si="378"/>
        <v>0</v>
      </c>
      <c r="X138" s="289">
        <f t="shared" si="378"/>
        <v>0</v>
      </c>
      <c r="Y138" s="289">
        <f t="shared" si="378"/>
        <v>0</v>
      </c>
      <c r="Z138" s="289">
        <f t="shared" si="378"/>
        <v>0</v>
      </c>
      <c r="AA138" s="287">
        <f t="shared" si="378"/>
        <v>0</v>
      </c>
      <c r="AB138" s="437">
        <f t="shared" si="378"/>
        <v>0</v>
      </c>
      <c r="AC138" s="437">
        <f t="shared" si="378"/>
        <v>0</v>
      </c>
      <c r="AD138" s="437">
        <f t="shared" si="378"/>
        <v>0</v>
      </c>
      <c r="AE138" s="56"/>
      <c r="AF138" s="289">
        <f>SUBTOTAL(9,AF139:AF148)</f>
        <v>0</v>
      </c>
      <c r="AG138" s="289">
        <f>SUBTOTAL(9,AG139:AG148)</f>
        <v>0</v>
      </c>
      <c r="AH138" s="289">
        <f>SUBTOTAL(9,AH139:AH148)</f>
        <v>0</v>
      </c>
      <c r="AI138" s="289">
        <f t="shared" ref="AI138:AQ138" si="379">SUBTOTAL(9,AI139:AI148)</f>
        <v>0</v>
      </c>
      <c r="AJ138" s="289">
        <f t="shared" si="379"/>
        <v>0</v>
      </c>
      <c r="AK138" s="289">
        <f t="shared" si="379"/>
        <v>0</v>
      </c>
      <c r="AL138" s="289">
        <f t="shared" si="379"/>
        <v>0</v>
      </c>
      <c r="AM138" s="289">
        <f t="shared" si="379"/>
        <v>0</v>
      </c>
      <c r="AN138" s="287">
        <f t="shared" si="379"/>
        <v>0</v>
      </c>
      <c r="AO138" s="437">
        <f t="shared" si="379"/>
        <v>0</v>
      </c>
      <c r="AP138" s="437">
        <f t="shared" si="379"/>
        <v>0</v>
      </c>
      <c r="AQ138" s="437">
        <f t="shared" si="379"/>
        <v>0</v>
      </c>
      <c r="AR138" s="56"/>
      <c r="AS138" s="289">
        <f>SUBTOTAL(9,AS139:AS148)</f>
        <v>0</v>
      </c>
      <c r="AT138" s="289">
        <f>SUBTOTAL(9,AT139:AT148)</f>
        <v>0</v>
      </c>
      <c r="AU138" s="289">
        <f>SUBTOTAL(9,AU139:AU148)</f>
        <v>0</v>
      </c>
      <c r="AV138" s="289">
        <f t="shared" ref="AV138:BD138" si="380">SUBTOTAL(9,AV139:AV148)</f>
        <v>0</v>
      </c>
      <c r="AW138" s="289">
        <f t="shared" si="380"/>
        <v>0</v>
      </c>
      <c r="AX138" s="289">
        <f t="shared" si="380"/>
        <v>0</v>
      </c>
      <c r="AY138" s="289">
        <f t="shared" si="380"/>
        <v>0</v>
      </c>
      <c r="AZ138" s="289">
        <f t="shared" si="380"/>
        <v>0</v>
      </c>
      <c r="BA138" s="287">
        <f t="shared" si="380"/>
        <v>0</v>
      </c>
      <c r="BB138" s="437">
        <f t="shared" si="380"/>
        <v>0</v>
      </c>
      <c r="BC138" s="437">
        <f t="shared" si="380"/>
        <v>0</v>
      </c>
      <c r="BD138" s="437">
        <f t="shared" si="380"/>
        <v>0</v>
      </c>
      <c r="BE138" s="56"/>
      <c r="BF138" s="289">
        <f>SUBTOTAL(9,BF139:BF148)</f>
        <v>0</v>
      </c>
      <c r="BG138" s="289">
        <f>SUBTOTAL(9,BG139:BG148)</f>
        <v>0</v>
      </c>
      <c r="BH138" s="289">
        <f>SUBTOTAL(9,BH139:BH148)</f>
        <v>0</v>
      </c>
      <c r="BI138" s="289">
        <f t="shared" ref="BI138:BQ138" si="381">SUBTOTAL(9,BI139:BI148)</f>
        <v>0</v>
      </c>
      <c r="BJ138" s="289">
        <f t="shared" si="381"/>
        <v>0</v>
      </c>
      <c r="BK138" s="289">
        <f t="shared" si="381"/>
        <v>0</v>
      </c>
      <c r="BL138" s="289">
        <f t="shared" si="381"/>
        <v>0</v>
      </c>
      <c r="BM138" s="289">
        <f t="shared" si="381"/>
        <v>0</v>
      </c>
      <c r="BN138" s="287">
        <f t="shared" si="381"/>
        <v>0</v>
      </c>
      <c r="BO138" s="437">
        <f t="shared" si="381"/>
        <v>0</v>
      </c>
      <c r="BP138" s="437">
        <f t="shared" si="381"/>
        <v>0</v>
      </c>
      <c r="BQ138" s="437">
        <f t="shared" si="381"/>
        <v>0</v>
      </c>
      <c r="BR138" s="56"/>
      <c r="BS138" s="289">
        <f t="shared" ref="BS138:CD138" si="382">SUBTOTAL(9,BS139:BS148)</f>
        <v>0</v>
      </c>
      <c r="BT138" s="289">
        <f>SUBTOTAL(9,BT139:BT148)</f>
        <v>0</v>
      </c>
      <c r="BU138" s="289">
        <f>SUBTOTAL(9,BU139:BU148)</f>
        <v>0</v>
      </c>
      <c r="BV138" s="289">
        <f t="shared" si="382"/>
        <v>0</v>
      </c>
      <c r="BW138" s="289">
        <f t="shared" si="382"/>
        <v>0</v>
      </c>
      <c r="BX138" s="289">
        <f t="shared" si="382"/>
        <v>0</v>
      </c>
      <c r="BY138" s="289">
        <f t="shared" si="382"/>
        <v>0</v>
      </c>
      <c r="BZ138" s="289">
        <f t="shared" si="382"/>
        <v>0</v>
      </c>
      <c r="CA138" s="287">
        <f t="shared" si="382"/>
        <v>0</v>
      </c>
      <c r="CB138" s="437">
        <f t="shared" si="382"/>
        <v>0</v>
      </c>
      <c r="CC138" s="437">
        <f t="shared" si="382"/>
        <v>0</v>
      </c>
      <c r="CD138" s="437">
        <f t="shared" si="382"/>
        <v>0</v>
      </c>
      <c r="CE138" s="56"/>
      <c r="CF138" s="289">
        <f t="shared" ref="CF138:CQ138" si="383">SUBTOTAL(9,CF139:CF148)</f>
        <v>0</v>
      </c>
      <c r="CG138" s="289">
        <f>SUBTOTAL(9,CG139:CG148)</f>
        <v>0</v>
      </c>
      <c r="CH138" s="289">
        <f>SUBTOTAL(9,CH139:CH148)</f>
        <v>0</v>
      </c>
      <c r="CI138" s="289">
        <f t="shared" si="383"/>
        <v>0</v>
      </c>
      <c r="CJ138" s="289">
        <f t="shared" si="383"/>
        <v>0</v>
      </c>
      <c r="CK138" s="289">
        <f t="shared" si="383"/>
        <v>0</v>
      </c>
      <c r="CL138" s="289">
        <f t="shared" si="383"/>
        <v>0</v>
      </c>
      <c r="CM138" s="289">
        <f t="shared" si="383"/>
        <v>0</v>
      </c>
      <c r="CN138" s="287">
        <f t="shared" si="383"/>
        <v>0</v>
      </c>
      <c r="CO138" s="437">
        <f t="shared" si="383"/>
        <v>0</v>
      </c>
      <c r="CP138" s="437">
        <f t="shared" si="383"/>
        <v>0</v>
      </c>
      <c r="CQ138" s="437">
        <f t="shared" si="383"/>
        <v>0</v>
      </c>
      <c r="CR138" s="56"/>
      <c r="CS138" s="295">
        <f t="shared" si="376"/>
        <v>0</v>
      </c>
      <c r="CT138" s="437">
        <f t="shared" si="376"/>
        <v>0</v>
      </c>
      <c r="CU138" s="437">
        <f t="shared" si="376"/>
        <v>0</v>
      </c>
      <c r="CV138" s="437">
        <f t="shared" si="376"/>
        <v>0</v>
      </c>
      <c r="CW138" s="437">
        <f t="shared" si="376"/>
        <v>0</v>
      </c>
      <c r="CX138" s="296">
        <f t="shared" si="376"/>
        <v>0</v>
      </c>
      <c r="CY138" s="297" t="e">
        <f t="shared" si="347"/>
        <v>#DIV/0!</v>
      </c>
    </row>
    <row r="139" spans="1:103" ht="18" hidden="1" customHeight="1" x14ac:dyDescent="0.2">
      <c r="A139" s="307">
        <v>10.1</v>
      </c>
      <c r="B139" s="248" t="s">
        <v>172</v>
      </c>
      <c r="C139" s="252"/>
      <c r="D139" s="252"/>
      <c r="E139" s="252"/>
      <c r="F139" s="252"/>
      <c r="G139" s="252"/>
      <c r="H139" s="252"/>
      <c r="I139" s="252"/>
      <c r="J139" s="252"/>
      <c r="K139" s="252"/>
      <c r="L139" s="252"/>
      <c r="M139" s="252"/>
      <c r="N139" s="406">
        <f t="shared" ref="N139:N148" si="384">SUM(C139:M139)</f>
        <v>0</v>
      </c>
      <c r="O139" s="408">
        <f t="shared" ref="O139:O148" si="385">SUMPRODUCT(C$11:M$11,C139:M139)</f>
        <v>0</v>
      </c>
      <c r="P139" s="410"/>
      <c r="Q139" s="408">
        <f t="shared" ref="Q139:Q148" si="386">SUM(O139:P139)</f>
        <v>0</v>
      </c>
      <c r="S139" s="252"/>
      <c r="T139" s="252"/>
      <c r="U139" s="252"/>
      <c r="V139" s="252"/>
      <c r="W139" s="252"/>
      <c r="X139" s="252"/>
      <c r="Y139" s="252"/>
      <c r="Z139" s="252"/>
      <c r="AA139" s="406">
        <f t="shared" ref="AA139:AA148" si="387">SUM(S139:Z139)</f>
        <v>0</v>
      </c>
      <c r="AB139" s="408">
        <f t="shared" ref="AB139:AB148" si="388">SUMPRODUCT(S$11:Z$11,S139:Z139)</f>
        <v>0</v>
      </c>
      <c r="AC139" s="410"/>
      <c r="AD139" s="408">
        <f t="shared" ref="AD139:AD148" si="389">SUM(AB139:AC139)</f>
        <v>0</v>
      </c>
      <c r="AF139" s="252"/>
      <c r="AG139" s="252"/>
      <c r="AH139" s="252"/>
      <c r="AI139" s="252"/>
      <c r="AJ139" s="252"/>
      <c r="AK139" s="252"/>
      <c r="AL139" s="252"/>
      <c r="AM139" s="252"/>
      <c r="AN139" s="406">
        <f t="shared" ref="AN139:AN148" si="390">SUM(AF139:AM139)</f>
        <v>0</v>
      </c>
      <c r="AO139" s="408">
        <f t="shared" ref="AO139:AO148" si="391">SUMPRODUCT(AF$11:AM$11,AF139:AM139)</f>
        <v>0</v>
      </c>
      <c r="AP139" s="410"/>
      <c r="AQ139" s="408">
        <f t="shared" ref="AQ139:AQ148" si="392">SUM(AO139:AP139)</f>
        <v>0</v>
      </c>
      <c r="AS139" s="252"/>
      <c r="AT139" s="252"/>
      <c r="AU139" s="252"/>
      <c r="AV139" s="252"/>
      <c r="AW139" s="252"/>
      <c r="AX139" s="252"/>
      <c r="AY139" s="252"/>
      <c r="AZ139" s="252"/>
      <c r="BA139" s="406">
        <f t="shared" ref="BA139:BA148" si="393">SUM(AS139:AZ139)</f>
        <v>0</v>
      </c>
      <c r="BB139" s="408">
        <f t="shared" ref="BB139:BB148" si="394">SUMPRODUCT(AS$11:AZ$11,AS139:AZ139)</f>
        <v>0</v>
      </c>
      <c r="BC139" s="410"/>
      <c r="BD139" s="408">
        <f t="shared" ref="BD139:BD148" si="395">SUM(BB139:BC139)</f>
        <v>0</v>
      </c>
      <c r="BF139" s="252"/>
      <c r="BG139" s="252"/>
      <c r="BH139" s="252"/>
      <c r="BI139" s="252"/>
      <c r="BJ139" s="252"/>
      <c r="BK139" s="252"/>
      <c r="BL139" s="252"/>
      <c r="BM139" s="252"/>
      <c r="BN139" s="406">
        <f t="shared" ref="BN139:BN148" si="396">SUM(BF139:BM139)</f>
        <v>0</v>
      </c>
      <c r="BO139" s="408">
        <f t="shared" ref="BO139:BO148" si="397">SUMPRODUCT(BF$11:BM$11,BF139:BM139)</f>
        <v>0</v>
      </c>
      <c r="BP139" s="410"/>
      <c r="BQ139" s="408">
        <f t="shared" ref="BQ139:BQ148" si="398">SUM(BO139:BP139)</f>
        <v>0</v>
      </c>
      <c r="BS139" s="252"/>
      <c r="BT139" s="252"/>
      <c r="BU139" s="252"/>
      <c r="BV139" s="252"/>
      <c r="BW139" s="252"/>
      <c r="BX139" s="252"/>
      <c r="BY139" s="252"/>
      <c r="BZ139" s="252"/>
      <c r="CA139" s="406">
        <f t="shared" ref="CA139:CA148" si="399">SUM(BS139:BZ139)</f>
        <v>0</v>
      </c>
      <c r="CB139" s="408">
        <f t="shared" ref="CB139:CB148" si="400">SUMPRODUCT(BS$11:BZ$11,BS139:BZ139)</f>
        <v>0</v>
      </c>
      <c r="CC139" s="410"/>
      <c r="CD139" s="408">
        <f t="shared" ref="CD139:CD148" si="401">SUM(CB139:CC139)</f>
        <v>0</v>
      </c>
      <c r="CF139" s="252"/>
      <c r="CG139" s="252"/>
      <c r="CH139" s="252"/>
      <c r="CI139" s="252"/>
      <c r="CJ139" s="252"/>
      <c r="CK139" s="252"/>
      <c r="CL139" s="252"/>
      <c r="CM139" s="252"/>
      <c r="CN139" s="406">
        <f t="shared" ref="CN139:CN148" si="402">SUM(CF139:CM139)</f>
        <v>0</v>
      </c>
      <c r="CO139" s="408">
        <f t="shared" ref="CO139:CO148" si="403">SUMPRODUCT(CF$11:CM$11,CF139:CM139)</f>
        <v>0</v>
      </c>
      <c r="CP139" s="410"/>
      <c r="CQ139" s="408">
        <f t="shared" ref="CQ139:CQ148" si="404">SUM(CO139:CP139)</f>
        <v>0</v>
      </c>
      <c r="CS139" s="411">
        <f t="shared" si="376"/>
        <v>0</v>
      </c>
      <c r="CT139" s="408">
        <f t="shared" si="376"/>
        <v>0</v>
      </c>
      <c r="CU139" s="408">
        <f t="shared" si="376"/>
        <v>0</v>
      </c>
      <c r="CV139" s="408">
        <f t="shared" si="376"/>
        <v>0</v>
      </c>
      <c r="CW139" s="408">
        <f t="shared" si="376"/>
        <v>0</v>
      </c>
      <c r="CX139" s="407">
        <f t="shared" si="376"/>
        <v>0</v>
      </c>
      <c r="CY139" s="409" t="e">
        <f t="shared" si="347"/>
        <v>#DIV/0!</v>
      </c>
    </row>
    <row r="140" spans="1:103" ht="18" hidden="1" customHeight="1" x14ac:dyDescent="0.2">
      <c r="A140" s="307">
        <v>10.199999999999999</v>
      </c>
      <c r="B140" s="248" t="s">
        <v>172</v>
      </c>
      <c r="C140" s="252"/>
      <c r="D140" s="252"/>
      <c r="E140" s="252"/>
      <c r="F140" s="252"/>
      <c r="G140" s="252"/>
      <c r="H140" s="252"/>
      <c r="I140" s="252"/>
      <c r="J140" s="252"/>
      <c r="K140" s="252"/>
      <c r="L140" s="252"/>
      <c r="M140" s="252"/>
      <c r="N140" s="406">
        <f t="shared" si="384"/>
        <v>0</v>
      </c>
      <c r="O140" s="408">
        <f t="shared" si="385"/>
        <v>0</v>
      </c>
      <c r="P140" s="410"/>
      <c r="Q140" s="408">
        <f t="shared" si="386"/>
        <v>0</v>
      </c>
      <c r="S140" s="252"/>
      <c r="T140" s="252"/>
      <c r="U140" s="252"/>
      <c r="V140" s="252"/>
      <c r="W140" s="252"/>
      <c r="X140" s="252"/>
      <c r="Y140" s="252"/>
      <c r="Z140" s="252"/>
      <c r="AA140" s="406">
        <f t="shared" si="387"/>
        <v>0</v>
      </c>
      <c r="AB140" s="408">
        <f t="shared" si="388"/>
        <v>0</v>
      </c>
      <c r="AC140" s="410"/>
      <c r="AD140" s="408">
        <f t="shared" si="389"/>
        <v>0</v>
      </c>
      <c r="AF140" s="252"/>
      <c r="AG140" s="252"/>
      <c r="AH140" s="252"/>
      <c r="AI140" s="252"/>
      <c r="AJ140" s="252"/>
      <c r="AK140" s="252"/>
      <c r="AL140" s="252"/>
      <c r="AM140" s="252"/>
      <c r="AN140" s="406">
        <f t="shared" si="390"/>
        <v>0</v>
      </c>
      <c r="AO140" s="408">
        <f t="shared" si="391"/>
        <v>0</v>
      </c>
      <c r="AP140" s="410"/>
      <c r="AQ140" s="408">
        <f t="shared" si="392"/>
        <v>0</v>
      </c>
      <c r="AS140" s="252"/>
      <c r="AT140" s="252"/>
      <c r="AU140" s="252"/>
      <c r="AV140" s="252"/>
      <c r="AW140" s="252"/>
      <c r="AX140" s="252"/>
      <c r="AY140" s="252"/>
      <c r="AZ140" s="252"/>
      <c r="BA140" s="406">
        <f t="shared" si="393"/>
        <v>0</v>
      </c>
      <c r="BB140" s="408">
        <f t="shared" si="394"/>
        <v>0</v>
      </c>
      <c r="BC140" s="410"/>
      <c r="BD140" s="408">
        <f t="shared" si="395"/>
        <v>0</v>
      </c>
      <c r="BF140" s="252"/>
      <c r="BG140" s="252"/>
      <c r="BH140" s="252"/>
      <c r="BI140" s="252"/>
      <c r="BJ140" s="252"/>
      <c r="BK140" s="252"/>
      <c r="BL140" s="252"/>
      <c r="BM140" s="252"/>
      <c r="BN140" s="406">
        <f t="shared" si="396"/>
        <v>0</v>
      </c>
      <c r="BO140" s="408">
        <f t="shared" si="397"/>
        <v>0</v>
      </c>
      <c r="BP140" s="410"/>
      <c r="BQ140" s="408">
        <f t="shared" si="398"/>
        <v>0</v>
      </c>
      <c r="BS140" s="252"/>
      <c r="BT140" s="252"/>
      <c r="BU140" s="252"/>
      <c r="BV140" s="252"/>
      <c r="BW140" s="252"/>
      <c r="BX140" s="252"/>
      <c r="BY140" s="252"/>
      <c r="BZ140" s="252"/>
      <c r="CA140" s="406">
        <f t="shared" si="399"/>
        <v>0</v>
      </c>
      <c r="CB140" s="408">
        <f t="shared" si="400"/>
        <v>0</v>
      </c>
      <c r="CC140" s="410"/>
      <c r="CD140" s="408">
        <f t="shared" si="401"/>
        <v>0</v>
      </c>
      <c r="CF140" s="252"/>
      <c r="CG140" s="252"/>
      <c r="CH140" s="252"/>
      <c r="CI140" s="252"/>
      <c r="CJ140" s="252"/>
      <c r="CK140" s="252"/>
      <c r="CL140" s="252"/>
      <c r="CM140" s="252"/>
      <c r="CN140" s="406">
        <f t="shared" si="402"/>
        <v>0</v>
      </c>
      <c r="CO140" s="408">
        <f t="shared" si="403"/>
        <v>0</v>
      </c>
      <c r="CP140" s="410"/>
      <c r="CQ140" s="408">
        <f t="shared" si="404"/>
        <v>0</v>
      </c>
      <c r="CS140" s="411">
        <f t="shared" si="376"/>
        <v>0</v>
      </c>
      <c r="CT140" s="408">
        <f t="shared" si="376"/>
        <v>0</v>
      </c>
      <c r="CU140" s="408">
        <f t="shared" si="376"/>
        <v>0</v>
      </c>
      <c r="CV140" s="408">
        <f t="shared" si="376"/>
        <v>0</v>
      </c>
      <c r="CW140" s="408">
        <f t="shared" si="376"/>
        <v>0</v>
      </c>
      <c r="CX140" s="407">
        <f t="shared" si="376"/>
        <v>0</v>
      </c>
      <c r="CY140" s="409" t="e">
        <f t="shared" si="347"/>
        <v>#DIV/0!</v>
      </c>
    </row>
    <row r="141" spans="1:103" ht="18" hidden="1" customHeight="1" x14ac:dyDescent="0.2">
      <c r="A141" s="307">
        <v>10.3</v>
      </c>
      <c r="B141" s="248" t="s">
        <v>172</v>
      </c>
      <c r="C141" s="252"/>
      <c r="D141" s="252"/>
      <c r="E141" s="252"/>
      <c r="F141" s="252"/>
      <c r="G141" s="252"/>
      <c r="H141" s="252"/>
      <c r="I141" s="252"/>
      <c r="J141" s="252"/>
      <c r="K141" s="252"/>
      <c r="L141" s="252"/>
      <c r="M141" s="252"/>
      <c r="N141" s="406">
        <f>SUM(C141:M141)</f>
        <v>0</v>
      </c>
      <c r="O141" s="408">
        <f>SUMPRODUCT(C$11:M$11,C141:M141)</f>
        <v>0</v>
      </c>
      <c r="P141" s="410"/>
      <c r="Q141" s="408">
        <f>SUM(O141:P141)</f>
        <v>0</v>
      </c>
      <c r="S141" s="252"/>
      <c r="T141" s="252"/>
      <c r="U141" s="252"/>
      <c r="V141" s="252"/>
      <c r="W141" s="252"/>
      <c r="X141" s="252"/>
      <c r="Y141" s="252"/>
      <c r="Z141" s="252"/>
      <c r="AA141" s="406">
        <f>SUM(S141:Z141)</f>
        <v>0</v>
      </c>
      <c r="AB141" s="408">
        <f>SUMPRODUCT(S$11:Z$11,S141:Z141)</f>
        <v>0</v>
      </c>
      <c r="AC141" s="410"/>
      <c r="AD141" s="408">
        <f>SUM(AB141:AC141)</f>
        <v>0</v>
      </c>
      <c r="AF141" s="252"/>
      <c r="AG141" s="252"/>
      <c r="AH141" s="252"/>
      <c r="AI141" s="252"/>
      <c r="AJ141" s="252"/>
      <c r="AK141" s="252"/>
      <c r="AL141" s="252"/>
      <c r="AM141" s="252"/>
      <c r="AN141" s="406">
        <f>SUM(AF141:AM141)</f>
        <v>0</v>
      </c>
      <c r="AO141" s="408">
        <f>SUMPRODUCT(AF$11:AM$11,AF141:AM141)</f>
        <v>0</v>
      </c>
      <c r="AP141" s="410"/>
      <c r="AQ141" s="408">
        <f>SUM(AO141:AP141)</f>
        <v>0</v>
      </c>
      <c r="AS141" s="252"/>
      <c r="AT141" s="252"/>
      <c r="AU141" s="252"/>
      <c r="AV141" s="252"/>
      <c r="AW141" s="252"/>
      <c r="AX141" s="252"/>
      <c r="AY141" s="252"/>
      <c r="AZ141" s="252"/>
      <c r="BA141" s="406">
        <f>SUM(AS141:AZ141)</f>
        <v>0</v>
      </c>
      <c r="BB141" s="408">
        <f>SUMPRODUCT(AS$11:AZ$11,AS141:AZ141)</f>
        <v>0</v>
      </c>
      <c r="BC141" s="410"/>
      <c r="BD141" s="408">
        <f>SUM(BB141:BC141)</f>
        <v>0</v>
      </c>
      <c r="BF141" s="252"/>
      <c r="BG141" s="252"/>
      <c r="BH141" s="252"/>
      <c r="BI141" s="252"/>
      <c r="BJ141" s="252"/>
      <c r="BK141" s="252"/>
      <c r="BL141" s="252"/>
      <c r="BM141" s="252"/>
      <c r="BN141" s="406">
        <f>SUM(BF141:BM141)</f>
        <v>0</v>
      </c>
      <c r="BO141" s="408">
        <f>SUMPRODUCT(BF$11:BM$11,BF141:BM141)</f>
        <v>0</v>
      </c>
      <c r="BP141" s="410"/>
      <c r="BQ141" s="408">
        <f>SUM(BO141:BP141)</f>
        <v>0</v>
      </c>
      <c r="BS141" s="252"/>
      <c r="BT141" s="252"/>
      <c r="BU141" s="252"/>
      <c r="BV141" s="252"/>
      <c r="BW141" s="252"/>
      <c r="BX141" s="252"/>
      <c r="BY141" s="252"/>
      <c r="BZ141" s="252"/>
      <c r="CA141" s="406">
        <f>SUM(BS141:BZ141)</f>
        <v>0</v>
      </c>
      <c r="CB141" s="408">
        <f>SUMPRODUCT(BS$11:BZ$11,BS141:BZ141)</f>
        <v>0</v>
      </c>
      <c r="CC141" s="410"/>
      <c r="CD141" s="408">
        <f>SUM(CB141:CC141)</f>
        <v>0</v>
      </c>
      <c r="CF141" s="252"/>
      <c r="CG141" s="252"/>
      <c r="CH141" s="252"/>
      <c r="CI141" s="252"/>
      <c r="CJ141" s="252"/>
      <c r="CK141" s="252"/>
      <c r="CL141" s="252"/>
      <c r="CM141" s="252"/>
      <c r="CN141" s="406">
        <f>SUM(CF141:CM141)</f>
        <v>0</v>
      </c>
      <c r="CO141" s="408">
        <f>SUMPRODUCT(CF$11:CM$11,CF141:CM141)</f>
        <v>0</v>
      </c>
      <c r="CP141" s="410"/>
      <c r="CQ141" s="408">
        <f>SUM(CO141:CP141)</f>
        <v>0</v>
      </c>
      <c r="CS141" s="411">
        <f t="shared" si="376"/>
        <v>0</v>
      </c>
      <c r="CT141" s="408">
        <f t="shared" si="376"/>
        <v>0</v>
      </c>
      <c r="CU141" s="408">
        <f t="shared" si="376"/>
        <v>0</v>
      </c>
      <c r="CV141" s="408">
        <f t="shared" si="376"/>
        <v>0</v>
      </c>
      <c r="CW141" s="408">
        <f t="shared" si="376"/>
        <v>0</v>
      </c>
      <c r="CX141" s="407">
        <f t="shared" si="376"/>
        <v>0</v>
      </c>
      <c r="CY141" s="409" t="e">
        <f t="shared" si="347"/>
        <v>#DIV/0!</v>
      </c>
    </row>
    <row r="142" spans="1:103" ht="18" hidden="1" customHeight="1" x14ac:dyDescent="0.2">
      <c r="A142" s="307">
        <v>10.4</v>
      </c>
      <c r="B142" s="248" t="s">
        <v>172</v>
      </c>
      <c r="C142" s="252"/>
      <c r="D142" s="252"/>
      <c r="E142" s="252"/>
      <c r="F142" s="252"/>
      <c r="G142" s="252"/>
      <c r="H142" s="252"/>
      <c r="I142" s="252"/>
      <c r="J142" s="252"/>
      <c r="K142" s="252"/>
      <c r="L142" s="252"/>
      <c r="M142" s="252"/>
      <c r="N142" s="406">
        <f>SUM(C142:M142)</f>
        <v>0</v>
      </c>
      <c r="O142" s="408">
        <f>SUMPRODUCT(C$11:M$11,C142:M142)</f>
        <v>0</v>
      </c>
      <c r="P142" s="410"/>
      <c r="Q142" s="408">
        <f>SUM(O142:P142)</f>
        <v>0</v>
      </c>
      <c r="S142" s="252"/>
      <c r="T142" s="252"/>
      <c r="U142" s="252"/>
      <c r="V142" s="252"/>
      <c r="W142" s="252"/>
      <c r="X142" s="252"/>
      <c r="Y142" s="252"/>
      <c r="Z142" s="252"/>
      <c r="AA142" s="406">
        <f>SUM(S142:Z142)</f>
        <v>0</v>
      </c>
      <c r="AB142" s="408">
        <f>SUMPRODUCT(S$11:Z$11,S142:Z142)</f>
        <v>0</v>
      </c>
      <c r="AC142" s="410"/>
      <c r="AD142" s="408">
        <f>SUM(AB142:AC142)</f>
        <v>0</v>
      </c>
      <c r="AF142" s="252"/>
      <c r="AG142" s="252"/>
      <c r="AH142" s="252"/>
      <c r="AI142" s="252"/>
      <c r="AJ142" s="252"/>
      <c r="AK142" s="252"/>
      <c r="AL142" s="252"/>
      <c r="AM142" s="252"/>
      <c r="AN142" s="406">
        <f>SUM(AF142:AM142)</f>
        <v>0</v>
      </c>
      <c r="AO142" s="408">
        <f>SUMPRODUCT(AF$11:AM$11,AF142:AM142)</f>
        <v>0</v>
      </c>
      <c r="AP142" s="410"/>
      <c r="AQ142" s="408">
        <f>SUM(AO142:AP142)</f>
        <v>0</v>
      </c>
      <c r="AS142" s="252"/>
      <c r="AT142" s="252"/>
      <c r="AU142" s="252"/>
      <c r="AV142" s="252"/>
      <c r="AW142" s="252"/>
      <c r="AX142" s="252"/>
      <c r="AY142" s="252"/>
      <c r="AZ142" s="252"/>
      <c r="BA142" s="406">
        <f>SUM(AS142:AZ142)</f>
        <v>0</v>
      </c>
      <c r="BB142" s="408">
        <f>SUMPRODUCT(AS$11:AZ$11,AS142:AZ142)</f>
        <v>0</v>
      </c>
      <c r="BC142" s="410"/>
      <c r="BD142" s="408">
        <f>SUM(BB142:BC142)</f>
        <v>0</v>
      </c>
      <c r="BF142" s="252"/>
      <c r="BG142" s="252"/>
      <c r="BH142" s="252"/>
      <c r="BI142" s="252"/>
      <c r="BJ142" s="252"/>
      <c r="BK142" s="252"/>
      <c r="BL142" s="252"/>
      <c r="BM142" s="252"/>
      <c r="BN142" s="406">
        <f>SUM(BF142:BM142)</f>
        <v>0</v>
      </c>
      <c r="BO142" s="408">
        <f>SUMPRODUCT(BF$11:BM$11,BF142:BM142)</f>
        <v>0</v>
      </c>
      <c r="BP142" s="410"/>
      <c r="BQ142" s="408">
        <f>SUM(BO142:BP142)</f>
        <v>0</v>
      </c>
      <c r="BS142" s="252"/>
      <c r="BT142" s="252"/>
      <c r="BU142" s="252"/>
      <c r="BV142" s="252"/>
      <c r="BW142" s="252"/>
      <c r="BX142" s="252"/>
      <c r="BY142" s="252"/>
      <c r="BZ142" s="252"/>
      <c r="CA142" s="406">
        <f>SUM(BS142:BZ142)</f>
        <v>0</v>
      </c>
      <c r="CB142" s="408">
        <f>SUMPRODUCT(BS$11:BZ$11,BS142:BZ142)</f>
        <v>0</v>
      </c>
      <c r="CC142" s="410"/>
      <c r="CD142" s="408">
        <f>SUM(CB142:CC142)</f>
        <v>0</v>
      </c>
      <c r="CF142" s="252"/>
      <c r="CG142" s="252"/>
      <c r="CH142" s="252"/>
      <c r="CI142" s="252"/>
      <c r="CJ142" s="252"/>
      <c r="CK142" s="252"/>
      <c r="CL142" s="252"/>
      <c r="CM142" s="252"/>
      <c r="CN142" s="406">
        <f>SUM(CF142:CM142)</f>
        <v>0</v>
      </c>
      <c r="CO142" s="408">
        <f>SUMPRODUCT(CF$11:CM$11,CF142:CM142)</f>
        <v>0</v>
      </c>
      <c r="CP142" s="410"/>
      <c r="CQ142" s="408">
        <f>SUM(CO142:CP142)</f>
        <v>0</v>
      </c>
      <c r="CS142" s="411">
        <f t="shared" si="376"/>
        <v>0</v>
      </c>
      <c r="CT142" s="408">
        <f t="shared" si="376"/>
        <v>0</v>
      </c>
      <c r="CU142" s="408">
        <f t="shared" si="376"/>
        <v>0</v>
      </c>
      <c r="CV142" s="408">
        <f t="shared" si="376"/>
        <v>0</v>
      </c>
      <c r="CW142" s="408">
        <f t="shared" si="376"/>
        <v>0</v>
      </c>
      <c r="CX142" s="407">
        <f t="shared" si="376"/>
        <v>0</v>
      </c>
      <c r="CY142" s="409" t="e">
        <f t="shared" si="347"/>
        <v>#DIV/0!</v>
      </c>
    </row>
    <row r="143" spans="1:103" ht="18" hidden="1" customHeight="1" x14ac:dyDescent="0.2">
      <c r="A143" s="307">
        <v>10.5</v>
      </c>
      <c r="B143" s="248" t="s">
        <v>172</v>
      </c>
      <c r="C143" s="252"/>
      <c r="D143" s="252"/>
      <c r="E143" s="252"/>
      <c r="F143" s="252"/>
      <c r="G143" s="252"/>
      <c r="H143" s="252"/>
      <c r="I143" s="252"/>
      <c r="J143" s="252"/>
      <c r="K143" s="252"/>
      <c r="L143" s="252"/>
      <c r="M143" s="252"/>
      <c r="N143" s="406">
        <f>SUM(C143:M143)</f>
        <v>0</v>
      </c>
      <c r="O143" s="408">
        <f>SUMPRODUCT(C$11:M$11,C143:M143)</f>
        <v>0</v>
      </c>
      <c r="P143" s="410"/>
      <c r="Q143" s="408">
        <f>SUM(O143:P143)</f>
        <v>0</v>
      </c>
      <c r="S143" s="252"/>
      <c r="T143" s="252"/>
      <c r="U143" s="252"/>
      <c r="V143" s="252"/>
      <c r="W143" s="252"/>
      <c r="X143" s="252"/>
      <c r="Y143" s="252"/>
      <c r="Z143" s="252"/>
      <c r="AA143" s="406">
        <f>SUM(S143:Z143)</f>
        <v>0</v>
      </c>
      <c r="AB143" s="408">
        <f>SUMPRODUCT(S$11:Z$11,S143:Z143)</f>
        <v>0</v>
      </c>
      <c r="AC143" s="410"/>
      <c r="AD143" s="408">
        <f>SUM(AB143:AC143)</f>
        <v>0</v>
      </c>
      <c r="AF143" s="252"/>
      <c r="AG143" s="252"/>
      <c r="AH143" s="252"/>
      <c r="AI143" s="252"/>
      <c r="AJ143" s="252"/>
      <c r="AK143" s="252"/>
      <c r="AL143" s="252"/>
      <c r="AM143" s="252"/>
      <c r="AN143" s="406">
        <f>SUM(AF143:AM143)</f>
        <v>0</v>
      </c>
      <c r="AO143" s="408">
        <f>SUMPRODUCT(AF$11:AM$11,AF143:AM143)</f>
        <v>0</v>
      </c>
      <c r="AP143" s="410"/>
      <c r="AQ143" s="408">
        <f>SUM(AO143:AP143)</f>
        <v>0</v>
      </c>
      <c r="AS143" s="252"/>
      <c r="AT143" s="252"/>
      <c r="AU143" s="252"/>
      <c r="AV143" s="252"/>
      <c r="AW143" s="252"/>
      <c r="AX143" s="252"/>
      <c r="AY143" s="252"/>
      <c r="AZ143" s="252"/>
      <c r="BA143" s="406">
        <f>SUM(AS143:AZ143)</f>
        <v>0</v>
      </c>
      <c r="BB143" s="408">
        <f>SUMPRODUCT(AS$11:AZ$11,AS143:AZ143)</f>
        <v>0</v>
      </c>
      <c r="BC143" s="410"/>
      <c r="BD143" s="408">
        <f>SUM(BB143:BC143)</f>
        <v>0</v>
      </c>
      <c r="BF143" s="252"/>
      <c r="BG143" s="252"/>
      <c r="BH143" s="252"/>
      <c r="BI143" s="252"/>
      <c r="BJ143" s="252"/>
      <c r="BK143" s="252"/>
      <c r="BL143" s="252"/>
      <c r="BM143" s="252"/>
      <c r="BN143" s="406">
        <f>SUM(BF143:BM143)</f>
        <v>0</v>
      </c>
      <c r="BO143" s="408">
        <f>SUMPRODUCT(BF$11:BM$11,BF143:BM143)</f>
        <v>0</v>
      </c>
      <c r="BP143" s="410"/>
      <c r="BQ143" s="408">
        <f>SUM(BO143:BP143)</f>
        <v>0</v>
      </c>
      <c r="BS143" s="252"/>
      <c r="BT143" s="252"/>
      <c r="BU143" s="252"/>
      <c r="BV143" s="252"/>
      <c r="BW143" s="252"/>
      <c r="BX143" s="252"/>
      <c r="BY143" s="252"/>
      <c r="BZ143" s="252"/>
      <c r="CA143" s="406">
        <f>SUM(BS143:BZ143)</f>
        <v>0</v>
      </c>
      <c r="CB143" s="408">
        <f>SUMPRODUCT(BS$11:BZ$11,BS143:BZ143)</f>
        <v>0</v>
      </c>
      <c r="CC143" s="410"/>
      <c r="CD143" s="408">
        <f>SUM(CB143:CC143)</f>
        <v>0</v>
      </c>
      <c r="CF143" s="252"/>
      <c r="CG143" s="252"/>
      <c r="CH143" s="252"/>
      <c r="CI143" s="252"/>
      <c r="CJ143" s="252"/>
      <c r="CK143" s="252"/>
      <c r="CL143" s="252"/>
      <c r="CM143" s="252"/>
      <c r="CN143" s="406">
        <f>SUM(CF143:CM143)</f>
        <v>0</v>
      </c>
      <c r="CO143" s="408">
        <f>SUMPRODUCT(CF$11:CM$11,CF143:CM143)</f>
        <v>0</v>
      </c>
      <c r="CP143" s="410"/>
      <c r="CQ143" s="408">
        <f>SUM(CO143:CP143)</f>
        <v>0</v>
      </c>
      <c r="CS143" s="411">
        <f t="shared" si="376"/>
        <v>0</v>
      </c>
      <c r="CT143" s="408">
        <f t="shared" si="376"/>
        <v>0</v>
      </c>
      <c r="CU143" s="408">
        <f t="shared" si="376"/>
        <v>0</v>
      </c>
      <c r="CV143" s="408">
        <f t="shared" si="376"/>
        <v>0</v>
      </c>
      <c r="CW143" s="408">
        <f t="shared" si="376"/>
        <v>0</v>
      </c>
      <c r="CX143" s="407">
        <f t="shared" si="376"/>
        <v>0</v>
      </c>
      <c r="CY143" s="409" t="e">
        <f t="shared" si="347"/>
        <v>#DIV/0!</v>
      </c>
    </row>
    <row r="144" spans="1:103" ht="18" hidden="1" customHeight="1" x14ac:dyDescent="0.2">
      <c r="A144" s="307">
        <v>10.6</v>
      </c>
      <c r="B144" s="248" t="s">
        <v>172</v>
      </c>
      <c r="C144" s="252"/>
      <c r="D144" s="252"/>
      <c r="E144" s="252"/>
      <c r="F144" s="252"/>
      <c r="G144" s="252"/>
      <c r="H144" s="252"/>
      <c r="I144" s="252"/>
      <c r="J144" s="252"/>
      <c r="K144" s="252"/>
      <c r="L144" s="252"/>
      <c r="M144" s="252"/>
      <c r="N144" s="406">
        <f>SUM(C144:M144)</f>
        <v>0</v>
      </c>
      <c r="O144" s="408">
        <f>SUMPRODUCT(C$11:M$11,C144:M144)</f>
        <v>0</v>
      </c>
      <c r="P144" s="410"/>
      <c r="Q144" s="408">
        <f>SUM(O144:P144)</f>
        <v>0</v>
      </c>
      <c r="S144" s="252"/>
      <c r="T144" s="252"/>
      <c r="U144" s="252"/>
      <c r="V144" s="252"/>
      <c r="W144" s="252"/>
      <c r="X144" s="252"/>
      <c r="Y144" s="252"/>
      <c r="Z144" s="252"/>
      <c r="AA144" s="406">
        <f>SUM(S144:Z144)</f>
        <v>0</v>
      </c>
      <c r="AB144" s="408">
        <f>SUMPRODUCT(S$11:Z$11,S144:Z144)</f>
        <v>0</v>
      </c>
      <c r="AC144" s="410"/>
      <c r="AD144" s="408">
        <f>SUM(AB144:AC144)</f>
        <v>0</v>
      </c>
      <c r="AF144" s="252"/>
      <c r="AG144" s="252"/>
      <c r="AH144" s="252"/>
      <c r="AI144" s="252"/>
      <c r="AJ144" s="252"/>
      <c r="AK144" s="252"/>
      <c r="AL144" s="252"/>
      <c r="AM144" s="252"/>
      <c r="AN144" s="406">
        <f>SUM(AF144:AM144)</f>
        <v>0</v>
      </c>
      <c r="AO144" s="408">
        <f>SUMPRODUCT(AF$11:AM$11,AF144:AM144)</f>
        <v>0</v>
      </c>
      <c r="AP144" s="410"/>
      <c r="AQ144" s="408">
        <f>SUM(AO144:AP144)</f>
        <v>0</v>
      </c>
      <c r="AS144" s="252"/>
      <c r="AT144" s="252"/>
      <c r="AU144" s="252"/>
      <c r="AV144" s="252"/>
      <c r="AW144" s="252"/>
      <c r="AX144" s="252"/>
      <c r="AY144" s="252"/>
      <c r="AZ144" s="252"/>
      <c r="BA144" s="406">
        <f>SUM(AS144:AZ144)</f>
        <v>0</v>
      </c>
      <c r="BB144" s="408">
        <f>SUMPRODUCT(AS$11:AZ$11,AS144:AZ144)</f>
        <v>0</v>
      </c>
      <c r="BC144" s="410"/>
      <c r="BD144" s="408">
        <f>SUM(BB144:BC144)</f>
        <v>0</v>
      </c>
      <c r="BF144" s="252"/>
      <c r="BG144" s="252"/>
      <c r="BH144" s="252"/>
      <c r="BI144" s="252"/>
      <c r="BJ144" s="252"/>
      <c r="BK144" s="252"/>
      <c r="BL144" s="252"/>
      <c r="BM144" s="252"/>
      <c r="BN144" s="406">
        <f>SUM(BF144:BM144)</f>
        <v>0</v>
      </c>
      <c r="BO144" s="408">
        <f>SUMPRODUCT(BF$11:BM$11,BF144:BM144)</f>
        <v>0</v>
      </c>
      <c r="BP144" s="410"/>
      <c r="BQ144" s="408">
        <f>SUM(BO144:BP144)</f>
        <v>0</v>
      </c>
      <c r="BS144" s="252"/>
      <c r="BT144" s="252"/>
      <c r="BU144" s="252"/>
      <c r="BV144" s="252"/>
      <c r="BW144" s="252"/>
      <c r="BX144" s="252"/>
      <c r="BY144" s="252"/>
      <c r="BZ144" s="252"/>
      <c r="CA144" s="406">
        <f>SUM(BS144:BZ144)</f>
        <v>0</v>
      </c>
      <c r="CB144" s="408">
        <f>SUMPRODUCT(BS$11:BZ$11,BS144:BZ144)</f>
        <v>0</v>
      </c>
      <c r="CC144" s="410"/>
      <c r="CD144" s="408">
        <f>SUM(CB144:CC144)</f>
        <v>0</v>
      </c>
      <c r="CF144" s="252"/>
      <c r="CG144" s="252"/>
      <c r="CH144" s="252"/>
      <c r="CI144" s="252"/>
      <c r="CJ144" s="252"/>
      <c r="CK144" s="252"/>
      <c r="CL144" s="252"/>
      <c r="CM144" s="252"/>
      <c r="CN144" s="406">
        <f>SUM(CF144:CM144)</f>
        <v>0</v>
      </c>
      <c r="CO144" s="408">
        <f>SUMPRODUCT(CF$11:CM$11,CF144:CM144)</f>
        <v>0</v>
      </c>
      <c r="CP144" s="410"/>
      <c r="CQ144" s="408">
        <f>SUM(CO144:CP144)</f>
        <v>0</v>
      </c>
      <c r="CS144" s="411">
        <f t="shared" si="376"/>
        <v>0</v>
      </c>
      <c r="CT144" s="408">
        <f t="shared" si="376"/>
        <v>0</v>
      </c>
      <c r="CU144" s="408">
        <f t="shared" si="376"/>
        <v>0</v>
      </c>
      <c r="CV144" s="408">
        <f t="shared" si="376"/>
        <v>0</v>
      </c>
      <c r="CW144" s="408">
        <f t="shared" si="376"/>
        <v>0</v>
      </c>
      <c r="CX144" s="407">
        <f t="shared" si="376"/>
        <v>0</v>
      </c>
      <c r="CY144" s="409" t="e">
        <f t="shared" si="347"/>
        <v>#DIV/0!</v>
      </c>
    </row>
    <row r="145" spans="1:103" ht="18" hidden="1" customHeight="1" x14ac:dyDescent="0.2">
      <c r="A145" s="307">
        <v>10.7</v>
      </c>
      <c r="B145" s="248" t="s">
        <v>172</v>
      </c>
      <c r="C145" s="252"/>
      <c r="D145" s="252"/>
      <c r="E145" s="252"/>
      <c r="F145" s="252"/>
      <c r="G145" s="252"/>
      <c r="H145" s="252"/>
      <c r="I145" s="252"/>
      <c r="J145" s="252"/>
      <c r="K145" s="252"/>
      <c r="L145" s="252"/>
      <c r="M145" s="252"/>
      <c r="N145" s="406">
        <f t="shared" si="384"/>
        <v>0</v>
      </c>
      <c r="O145" s="408">
        <f t="shared" si="385"/>
        <v>0</v>
      </c>
      <c r="P145" s="410"/>
      <c r="Q145" s="408">
        <f t="shared" si="386"/>
        <v>0</v>
      </c>
      <c r="S145" s="252"/>
      <c r="T145" s="252"/>
      <c r="U145" s="252"/>
      <c r="V145" s="252"/>
      <c r="W145" s="252"/>
      <c r="X145" s="252"/>
      <c r="Y145" s="252"/>
      <c r="Z145" s="252"/>
      <c r="AA145" s="406">
        <f t="shared" si="387"/>
        <v>0</v>
      </c>
      <c r="AB145" s="408">
        <f t="shared" si="388"/>
        <v>0</v>
      </c>
      <c r="AC145" s="410"/>
      <c r="AD145" s="408">
        <f t="shared" si="389"/>
        <v>0</v>
      </c>
      <c r="AF145" s="252"/>
      <c r="AG145" s="252"/>
      <c r="AH145" s="252"/>
      <c r="AI145" s="252"/>
      <c r="AJ145" s="252"/>
      <c r="AK145" s="252"/>
      <c r="AL145" s="252"/>
      <c r="AM145" s="252"/>
      <c r="AN145" s="406">
        <f t="shared" si="390"/>
        <v>0</v>
      </c>
      <c r="AO145" s="408">
        <f t="shared" si="391"/>
        <v>0</v>
      </c>
      <c r="AP145" s="410"/>
      <c r="AQ145" s="408">
        <f t="shared" si="392"/>
        <v>0</v>
      </c>
      <c r="AS145" s="252"/>
      <c r="AT145" s="252"/>
      <c r="AU145" s="252"/>
      <c r="AV145" s="252"/>
      <c r="AW145" s="252"/>
      <c r="AX145" s="252"/>
      <c r="AY145" s="252"/>
      <c r="AZ145" s="252"/>
      <c r="BA145" s="406">
        <f t="shared" si="393"/>
        <v>0</v>
      </c>
      <c r="BB145" s="408">
        <f t="shared" si="394"/>
        <v>0</v>
      </c>
      <c r="BC145" s="410"/>
      <c r="BD145" s="408">
        <f t="shared" si="395"/>
        <v>0</v>
      </c>
      <c r="BF145" s="252"/>
      <c r="BG145" s="252"/>
      <c r="BH145" s="252"/>
      <c r="BI145" s="252"/>
      <c r="BJ145" s="252"/>
      <c r="BK145" s="252"/>
      <c r="BL145" s="252"/>
      <c r="BM145" s="252"/>
      <c r="BN145" s="406">
        <f t="shared" si="396"/>
        <v>0</v>
      </c>
      <c r="BO145" s="408">
        <f t="shared" si="397"/>
        <v>0</v>
      </c>
      <c r="BP145" s="410"/>
      <c r="BQ145" s="408">
        <f t="shared" si="398"/>
        <v>0</v>
      </c>
      <c r="BS145" s="252"/>
      <c r="BT145" s="252"/>
      <c r="BU145" s="252"/>
      <c r="BV145" s="252"/>
      <c r="BW145" s="252"/>
      <c r="BX145" s="252"/>
      <c r="BY145" s="252"/>
      <c r="BZ145" s="252"/>
      <c r="CA145" s="406">
        <f t="shared" si="399"/>
        <v>0</v>
      </c>
      <c r="CB145" s="408">
        <f t="shared" si="400"/>
        <v>0</v>
      </c>
      <c r="CC145" s="410"/>
      <c r="CD145" s="408">
        <f t="shared" si="401"/>
        <v>0</v>
      </c>
      <c r="CF145" s="252"/>
      <c r="CG145" s="252"/>
      <c r="CH145" s="252"/>
      <c r="CI145" s="252"/>
      <c r="CJ145" s="252"/>
      <c r="CK145" s="252"/>
      <c r="CL145" s="252"/>
      <c r="CM145" s="252"/>
      <c r="CN145" s="406">
        <f t="shared" si="402"/>
        <v>0</v>
      </c>
      <c r="CO145" s="408">
        <f t="shared" si="403"/>
        <v>0</v>
      </c>
      <c r="CP145" s="410"/>
      <c r="CQ145" s="408">
        <f t="shared" si="404"/>
        <v>0</v>
      </c>
      <c r="CS145" s="411">
        <f t="shared" si="376"/>
        <v>0</v>
      </c>
      <c r="CT145" s="408">
        <f t="shared" si="376"/>
        <v>0</v>
      </c>
      <c r="CU145" s="408">
        <f t="shared" si="376"/>
        <v>0</v>
      </c>
      <c r="CV145" s="408">
        <f t="shared" si="376"/>
        <v>0</v>
      </c>
      <c r="CW145" s="408">
        <f t="shared" si="376"/>
        <v>0</v>
      </c>
      <c r="CX145" s="407">
        <f t="shared" si="376"/>
        <v>0</v>
      </c>
      <c r="CY145" s="409" t="e">
        <f t="shared" si="347"/>
        <v>#DIV/0!</v>
      </c>
    </row>
    <row r="146" spans="1:103" ht="18" hidden="1" customHeight="1" x14ac:dyDescent="0.2">
      <c r="A146" s="307">
        <v>10.8</v>
      </c>
      <c r="B146" s="248" t="s">
        <v>172</v>
      </c>
      <c r="C146" s="252"/>
      <c r="D146" s="252"/>
      <c r="E146" s="252"/>
      <c r="F146" s="252"/>
      <c r="G146" s="252"/>
      <c r="H146" s="252"/>
      <c r="I146" s="252"/>
      <c r="J146" s="252"/>
      <c r="K146" s="252"/>
      <c r="L146" s="252"/>
      <c r="M146" s="252"/>
      <c r="N146" s="406">
        <f t="shared" si="384"/>
        <v>0</v>
      </c>
      <c r="O146" s="408">
        <f t="shared" si="385"/>
        <v>0</v>
      </c>
      <c r="P146" s="410"/>
      <c r="Q146" s="408">
        <f t="shared" si="386"/>
        <v>0</v>
      </c>
      <c r="S146" s="252"/>
      <c r="T146" s="252"/>
      <c r="U146" s="252"/>
      <c r="V146" s="252"/>
      <c r="W146" s="252"/>
      <c r="X146" s="252"/>
      <c r="Y146" s="252"/>
      <c r="Z146" s="252"/>
      <c r="AA146" s="406">
        <f t="shared" si="387"/>
        <v>0</v>
      </c>
      <c r="AB146" s="408">
        <f t="shared" si="388"/>
        <v>0</v>
      </c>
      <c r="AC146" s="410"/>
      <c r="AD146" s="408">
        <f t="shared" si="389"/>
        <v>0</v>
      </c>
      <c r="AF146" s="252"/>
      <c r="AG146" s="252"/>
      <c r="AH146" s="252"/>
      <c r="AI146" s="252"/>
      <c r="AJ146" s="252"/>
      <c r="AK146" s="252"/>
      <c r="AL146" s="252"/>
      <c r="AM146" s="252"/>
      <c r="AN146" s="406">
        <f t="shared" si="390"/>
        <v>0</v>
      </c>
      <c r="AO146" s="408">
        <f t="shared" si="391"/>
        <v>0</v>
      </c>
      <c r="AP146" s="410"/>
      <c r="AQ146" s="408">
        <f t="shared" si="392"/>
        <v>0</v>
      </c>
      <c r="AS146" s="252"/>
      <c r="AT146" s="252"/>
      <c r="AU146" s="252"/>
      <c r="AV146" s="252"/>
      <c r="AW146" s="252"/>
      <c r="AX146" s="252"/>
      <c r="AY146" s="252"/>
      <c r="AZ146" s="252"/>
      <c r="BA146" s="406">
        <f t="shared" si="393"/>
        <v>0</v>
      </c>
      <c r="BB146" s="408">
        <f t="shared" si="394"/>
        <v>0</v>
      </c>
      <c r="BC146" s="410"/>
      <c r="BD146" s="408">
        <f t="shared" si="395"/>
        <v>0</v>
      </c>
      <c r="BF146" s="252"/>
      <c r="BG146" s="252"/>
      <c r="BH146" s="252"/>
      <c r="BI146" s="252"/>
      <c r="BJ146" s="252"/>
      <c r="BK146" s="252"/>
      <c r="BL146" s="252"/>
      <c r="BM146" s="252"/>
      <c r="BN146" s="406">
        <f t="shared" si="396"/>
        <v>0</v>
      </c>
      <c r="BO146" s="408">
        <f t="shared" si="397"/>
        <v>0</v>
      </c>
      <c r="BP146" s="410"/>
      <c r="BQ146" s="408">
        <f t="shared" si="398"/>
        <v>0</v>
      </c>
      <c r="BS146" s="252"/>
      <c r="BT146" s="252"/>
      <c r="BU146" s="252"/>
      <c r="BV146" s="252"/>
      <c r="BW146" s="252"/>
      <c r="BX146" s="252"/>
      <c r="BY146" s="252"/>
      <c r="BZ146" s="252"/>
      <c r="CA146" s="406">
        <f t="shared" si="399"/>
        <v>0</v>
      </c>
      <c r="CB146" s="408">
        <f t="shared" si="400"/>
        <v>0</v>
      </c>
      <c r="CC146" s="410"/>
      <c r="CD146" s="408">
        <f t="shared" si="401"/>
        <v>0</v>
      </c>
      <c r="CF146" s="252"/>
      <c r="CG146" s="252"/>
      <c r="CH146" s="252"/>
      <c r="CI146" s="252"/>
      <c r="CJ146" s="252"/>
      <c r="CK146" s="252"/>
      <c r="CL146" s="252"/>
      <c r="CM146" s="252"/>
      <c r="CN146" s="406">
        <f t="shared" si="402"/>
        <v>0</v>
      </c>
      <c r="CO146" s="408">
        <f t="shared" si="403"/>
        <v>0</v>
      </c>
      <c r="CP146" s="410"/>
      <c r="CQ146" s="408">
        <f t="shared" si="404"/>
        <v>0</v>
      </c>
      <c r="CS146" s="411">
        <f t="shared" si="376"/>
        <v>0</v>
      </c>
      <c r="CT146" s="408">
        <f t="shared" si="376"/>
        <v>0</v>
      </c>
      <c r="CU146" s="408">
        <f t="shared" si="376"/>
        <v>0</v>
      </c>
      <c r="CV146" s="408">
        <f t="shared" si="376"/>
        <v>0</v>
      </c>
      <c r="CW146" s="408">
        <f t="shared" si="376"/>
        <v>0</v>
      </c>
      <c r="CX146" s="407">
        <f t="shared" si="376"/>
        <v>0</v>
      </c>
      <c r="CY146" s="409" t="e">
        <f t="shared" si="347"/>
        <v>#DIV/0!</v>
      </c>
    </row>
    <row r="147" spans="1:103" ht="18" hidden="1" customHeight="1" x14ac:dyDescent="0.2">
      <c r="A147" s="307">
        <v>10.9</v>
      </c>
      <c r="B147" s="248" t="s">
        <v>172</v>
      </c>
      <c r="C147" s="252"/>
      <c r="D147" s="252"/>
      <c r="E147" s="252"/>
      <c r="F147" s="252"/>
      <c r="G147" s="252"/>
      <c r="H147" s="252"/>
      <c r="I147" s="252"/>
      <c r="J147" s="252"/>
      <c r="K147" s="252"/>
      <c r="L147" s="252"/>
      <c r="M147" s="252"/>
      <c r="N147" s="406">
        <f t="shared" si="384"/>
        <v>0</v>
      </c>
      <c r="O147" s="408">
        <f t="shared" si="385"/>
        <v>0</v>
      </c>
      <c r="P147" s="410"/>
      <c r="Q147" s="408">
        <f t="shared" si="386"/>
        <v>0</v>
      </c>
      <c r="S147" s="252"/>
      <c r="T147" s="252"/>
      <c r="U147" s="252"/>
      <c r="V147" s="252"/>
      <c r="W147" s="252"/>
      <c r="X147" s="252"/>
      <c r="Y147" s="252"/>
      <c r="Z147" s="252"/>
      <c r="AA147" s="406">
        <f t="shared" si="387"/>
        <v>0</v>
      </c>
      <c r="AB147" s="408">
        <f t="shared" si="388"/>
        <v>0</v>
      </c>
      <c r="AC147" s="410"/>
      <c r="AD147" s="408">
        <f t="shared" si="389"/>
        <v>0</v>
      </c>
      <c r="AF147" s="252"/>
      <c r="AG147" s="252"/>
      <c r="AH147" s="252"/>
      <c r="AI147" s="252"/>
      <c r="AJ147" s="252"/>
      <c r="AK147" s="252"/>
      <c r="AL147" s="252"/>
      <c r="AM147" s="252"/>
      <c r="AN147" s="406">
        <f t="shared" si="390"/>
        <v>0</v>
      </c>
      <c r="AO147" s="408">
        <f t="shared" si="391"/>
        <v>0</v>
      </c>
      <c r="AP147" s="410"/>
      <c r="AQ147" s="408">
        <f t="shared" si="392"/>
        <v>0</v>
      </c>
      <c r="AS147" s="252"/>
      <c r="AT147" s="252"/>
      <c r="AU147" s="252"/>
      <c r="AV147" s="252"/>
      <c r="AW147" s="252"/>
      <c r="AX147" s="252"/>
      <c r="AY147" s="252"/>
      <c r="AZ147" s="252"/>
      <c r="BA147" s="406">
        <f t="shared" si="393"/>
        <v>0</v>
      </c>
      <c r="BB147" s="408">
        <f t="shared" si="394"/>
        <v>0</v>
      </c>
      <c r="BC147" s="410"/>
      <c r="BD147" s="408">
        <f t="shared" si="395"/>
        <v>0</v>
      </c>
      <c r="BF147" s="252"/>
      <c r="BG147" s="252"/>
      <c r="BH147" s="252"/>
      <c r="BI147" s="252"/>
      <c r="BJ147" s="252"/>
      <c r="BK147" s="252"/>
      <c r="BL147" s="252"/>
      <c r="BM147" s="252"/>
      <c r="BN147" s="406">
        <f t="shared" si="396"/>
        <v>0</v>
      </c>
      <c r="BO147" s="408">
        <f t="shared" si="397"/>
        <v>0</v>
      </c>
      <c r="BP147" s="410"/>
      <c r="BQ147" s="408">
        <f t="shared" si="398"/>
        <v>0</v>
      </c>
      <c r="BS147" s="252"/>
      <c r="BT147" s="252"/>
      <c r="BU147" s="252"/>
      <c r="BV147" s="252"/>
      <c r="BW147" s="252"/>
      <c r="BX147" s="252"/>
      <c r="BY147" s="252"/>
      <c r="BZ147" s="252"/>
      <c r="CA147" s="406">
        <f t="shared" si="399"/>
        <v>0</v>
      </c>
      <c r="CB147" s="408">
        <f t="shared" si="400"/>
        <v>0</v>
      </c>
      <c r="CC147" s="410"/>
      <c r="CD147" s="408">
        <f t="shared" si="401"/>
        <v>0</v>
      </c>
      <c r="CF147" s="252"/>
      <c r="CG147" s="252"/>
      <c r="CH147" s="252"/>
      <c r="CI147" s="252"/>
      <c r="CJ147" s="252"/>
      <c r="CK147" s="252"/>
      <c r="CL147" s="252"/>
      <c r="CM147" s="252"/>
      <c r="CN147" s="406">
        <f t="shared" si="402"/>
        <v>0</v>
      </c>
      <c r="CO147" s="408">
        <f t="shared" si="403"/>
        <v>0</v>
      </c>
      <c r="CP147" s="410"/>
      <c r="CQ147" s="408">
        <f t="shared" si="404"/>
        <v>0</v>
      </c>
      <c r="CS147" s="411">
        <f t="shared" si="376"/>
        <v>0</v>
      </c>
      <c r="CT147" s="408">
        <f t="shared" si="376"/>
        <v>0</v>
      </c>
      <c r="CU147" s="408">
        <f t="shared" si="376"/>
        <v>0</v>
      </c>
      <c r="CV147" s="408">
        <f t="shared" si="376"/>
        <v>0</v>
      </c>
      <c r="CW147" s="408">
        <f t="shared" si="376"/>
        <v>0</v>
      </c>
      <c r="CX147" s="407">
        <f t="shared" si="376"/>
        <v>0</v>
      </c>
      <c r="CY147" s="409" t="e">
        <f t="shared" si="347"/>
        <v>#DIV/0!</v>
      </c>
    </row>
    <row r="148" spans="1:103" ht="18" hidden="1" customHeight="1" x14ac:dyDescent="0.2">
      <c r="A148" s="307" t="s">
        <v>304</v>
      </c>
      <c r="B148" s="248" t="s">
        <v>172</v>
      </c>
      <c r="C148" s="252"/>
      <c r="D148" s="252"/>
      <c r="E148" s="252"/>
      <c r="F148" s="252"/>
      <c r="G148" s="252"/>
      <c r="H148" s="252"/>
      <c r="I148" s="252"/>
      <c r="J148" s="252"/>
      <c r="K148" s="252"/>
      <c r="L148" s="252"/>
      <c r="M148" s="252"/>
      <c r="N148" s="406">
        <f t="shared" si="384"/>
        <v>0</v>
      </c>
      <c r="O148" s="408">
        <f t="shared" si="385"/>
        <v>0</v>
      </c>
      <c r="P148" s="410"/>
      <c r="Q148" s="408">
        <f t="shared" si="386"/>
        <v>0</v>
      </c>
      <c r="S148" s="252"/>
      <c r="T148" s="252"/>
      <c r="U148" s="252"/>
      <c r="V148" s="252"/>
      <c r="W148" s="252"/>
      <c r="X148" s="252"/>
      <c r="Y148" s="252"/>
      <c r="Z148" s="252"/>
      <c r="AA148" s="406">
        <f t="shared" si="387"/>
        <v>0</v>
      </c>
      <c r="AB148" s="408">
        <f t="shared" si="388"/>
        <v>0</v>
      </c>
      <c r="AC148" s="410"/>
      <c r="AD148" s="408">
        <f t="shared" si="389"/>
        <v>0</v>
      </c>
      <c r="AF148" s="252"/>
      <c r="AG148" s="252"/>
      <c r="AH148" s="252"/>
      <c r="AI148" s="252"/>
      <c r="AJ148" s="252"/>
      <c r="AK148" s="252"/>
      <c r="AL148" s="252"/>
      <c r="AM148" s="252"/>
      <c r="AN148" s="406">
        <f t="shared" si="390"/>
        <v>0</v>
      </c>
      <c r="AO148" s="408">
        <f t="shared" si="391"/>
        <v>0</v>
      </c>
      <c r="AP148" s="410"/>
      <c r="AQ148" s="408">
        <f t="shared" si="392"/>
        <v>0</v>
      </c>
      <c r="AS148" s="252"/>
      <c r="AT148" s="252"/>
      <c r="AU148" s="252"/>
      <c r="AV148" s="252"/>
      <c r="AW148" s="252"/>
      <c r="AX148" s="252"/>
      <c r="AY148" s="252"/>
      <c r="AZ148" s="252"/>
      <c r="BA148" s="406">
        <f t="shared" si="393"/>
        <v>0</v>
      </c>
      <c r="BB148" s="408">
        <f t="shared" si="394"/>
        <v>0</v>
      </c>
      <c r="BC148" s="410"/>
      <c r="BD148" s="408">
        <f t="shared" si="395"/>
        <v>0</v>
      </c>
      <c r="BF148" s="252"/>
      <c r="BG148" s="252"/>
      <c r="BH148" s="252"/>
      <c r="BI148" s="252"/>
      <c r="BJ148" s="252"/>
      <c r="BK148" s="252"/>
      <c r="BL148" s="252"/>
      <c r="BM148" s="252"/>
      <c r="BN148" s="406">
        <f t="shared" si="396"/>
        <v>0</v>
      </c>
      <c r="BO148" s="408">
        <f t="shared" si="397"/>
        <v>0</v>
      </c>
      <c r="BP148" s="410"/>
      <c r="BQ148" s="408">
        <f t="shared" si="398"/>
        <v>0</v>
      </c>
      <c r="BS148" s="252"/>
      <c r="BT148" s="252"/>
      <c r="BU148" s="252"/>
      <c r="BV148" s="252"/>
      <c r="BW148" s="252"/>
      <c r="BX148" s="252"/>
      <c r="BY148" s="252"/>
      <c r="BZ148" s="252"/>
      <c r="CA148" s="406">
        <f t="shared" si="399"/>
        <v>0</v>
      </c>
      <c r="CB148" s="408">
        <f t="shared" si="400"/>
        <v>0</v>
      </c>
      <c r="CC148" s="410"/>
      <c r="CD148" s="408">
        <f t="shared" si="401"/>
        <v>0</v>
      </c>
      <c r="CF148" s="252"/>
      <c r="CG148" s="252"/>
      <c r="CH148" s="252"/>
      <c r="CI148" s="252"/>
      <c r="CJ148" s="252"/>
      <c r="CK148" s="252"/>
      <c r="CL148" s="252"/>
      <c r="CM148" s="252"/>
      <c r="CN148" s="406">
        <f t="shared" si="402"/>
        <v>0</v>
      </c>
      <c r="CO148" s="408">
        <f t="shared" si="403"/>
        <v>0</v>
      </c>
      <c r="CP148" s="410"/>
      <c r="CQ148" s="408">
        <f t="shared" si="404"/>
        <v>0</v>
      </c>
      <c r="CS148" s="411">
        <f t="shared" si="376"/>
        <v>0</v>
      </c>
      <c r="CT148" s="408">
        <f t="shared" si="376"/>
        <v>0</v>
      </c>
      <c r="CU148" s="408">
        <f t="shared" si="376"/>
        <v>0</v>
      </c>
      <c r="CV148" s="408">
        <f t="shared" si="376"/>
        <v>0</v>
      </c>
      <c r="CW148" s="408">
        <f t="shared" si="376"/>
        <v>0</v>
      </c>
      <c r="CX148" s="407">
        <f t="shared" si="376"/>
        <v>0</v>
      </c>
      <c r="CY148" s="409" t="e">
        <f t="shared" si="347"/>
        <v>#DIV/0!</v>
      </c>
    </row>
    <row r="149" spans="1:103" ht="18" hidden="1" customHeight="1" x14ac:dyDescent="0.2">
      <c r="A149" s="305" t="s">
        <v>236</v>
      </c>
      <c r="B149" s="300" t="s">
        <v>199</v>
      </c>
      <c r="C149" s="289">
        <f>SUBTOTAL(9,C150:C159)</f>
        <v>0</v>
      </c>
      <c r="D149" s="289">
        <f>SUBTOTAL(9,D150:D159)</f>
        <v>0</v>
      </c>
      <c r="E149" s="289">
        <f>SUBTOTAL(9,E150:E159)</f>
        <v>0</v>
      </c>
      <c r="F149" s="289">
        <f>SUBTOTAL(9,F150:F159)</f>
        <v>0</v>
      </c>
      <c r="G149" s="289">
        <f>SUBTOTAL(9,G150:G159)</f>
        <v>0</v>
      </c>
      <c r="H149" s="289">
        <f t="shared" ref="H149:M149" si="405">SUBTOTAL(9,H150:H159)</f>
        <v>0</v>
      </c>
      <c r="I149" s="289">
        <f t="shared" si="405"/>
        <v>0</v>
      </c>
      <c r="J149" s="289">
        <f t="shared" si="405"/>
        <v>0</v>
      </c>
      <c r="K149" s="289">
        <f t="shared" si="405"/>
        <v>0</v>
      </c>
      <c r="L149" s="289">
        <f t="shared" si="405"/>
        <v>0</v>
      </c>
      <c r="M149" s="289">
        <f t="shared" si="405"/>
        <v>0</v>
      </c>
      <c r="N149" s="287">
        <f>SUBTOTAL(9,N150:N159)</f>
        <v>0</v>
      </c>
      <c r="O149" s="437">
        <f>SUBTOTAL(9,O150:O159)</f>
        <v>0</v>
      </c>
      <c r="P149" s="437">
        <f>SUBTOTAL(9,P150:P159)</f>
        <v>0</v>
      </c>
      <c r="Q149" s="437">
        <f>SUBTOTAL(9,Q150:Q159)</f>
        <v>0</v>
      </c>
      <c r="R149" s="56"/>
      <c r="S149" s="289">
        <f>SUBTOTAL(9,S150:S159)</f>
        <v>0</v>
      </c>
      <c r="T149" s="289">
        <f>SUBTOTAL(9,T150:T159)</f>
        <v>0</v>
      </c>
      <c r="U149" s="289">
        <f>SUBTOTAL(9,U150:U159)</f>
        <v>0</v>
      </c>
      <c r="V149" s="289">
        <f t="shared" ref="V149:AD149" si="406">SUBTOTAL(9,V150:V159)</f>
        <v>0</v>
      </c>
      <c r="W149" s="289">
        <f t="shared" si="406"/>
        <v>0</v>
      </c>
      <c r="X149" s="289">
        <f t="shared" si="406"/>
        <v>0</v>
      </c>
      <c r="Y149" s="289">
        <f t="shared" si="406"/>
        <v>0</v>
      </c>
      <c r="Z149" s="289">
        <f t="shared" si="406"/>
        <v>0</v>
      </c>
      <c r="AA149" s="287">
        <f t="shared" si="406"/>
        <v>0</v>
      </c>
      <c r="AB149" s="437">
        <f t="shared" si="406"/>
        <v>0</v>
      </c>
      <c r="AC149" s="437">
        <f t="shared" si="406"/>
        <v>0</v>
      </c>
      <c r="AD149" s="437">
        <f t="shared" si="406"/>
        <v>0</v>
      </c>
      <c r="AE149" s="56"/>
      <c r="AF149" s="289">
        <f>SUBTOTAL(9,AF150:AF159)</f>
        <v>0</v>
      </c>
      <c r="AG149" s="289">
        <f>SUBTOTAL(9,AG150:AG159)</f>
        <v>0</v>
      </c>
      <c r="AH149" s="289">
        <f>SUBTOTAL(9,AH150:AH159)</f>
        <v>0</v>
      </c>
      <c r="AI149" s="289">
        <f t="shared" ref="AI149:AQ149" si="407">SUBTOTAL(9,AI150:AI159)</f>
        <v>0</v>
      </c>
      <c r="AJ149" s="289">
        <f t="shared" si="407"/>
        <v>0</v>
      </c>
      <c r="AK149" s="289">
        <f t="shared" si="407"/>
        <v>0</v>
      </c>
      <c r="AL149" s="289">
        <f t="shared" si="407"/>
        <v>0</v>
      </c>
      <c r="AM149" s="289">
        <f t="shared" si="407"/>
        <v>0</v>
      </c>
      <c r="AN149" s="287">
        <f t="shared" si="407"/>
        <v>0</v>
      </c>
      <c r="AO149" s="437">
        <f t="shared" si="407"/>
        <v>0</v>
      </c>
      <c r="AP149" s="437">
        <f t="shared" si="407"/>
        <v>0</v>
      </c>
      <c r="AQ149" s="437">
        <f t="shared" si="407"/>
        <v>0</v>
      </c>
      <c r="AR149" s="56"/>
      <c r="AS149" s="289">
        <f>SUBTOTAL(9,AS150:AS159)</f>
        <v>0</v>
      </c>
      <c r="AT149" s="289">
        <f>SUBTOTAL(9,AT150:AT159)</f>
        <v>0</v>
      </c>
      <c r="AU149" s="289">
        <f>SUBTOTAL(9,AU150:AU159)</f>
        <v>0</v>
      </c>
      <c r="AV149" s="289">
        <f t="shared" ref="AV149:BD149" si="408">SUBTOTAL(9,AV150:AV159)</f>
        <v>0</v>
      </c>
      <c r="AW149" s="289">
        <f t="shared" si="408"/>
        <v>0</v>
      </c>
      <c r="AX149" s="289">
        <f t="shared" si="408"/>
        <v>0</v>
      </c>
      <c r="AY149" s="289">
        <f t="shared" si="408"/>
        <v>0</v>
      </c>
      <c r="AZ149" s="289">
        <f t="shared" si="408"/>
        <v>0</v>
      </c>
      <c r="BA149" s="287">
        <f t="shared" si="408"/>
        <v>0</v>
      </c>
      <c r="BB149" s="437">
        <f t="shared" si="408"/>
        <v>0</v>
      </c>
      <c r="BC149" s="437">
        <f t="shared" si="408"/>
        <v>0</v>
      </c>
      <c r="BD149" s="437">
        <f t="shared" si="408"/>
        <v>0</v>
      </c>
      <c r="BE149" s="56"/>
      <c r="BF149" s="289">
        <f>SUBTOTAL(9,BF150:BF159)</f>
        <v>0</v>
      </c>
      <c r="BG149" s="289">
        <f>SUBTOTAL(9,BG150:BG159)</f>
        <v>0</v>
      </c>
      <c r="BH149" s="289">
        <f>SUBTOTAL(9,BH150:BH159)</f>
        <v>0</v>
      </c>
      <c r="BI149" s="289">
        <f t="shared" ref="BI149:BQ149" si="409">SUBTOTAL(9,BI150:BI159)</f>
        <v>0</v>
      </c>
      <c r="BJ149" s="289">
        <f t="shared" si="409"/>
        <v>0</v>
      </c>
      <c r="BK149" s="289">
        <f t="shared" si="409"/>
        <v>0</v>
      </c>
      <c r="BL149" s="289">
        <f t="shared" si="409"/>
        <v>0</v>
      </c>
      <c r="BM149" s="289">
        <f t="shared" si="409"/>
        <v>0</v>
      </c>
      <c r="BN149" s="287">
        <f t="shared" si="409"/>
        <v>0</v>
      </c>
      <c r="BO149" s="437">
        <f t="shared" si="409"/>
        <v>0</v>
      </c>
      <c r="BP149" s="437">
        <f t="shared" si="409"/>
        <v>0</v>
      </c>
      <c r="BQ149" s="437">
        <f t="shared" si="409"/>
        <v>0</v>
      </c>
      <c r="BR149" s="56"/>
      <c r="BS149" s="289">
        <f t="shared" ref="BS149:CD149" si="410">SUBTOTAL(9,BS150:BS159)</f>
        <v>0</v>
      </c>
      <c r="BT149" s="289">
        <f>SUBTOTAL(9,BT150:BT159)</f>
        <v>0</v>
      </c>
      <c r="BU149" s="289">
        <f>SUBTOTAL(9,BU150:BU159)</f>
        <v>0</v>
      </c>
      <c r="BV149" s="289">
        <f t="shared" si="410"/>
        <v>0</v>
      </c>
      <c r="BW149" s="289">
        <f t="shared" si="410"/>
        <v>0</v>
      </c>
      <c r="BX149" s="289">
        <f t="shared" si="410"/>
        <v>0</v>
      </c>
      <c r="BY149" s="289">
        <f t="shared" si="410"/>
        <v>0</v>
      </c>
      <c r="BZ149" s="289">
        <f t="shared" si="410"/>
        <v>0</v>
      </c>
      <c r="CA149" s="287">
        <f t="shared" si="410"/>
        <v>0</v>
      </c>
      <c r="CB149" s="437">
        <f t="shared" si="410"/>
        <v>0</v>
      </c>
      <c r="CC149" s="437">
        <f t="shared" si="410"/>
        <v>0</v>
      </c>
      <c r="CD149" s="437">
        <f t="shared" si="410"/>
        <v>0</v>
      </c>
      <c r="CE149" s="56"/>
      <c r="CF149" s="289">
        <f t="shared" ref="CF149:CQ149" si="411">SUBTOTAL(9,CF150:CF159)</f>
        <v>0</v>
      </c>
      <c r="CG149" s="289">
        <f>SUBTOTAL(9,CG150:CG159)</f>
        <v>0</v>
      </c>
      <c r="CH149" s="289">
        <f>SUBTOTAL(9,CH150:CH159)</f>
        <v>0</v>
      </c>
      <c r="CI149" s="289">
        <f t="shared" si="411"/>
        <v>0</v>
      </c>
      <c r="CJ149" s="289">
        <f t="shared" si="411"/>
        <v>0</v>
      </c>
      <c r="CK149" s="289">
        <f t="shared" si="411"/>
        <v>0</v>
      </c>
      <c r="CL149" s="289">
        <f t="shared" si="411"/>
        <v>0</v>
      </c>
      <c r="CM149" s="289">
        <f t="shared" si="411"/>
        <v>0</v>
      </c>
      <c r="CN149" s="287">
        <f t="shared" si="411"/>
        <v>0</v>
      </c>
      <c r="CO149" s="437">
        <f t="shared" si="411"/>
        <v>0</v>
      </c>
      <c r="CP149" s="437">
        <f t="shared" si="411"/>
        <v>0</v>
      </c>
      <c r="CQ149" s="437">
        <f t="shared" si="411"/>
        <v>0</v>
      </c>
      <c r="CR149" s="56"/>
      <c r="CS149" s="295">
        <f t="shared" ref="CS149:CX164" si="412">SUMIF($C$9:$CQ$9,CS$9,$C149:$CQ149)</f>
        <v>0</v>
      </c>
      <c r="CT149" s="437">
        <f t="shared" si="412"/>
        <v>0</v>
      </c>
      <c r="CU149" s="437">
        <f t="shared" si="412"/>
        <v>0</v>
      </c>
      <c r="CV149" s="437">
        <f t="shared" si="412"/>
        <v>0</v>
      </c>
      <c r="CW149" s="437">
        <f t="shared" si="412"/>
        <v>0</v>
      </c>
      <c r="CX149" s="296">
        <f t="shared" si="412"/>
        <v>0</v>
      </c>
      <c r="CY149" s="297" t="e">
        <f t="shared" si="347"/>
        <v>#DIV/0!</v>
      </c>
    </row>
    <row r="150" spans="1:103" ht="18" hidden="1" customHeight="1" x14ac:dyDescent="0.2">
      <c r="A150" s="307">
        <v>11.1</v>
      </c>
      <c r="B150" s="248" t="s">
        <v>172</v>
      </c>
      <c r="C150" s="252"/>
      <c r="D150" s="252"/>
      <c r="E150" s="252"/>
      <c r="F150" s="252"/>
      <c r="G150" s="252"/>
      <c r="H150" s="252"/>
      <c r="I150" s="252"/>
      <c r="J150" s="252"/>
      <c r="K150" s="252"/>
      <c r="L150" s="252"/>
      <c r="M150" s="252"/>
      <c r="N150" s="406">
        <f t="shared" ref="N150:N159" si="413">SUM(C150:M150)</f>
        <v>0</v>
      </c>
      <c r="O150" s="408">
        <f t="shared" ref="O150:O159" si="414">SUMPRODUCT(C$11:M$11,C150:M150)</f>
        <v>0</v>
      </c>
      <c r="P150" s="410"/>
      <c r="Q150" s="408">
        <f t="shared" ref="Q150:Q159" si="415">SUM(O150:P150)</f>
        <v>0</v>
      </c>
      <c r="S150" s="252"/>
      <c r="T150" s="252"/>
      <c r="U150" s="252"/>
      <c r="V150" s="252"/>
      <c r="W150" s="252"/>
      <c r="X150" s="252"/>
      <c r="Y150" s="252"/>
      <c r="Z150" s="252"/>
      <c r="AA150" s="406">
        <f t="shared" ref="AA150:AA159" si="416">SUM(S150:Z150)</f>
        <v>0</v>
      </c>
      <c r="AB150" s="408">
        <f t="shared" ref="AB150:AB159" si="417">SUMPRODUCT(S$11:Z$11,S150:Z150)</f>
        <v>0</v>
      </c>
      <c r="AC150" s="410"/>
      <c r="AD150" s="408">
        <f t="shared" ref="AD150:AD159" si="418">SUM(AB150:AC150)</f>
        <v>0</v>
      </c>
      <c r="AF150" s="252"/>
      <c r="AG150" s="252"/>
      <c r="AH150" s="252"/>
      <c r="AI150" s="252"/>
      <c r="AJ150" s="252"/>
      <c r="AK150" s="252"/>
      <c r="AL150" s="252"/>
      <c r="AM150" s="252"/>
      <c r="AN150" s="406">
        <f t="shared" ref="AN150:AN159" si="419">SUM(AF150:AM150)</f>
        <v>0</v>
      </c>
      <c r="AO150" s="408">
        <f t="shared" ref="AO150:AO159" si="420">SUMPRODUCT(AF$11:AM$11,AF150:AM150)</f>
        <v>0</v>
      </c>
      <c r="AP150" s="410"/>
      <c r="AQ150" s="408">
        <f t="shared" ref="AQ150:AQ159" si="421">SUM(AO150:AP150)</f>
        <v>0</v>
      </c>
      <c r="AS150" s="252"/>
      <c r="AT150" s="252"/>
      <c r="AU150" s="252"/>
      <c r="AV150" s="252"/>
      <c r="AW150" s="252"/>
      <c r="AX150" s="252"/>
      <c r="AY150" s="252"/>
      <c r="AZ150" s="252"/>
      <c r="BA150" s="406">
        <f t="shared" ref="BA150:BA159" si="422">SUM(AS150:AZ150)</f>
        <v>0</v>
      </c>
      <c r="BB150" s="408">
        <f t="shared" ref="BB150:BB159" si="423">SUMPRODUCT(AS$11:AZ$11,AS150:AZ150)</f>
        <v>0</v>
      </c>
      <c r="BC150" s="410"/>
      <c r="BD150" s="408">
        <f t="shared" ref="BD150:BD159" si="424">SUM(BB150:BC150)</f>
        <v>0</v>
      </c>
      <c r="BF150" s="252"/>
      <c r="BG150" s="252"/>
      <c r="BH150" s="252"/>
      <c r="BI150" s="252"/>
      <c r="BJ150" s="252"/>
      <c r="BK150" s="252"/>
      <c r="BL150" s="252"/>
      <c r="BM150" s="252"/>
      <c r="BN150" s="406">
        <f t="shared" ref="BN150:BN159" si="425">SUM(BF150:BM150)</f>
        <v>0</v>
      </c>
      <c r="BO150" s="408">
        <f t="shared" ref="BO150:BO159" si="426">SUMPRODUCT(BF$11:BM$11,BF150:BM150)</f>
        <v>0</v>
      </c>
      <c r="BP150" s="410"/>
      <c r="BQ150" s="408">
        <f t="shared" ref="BQ150:BQ159" si="427">SUM(BO150:BP150)</f>
        <v>0</v>
      </c>
      <c r="BS150" s="252"/>
      <c r="BT150" s="252"/>
      <c r="BU150" s="252"/>
      <c r="BV150" s="252"/>
      <c r="BW150" s="252"/>
      <c r="BX150" s="252"/>
      <c r="BY150" s="252"/>
      <c r="BZ150" s="252"/>
      <c r="CA150" s="406">
        <f t="shared" ref="CA150:CA159" si="428">SUM(BS150:BZ150)</f>
        <v>0</v>
      </c>
      <c r="CB150" s="408">
        <f t="shared" ref="CB150:CB159" si="429">SUMPRODUCT(BS$11:BZ$11,BS150:BZ150)</f>
        <v>0</v>
      </c>
      <c r="CC150" s="410"/>
      <c r="CD150" s="408">
        <f t="shared" ref="CD150:CD159" si="430">SUM(CB150:CC150)</f>
        <v>0</v>
      </c>
      <c r="CF150" s="252"/>
      <c r="CG150" s="252"/>
      <c r="CH150" s="252"/>
      <c r="CI150" s="252"/>
      <c r="CJ150" s="252"/>
      <c r="CK150" s="252"/>
      <c r="CL150" s="252"/>
      <c r="CM150" s="252"/>
      <c r="CN150" s="406">
        <f t="shared" ref="CN150:CN159" si="431">SUM(CF150:CM150)</f>
        <v>0</v>
      </c>
      <c r="CO150" s="408">
        <f t="shared" ref="CO150:CO159" si="432">SUMPRODUCT(CF$11:CM$11,CF150:CM150)</f>
        <v>0</v>
      </c>
      <c r="CP150" s="410"/>
      <c r="CQ150" s="408">
        <f t="shared" ref="CQ150:CQ159" si="433">SUM(CO150:CP150)</f>
        <v>0</v>
      </c>
      <c r="CS150" s="411">
        <f t="shared" si="412"/>
        <v>0</v>
      </c>
      <c r="CT150" s="408">
        <f t="shared" si="412"/>
        <v>0</v>
      </c>
      <c r="CU150" s="408">
        <f t="shared" si="412"/>
        <v>0</v>
      </c>
      <c r="CV150" s="408">
        <f t="shared" si="412"/>
        <v>0</v>
      </c>
      <c r="CW150" s="408">
        <f t="shared" si="412"/>
        <v>0</v>
      </c>
      <c r="CX150" s="407">
        <f t="shared" si="412"/>
        <v>0</v>
      </c>
      <c r="CY150" s="409" t="e">
        <f t="shared" si="347"/>
        <v>#DIV/0!</v>
      </c>
    </row>
    <row r="151" spans="1:103" ht="18" hidden="1" customHeight="1" x14ac:dyDescent="0.2">
      <c r="A151" s="307">
        <v>11.2</v>
      </c>
      <c r="B151" s="248" t="s">
        <v>172</v>
      </c>
      <c r="C151" s="252"/>
      <c r="D151" s="252"/>
      <c r="E151" s="252"/>
      <c r="F151" s="252"/>
      <c r="G151" s="252"/>
      <c r="H151" s="252"/>
      <c r="I151" s="252"/>
      <c r="J151" s="252"/>
      <c r="K151" s="252"/>
      <c r="L151" s="252"/>
      <c r="M151" s="252"/>
      <c r="N151" s="406">
        <f t="shared" si="413"/>
        <v>0</v>
      </c>
      <c r="O151" s="408">
        <f t="shared" si="414"/>
        <v>0</v>
      </c>
      <c r="P151" s="410"/>
      <c r="Q151" s="408">
        <f t="shared" si="415"/>
        <v>0</v>
      </c>
      <c r="S151" s="252"/>
      <c r="T151" s="252"/>
      <c r="U151" s="252"/>
      <c r="V151" s="252"/>
      <c r="W151" s="252"/>
      <c r="X151" s="252"/>
      <c r="Y151" s="252"/>
      <c r="Z151" s="252"/>
      <c r="AA151" s="406">
        <f t="shared" si="416"/>
        <v>0</v>
      </c>
      <c r="AB151" s="408">
        <f t="shared" si="417"/>
        <v>0</v>
      </c>
      <c r="AC151" s="410"/>
      <c r="AD151" s="408">
        <f t="shared" si="418"/>
        <v>0</v>
      </c>
      <c r="AF151" s="252"/>
      <c r="AG151" s="252"/>
      <c r="AH151" s="252"/>
      <c r="AI151" s="252"/>
      <c r="AJ151" s="252"/>
      <c r="AK151" s="252"/>
      <c r="AL151" s="252"/>
      <c r="AM151" s="252"/>
      <c r="AN151" s="406">
        <f t="shared" si="419"/>
        <v>0</v>
      </c>
      <c r="AO151" s="408">
        <f t="shared" si="420"/>
        <v>0</v>
      </c>
      <c r="AP151" s="410"/>
      <c r="AQ151" s="408">
        <f t="shared" si="421"/>
        <v>0</v>
      </c>
      <c r="AS151" s="252"/>
      <c r="AT151" s="252"/>
      <c r="AU151" s="252"/>
      <c r="AV151" s="252"/>
      <c r="AW151" s="252"/>
      <c r="AX151" s="252"/>
      <c r="AY151" s="252"/>
      <c r="AZ151" s="252"/>
      <c r="BA151" s="406">
        <f t="shared" si="422"/>
        <v>0</v>
      </c>
      <c r="BB151" s="408">
        <f t="shared" si="423"/>
        <v>0</v>
      </c>
      <c r="BC151" s="410"/>
      <c r="BD151" s="408">
        <f t="shared" si="424"/>
        <v>0</v>
      </c>
      <c r="BF151" s="252"/>
      <c r="BG151" s="252"/>
      <c r="BH151" s="252"/>
      <c r="BI151" s="252"/>
      <c r="BJ151" s="252"/>
      <c r="BK151" s="252"/>
      <c r="BL151" s="252"/>
      <c r="BM151" s="252"/>
      <c r="BN151" s="406">
        <f t="shared" si="425"/>
        <v>0</v>
      </c>
      <c r="BO151" s="408">
        <f t="shared" si="426"/>
        <v>0</v>
      </c>
      <c r="BP151" s="410"/>
      <c r="BQ151" s="408">
        <f t="shared" si="427"/>
        <v>0</v>
      </c>
      <c r="BS151" s="252"/>
      <c r="BT151" s="252"/>
      <c r="BU151" s="252"/>
      <c r="BV151" s="252"/>
      <c r="BW151" s="252"/>
      <c r="BX151" s="252"/>
      <c r="BY151" s="252"/>
      <c r="BZ151" s="252"/>
      <c r="CA151" s="406">
        <f t="shared" si="428"/>
        <v>0</v>
      </c>
      <c r="CB151" s="408">
        <f t="shared" si="429"/>
        <v>0</v>
      </c>
      <c r="CC151" s="410"/>
      <c r="CD151" s="408">
        <f t="shared" si="430"/>
        <v>0</v>
      </c>
      <c r="CF151" s="252"/>
      <c r="CG151" s="252"/>
      <c r="CH151" s="252"/>
      <c r="CI151" s="252"/>
      <c r="CJ151" s="252"/>
      <c r="CK151" s="252"/>
      <c r="CL151" s="252"/>
      <c r="CM151" s="252"/>
      <c r="CN151" s="406">
        <f t="shared" si="431"/>
        <v>0</v>
      </c>
      <c r="CO151" s="408">
        <f t="shared" si="432"/>
        <v>0</v>
      </c>
      <c r="CP151" s="410"/>
      <c r="CQ151" s="408">
        <f t="shared" si="433"/>
        <v>0</v>
      </c>
      <c r="CS151" s="411">
        <f t="shared" si="412"/>
        <v>0</v>
      </c>
      <c r="CT151" s="408">
        <f t="shared" si="412"/>
        <v>0</v>
      </c>
      <c r="CU151" s="408">
        <f t="shared" si="412"/>
        <v>0</v>
      </c>
      <c r="CV151" s="408">
        <f t="shared" si="412"/>
        <v>0</v>
      </c>
      <c r="CW151" s="408">
        <f t="shared" si="412"/>
        <v>0</v>
      </c>
      <c r="CX151" s="407">
        <f t="shared" si="412"/>
        <v>0</v>
      </c>
      <c r="CY151" s="409" t="e">
        <f t="shared" si="347"/>
        <v>#DIV/0!</v>
      </c>
    </row>
    <row r="152" spans="1:103" ht="18" hidden="1" customHeight="1" x14ac:dyDescent="0.2">
      <c r="A152" s="307">
        <v>11.3</v>
      </c>
      <c r="B152" s="248" t="s">
        <v>172</v>
      </c>
      <c r="C152" s="252"/>
      <c r="D152" s="252"/>
      <c r="E152" s="252"/>
      <c r="F152" s="252"/>
      <c r="G152" s="252"/>
      <c r="H152" s="252"/>
      <c r="I152" s="252"/>
      <c r="J152" s="252"/>
      <c r="K152" s="252"/>
      <c r="L152" s="252"/>
      <c r="M152" s="252"/>
      <c r="N152" s="406">
        <f>SUM(C152:M152)</f>
        <v>0</v>
      </c>
      <c r="O152" s="408">
        <f>SUMPRODUCT(C$11:M$11,C152:M152)</f>
        <v>0</v>
      </c>
      <c r="P152" s="410"/>
      <c r="Q152" s="408">
        <f>SUM(O152:P152)</f>
        <v>0</v>
      </c>
      <c r="S152" s="252"/>
      <c r="T152" s="252"/>
      <c r="U152" s="252"/>
      <c r="V152" s="252"/>
      <c r="W152" s="252"/>
      <c r="X152" s="252"/>
      <c r="Y152" s="252"/>
      <c r="Z152" s="252"/>
      <c r="AA152" s="406">
        <f>SUM(S152:Z152)</f>
        <v>0</v>
      </c>
      <c r="AB152" s="408">
        <f>SUMPRODUCT(S$11:Z$11,S152:Z152)</f>
        <v>0</v>
      </c>
      <c r="AC152" s="410"/>
      <c r="AD152" s="408">
        <f>SUM(AB152:AC152)</f>
        <v>0</v>
      </c>
      <c r="AF152" s="252"/>
      <c r="AG152" s="252"/>
      <c r="AH152" s="252"/>
      <c r="AI152" s="252"/>
      <c r="AJ152" s="252"/>
      <c r="AK152" s="252"/>
      <c r="AL152" s="252"/>
      <c r="AM152" s="252"/>
      <c r="AN152" s="406">
        <f>SUM(AF152:AM152)</f>
        <v>0</v>
      </c>
      <c r="AO152" s="408">
        <f>SUMPRODUCT(AF$11:AM$11,AF152:AM152)</f>
        <v>0</v>
      </c>
      <c r="AP152" s="410"/>
      <c r="AQ152" s="408">
        <f>SUM(AO152:AP152)</f>
        <v>0</v>
      </c>
      <c r="AS152" s="252"/>
      <c r="AT152" s="252"/>
      <c r="AU152" s="252"/>
      <c r="AV152" s="252"/>
      <c r="AW152" s="252"/>
      <c r="AX152" s="252"/>
      <c r="AY152" s="252"/>
      <c r="AZ152" s="252"/>
      <c r="BA152" s="406">
        <f>SUM(AS152:AZ152)</f>
        <v>0</v>
      </c>
      <c r="BB152" s="408">
        <f>SUMPRODUCT(AS$11:AZ$11,AS152:AZ152)</f>
        <v>0</v>
      </c>
      <c r="BC152" s="410"/>
      <c r="BD152" s="408">
        <f>SUM(BB152:BC152)</f>
        <v>0</v>
      </c>
      <c r="BF152" s="252"/>
      <c r="BG152" s="252"/>
      <c r="BH152" s="252"/>
      <c r="BI152" s="252"/>
      <c r="BJ152" s="252"/>
      <c r="BK152" s="252"/>
      <c r="BL152" s="252"/>
      <c r="BM152" s="252"/>
      <c r="BN152" s="406">
        <f>SUM(BF152:BM152)</f>
        <v>0</v>
      </c>
      <c r="BO152" s="408">
        <f>SUMPRODUCT(BF$11:BM$11,BF152:BM152)</f>
        <v>0</v>
      </c>
      <c r="BP152" s="410"/>
      <c r="BQ152" s="408">
        <f>SUM(BO152:BP152)</f>
        <v>0</v>
      </c>
      <c r="BS152" s="252"/>
      <c r="BT152" s="252"/>
      <c r="BU152" s="252"/>
      <c r="BV152" s="252"/>
      <c r="BW152" s="252"/>
      <c r="BX152" s="252"/>
      <c r="BY152" s="252"/>
      <c r="BZ152" s="252"/>
      <c r="CA152" s="406">
        <f>SUM(BS152:BZ152)</f>
        <v>0</v>
      </c>
      <c r="CB152" s="408">
        <f>SUMPRODUCT(BS$11:BZ$11,BS152:BZ152)</f>
        <v>0</v>
      </c>
      <c r="CC152" s="410"/>
      <c r="CD152" s="408">
        <f>SUM(CB152:CC152)</f>
        <v>0</v>
      </c>
      <c r="CF152" s="252"/>
      <c r="CG152" s="252"/>
      <c r="CH152" s="252"/>
      <c r="CI152" s="252"/>
      <c r="CJ152" s="252"/>
      <c r="CK152" s="252"/>
      <c r="CL152" s="252"/>
      <c r="CM152" s="252"/>
      <c r="CN152" s="406">
        <f>SUM(CF152:CM152)</f>
        <v>0</v>
      </c>
      <c r="CO152" s="408">
        <f>SUMPRODUCT(CF$11:CM$11,CF152:CM152)</f>
        <v>0</v>
      </c>
      <c r="CP152" s="410"/>
      <c r="CQ152" s="408">
        <f>SUM(CO152:CP152)</f>
        <v>0</v>
      </c>
      <c r="CS152" s="411">
        <f t="shared" si="412"/>
        <v>0</v>
      </c>
      <c r="CT152" s="408">
        <f t="shared" si="412"/>
        <v>0</v>
      </c>
      <c r="CU152" s="408">
        <f t="shared" si="412"/>
        <v>0</v>
      </c>
      <c r="CV152" s="408">
        <f t="shared" si="412"/>
        <v>0</v>
      </c>
      <c r="CW152" s="408">
        <f t="shared" si="412"/>
        <v>0</v>
      </c>
      <c r="CX152" s="407">
        <f t="shared" si="412"/>
        <v>0</v>
      </c>
      <c r="CY152" s="409" t="e">
        <f t="shared" si="347"/>
        <v>#DIV/0!</v>
      </c>
    </row>
    <row r="153" spans="1:103" ht="18" hidden="1" customHeight="1" x14ac:dyDescent="0.2">
      <c r="A153" s="307">
        <v>11.4</v>
      </c>
      <c r="B153" s="248" t="s">
        <v>172</v>
      </c>
      <c r="C153" s="252"/>
      <c r="D153" s="252"/>
      <c r="E153" s="252"/>
      <c r="F153" s="252"/>
      <c r="G153" s="252"/>
      <c r="H153" s="252"/>
      <c r="I153" s="252"/>
      <c r="J153" s="252"/>
      <c r="K153" s="252"/>
      <c r="L153" s="252"/>
      <c r="M153" s="252"/>
      <c r="N153" s="406">
        <f>SUM(C153:M153)</f>
        <v>0</v>
      </c>
      <c r="O153" s="408">
        <f>SUMPRODUCT(C$11:M$11,C153:M153)</f>
        <v>0</v>
      </c>
      <c r="P153" s="410"/>
      <c r="Q153" s="408">
        <f>SUM(O153:P153)</f>
        <v>0</v>
      </c>
      <c r="S153" s="252"/>
      <c r="T153" s="252"/>
      <c r="U153" s="252"/>
      <c r="V153" s="252"/>
      <c r="W153" s="252"/>
      <c r="X153" s="252"/>
      <c r="Y153" s="252"/>
      <c r="Z153" s="252"/>
      <c r="AA153" s="406">
        <f>SUM(S153:Z153)</f>
        <v>0</v>
      </c>
      <c r="AB153" s="408">
        <f>SUMPRODUCT(S$11:Z$11,S153:Z153)</f>
        <v>0</v>
      </c>
      <c r="AC153" s="410"/>
      <c r="AD153" s="408">
        <f>SUM(AB153:AC153)</f>
        <v>0</v>
      </c>
      <c r="AF153" s="252"/>
      <c r="AG153" s="252"/>
      <c r="AH153" s="252"/>
      <c r="AI153" s="252"/>
      <c r="AJ153" s="252"/>
      <c r="AK153" s="252"/>
      <c r="AL153" s="252"/>
      <c r="AM153" s="252"/>
      <c r="AN153" s="406">
        <f>SUM(AF153:AM153)</f>
        <v>0</v>
      </c>
      <c r="AO153" s="408">
        <f>SUMPRODUCT(AF$11:AM$11,AF153:AM153)</f>
        <v>0</v>
      </c>
      <c r="AP153" s="410"/>
      <c r="AQ153" s="408">
        <f>SUM(AO153:AP153)</f>
        <v>0</v>
      </c>
      <c r="AS153" s="252"/>
      <c r="AT153" s="252"/>
      <c r="AU153" s="252"/>
      <c r="AV153" s="252"/>
      <c r="AW153" s="252"/>
      <c r="AX153" s="252"/>
      <c r="AY153" s="252"/>
      <c r="AZ153" s="252"/>
      <c r="BA153" s="406">
        <f>SUM(AS153:AZ153)</f>
        <v>0</v>
      </c>
      <c r="BB153" s="408">
        <f>SUMPRODUCT(AS$11:AZ$11,AS153:AZ153)</f>
        <v>0</v>
      </c>
      <c r="BC153" s="410"/>
      <c r="BD153" s="408">
        <f>SUM(BB153:BC153)</f>
        <v>0</v>
      </c>
      <c r="BF153" s="252"/>
      <c r="BG153" s="252"/>
      <c r="BH153" s="252"/>
      <c r="BI153" s="252"/>
      <c r="BJ153" s="252"/>
      <c r="BK153" s="252"/>
      <c r="BL153" s="252"/>
      <c r="BM153" s="252"/>
      <c r="BN153" s="406">
        <f>SUM(BF153:BM153)</f>
        <v>0</v>
      </c>
      <c r="BO153" s="408">
        <f>SUMPRODUCT(BF$11:BM$11,BF153:BM153)</f>
        <v>0</v>
      </c>
      <c r="BP153" s="410"/>
      <c r="BQ153" s="408">
        <f>SUM(BO153:BP153)</f>
        <v>0</v>
      </c>
      <c r="BS153" s="252"/>
      <c r="BT153" s="252"/>
      <c r="BU153" s="252"/>
      <c r="BV153" s="252"/>
      <c r="BW153" s="252"/>
      <c r="BX153" s="252"/>
      <c r="BY153" s="252"/>
      <c r="BZ153" s="252"/>
      <c r="CA153" s="406">
        <f>SUM(BS153:BZ153)</f>
        <v>0</v>
      </c>
      <c r="CB153" s="408">
        <f>SUMPRODUCT(BS$11:BZ$11,BS153:BZ153)</f>
        <v>0</v>
      </c>
      <c r="CC153" s="410"/>
      <c r="CD153" s="408">
        <f>SUM(CB153:CC153)</f>
        <v>0</v>
      </c>
      <c r="CF153" s="252"/>
      <c r="CG153" s="252"/>
      <c r="CH153" s="252"/>
      <c r="CI153" s="252"/>
      <c r="CJ153" s="252"/>
      <c r="CK153" s="252"/>
      <c r="CL153" s="252"/>
      <c r="CM153" s="252"/>
      <c r="CN153" s="406">
        <f>SUM(CF153:CM153)</f>
        <v>0</v>
      </c>
      <c r="CO153" s="408">
        <f>SUMPRODUCT(CF$11:CM$11,CF153:CM153)</f>
        <v>0</v>
      </c>
      <c r="CP153" s="410"/>
      <c r="CQ153" s="408">
        <f>SUM(CO153:CP153)</f>
        <v>0</v>
      </c>
      <c r="CS153" s="411">
        <f t="shared" si="412"/>
        <v>0</v>
      </c>
      <c r="CT153" s="408">
        <f t="shared" si="412"/>
        <v>0</v>
      </c>
      <c r="CU153" s="408">
        <f t="shared" si="412"/>
        <v>0</v>
      </c>
      <c r="CV153" s="408">
        <f t="shared" si="412"/>
        <v>0</v>
      </c>
      <c r="CW153" s="408">
        <f t="shared" si="412"/>
        <v>0</v>
      </c>
      <c r="CX153" s="407">
        <f t="shared" si="412"/>
        <v>0</v>
      </c>
      <c r="CY153" s="409" t="e">
        <f t="shared" si="347"/>
        <v>#DIV/0!</v>
      </c>
    </row>
    <row r="154" spans="1:103" ht="18" hidden="1" customHeight="1" x14ac:dyDescent="0.2">
      <c r="A154" s="307">
        <v>11.5</v>
      </c>
      <c r="B154" s="248" t="s">
        <v>172</v>
      </c>
      <c r="C154" s="252"/>
      <c r="D154" s="252"/>
      <c r="E154" s="252"/>
      <c r="F154" s="252"/>
      <c r="G154" s="252"/>
      <c r="H154" s="252"/>
      <c r="I154" s="252"/>
      <c r="J154" s="252"/>
      <c r="K154" s="252"/>
      <c r="L154" s="252"/>
      <c r="M154" s="252"/>
      <c r="N154" s="406">
        <f>SUM(C154:M154)</f>
        <v>0</v>
      </c>
      <c r="O154" s="408">
        <f>SUMPRODUCT(C$11:M$11,C154:M154)</f>
        <v>0</v>
      </c>
      <c r="P154" s="410"/>
      <c r="Q154" s="408">
        <f>SUM(O154:P154)</f>
        <v>0</v>
      </c>
      <c r="S154" s="252"/>
      <c r="T154" s="252"/>
      <c r="U154" s="252"/>
      <c r="V154" s="252"/>
      <c r="W154" s="252"/>
      <c r="X154" s="252"/>
      <c r="Y154" s="252"/>
      <c r="Z154" s="252"/>
      <c r="AA154" s="406">
        <f>SUM(S154:Z154)</f>
        <v>0</v>
      </c>
      <c r="AB154" s="408">
        <f>SUMPRODUCT(S$11:Z$11,S154:Z154)</f>
        <v>0</v>
      </c>
      <c r="AC154" s="410"/>
      <c r="AD154" s="408">
        <f>SUM(AB154:AC154)</f>
        <v>0</v>
      </c>
      <c r="AF154" s="252"/>
      <c r="AG154" s="252"/>
      <c r="AH154" s="252"/>
      <c r="AI154" s="252"/>
      <c r="AJ154" s="252"/>
      <c r="AK154" s="252"/>
      <c r="AL154" s="252"/>
      <c r="AM154" s="252"/>
      <c r="AN154" s="406">
        <f>SUM(AF154:AM154)</f>
        <v>0</v>
      </c>
      <c r="AO154" s="408">
        <f>SUMPRODUCT(AF$11:AM$11,AF154:AM154)</f>
        <v>0</v>
      </c>
      <c r="AP154" s="410"/>
      <c r="AQ154" s="408">
        <f>SUM(AO154:AP154)</f>
        <v>0</v>
      </c>
      <c r="AS154" s="252"/>
      <c r="AT154" s="252"/>
      <c r="AU154" s="252"/>
      <c r="AV154" s="252"/>
      <c r="AW154" s="252"/>
      <c r="AX154" s="252"/>
      <c r="AY154" s="252"/>
      <c r="AZ154" s="252"/>
      <c r="BA154" s="406">
        <f>SUM(AS154:AZ154)</f>
        <v>0</v>
      </c>
      <c r="BB154" s="408">
        <f>SUMPRODUCT(AS$11:AZ$11,AS154:AZ154)</f>
        <v>0</v>
      </c>
      <c r="BC154" s="410"/>
      <c r="BD154" s="408">
        <f>SUM(BB154:BC154)</f>
        <v>0</v>
      </c>
      <c r="BF154" s="252"/>
      <c r="BG154" s="252"/>
      <c r="BH154" s="252"/>
      <c r="BI154" s="252"/>
      <c r="BJ154" s="252"/>
      <c r="BK154" s="252"/>
      <c r="BL154" s="252"/>
      <c r="BM154" s="252"/>
      <c r="BN154" s="406">
        <f>SUM(BF154:BM154)</f>
        <v>0</v>
      </c>
      <c r="BO154" s="408">
        <f>SUMPRODUCT(BF$11:BM$11,BF154:BM154)</f>
        <v>0</v>
      </c>
      <c r="BP154" s="410"/>
      <c r="BQ154" s="408">
        <f>SUM(BO154:BP154)</f>
        <v>0</v>
      </c>
      <c r="BS154" s="252"/>
      <c r="BT154" s="252"/>
      <c r="BU154" s="252"/>
      <c r="BV154" s="252"/>
      <c r="BW154" s="252"/>
      <c r="BX154" s="252"/>
      <c r="BY154" s="252"/>
      <c r="BZ154" s="252"/>
      <c r="CA154" s="406">
        <f>SUM(BS154:BZ154)</f>
        <v>0</v>
      </c>
      <c r="CB154" s="408">
        <f>SUMPRODUCT(BS$11:BZ$11,BS154:BZ154)</f>
        <v>0</v>
      </c>
      <c r="CC154" s="410"/>
      <c r="CD154" s="408">
        <f>SUM(CB154:CC154)</f>
        <v>0</v>
      </c>
      <c r="CF154" s="252"/>
      <c r="CG154" s="252"/>
      <c r="CH154" s="252"/>
      <c r="CI154" s="252"/>
      <c r="CJ154" s="252"/>
      <c r="CK154" s="252"/>
      <c r="CL154" s="252"/>
      <c r="CM154" s="252"/>
      <c r="CN154" s="406">
        <f>SUM(CF154:CM154)</f>
        <v>0</v>
      </c>
      <c r="CO154" s="408">
        <f>SUMPRODUCT(CF$11:CM$11,CF154:CM154)</f>
        <v>0</v>
      </c>
      <c r="CP154" s="410"/>
      <c r="CQ154" s="408">
        <f>SUM(CO154:CP154)</f>
        <v>0</v>
      </c>
      <c r="CS154" s="411">
        <f t="shared" si="412"/>
        <v>0</v>
      </c>
      <c r="CT154" s="408">
        <f t="shared" si="412"/>
        <v>0</v>
      </c>
      <c r="CU154" s="408">
        <f t="shared" si="412"/>
        <v>0</v>
      </c>
      <c r="CV154" s="408">
        <f t="shared" si="412"/>
        <v>0</v>
      </c>
      <c r="CW154" s="408">
        <f t="shared" si="412"/>
        <v>0</v>
      </c>
      <c r="CX154" s="407">
        <f t="shared" si="412"/>
        <v>0</v>
      </c>
      <c r="CY154" s="409" t="e">
        <f t="shared" si="347"/>
        <v>#DIV/0!</v>
      </c>
    </row>
    <row r="155" spans="1:103" ht="18" hidden="1" customHeight="1" x14ac:dyDescent="0.2">
      <c r="A155" s="307">
        <v>11.6</v>
      </c>
      <c r="B155" s="248" t="s">
        <v>172</v>
      </c>
      <c r="C155" s="252"/>
      <c r="D155" s="252"/>
      <c r="E155" s="252"/>
      <c r="F155" s="252"/>
      <c r="G155" s="252"/>
      <c r="H155" s="252"/>
      <c r="I155" s="252"/>
      <c r="J155" s="252"/>
      <c r="K155" s="252"/>
      <c r="L155" s="252"/>
      <c r="M155" s="252"/>
      <c r="N155" s="406">
        <f>SUM(C155:M155)</f>
        <v>0</v>
      </c>
      <c r="O155" s="408">
        <f>SUMPRODUCT(C$11:M$11,C155:M155)</f>
        <v>0</v>
      </c>
      <c r="P155" s="410"/>
      <c r="Q155" s="408">
        <f>SUM(O155:P155)</f>
        <v>0</v>
      </c>
      <c r="S155" s="252"/>
      <c r="T155" s="252"/>
      <c r="U155" s="252"/>
      <c r="V155" s="252"/>
      <c r="W155" s="252"/>
      <c r="X155" s="252"/>
      <c r="Y155" s="252"/>
      <c r="Z155" s="252"/>
      <c r="AA155" s="406">
        <f>SUM(S155:Z155)</f>
        <v>0</v>
      </c>
      <c r="AB155" s="408">
        <f>SUMPRODUCT(S$11:Z$11,S155:Z155)</f>
        <v>0</v>
      </c>
      <c r="AC155" s="410"/>
      <c r="AD155" s="408">
        <f>SUM(AB155:AC155)</f>
        <v>0</v>
      </c>
      <c r="AF155" s="252"/>
      <c r="AG155" s="252"/>
      <c r="AH155" s="252"/>
      <c r="AI155" s="252"/>
      <c r="AJ155" s="252"/>
      <c r="AK155" s="252"/>
      <c r="AL155" s="252"/>
      <c r="AM155" s="252"/>
      <c r="AN155" s="406">
        <f>SUM(AF155:AM155)</f>
        <v>0</v>
      </c>
      <c r="AO155" s="408">
        <f>SUMPRODUCT(AF$11:AM$11,AF155:AM155)</f>
        <v>0</v>
      </c>
      <c r="AP155" s="410"/>
      <c r="AQ155" s="408">
        <f>SUM(AO155:AP155)</f>
        <v>0</v>
      </c>
      <c r="AS155" s="252"/>
      <c r="AT155" s="252"/>
      <c r="AU155" s="252"/>
      <c r="AV155" s="252"/>
      <c r="AW155" s="252"/>
      <c r="AX155" s="252"/>
      <c r="AY155" s="252"/>
      <c r="AZ155" s="252"/>
      <c r="BA155" s="406">
        <f>SUM(AS155:AZ155)</f>
        <v>0</v>
      </c>
      <c r="BB155" s="408">
        <f>SUMPRODUCT(AS$11:AZ$11,AS155:AZ155)</f>
        <v>0</v>
      </c>
      <c r="BC155" s="410"/>
      <c r="BD155" s="408">
        <f>SUM(BB155:BC155)</f>
        <v>0</v>
      </c>
      <c r="BF155" s="252"/>
      <c r="BG155" s="252"/>
      <c r="BH155" s="252"/>
      <c r="BI155" s="252"/>
      <c r="BJ155" s="252"/>
      <c r="BK155" s="252"/>
      <c r="BL155" s="252"/>
      <c r="BM155" s="252"/>
      <c r="BN155" s="406">
        <f>SUM(BF155:BM155)</f>
        <v>0</v>
      </c>
      <c r="BO155" s="408">
        <f>SUMPRODUCT(BF$11:BM$11,BF155:BM155)</f>
        <v>0</v>
      </c>
      <c r="BP155" s="410"/>
      <c r="BQ155" s="408">
        <f>SUM(BO155:BP155)</f>
        <v>0</v>
      </c>
      <c r="BS155" s="252"/>
      <c r="BT155" s="252"/>
      <c r="BU155" s="252"/>
      <c r="BV155" s="252"/>
      <c r="BW155" s="252"/>
      <c r="BX155" s="252"/>
      <c r="BY155" s="252"/>
      <c r="BZ155" s="252"/>
      <c r="CA155" s="406">
        <f>SUM(BS155:BZ155)</f>
        <v>0</v>
      </c>
      <c r="CB155" s="408">
        <f>SUMPRODUCT(BS$11:BZ$11,BS155:BZ155)</f>
        <v>0</v>
      </c>
      <c r="CC155" s="410"/>
      <c r="CD155" s="408">
        <f>SUM(CB155:CC155)</f>
        <v>0</v>
      </c>
      <c r="CF155" s="252"/>
      <c r="CG155" s="252"/>
      <c r="CH155" s="252"/>
      <c r="CI155" s="252"/>
      <c r="CJ155" s="252"/>
      <c r="CK155" s="252"/>
      <c r="CL155" s="252"/>
      <c r="CM155" s="252"/>
      <c r="CN155" s="406">
        <f>SUM(CF155:CM155)</f>
        <v>0</v>
      </c>
      <c r="CO155" s="408">
        <f>SUMPRODUCT(CF$11:CM$11,CF155:CM155)</f>
        <v>0</v>
      </c>
      <c r="CP155" s="410"/>
      <c r="CQ155" s="408">
        <f>SUM(CO155:CP155)</f>
        <v>0</v>
      </c>
      <c r="CS155" s="411">
        <f t="shared" si="412"/>
        <v>0</v>
      </c>
      <c r="CT155" s="408">
        <f t="shared" si="412"/>
        <v>0</v>
      </c>
      <c r="CU155" s="408">
        <f t="shared" si="412"/>
        <v>0</v>
      </c>
      <c r="CV155" s="408">
        <f t="shared" si="412"/>
        <v>0</v>
      </c>
      <c r="CW155" s="408">
        <f t="shared" si="412"/>
        <v>0</v>
      </c>
      <c r="CX155" s="407">
        <f t="shared" si="412"/>
        <v>0</v>
      </c>
      <c r="CY155" s="409" t="e">
        <f t="shared" ref="CY155:CY186" si="434">(CW155-CV155)/(CW$193-CV$193)</f>
        <v>#DIV/0!</v>
      </c>
    </row>
    <row r="156" spans="1:103" ht="18" hidden="1" customHeight="1" x14ac:dyDescent="0.2">
      <c r="A156" s="307">
        <v>11.7</v>
      </c>
      <c r="B156" s="248" t="s">
        <v>172</v>
      </c>
      <c r="C156" s="252"/>
      <c r="D156" s="252"/>
      <c r="E156" s="252"/>
      <c r="F156" s="252"/>
      <c r="G156" s="252"/>
      <c r="H156" s="252"/>
      <c r="I156" s="252"/>
      <c r="J156" s="252"/>
      <c r="K156" s="252"/>
      <c r="L156" s="252"/>
      <c r="M156" s="252"/>
      <c r="N156" s="406">
        <f t="shared" si="413"/>
        <v>0</v>
      </c>
      <c r="O156" s="408">
        <f t="shared" si="414"/>
        <v>0</v>
      </c>
      <c r="P156" s="410"/>
      <c r="Q156" s="408">
        <f t="shared" si="415"/>
        <v>0</v>
      </c>
      <c r="S156" s="252"/>
      <c r="T156" s="252"/>
      <c r="U156" s="252"/>
      <c r="V156" s="252"/>
      <c r="W156" s="252"/>
      <c r="X156" s="252"/>
      <c r="Y156" s="252"/>
      <c r="Z156" s="252"/>
      <c r="AA156" s="406">
        <f t="shared" si="416"/>
        <v>0</v>
      </c>
      <c r="AB156" s="408">
        <f t="shared" si="417"/>
        <v>0</v>
      </c>
      <c r="AC156" s="410"/>
      <c r="AD156" s="408">
        <f t="shared" si="418"/>
        <v>0</v>
      </c>
      <c r="AF156" s="252"/>
      <c r="AG156" s="252"/>
      <c r="AH156" s="252"/>
      <c r="AI156" s="252"/>
      <c r="AJ156" s="252"/>
      <c r="AK156" s="252"/>
      <c r="AL156" s="252"/>
      <c r="AM156" s="252"/>
      <c r="AN156" s="406">
        <f t="shared" si="419"/>
        <v>0</v>
      </c>
      <c r="AO156" s="408">
        <f t="shared" si="420"/>
        <v>0</v>
      </c>
      <c r="AP156" s="410"/>
      <c r="AQ156" s="408">
        <f t="shared" si="421"/>
        <v>0</v>
      </c>
      <c r="AS156" s="252"/>
      <c r="AT156" s="252"/>
      <c r="AU156" s="252"/>
      <c r="AV156" s="252"/>
      <c r="AW156" s="252"/>
      <c r="AX156" s="252"/>
      <c r="AY156" s="252"/>
      <c r="AZ156" s="252"/>
      <c r="BA156" s="406">
        <f t="shared" si="422"/>
        <v>0</v>
      </c>
      <c r="BB156" s="408">
        <f t="shared" si="423"/>
        <v>0</v>
      </c>
      <c r="BC156" s="410"/>
      <c r="BD156" s="408">
        <f t="shared" si="424"/>
        <v>0</v>
      </c>
      <c r="BF156" s="252"/>
      <c r="BG156" s="252"/>
      <c r="BH156" s="252"/>
      <c r="BI156" s="252"/>
      <c r="BJ156" s="252"/>
      <c r="BK156" s="252"/>
      <c r="BL156" s="252"/>
      <c r="BM156" s="252"/>
      <c r="BN156" s="406">
        <f t="shared" si="425"/>
        <v>0</v>
      </c>
      <c r="BO156" s="408">
        <f t="shared" si="426"/>
        <v>0</v>
      </c>
      <c r="BP156" s="410"/>
      <c r="BQ156" s="408">
        <f t="shared" si="427"/>
        <v>0</v>
      </c>
      <c r="BS156" s="252"/>
      <c r="BT156" s="252"/>
      <c r="BU156" s="252"/>
      <c r="BV156" s="252"/>
      <c r="BW156" s="252"/>
      <c r="BX156" s="252"/>
      <c r="BY156" s="252"/>
      <c r="BZ156" s="252"/>
      <c r="CA156" s="406">
        <f t="shared" si="428"/>
        <v>0</v>
      </c>
      <c r="CB156" s="408">
        <f t="shared" si="429"/>
        <v>0</v>
      </c>
      <c r="CC156" s="410"/>
      <c r="CD156" s="408">
        <f t="shared" si="430"/>
        <v>0</v>
      </c>
      <c r="CF156" s="252"/>
      <c r="CG156" s="252"/>
      <c r="CH156" s="252"/>
      <c r="CI156" s="252"/>
      <c r="CJ156" s="252"/>
      <c r="CK156" s="252"/>
      <c r="CL156" s="252"/>
      <c r="CM156" s="252"/>
      <c r="CN156" s="406">
        <f t="shared" si="431"/>
        <v>0</v>
      </c>
      <c r="CO156" s="408">
        <f t="shared" si="432"/>
        <v>0</v>
      </c>
      <c r="CP156" s="410"/>
      <c r="CQ156" s="408">
        <f t="shared" si="433"/>
        <v>0</v>
      </c>
      <c r="CS156" s="411">
        <f t="shared" si="412"/>
        <v>0</v>
      </c>
      <c r="CT156" s="408">
        <f t="shared" si="412"/>
        <v>0</v>
      </c>
      <c r="CU156" s="408">
        <f t="shared" si="412"/>
        <v>0</v>
      </c>
      <c r="CV156" s="408">
        <f t="shared" si="412"/>
        <v>0</v>
      </c>
      <c r="CW156" s="408">
        <f t="shared" si="412"/>
        <v>0</v>
      </c>
      <c r="CX156" s="407">
        <f t="shared" si="412"/>
        <v>0</v>
      </c>
      <c r="CY156" s="409" t="e">
        <f t="shared" si="434"/>
        <v>#DIV/0!</v>
      </c>
    </row>
    <row r="157" spans="1:103" ht="18" hidden="1" customHeight="1" x14ac:dyDescent="0.2">
      <c r="A157" s="307">
        <v>11.8</v>
      </c>
      <c r="B157" s="248" t="s">
        <v>172</v>
      </c>
      <c r="C157" s="252"/>
      <c r="D157" s="252"/>
      <c r="E157" s="252"/>
      <c r="F157" s="252"/>
      <c r="G157" s="252"/>
      <c r="H157" s="252"/>
      <c r="I157" s="252"/>
      <c r="J157" s="252"/>
      <c r="K157" s="252"/>
      <c r="L157" s="252"/>
      <c r="M157" s="252"/>
      <c r="N157" s="406">
        <f t="shared" si="413"/>
        <v>0</v>
      </c>
      <c r="O157" s="408">
        <f t="shared" si="414"/>
        <v>0</v>
      </c>
      <c r="P157" s="410"/>
      <c r="Q157" s="408">
        <f t="shared" si="415"/>
        <v>0</v>
      </c>
      <c r="S157" s="252"/>
      <c r="T157" s="252"/>
      <c r="U157" s="252"/>
      <c r="V157" s="252"/>
      <c r="W157" s="252"/>
      <c r="X157" s="252"/>
      <c r="Y157" s="252"/>
      <c r="Z157" s="252"/>
      <c r="AA157" s="406">
        <f t="shared" si="416"/>
        <v>0</v>
      </c>
      <c r="AB157" s="408">
        <f t="shared" si="417"/>
        <v>0</v>
      </c>
      <c r="AC157" s="410"/>
      <c r="AD157" s="408">
        <f t="shared" si="418"/>
        <v>0</v>
      </c>
      <c r="AF157" s="252"/>
      <c r="AG157" s="252"/>
      <c r="AH157" s="252"/>
      <c r="AI157" s="252"/>
      <c r="AJ157" s="252"/>
      <c r="AK157" s="252"/>
      <c r="AL157" s="252"/>
      <c r="AM157" s="252"/>
      <c r="AN157" s="406">
        <f t="shared" si="419"/>
        <v>0</v>
      </c>
      <c r="AO157" s="408">
        <f t="shared" si="420"/>
        <v>0</v>
      </c>
      <c r="AP157" s="410"/>
      <c r="AQ157" s="408">
        <f t="shared" si="421"/>
        <v>0</v>
      </c>
      <c r="AS157" s="252"/>
      <c r="AT157" s="252"/>
      <c r="AU157" s="252"/>
      <c r="AV157" s="252"/>
      <c r="AW157" s="252"/>
      <c r="AX157" s="252"/>
      <c r="AY157" s="252"/>
      <c r="AZ157" s="252"/>
      <c r="BA157" s="406">
        <f t="shared" si="422"/>
        <v>0</v>
      </c>
      <c r="BB157" s="408">
        <f t="shared" si="423"/>
        <v>0</v>
      </c>
      <c r="BC157" s="410"/>
      <c r="BD157" s="408">
        <f t="shared" si="424"/>
        <v>0</v>
      </c>
      <c r="BF157" s="252"/>
      <c r="BG157" s="252"/>
      <c r="BH157" s="252"/>
      <c r="BI157" s="252"/>
      <c r="BJ157" s="252"/>
      <c r="BK157" s="252"/>
      <c r="BL157" s="252"/>
      <c r="BM157" s="252"/>
      <c r="BN157" s="406">
        <f t="shared" si="425"/>
        <v>0</v>
      </c>
      <c r="BO157" s="408">
        <f t="shared" si="426"/>
        <v>0</v>
      </c>
      <c r="BP157" s="410"/>
      <c r="BQ157" s="408">
        <f t="shared" si="427"/>
        <v>0</v>
      </c>
      <c r="BS157" s="252"/>
      <c r="BT157" s="252"/>
      <c r="BU157" s="252"/>
      <c r="BV157" s="252"/>
      <c r="BW157" s="252"/>
      <c r="BX157" s="252"/>
      <c r="BY157" s="252"/>
      <c r="BZ157" s="252"/>
      <c r="CA157" s="406">
        <f t="shared" si="428"/>
        <v>0</v>
      </c>
      <c r="CB157" s="408">
        <f t="shared" si="429"/>
        <v>0</v>
      </c>
      <c r="CC157" s="410"/>
      <c r="CD157" s="408">
        <f t="shared" si="430"/>
        <v>0</v>
      </c>
      <c r="CF157" s="252"/>
      <c r="CG157" s="252"/>
      <c r="CH157" s="252"/>
      <c r="CI157" s="252"/>
      <c r="CJ157" s="252"/>
      <c r="CK157" s="252"/>
      <c r="CL157" s="252"/>
      <c r="CM157" s="252"/>
      <c r="CN157" s="406">
        <f t="shared" si="431"/>
        <v>0</v>
      </c>
      <c r="CO157" s="408">
        <f t="shared" si="432"/>
        <v>0</v>
      </c>
      <c r="CP157" s="410"/>
      <c r="CQ157" s="408">
        <f t="shared" si="433"/>
        <v>0</v>
      </c>
      <c r="CS157" s="411">
        <f t="shared" si="412"/>
        <v>0</v>
      </c>
      <c r="CT157" s="408">
        <f t="shared" si="412"/>
        <v>0</v>
      </c>
      <c r="CU157" s="408">
        <f t="shared" si="412"/>
        <v>0</v>
      </c>
      <c r="CV157" s="408">
        <f t="shared" si="412"/>
        <v>0</v>
      </c>
      <c r="CW157" s="408">
        <f t="shared" si="412"/>
        <v>0</v>
      </c>
      <c r="CX157" s="407">
        <f t="shared" si="412"/>
        <v>0</v>
      </c>
      <c r="CY157" s="409" t="e">
        <f t="shared" si="434"/>
        <v>#DIV/0!</v>
      </c>
    </row>
    <row r="158" spans="1:103" ht="18" hidden="1" customHeight="1" x14ac:dyDescent="0.2">
      <c r="A158" s="307">
        <v>11.9</v>
      </c>
      <c r="B158" s="248" t="s">
        <v>172</v>
      </c>
      <c r="C158" s="252"/>
      <c r="D158" s="252"/>
      <c r="E158" s="252"/>
      <c r="F158" s="252"/>
      <c r="G158" s="252"/>
      <c r="H158" s="252"/>
      <c r="I158" s="252"/>
      <c r="J158" s="252"/>
      <c r="K158" s="252"/>
      <c r="L158" s="252"/>
      <c r="M158" s="252"/>
      <c r="N158" s="406">
        <f t="shared" si="413"/>
        <v>0</v>
      </c>
      <c r="O158" s="408">
        <f t="shared" si="414"/>
        <v>0</v>
      </c>
      <c r="P158" s="410"/>
      <c r="Q158" s="408">
        <f t="shared" si="415"/>
        <v>0</v>
      </c>
      <c r="S158" s="252"/>
      <c r="T158" s="252"/>
      <c r="U158" s="252"/>
      <c r="V158" s="252"/>
      <c r="W158" s="252"/>
      <c r="X158" s="252"/>
      <c r="Y158" s="252"/>
      <c r="Z158" s="252"/>
      <c r="AA158" s="406">
        <f t="shared" si="416"/>
        <v>0</v>
      </c>
      <c r="AB158" s="408">
        <f t="shared" si="417"/>
        <v>0</v>
      </c>
      <c r="AC158" s="410"/>
      <c r="AD158" s="408">
        <f t="shared" si="418"/>
        <v>0</v>
      </c>
      <c r="AF158" s="252"/>
      <c r="AG158" s="252"/>
      <c r="AH158" s="252"/>
      <c r="AI158" s="252"/>
      <c r="AJ158" s="252"/>
      <c r="AK158" s="252"/>
      <c r="AL158" s="252"/>
      <c r="AM158" s="252"/>
      <c r="AN158" s="406">
        <f t="shared" si="419"/>
        <v>0</v>
      </c>
      <c r="AO158" s="408">
        <f t="shared" si="420"/>
        <v>0</v>
      </c>
      <c r="AP158" s="410"/>
      <c r="AQ158" s="408">
        <f t="shared" si="421"/>
        <v>0</v>
      </c>
      <c r="AS158" s="252"/>
      <c r="AT158" s="252"/>
      <c r="AU158" s="252"/>
      <c r="AV158" s="252"/>
      <c r="AW158" s="252"/>
      <c r="AX158" s="252"/>
      <c r="AY158" s="252"/>
      <c r="AZ158" s="252"/>
      <c r="BA158" s="406">
        <f t="shared" si="422"/>
        <v>0</v>
      </c>
      <c r="BB158" s="408">
        <f t="shared" si="423"/>
        <v>0</v>
      </c>
      <c r="BC158" s="410"/>
      <c r="BD158" s="408">
        <f t="shared" si="424"/>
        <v>0</v>
      </c>
      <c r="BF158" s="252"/>
      <c r="BG158" s="252"/>
      <c r="BH158" s="252"/>
      <c r="BI158" s="252"/>
      <c r="BJ158" s="252"/>
      <c r="BK158" s="252"/>
      <c r="BL158" s="252"/>
      <c r="BM158" s="252"/>
      <c r="BN158" s="406">
        <f t="shared" si="425"/>
        <v>0</v>
      </c>
      <c r="BO158" s="408">
        <f t="shared" si="426"/>
        <v>0</v>
      </c>
      <c r="BP158" s="410"/>
      <c r="BQ158" s="408">
        <f t="shared" si="427"/>
        <v>0</v>
      </c>
      <c r="BS158" s="252"/>
      <c r="BT158" s="252"/>
      <c r="BU158" s="252"/>
      <c r="BV158" s="252"/>
      <c r="BW158" s="252"/>
      <c r="BX158" s="252"/>
      <c r="BY158" s="252"/>
      <c r="BZ158" s="252"/>
      <c r="CA158" s="406">
        <f t="shared" si="428"/>
        <v>0</v>
      </c>
      <c r="CB158" s="408">
        <f t="shared" si="429"/>
        <v>0</v>
      </c>
      <c r="CC158" s="410"/>
      <c r="CD158" s="408">
        <f t="shared" si="430"/>
        <v>0</v>
      </c>
      <c r="CF158" s="252"/>
      <c r="CG158" s="252"/>
      <c r="CH158" s="252"/>
      <c r="CI158" s="252"/>
      <c r="CJ158" s="252"/>
      <c r="CK158" s="252"/>
      <c r="CL158" s="252"/>
      <c r="CM158" s="252"/>
      <c r="CN158" s="406">
        <f t="shared" si="431"/>
        <v>0</v>
      </c>
      <c r="CO158" s="408">
        <f t="shared" si="432"/>
        <v>0</v>
      </c>
      <c r="CP158" s="410"/>
      <c r="CQ158" s="408">
        <f t="shared" si="433"/>
        <v>0</v>
      </c>
      <c r="CS158" s="411">
        <f t="shared" si="412"/>
        <v>0</v>
      </c>
      <c r="CT158" s="408">
        <f t="shared" si="412"/>
        <v>0</v>
      </c>
      <c r="CU158" s="408">
        <f t="shared" si="412"/>
        <v>0</v>
      </c>
      <c r="CV158" s="408">
        <f t="shared" si="412"/>
        <v>0</v>
      </c>
      <c r="CW158" s="408">
        <f t="shared" si="412"/>
        <v>0</v>
      </c>
      <c r="CX158" s="407">
        <f t="shared" si="412"/>
        <v>0</v>
      </c>
      <c r="CY158" s="409" t="e">
        <f t="shared" si="434"/>
        <v>#DIV/0!</v>
      </c>
    </row>
    <row r="159" spans="1:103" ht="18" hidden="1" customHeight="1" x14ac:dyDescent="0.2">
      <c r="A159" s="307" t="s">
        <v>305</v>
      </c>
      <c r="B159" s="248" t="s">
        <v>172</v>
      </c>
      <c r="C159" s="252"/>
      <c r="D159" s="252"/>
      <c r="E159" s="252"/>
      <c r="F159" s="252"/>
      <c r="G159" s="252"/>
      <c r="H159" s="252"/>
      <c r="I159" s="252"/>
      <c r="J159" s="252"/>
      <c r="K159" s="252"/>
      <c r="L159" s="252"/>
      <c r="M159" s="252"/>
      <c r="N159" s="406">
        <f t="shared" si="413"/>
        <v>0</v>
      </c>
      <c r="O159" s="408">
        <f t="shared" si="414"/>
        <v>0</v>
      </c>
      <c r="P159" s="410"/>
      <c r="Q159" s="408">
        <f t="shared" si="415"/>
        <v>0</v>
      </c>
      <c r="S159" s="252"/>
      <c r="T159" s="252"/>
      <c r="U159" s="252"/>
      <c r="V159" s="252"/>
      <c r="W159" s="252"/>
      <c r="X159" s="252"/>
      <c r="Y159" s="252"/>
      <c r="Z159" s="252"/>
      <c r="AA159" s="406">
        <f t="shared" si="416"/>
        <v>0</v>
      </c>
      <c r="AB159" s="408">
        <f t="shared" si="417"/>
        <v>0</v>
      </c>
      <c r="AC159" s="410"/>
      <c r="AD159" s="408">
        <f t="shared" si="418"/>
        <v>0</v>
      </c>
      <c r="AF159" s="252"/>
      <c r="AG159" s="252"/>
      <c r="AH159" s="252"/>
      <c r="AI159" s="252"/>
      <c r="AJ159" s="252"/>
      <c r="AK159" s="252"/>
      <c r="AL159" s="252"/>
      <c r="AM159" s="252"/>
      <c r="AN159" s="406">
        <f t="shared" si="419"/>
        <v>0</v>
      </c>
      <c r="AO159" s="408">
        <f t="shared" si="420"/>
        <v>0</v>
      </c>
      <c r="AP159" s="410"/>
      <c r="AQ159" s="408">
        <f t="shared" si="421"/>
        <v>0</v>
      </c>
      <c r="AS159" s="252"/>
      <c r="AT159" s="252"/>
      <c r="AU159" s="252"/>
      <c r="AV159" s="252"/>
      <c r="AW159" s="252"/>
      <c r="AX159" s="252"/>
      <c r="AY159" s="252"/>
      <c r="AZ159" s="252"/>
      <c r="BA159" s="406">
        <f t="shared" si="422"/>
        <v>0</v>
      </c>
      <c r="BB159" s="408">
        <f t="shared" si="423"/>
        <v>0</v>
      </c>
      <c r="BC159" s="410"/>
      <c r="BD159" s="408">
        <f t="shared" si="424"/>
        <v>0</v>
      </c>
      <c r="BF159" s="252"/>
      <c r="BG159" s="252"/>
      <c r="BH159" s="252"/>
      <c r="BI159" s="252"/>
      <c r="BJ159" s="252"/>
      <c r="BK159" s="252"/>
      <c r="BL159" s="252"/>
      <c r="BM159" s="252"/>
      <c r="BN159" s="406">
        <f t="shared" si="425"/>
        <v>0</v>
      </c>
      <c r="BO159" s="408">
        <f t="shared" si="426"/>
        <v>0</v>
      </c>
      <c r="BP159" s="410"/>
      <c r="BQ159" s="408">
        <f t="shared" si="427"/>
        <v>0</v>
      </c>
      <c r="BS159" s="252"/>
      <c r="BT159" s="252"/>
      <c r="BU159" s="252"/>
      <c r="BV159" s="252"/>
      <c r="BW159" s="252"/>
      <c r="BX159" s="252"/>
      <c r="BY159" s="252"/>
      <c r="BZ159" s="252"/>
      <c r="CA159" s="406">
        <f t="shared" si="428"/>
        <v>0</v>
      </c>
      <c r="CB159" s="408">
        <f t="shared" si="429"/>
        <v>0</v>
      </c>
      <c r="CC159" s="410"/>
      <c r="CD159" s="408">
        <f t="shared" si="430"/>
        <v>0</v>
      </c>
      <c r="CF159" s="252"/>
      <c r="CG159" s="252"/>
      <c r="CH159" s="252"/>
      <c r="CI159" s="252"/>
      <c r="CJ159" s="252"/>
      <c r="CK159" s="252"/>
      <c r="CL159" s="252"/>
      <c r="CM159" s="252"/>
      <c r="CN159" s="406">
        <f t="shared" si="431"/>
        <v>0</v>
      </c>
      <c r="CO159" s="408">
        <f t="shared" si="432"/>
        <v>0</v>
      </c>
      <c r="CP159" s="410"/>
      <c r="CQ159" s="408">
        <f t="shared" si="433"/>
        <v>0</v>
      </c>
      <c r="CS159" s="411">
        <f t="shared" si="412"/>
        <v>0</v>
      </c>
      <c r="CT159" s="408">
        <f t="shared" si="412"/>
        <v>0</v>
      </c>
      <c r="CU159" s="408">
        <f t="shared" si="412"/>
        <v>0</v>
      </c>
      <c r="CV159" s="408">
        <f t="shared" si="412"/>
        <v>0</v>
      </c>
      <c r="CW159" s="408">
        <f t="shared" si="412"/>
        <v>0</v>
      </c>
      <c r="CX159" s="407">
        <f t="shared" si="412"/>
        <v>0</v>
      </c>
      <c r="CY159" s="409" t="e">
        <f t="shared" si="434"/>
        <v>#DIV/0!</v>
      </c>
    </row>
    <row r="160" spans="1:103" ht="18" hidden="1" customHeight="1" x14ac:dyDescent="0.2">
      <c r="A160" s="305" t="s">
        <v>237</v>
      </c>
      <c r="B160" s="300" t="s">
        <v>199</v>
      </c>
      <c r="C160" s="289">
        <f>SUBTOTAL(9,C161:C170)</f>
        <v>0</v>
      </c>
      <c r="D160" s="289">
        <f>SUBTOTAL(9,D161:D170)</f>
        <v>0</v>
      </c>
      <c r="E160" s="289">
        <f>SUBTOTAL(9,E161:E170)</f>
        <v>0</v>
      </c>
      <c r="F160" s="289">
        <f>SUBTOTAL(9,F161:F170)</f>
        <v>0</v>
      </c>
      <c r="G160" s="289">
        <f>SUBTOTAL(9,G161:G170)</f>
        <v>0</v>
      </c>
      <c r="H160" s="289">
        <f t="shared" ref="H160:M160" si="435">SUBTOTAL(9,H161:H170)</f>
        <v>0</v>
      </c>
      <c r="I160" s="289">
        <f t="shared" si="435"/>
        <v>0</v>
      </c>
      <c r="J160" s="289">
        <f t="shared" si="435"/>
        <v>0</v>
      </c>
      <c r="K160" s="289">
        <f t="shared" si="435"/>
        <v>0</v>
      </c>
      <c r="L160" s="289">
        <f t="shared" si="435"/>
        <v>0</v>
      </c>
      <c r="M160" s="289">
        <f t="shared" si="435"/>
        <v>0</v>
      </c>
      <c r="N160" s="287">
        <f>SUBTOTAL(9,N161:N170)</f>
        <v>0</v>
      </c>
      <c r="O160" s="437">
        <f>SUBTOTAL(9,O161:O170)</f>
        <v>0</v>
      </c>
      <c r="P160" s="437">
        <f>SUBTOTAL(9,P161:P170)</f>
        <v>0</v>
      </c>
      <c r="Q160" s="437">
        <f>SUBTOTAL(9,Q161:Q170)</f>
        <v>0</v>
      </c>
      <c r="R160" s="56"/>
      <c r="S160" s="289">
        <f>SUBTOTAL(9,S161:S170)</f>
        <v>0</v>
      </c>
      <c r="T160" s="289">
        <f>SUBTOTAL(9,T161:T170)</f>
        <v>0</v>
      </c>
      <c r="U160" s="289">
        <f>SUBTOTAL(9,U161:U170)</f>
        <v>0</v>
      </c>
      <c r="V160" s="289">
        <f t="shared" ref="V160:AD160" si="436">SUBTOTAL(9,V161:V170)</f>
        <v>0</v>
      </c>
      <c r="W160" s="289">
        <f t="shared" si="436"/>
        <v>0</v>
      </c>
      <c r="X160" s="289">
        <f t="shared" si="436"/>
        <v>0</v>
      </c>
      <c r="Y160" s="289">
        <f t="shared" si="436"/>
        <v>0</v>
      </c>
      <c r="Z160" s="289">
        <f t="shared" si="436"/>
        <v>0</v>
      </c>
      <c r="AA160" s="287">
        <f t="shared" si="436"/>
        <v>0</v>
      </c>
      <c r="AB160" s="437">
        <f t="shared" si="436"/>
        <v>0</v>
      </c>
      <c r="AC160" s="437">
        <f t="shared" si="436"/>
        <v>0</v>
      </c>
      <c r="AD160" s="437">
        <f t="shared" si="436"/>
        <v>0</v>
      </c>
      <c r="AE160" s="56"/>
      <c r="AF160" s="289">
        <f>SUBTOTAL(9,AF161:AF170)</f>
        <v>0</v>
      </c>
      <c r="AG160" s="289">
        <f>SUBTOTAL(9,AG161:AG170)</f>
        <v>0</v>
      </c>
      <c r="AH160" s="289">
        <f>SUBTOTAL(9,AH161:AH170)</f>
        <v>0</v>
      </c>
      <c r="AI160" s="289">
        <f t="shared" ref="AI160:AQ160" si="437">SUBTOTAL(9,AI161:AI170)</f>
        <v>0</v>
      </c>
      <c r="AJ160" s="289">
        <f t="shared" si="437"/>
        <v>0</v>
      </c>
      <c r="AK160" s="289">
        <f t="shared" si="437"/>
        <v>0</v>
      </c>
      <c r="AL160" s="289">
        <f t="shared" si="437"/>
        <v>0</v>
      </c>
      <c r="AM160" s="289">
        <f t="shared" si="437"/>
        <v>0</v>
      </c>
      <c r="AN160" s="287">
        <f t="shared" si="437"/>
        <v>0</v>
      </c>
      <c r="AO160" s="437">
        <f t="shared" si="437"/>
        <v>0</v>
      </c>
      <c r="AP160" s="437">
        <f t="shared" si="437"/>
        <v>0</v>
      </c>
      <c r="AQ160" s="437">
        <f t="shared" si="437"/>
        <v>0</v>
      </c>
      <c r="AR160" s="56"/>
      <c r="AS160" s="289">
        <f>SUBTOTAL(9,AS161:AS170)</f>
        <v>0</v>
      </c>
      <c r="AT160" s="289">
        <f>SUBTOTAL(9,AT161:AT170)</f>
        <v>0</v>
      </c>
      <c r="AU160" s="289">
        <f>SUBTOTAL(9,AU161:AU170)</f>
        <v>0</v>
      </c>
      <c r="AV160" s="289">
        <f t="shared" ref="AV160:BD160" si="438">SUBTOTAL(9,AV161:AV170)</f>
        <v>0</v>
      </c>
      <c r="AW160" s="289">
        <f t="shared" si="438"/>
        <v>0</v>
      </c>
      <c r="AX160" s="289">
        <f t="shared" si="438"/>
        <v>0</v>
      </c>
      <c r="AY160" s="289">
        <f t="shared" si="438"/>
        <v>0</v>
      </c>
      <c r="AZ160" s="289">
        <f t="shared" si="438"/>
        <v>0</v>
      </c>
      <c r="BA160" s="287">
        <f t="shared" si="438"/>
        <v>0</v>
      </c>
      <c r="BB160" s="437">
        <f t="shared" si="438"/>
        <v>0</v>
      </c>
      <c r="BC160" s="437">
        <f t="shared" si="438"/>
        <v>0</v>
      </c>
      <c r="BD160" s="437">
        <f t="shared" si="438"/>
        <v>0</v>
      </c>
      <c r="BE160" s="56"/>
      <c r="BF160" s="289">
        <f>SUBTOTAL(9,BF161:BF170)</f>
        <v>0</v>
      </c>
      <c r="BG160" s="289">
        <f>SUBTOTAL(9,BG161:BG170)</f>
        <v>0</v>
      </c>
      <c r="BH160" s="289">
        <f>SUBTOTAL(9,BH161:BH170)</f>
        <v>0</v>
      </c>
      <c r="BI160" s="289">
        <f t="shared" ref="BI160:BQ160" si="439">SUBTOTAL(9,BI161:BI170)</f>
        <v>0</v>
      </c>
      <c r="BJ160" s="289">
        <f t="shared" si="439"/>
        <v>0</v>
      </c>
      <c r="BK160" s="289">
        <f t="shared" si="439"/>
        <v>0</v>
      </c>
      <c r="BL160" s="289">
        <f t="shared" si="439"/>
        <v>0</v>
      </c>
      <c r="BM160" s="289">
        <f t="shared" si="439"/>
        <v>0</v>
      </c>
      <c r="BN160" s="287">
        <f t="shared" si="439"/>
        <v>0</v>
      </c>
      <c r="BO160" s="437">
        <f t="shared" si="439"/>
        <v>0</v>
      </c>
      <c r="BP160" s="437">
        <f t="shared" si="439"/>
        <v>0</v>
      </c>
      <c r="BQ160" s="437">
        <f t="shared" si="439"/>
        <v>0</v>
      </c>
      <c r="BR160" s="56"/>
      <c r="BS160" s="289">
        <f t="shared" ref="BS160:CD160" si="440">SUBTOTAL(9,BS161:BS170)</f>
        <v>0</v>
      </c>
      <c r="BT160" s="289">
        <f>SUBTOTAL(9,BT161:BT170)</f>
        <v>0</v>
      </c>
      <c r="BU160" s="289">
        <f>SUBTOTAL(9,BU161:BU170)</f>
        <v>0</v>
      </c>
      <c r="BV160" s="289">
        <f t="shared" si="440"/>
        <v>0</v>
      </c>
      <c r="BW160" s="289">
        <f t="shared" si="440"/>
        <v>0</v>
      </c>
      <c r="BX160" s="289">
        <f t="shared" si="440"/>
        <v>0</v>
      </c>
      <c r="BY160" s="289">
        <f t="shared" si="440"/>
        <v>0</v>
      </c>
      <c r="BZ160" s="289">
        <f t="shared" si="440"/>
        <v>0</v>
      </c>
      <c r="CA160" s="287">
        <f t="shared" si="440"/>
        <v>0</v>
      </c>
      <c r="CB160" s="437">
        <f t="shared" si="440"/>
        <v>0</v>
      </c>
      <c r="CC160" s="437">
        <f t="shared" si="440"/>
        <v>0</v>
      </c>
      <c r="CD160" s="437">
        <f t="shared" si="440"/>
        <v>0</v>
      </c>
      <c r="CE160" s="56"/>
      <c r="CF160" s="289">
        <f t="shared" ref="CF160:CQ160" si="441">SUBTOTAL(9,CF161:CF170)</f>
        <v>0</v>
      </c>
      <c r="CG160" s="289">
        <f>SUBTOTAL(9,CG161:CG170)</f>
        <v>0</v>
      </c>
      <c r="CH160" s="289">
        <f>SUBTOTAL(9,CH161:CH170)</f>
        <v>0</v>
      </c>
      <c r="CI160" s="289">
        <f t="shared" si="441"/>
        <v>0</v>
      </c>
      <c r="CJ160" s="289">
        <f t="shared" si="441"/>
        <v>0</v>
      </c>
      <c r="CK160" s="289">
        <f t="shared" si="441"/>
        <v>0</v>
      </c>
      <c r="CL160" s="289">
        <f t="shared" si="441"/>
        <v>0</v>
      </c>
      <c r="CM160" s="289">
        <f t="shared" si="441"/>
        <v>0</v>
      </c>
      <c r="CN160" s="287">
        <f t="shared" si="441"/>
        <v>0</v>
      </c>
      <c r="CO160" s="437">
        <f t="shared" si="441"/>
        <v>0</v>
      </c>
      <c r="CP160" s="437">
        <f t="shared" si="441"/>
        <v>0</v>
      </c>
      <c r="CQ160" s="437">
        <f t="shared" si="441"/>
        <v>0</v>
      </c>
      <c r="CR160" s="56"/>
      <c r="CS160" s="295">
        <f t="shared" si="412"/>
        <v>0</v>
      </c>
      <c r="CT160" s="437">
        <f t="shared" si="412"/>
        <v>0</v>
      </c>
      <c r="CU160" s="437">
        <f t="shared" si="412"/>
        <v>0</v>
      </c>
      <c r="CV160" s="437">
        <f t="shared" si="412"/>
        <v>0</v>
      </c>
      <c r="CW160" s="437">
        <f t="shared" si="412"/>
        <v>0</v>
      </c>
      <c r="CX160" s="296">
        <f t="shared" si="412"/>
        <v>0</v>
      </c>
      <c r="CY160" s="297" t="e">
        <f t="shared" si="434"/>
        <v>#DIV/0!</v>
      </c>
    </row>
    <row r="161" spans="1:103" ht="18" hidden="1" customHeight="1" x14ac:dyDescent="0.2">
      <c r="A161" s="307">
        <v>12.1</v>
      </c>
      <c r="B161" s="248" t="s">
        <v>172</v>
      </c>
      <c r="C161" s="252"/>
      <c r="D161" s="252"/>
      <c r="E161" s="252"/>
      <c r="F161" s="252"/>
      <c r="G161" s="252"/>
      <c r="H161" s="252"/>
      <c r="I161" s="252"/>
      <c r="J161" s="252"/>
      <c r="K161" s="252"/>
      <c r="L161" s="252"/>
      <c r="M161" s="252"/>
      <c r="N161" s="406">
        <f t="shared" ref="N161:N170" si="442">SUM(C161:M161)</f>
        <v>0</v>
      </c>
      <c r="O161" s="408">
        <f t="shared" ref="O161:O170" si="443">SUMPRODUCT(C$11:M$11,C161:M161)</f>
        <v>0</v>
      </c>
      <c r="P161" s="410"/>
      <c r="Q161" s="408">
        <f t="shared" ref="Q161:Q170" si="444">SUM(O161:P161)</f>
        <v>0</v>
      </c>
      <c r="S161" s="252"/>
      <c r="T161" s="252"/>
      <c r="U161" s="252"/>
      <c r="V161" s="252"/>
      <c r="W161" s="252"/>
      <c r="X161" s="252"/>
      <c r="Y161" s="252"/>
      <c r="Z161" s="252"/>
      <c r="AA161" s="406">
        <f t="shared" ref="AA161:AA170" si="445">SUM(S161:Z161)</f>
        <v>0</v>
      </c>
      <c r="AB161" s="408">
        <f t="shared" ref="AB161:AB170" si="446">SUMPRODUCT(S$11:Z$11,S161:Z161)</f>
        <v>0</v>
      </c>
      <c r="AC161" s="410"/>
      <c r="AD161" s="408">
        <f t="shared" ref="AD161:AD170" si="447">SUM(AB161:AC161)</f>
        <v>0</v>
      </c>
      <c r="AF161" s="252"/>
      <c r="AG161" s="252"/>
      <c r="AH161" s="252"/>
      <c r="AI161" s="252"/>
      <c r="AJ161" s="252"/>
      <c r="AK161" s="252"/>
      <c r="AL161" s="252"/>
      <c r="AM161" s="252"/>
      <c r="AN161" s="406">
        <f t="shared" ref="AN161:AN170" si="448">SUM(AF161:AM161)</f>
        <v>0</v>
      </c>
      <c r="AO161" s="408">
        <f t="shared" ref="AO161:AO170" si="449">SUMPRODUCT(AF$11:AM$11,AF161:AM161)</f>
        <v>0</v>
      </c>
      <c r="AP161" s="410"/>
      <c r="AQ161" s="408">
        <f t="shared" ref="AQ161:AQ170" si="450">SUM(AO161:AP161)</f>
        <v>0</v>
      </c>
      <c r="AS161" s="252"/>
      <c r="AT161" s="252"/>
      <c r="AU161" s="252"/>
      <c r="AV161" s="252"/>
      <c r="AW161" s="252"/>
      <c r="AX161" s="252"/>
      <c r="AY161" s="252"/>
      <c r="AZ161" s="252"/>
      <c r="BA161" s="406">
        <f t="shared" ref="BA161:BA170" si="451">SUM(AS161:AZ161)</f>
        <v>0</v>
      </c>
      <c r="BB161" s="408">
        <f t="shared" ref="BB161:BB170" si="452">SUMPRODUCT(AS$11:AZ$11,AS161:AZ161)</f>
        <v>0</v>
      </c>
      <c r="BC161" s="410"/>
      <c r="BD161" s="408">
        <f t="shared" ref="BD161:BD170" si="453">SUM(BB161:BC161)</f>
        <v>0</v>
      </c>
      <c r="BF161" s="252"/>
      <c r="BG161" s="252"/>
      <c r="BH161" s="252"/>
      <c r="BI161" s="252"/>
      <c r="BJ161" s="252"/>
      <c r="BK161" s="252"/>
      <c r="BL161" s="252"/>
      <c r="BM161" s="252"/>
      <c r="BN161" s="406">
        <f t="shared" ref="BN161:BN170" si="454">SUM(BF161:BM161)</f>
        <v>0</v>
      </c>
      <c r="BO161" s="408">
        <f t="shared" ref="BO161:BO170" si="455">SUMPRODUCT(BF$11:BM$11,BF161:BM161)</f>
        <v>0</v>
      </c>
      <c r="BP161" s="410"/>
      <c r="BQ161" s="408">
        <f t="shared" ref="BQ161:BQ170" si="456">SUM(BO161:BP161)</f>
        <v>0</v>
      </c>
      <c r="BS161" s="252"/>
      <c r="BT161" s="252"/>
      <c r="BU161" s="252"/>
      <c r="BV161" s="252"/>
      <c r="BW161" s="252"/>
      <c r="BX161" s="252"/>
      <c r="BY161" s="252"/>
      <c r="BZ161" s="252"/>
      <c r="CA161" s="406">
        <f t="shared" ref="CA161:CA170" si="457">SUM(BS161:BZ161)</f>
        <v>0</v>
      </c>
      <c r="CB161" s="408">
        <f t="shared" ref="CB161:CB170" si="458">SUMPRODUCT(BS$11:BZ$11,BS161:BZ161)</f>
        <v>0</v>
      </c>
      <c r="CC161" s="410"/>
      <c r="CD161" s="408">
        <f t="shared" ref="CD161:CD170" si="459">SUM(CB161:CC161)</f>
        <v>0</v>
      </c>
      <c r="CF161" s="252"/>
      <c r="CG161" s="252"/>
      <c r="CH161" s="252"/>
      <c r="CI161" s="252"/>
      <c r="CJ161" s="252"/>
      <c r="CK161" s="252"/>
      <c r="CL161" s="252"/>
      <c r="CM161" s="252"/>
      <c r="CN161" s="406">
        <f t="shared" ref="CN161:CN170" si="460">SUM(CF161:CM161)</f>
        <v>0</v>
      </c>
      <c r="CO161" s="408">
        <f t="shared" ref="CO161:CO170" si="461">SUMPRODUCT(CF$11:CM$11,CF161:CM161)</f>
        <v>0</v>
      </c>
      <c r="CP161" s="410"/>
      <c r="CQ161" s="408">
        <f t="shared" ref="CQ161:CQ170" si="462">SUM(CO161:CP161)</f>
        <v>0</v>
      </c>
      <c r="CS161" s="411">
        <f t="shared" si="412"/>
        <v>0</v>
      </c>
      <c r="CT161" s="408">
        <f t="shared" si="412"/>
        <v>0</v>
      </c>
      <c r="CU161" s="408">
        <f t="shared" si="412"/>
        <v>0</v>
      </c>
      <c r="CV161" s="408">
        <f t="shared" si="412"/>
        <v>0</v>
      </c>
      <c r="CW161" s="408">
        <f t="shared" si="412"/>
        <v>0</v>
      </c>
      <c r="CX161" s="407">
        <f t="shared" si="412"/>
        <v>0</v>
      </c>
      <c r="CY161" s="409" t="e">
        <f t="shared" si="434"/>
        <v>#DIV/0!</v>
      </c>
    </row>
    <row r="162" spans="1:103" ht="18" hidden="1" customHeight="1" x14ac:dyDescent="0.2">
      <c r="A162" s="307">
        <v>12.2</v>
      </c>
      <c r="B162" s="248" t="s">
        <v>172</v>
      </c>
      <c r="C162" s="252"/>
      <c r="D162" s="252"/>
      <c r="E162" s="252"/>
      <c r="F162" s="252"/>
      <c r="G162" s="252"/>
      <c r="H162" s="252"/>
      <c r="I162" s="252"/>
      <c r="J162" s="252"/>
      <c r="K162" s="252"/>
      <c r="L162" s="252"/>
      <c r="M162" s="252"/>
      <c r="N162" s="406">
        <f t="shared" si="442"/>
        <v>0</v>
      </c>
      <c r="O162" s="408">
        <f t="shared" si="443"/>
        <v>0</v>
      </c>
      <c r="P162" s="410"/>
      <c r="Q162" s="408">
        <f t="shared" si="444"/>
        <v>0</v>
      </c>
      <c r="S162" s="252"/>
      <c r="T162" s="252"/>
      <c r="U162" s="252"/>
      <c r="V162" s="252"/>
      <c r="W162" s="252"/>
      <c r="X162" s="252"/>
      <c r="Y162" s="252"/>
      <c r="Z162" s="252"/>
      <c r="AA162" s="406">
        <f t="shared" si="445"/>
        <v>0</v>
      </c>
      <c r="AB162" s="408">
        <f t="shared" si="446"/>
        <v>0</v>
      </c>
      <c r="AC162" s="410"/>
      <c r="AD162" s="408">
        <f t="shared" si="447"/>
        <v>0</v>
      </c>
      <c r="AF162" s="252"/>
      <c r="AG162" s="252"/>
      <c r="AH162" s="252"/>
      <c r="AI162" s="252"/>
      <c r="AJ162" s="252"/>
      <c r="AK162" s="252"/>
      <c r="AL162" s="252"/>
      <c r="AM162" s="252"/>
      <c r="AN162" s="406">
        <f t="shared" si="448"/>
        <v>0</v>
      </c>
      <c r="AO162" s="408">
        <f t="shared" si="449"/>
        <v>0</v>
      </c>
      <c r="AP162" s="410"/>
      <c r="AQ162" s="408">
        <f t="shared" si="450"/>
        <v>0</v>
      </c>
      <c r="AS162" s="252"/>
      <c r="AT162" s="252"/>
      <c r="AU162" s="252"/>
      <c r="AV162" s="252"/>
      <c r="AW162" s="252"/>
      <c r="AX162" s="252"/>
      <c r="AY162" s="252"/>
      <c r="AZ162" s="252"/>
      <c r="BA162" s="406">
        <f t="shared" si="451"/>
        <v>0</v>
      </c>
      <c r="BB162" s="408">
        <f t="shared" si="452"/>
        <v>0</v>
      </c>
      <c r="BC162" s="410"/>
      <c r="BD162" s="408">
        <f t="shared" si="453"/>
        <v>0</v>
      </c>
      <c r="BF162" s="252"/>
      <c r="BG162" s="252"/>
      <c r="BH162" s="252"/>
      <c r="BI162" s="252"/>
      <c r="BJ162" s="252"/>
      <c r="BK162" s="252"/>
      <c r="BL162" s="252"/>
      <c r="BM162" s="252"/>
      <c r="BN162" s="406">
        <f t="shared" si="454"/>
        <v>0</v>
      </c>
      <c r="BO162" s="408">
        <f t="shared" si="455"/>
        <v>0</v>
      </c>
      <c r="BP162" s="410"/>
      <c r="BQ162" s="408">
        <f t="shared" si="456"/>
        <v>0</v>
      </c>
      <c r="BS162" s="252"/>
      <c r="BT162" s="252"/>
      <c r="BU162" s="252"/>
      <c r="BV162" s="252"/>
      <c r="BW162" s="252"/>
      <c r="BX162" s="252"/>
      <c r="BY162" s="252"/>
      <c r="BZ162" s="252"/>
      <c r="CA162" s="406">
        <f t="shared" si="457"/>
        <v>0</v>
      </c>
      <c r="CB162" s="408">
        <f t="shared" si="458"/>
        <v>0</v>
      </c>
      <c r="CC162" s="410"/>
      <c r="CD162" s="408">
        <f t="shared" si="459"/>
        <v>0</v>
      </c>
      <c r="CF162" s="252"/>
      <c r="CG162" s="252"/>
      <c r="CH162" s="252"/>
      <c r="CI162" s="252"/>
      <c r="CJ162" s="252"/>
      <c r="CK162" s="252"/>
      <c r="CL162" s="252"/>
      <c r="CM162" s="252"/>
      <c r="CN162" s="406">
        <f t="shared" si="460"/>
        <v>0</v>
      </c>
      <c r="CO162" s="408">
        <f t="shared" si="461"/>
        <v>0</v>
      </c>
      <c r="CP162" s="410"/>
      <c r="CQ162" s="408">
        <f t="shared" si="462"/>
        <v>0</v>
      </c>
      <c r="CS162" s="411">
        <f t="shared" si="412"/>
        <v>0</v>
      </c>
      <c r="CT162" s="408">
        <f t="shared" si="412"/>
        <v>0</v>
      </c>
      <c r="CU162" s="408">
        <f t="shared" si="412"/>
        <v>0</v>
      </c>
      <c r="CV162" s="408">
        <f t="shared" si="412"/>
        <v>0</v>
      </c>
      <c r="CW162" s="408">
        <f t="shared" si="412"/>
        <v>0</v>
      </c>
      <c r="CX162" s="407">
        <f t="shared" si="412"/>
        <v>0</v>
      </c>
      <c r="CY162" s="409" t="e">
        <f t="shared" si="434"/>
        <v>#DIV/0!</v>
      </c>
    </row>
    <row r="163" spans="1:103" ht="18" hidden="1" customHeight="1" x14ac:dyDescent="0.2">
      <c r="A163" s="307">
        <v>12.3</v>
      </c>
      <c r="B163" s="248" t="s">
        <v>172</v>
      </c>
      <c r="C163" s="252"/>
      <c r="D163" s="252"/>
      <c r="E163" s="252"/>
      <c r="F163" s="252"/>
      <c r="G163" s="252"/>
      <c r="H163" s="252"/>
      <c r="I163" s="252"/>
      <c r="J163" s="252"/>
      <c r="K163" s="252"/>
      <c r="L163" s="252"/>
      <c r="M163" s="252"/>
      <c r="N163" s="406">
        <f>SUM(C163:M163)</f>
        <v>0</v>
      </c>
      <c r="O163" s="408">
        <f>SUMPRODUCT(C$11:M$11,C163:M163)</f>
        <v>0</v>
      </c>
      <c r="P163" s="410"/>
      <c r="Q163" s="408">
        <f>SUM(O163:P163)</f>
        <v>0</v>
      </c>
      <c r="S163" s="252"/>
      <c r="T163" s="252"/>
      <c r="U163" s="252"/>
      <c r="V163" s="252"/>
      <c r="W163" s="252"/>
      <c r="X163" s="252"/>
      <c r="Y163" s="252"/>
      <c r="Z163" s="252"/>
      <c r="AA163" s="406">
        <f>SUM(S163:Z163)</f>
        <v>0</v>
      </c>
      <c r="AB163" s="408">
        <f>SUMPRODUCT(S$11:Z$11,S163:Z163)</f>
        <v>0</v>
      </c>
      <c r="AC163" s="410"/>
      <c r="AD163" s="408">
        <f>SUM(AB163:AC163)</f>
        <v>0</v>
      </c>
      <c r="AF163" s="252"/>
      <c r="AG163" s="252"/>
      <c r="AH163" s="252"/>
      <c r="AI163" s="252"/>
      <c r="AJ163" s="252"/>
      <c r="AK163" s="252"/>
      <c r="AL163" s="252"/>
      <c r="AM163" s="252"/>
      <c r="AN163" s="406">
        <f>SUM(AF163:AM163)</f>
        <v>0</v>
      </c>
      <c r="AO163" s="408">
        <f>SUMPRODUCT(AF$11:AM$11,AF163:AM163)</f>
        <v>0</v>
      </c>
      <c r="AP163" s="410"/>
      <c r="AQ163" s="408">
        <f>SUM(AO163:AP163)</f>
        <v>0</v>
      </c>
      <c r="AS163" s="252"/>
      <c r="AT163" s="252"/>
      <c r="AU163" s="252"/>
      <c r="AV163" s="252"/>
      <c r="AW163" s="252"/>
      <c r="AX163" s="252"/>
      <c r="AY163" s="252"/>
      <c r="AZ163" s="252"/>
      <c r="BA163" s="406">
        <f>SUM(AS163:AZ163)</f>
        <v>0</v>
      </c>
      <c r="BB163" s="408">
        <f>SUMPRODUCT(AS$11:AZ$11,AS163:AZ163)</f>
        <v>0</v>
      </c>
      <c r="BC163" s="410"/>
      <c r="BD163" s="408">
        <f>SUM(BB163:BC163)</f>
        <v>0</v>
      </c>
      <c r="BF163" s="252"/>
      <c r="BG163" s="252"/>
      <c r="BH163" s="252"/>
      <c r="BI163" s="252"/>
      <c r="BJ163" s="252"/>
      <c r="BK163" s="252"/>
      <c r="BL163" s="252"/>
      <c r="BM163" s="252"/>
      <c r="BN163" s="406">
        <f>SUM(BF163:BM163)</f>
        <v>0</v>
      </c>
      <c r="BO163" s="408">
        <f>SUMPRODUCT(BF$11:BM$11,BF163:BM163)</f>
        <v>0</v>
      </c>
      <c r="BP163" s="410"/>
      <c r="BQ163" s="408">
        <f>SUM(BO163:BP163)</f>
        <v>0</v>
      </c>
      <c r="BS163" s="252"/>
      <c r="BT163" s="252"/>
      <c r="BU163" s="252"/>
      <c r="BV163" s="252"/>
      <c r="BW163" s="252"/>
      <c r="BX163" s="252"/>
      <c r="BY163" s="252"/>
      <c r="BZ163" s="252"/>
      <c r="CA163" s="406">
        <f>SUM(BS163:BZ163)</f>
        <v>0</v>
      </c>
      <c r="CB163" s="408">
        <f>SUMPRODUCT(BS$11:BZ$11,BS163:BZ163)</f>
        <v>0</v>
      </c>
      <c r="CC163" s="410"/>
      <c r="CD163" s="408">
        <f>SUM(CB163:CC163)</f>
        <v>0</v>
      </c>
      <c r="CF163" s="252"/>
      <c r="CG163" s="252"/>
      <c r="CH163" s="252"/>
      <c r="CI163" s="252"/>
      <c r="CJ163" s="252"/>
      <c r="CK163" s="252"/>
      <c r="CL163" s="252"/>
      <c r="CM163" s="252"/>
      <c r="CN163" s="406">
        <f>SUM(CF163:CM163)</f>
        <v>0</v>
      </c>
      <c r="CO163" s="408">
        <f>SUMPRODUCT(CF$11:CM$11,CF163:CM163)</f>
        <v>0</v>
      </c>
      <c r="CP163" s="410"/>
      <c r="CQ163" s="408">
        <f>SUM(CO163:CP163)</f>
        <v>0</v>
      </c>
      <c r="CS163" s="411">
        <f t="shared" si="412"/>
        <v>0</v>
      </c>
      <c r="CT163" s="408">
        <f t="shared" si="412"/>
        <v>0</v>
      </c>
      <c r="CU163" s="408">
        <f t="shared" si="412"/>
        <v>0</v>
      </c>
      <c r="CV163" s="408">
        <f t="shared" si="412"/>
        <v>0</v>
      </c>
      <c r="CW163" s="408">
        <f t="shared" si="412"/>
        <v>0</v>
      </c>
      <c r="CX163" s="407">
        <f t="shared" si="412"/>
        <v>0</v>
      </c>
      <c r="CY163" s="409" t="e">
        <f t="shared" si="434"/>
        <v>#DIV/0!</v>
      </c>
    </row>
    <row r="164" spans="1:103" ht="18" hidden="1" customHeight="1" x14ac:dyDescent="0.2">
      <c r="A164" s="307">
        <v>12.4</v>
      </c>
      <c r="B164" s="248" t="s">
        <v>172</v>
      </c>
      <c r="C164" s="252"/>
      <c r="D164" s="252"/>
      <c r="E164" s="252"/>
      <c r="F164" s="252"/>
      <c r="G164" s="252"/>
      <c r="H164" s="252"/>
      <c r="I164" s="252"/>
      <c r="J164" s="252"/>
      <c r="K164" s="252"/>
      <c r="L164" s="252"/>
      <c r="M164" s="252"/>
      <c r="N164" s="406">
        <f>SUM(C164:M164)</f>
        <v>0</v>
      </c>
      <c r="O164" s="408">
        <f>SUMPRODUCT(C$11:M$11,C164:M164)</f>
        <v>0</v>
      </c>
      <c r="P164" s="410"/>
      <c r="Q164" s="408">
        <f>SUM(O164:P164)</f>
        <v>0</v>
      </c>
      <c r="S164" s="252"/>
      <c r="T164" s="252"/>
      <c r="U164" s="252"/>
      <c r="V164" s="252"/>
      <c r="W164" s="252"/>
      <c r="X164" s="252"/>
      <c r="Y164" s="252"/>
      <c r="Z164" s="252"/>
      <c r="AA164" s="406">
        <f>SUM(S164:Z164)</f>
        <v>0</v>
      </c>
      <c r="AB164" s="408">
        <f>SUMPRODUCT(S$11:Z$11,S164:Z164)</f>
        <v>0</v>
      </c>
      <c r="AC164" s="410"/>
      <c r="AD164" s="408">
        <f>SUM(AB164:AC164)</f>
        <v>0</v>
      </c>
      <c r="AF164" s="252"/>
      <c r="AG164" s="252"/>
      <c r="AH164" s="252"/>
      <c r="AI164" s="252"/>
      <c r="AJ164" s="252"/>
      <c r="AK164" s="252"/>
      <c r="AL164" s="252"/>
      <c r="AM164" s="252"/>
      <c r="AN164" s="406">
        <f>SUM(AF164:AM164)</f>
        <v>0</v>
      </c>
      <c r="AO164" s="408">
        <f>SUMPRODUCT(AF$11:AM$11,AF164:AM164)</f>
        <v>0</v>
      </c>
      <c r="AP164" s="410"/>
      <c r="AQ164" s="408">
        <f>SUM(AO164:AP164)</f>
        <v>0</v>
      </c>
      <c r="AS164" s="252"/>
      <c r="AT164" s="252"/>
      <c r="AU164" s="252"/>
      <c r="AV164" s="252"/>
      <c r="AW164" s="252"/>
      <c r="AX164" s="252"/>
      <c r="AY164" s="252"/>
      <c r="AZ164" s="252"/>
      <c r="BA164" s="406">
        <f>SUM(AS164:AZ164)</f>
        <v>0</v>
      </c>
      <c r="BB164" s="408">
        <f>SUMPRODUCT(AS$11:AZ$11,AS164:AZ164)</f>
        <v>0</v>
      </c>
      <c r="BC164" s="410"/>
      <c r="BD164" s="408">
        <f>SUM(BB164:BC164)</f>
        <v>0</v>
      </c>
      <c r="BF164" s="252"/>
      <c r="BG164" s="252"/>
      <c r="BH164" s="252"/>
      <c r="BI164" s="252"/>
      <c r="BJ164" s="252"/>
      <c r="BK164" s="252"/>
      <c r="BL164" s="252"/>
      <c r="BM164" s="252"/>
      <c r="BN164" s="406">
        <f>SUM(BF164:BM164)</f>
        <v>0</v>
      </c>
      <c r="BO164" s="408">
        <f>SUMPRODUCT(BF$11:BM$11,BF164:BM164)</f>
        <v>0</v>
      </c>
      <c r="BP164" s="410"/>
      <c r="BQ164" s="408">
        <f>SUM(BO164:BP164)</f>
        <v>0</v>
      </c>
      <c r="BS164" s="252"/>
      <c r="BT164" s="252"/>
      <c r="BU164" s="252"/>
      <c r="BV164" s="252"/>
      <c r="BW164" s="252"/>
      <c r="BX164" s="252"/>
      <c r="BY164" s="252"/>
      <c r="BZ164" s="252"/>
      <c r="CA164" s="406">
        <f>SUM(BS164:BZ164)</f>
        <v>0</v>
      </c>
      <c r="CB164" s="408">
        <f>SUMPRODUCT(BS$11:BZ$11,BS164:BZ164)</f>
        <v>0</v>
      </c>
      <c r="CC164" s="410"/>
      <c r="CD164" s="408">
        <f>SUM(CB164:CC164)</f>
        <v>0</v>
      </c>
      <c r="CF164" s="252"/>
      <c r="CG164" s="252"/>
      <c r="CH164" s="252"/>
      <c r="CI164" s="252"/>
      <c r="CJ164" s="252"/>
      <c r="CK164" s="252"/>
      <c r="CL164" s="252"/>
      <c r="CM164" s="252"/>
      <c r="CN164" s="406">
        <f>SUM(CF164:CM164)</f>
        <v>0</v>
      </c>
      <c r="CO164" s="408">
        <f>SUMPRODUCT(CF$11:CM$11,CF164:CM164)</f>
        <v>0</v>
      </c>
      <c r="CP164" s="410"/>
      <c r="CQ164" s="408">
        <f>SUM(CO164:CP164)</f>
        <v>0</v>
      </c>
      <c r="CS164" s="411">
        <f t="shared" si="412"/>
        <v>0</v>
      </c>
      <c r="CT164" s="408">
        <f t="shared" si="412"/>
        <v>0</v>
      </c>
      <c r="CU164" s="408">
        <f t="shared" si="412"/>
        <v>0</v>
      </c>
      <c r="CV164" s="408">
        <f t="shared" si="412"/>
        <v>0</v>
      </c>
      <c r="CW164" s="408">
        <f t="shared" si="412"/>
        <v>0</v>
      </c>
      <c r="CX164" s="407">
        <f t="shared" si="412"/>
        <v>0</v>
      </c>
      <c r="CY164" s="409" t="e">
        <f t="shared" si="434"/>
        <v>#DIV/0!</v>
      </c>
    </row>
    <row r="165" spans="1:103" ht="18" hidden="1" customHeight="1" x14ac:dyDescent="0.2">
      <c r="A165" s="307">
        <v>12.5</v>
      </c>
      <c r="B165" s="248" t="s">
        <v>172</v>
      </c>
      <c r="C165" s="252"/>
      <c r="D165" s="252"/>
      <c r="E165" s="252"/>
      <c r="F165" s="252"/>
      <c r="G165" s="252"/>
      <c r="H165" s="252"/>
      <c r="I165" s="252"/>
      <c r="J165" s="252"/>
      <c r="K165" s="252"/>
      <c r="L165" s="252"/>
      <c r="M165" s="252"/>
      <c r="N165" s="406">
        <f>SUM(C165:M165)</f>
        <v>0</v>
      </c>
      <c r="O165" s="408">
        <f>SUMPRODUCT(C$11:M$11,C165:M165)</f>
        <v>0</v>
      </c>
      <c r="P165" s="410"/>
      <c r="Q165" s="408">
        <f>SUM(O165:P165)</f>
        <v>0</v>
      </c>
      <c r="S165" s="252"/>
      <c r="T165" s="252"/>
      <c r="U165" s="252"/>
      <c r="V165" s="252"/>
      <c r="W165" s="252"/>
      <c r="X165" s="252"/>
      <c r="Y165" s="252"/>
      <c r="Z165" s="252"/>
      <c r="AA165" s="406">
        <f>SUM(S165:Z165)</f>
        <v>0</v>
      </c>
      <c r="AB165" s="408">
        <f>SUMPRODUCT(S$11:Z$11,S165:Z165)</f>
        <v>0</v>
      </c>
      <c r="AC165" s="410"/>
      <c r="AD165" s="408">
        <f>SUM(AB165:AC165)</f>
        <v>0</v>
      </c>
      <c r="AF165" s="252"/>
      <c r="AG165" s="252"/>
      <c r="AH165" s="252"/>
      <c r="AI165" s="252"/>
      <c r="AJ165" s="252"/>
      <c r="AK165" s="252"/>
      <c r="AL165" s="252"/>
      <c r="AM165" s="252"/>
      <c r="AN165" s="406">
        <f>SUM(AF165:AM165)</f>
        <v>0</v>
      </c>
      <c r="AO165" s="408">
        <f>SUMPRODUCT(AF$11:AM$11,AF165:AM165)</f>
        <v>0</v>
      </c>
      <c r="AP165" s="410"/>
      <c r="AQ165" s="408">
        <f>SUM(AO165:AP165)</f>
        <v>0</v>
      </c>
      <c r="AS165" s="252"/>
      <c r="AT165" s="252"/>
      <c r="AU165" s="252"/>
      <c r="AV165" s="252"/>
      <c r="AW165" s="252"/>
      <c r="AX165" s="252"/>
      <c r="AY165" s="252"/>
      <c r="AZ165" s="252"/>
      <c r="BA165" s="406">
        <f>SUM(AS165:AZ165)</f>
        <v>0</v>
      </c>
      <c r="BB165" s="408">
        <f>SUMPRODUCT(AS$11:AZ$11,AS165:AZ165)</f>
        <v>0</v>
      </c>
      <c r="BC165" s="410"/>
      <c r="BD165" s="408">
        <f>SUM(BB165:BC165)</f>
        <v>0</v>
      </c>
      <c r="BF165" s="252"/>
      <c r="BG165" s="252"/>
      <c r="BH165" s="252"/>
      <c r="BI165" s="252"/>
      <c r="BJ165" s="252"/>
      <c r="BK165" s="252"/>
      <c r="BL165" s="252"/>
      <c r="BM165" s="252"/>
      <c r="BN165" s="406">
        <f>SUM(BF165:BM165)</f>
        <v>0</v>
      </c>
      <c r="BO165" s="408">
        <f>SUMPRODUCT(BF$11:BM$11,BF165:BM165)</f>
        <v>0</v>
      </c>
      <c r="BP165" s="410"/>
      <c r="BQ165" s="408">
        <f>SUM(BO165:BP165)</f>
        <v>0</v>
      </c>
      <c r="BS165" s="252"/>
      <c r="BT165" s="252"/>
      <c r="BU165" s="252"/>
      <c r="BV165" s="252"/>
      <c r="BW165" s="252"/>
      <c r="BX165" s="252"/>
      <c r="BY165" s="252"/>
      <c r="BZ165" s="252"/>
      <c r="CA165" s="406">
        <f>SUM(BS165:BZ165)</f>
        <v>0</v>
      </c>
      <c r="CB165" s="408">
        <f>SUMPRODUCT(BS$11:BZ$11,BS165:BZ165)</f>
        <v>0</v>
      </c>
      <c r="CC165" s="410"/>
      <c r="CD165" s="408">
        <f>SUM(CB165:CC165)</f>
        <v>0</v>
      </c>
      <c r="CF165" s="252"/>
      <c r="CG165" s="252"/>
      <c r="CH165" s="252"/>
      <c r="CI165" s="252"/>
      <c r="CJ165" s="252"/>
      <c r="CK165" s="252"/>
      <c r="CL165" s="252"/>
      <c r="CM165" s="252"/>
      <c r="CN165" s="406">
        <f>SUM(CF165:CM165)</f>
        <v>0</v>
      </c>
      <c r="CO165" s="408">
        <f>SUMPRODUCT(CF$11:CM$11,CF165:CM165)</f>
        <v>0</v>
      </c>
      <c r="CP165" s="410"/>
      <c r="CQ165" s="408">
        <f>SUM(CO165:CP165)</f>
        <v>0</v>
      </c>
      <c r="CS165" s="411">
        <f t="shared" ref="CS165:CX166" si="463">SUMIF($C$9:$CQ$9,CS$9,$C165:$CQ165)</f>
        <v>0</v>
      </c>
      <c r="CT165" s="408">
        <f t="shared" si="463"/>
        <v>0</v>
      </c>
      <c r="CU165" s="408">
        <f t="shared" si="463"/>
        <v>0</v>
      </c>
      <c r="CV165" s="408">
        <f t="shared" si="463"/>
        <v>0</v>
      </c>
      <c r="CW165" s="408">
        <f t="shared" si="463"/>
        <v>0</v>
      </c>
      <c r="CX165" s="407">
        <f t="shared" si="463"/>
        <v>0</v>
      </c>
      <c r="CY165" s="409" t="e">
        <f t="shared" si="434"/>
        <v>#DIV/0!</v>
      </c>
    </row>
    <row r="166" spans="1:103" ht="18" hidden="1" customHeight="1" x14ac:dyDescent="0.2">
      <c r="A166" s="307">
        <v>12.6</v>
      </c>
      <c r="B166" s="248" t="s">
        <v>172</v>
      </c>
      <c r="C166" s="252"/>
      <c r="D166" s="252"/>
      <c r="E166" s="252"/>
      <c r="F166" s="252"/>
      <c r="G166" s="252"/>
      <c r="H166" s="252"/>
      <c r="I166" s="252"/>
      <c r="J166" s="252"/>
      <c r="K166" s="252"/>
      <c r="L166" s="252"/>
      <c r="M166" s="252"/>
      <c r="N166" s="406">
        <f>SUM(C166:M166)</f>
        <v>0</v>
      </c>
      <c r="O166" s="408">
        <f>SUMPRODUCT(C$11:M$11,C166:M166)</f>
        <v>0</v>
      </c>
      <c r="P166" s="410"/>
      <c r="Q166" s="408">
        <f>SUM(O166:P166)</f>
        <v>0</v>
      </c>
      <c r="S166" s="252"/>
      <c r="T166" s="252"/>
      <c r="U166" s="252"/>
      <c r="V166" s="252"/>
      <c r="W166" s="252"/>
      <c r="X166" s="252"/>
      <c r="Y166" s="252"/>
      <c r="Z166" s="252"/>
      <c r="AA166" s="406">
        <f>SUM(S166:Z166)</f>
        <v>0</v>
      </c>
      <c r="AB166" s="408">
        <f>SUMPRODUCT(S$11:Z$11,S166:Z166)</f>
        <v>0</v>
      </c>
      <c r="AC166" s="410"/>
      <c r="AD166" s="408">
        <f>SUM(AB166:AC166)</f>
        <v>0</v>
      </c>
      <c r="AF166" s="252"/>
      <c r="AG166" s="252"/>
      <c r="AH166" s="252"/>
      <c r="AI166" s="252"/>
      <c r="AJ166" s="252"/>
      <c r="AK166" s="252"/>
      <c r="AL166" s="252"/>
      <c r="AM166" s="252"/>
      <c r="AN166" s="406">
        <f>SUM(AF166:AM166)</f>
        <v>0</v>
      </c>
      <c r="AO166" s="408">
        <f>SUMPRODUCT(AF$11:AM$11,AF166:AM166)</f>
        <v>0</v>
      </c>
      <c r="AP166" s="410"/>
      <c r="AQ166" s="408">
        <f>SUM(AO166:AP166)</f>
        <v>0</v>
      </c>
      <c r="AS166" s="252"/>
      <c r="AT166" s="252"/>
      <c r="AU166" s="252"/>
      <c r="AV166" s="252"/>
      <c r="AW166" s="252"/>
      <c r="AX166" s="252"/>
      <c r="AY166" s="252"/>
      <c r="AZ166" s="252"/>
      <c r="BA166" s="406">
        <f>SUM(AS166:AZ166)</f>
        <v>0</v>
      </c>
      <c r="BB166" s="408">
        <f>SUMPRODUCT(AS$11:AZ$11,AS166:AZ166)</f>
        <v>0</v>
      </c>
      <c r="BC166" s="410"/>
      <c r="BD166" s="408">
        <f>SUM(BB166:BC166)</f>
        <v>0</v>
      </c>
      <c r="BF166" s="252"/>
      <c r="BG166" s="252"/>
      <c r="BH166" s="252"/>
      <c r="BI166" s="252"/>
      <c r="BJ166" s="252"/>
      <c r="BK166" s="252"/>
      <c r="BL166" s="252"/>
      <c r="BM166" s="252"/>
      <c r="BN166" s="406">
        <f>SUM(BF166:BM166)</f>
        <v>0</v>
      </c>
      <c r="BO166" s="408">
        <f>SUMPRODUCT(BF$11:BM$11,BF166:BM166)</f>
        <v>0</v>
      </c>
      <c r="BP166" s="410"/>
      <c r="BQ166" s="408">
        <f>SUM(BO166:BP166)</f>
        <v>0</v>
      </c>
      <c r="BS166" s="252"/>
      <c r="BT166" s="252"/>
      <c r="BU166" s="252"/>
      <c r="BV166" s="252"/>
      <c r="BW166" s="252"/>
      <c r="BX166" s="252"/>
      <c r="BY166" s="252"/>
      <c r="BZ166" s="252"/>
      <c r="CA166" s="406">
        <f>SUM(BS166:BZ166)</f>
        <v>0</v>
      </c>
      <c r="CB166" s="408">
        <f>SUMPRODUCT(BS$11:BZ$11,BS166:BZ166)</f>
        <v>0</v>
      </c>
      <c r="CC166" s="410"/>
      <c r="CD166" s="408">
        <f>SUM(CB166:CC166)</f>
        <v>0</v>
      </c>
      <c r="CF166" s="252"/>
      <c r="CG166" s="252"/>
      <c r="CH166" s="252"/>
      <c r="CI166" s="252"/>
      <c r="CJ166" s="252"/>
      <c r="CK166" s="252"/>
      <c r="CL166" s="252"/>
      <c r="CM166" s="252"/>
      <c r="CN166" s="406">
        <f>SUM(CF166:CM166)</f>
        <v>0</v>
      </c>
      <c r="CO166" s="408">
        <f>SUMPRODUCT(CF$11:CM$11,CF166:CM166)</f>
        <v>0</v>
      </c>
      <c r="CP166" s="410"/>
      <c r="CQ166" s="408">
        <f>SUM(CO166:CP166)</f>
        <v>0</v>
      </c>
      <c r="CS166" s="411">
        <f t="shared" si="463"/>
        <v>0</v>
      </c>
      <c r="CT166" s="408">
        <f t="shared" si="463"/>
        <v>0</v>
      </c>
      <c r="CU166" s="408">
        <f t="shared" si="463"/>
        <v>0</v>
      </c>
      <c r="CV166" s="408">
        <f t="shared" si="463"/>
        <v>0</v>
      </c>
      <c r="CW166" s="408">
        <f t="shared" si="463"/>
        <v>0</v>
      </c>
      <c r="CX166" s="407">
        <f t="shared" si="463"/>
        <v>0</v>
      </c>
      <c r="CY166" s="409" t="e">
        <f t="shared" si="434"/>
        <v>#DIV/0!</v>
      </c>
    </row>
    <row r="167" spans="1:103" ht="18" hidden="1" customHeight="1" x14ac:dyDescent="0.2">
      <c r="A167" s="307">
        <v>12.7</v>
      </c>
      <c r="B167" s="248" t="s">
        <v>172</v>
      </c>
      <c r="C167" s="252"/>
      <c r="D167" s="252"/>
      <c r="E167" s="252"/>
      <c r="F167" s="252"/>
      <c r="G167" s="252"/>
      <c r="H167" s="252"/>
      <c r="I167" s="252"/>
      <c r="J167" s="252"/>
      <c r="K167" s="252"/>
      <c r="L167" s="252"/>
      <c r="M167" s="252"/>
      <c r="N167" s="406">
        <f t="shared" si="442"/>
        <v>0</v>
      </c>
      <c r="O167" s="408">
        <f t="shared" si="443"/>
        <v>0</v>
      </c>
      <c r="P167" s="410"/>
      <c r="Q167" s="408">
        <f t="shared" si="444"/>
        <v>0</v>
      </c>
      <c r="S167" s="252"/>
      <c r="T167" s="252"/>
      <c r="U167" s="252"/>
      <c r="V167" s="252"/>
      <c r="W167" s="252"/>
      <c r="X167" s="252"/>
      <c r="Y167" s="252"/>
      <c r="Z167" s="252"/>
      <c r="AA167" s="406">
        <f t="shared" si="445"/>
        <v>0</v>
      </c>
      <c r="AB167" s="408">
        <f t="shared" si="446"/>
        <v>0</v>
      </c>
      <c r="AC167" s="410"/>
      <c r="AD167" s="408">
        <f t="shared" si="447"/>
        <v>0</v>
      </c>
      <c r="AF167" s="252"/>
      <c r="AG167" s="252"/>
      <c r="AH167" s="252"/>
      <c r="AI167" s="252"/>
      <c r="AJ167" s="252"/>
      <c r="AK167" s="252"/>
      <c r="AL167" s="252"/>
      <c r="AM167" s="252"/>
      <c r="AN167" s="406">
        <f t="shared" si="448"/>
        <v>0</v>
      </c>
      <c r="AO167" s="408">
        <f t="shared" si="449"/>
        <v>0</v>
      </c>
      <c r="AP167" s="410"/>
      <c r="AQ167" s="408">
        <f t="shared" si="450"/>
        <v>0</v>
      </c>
      <c r="AS167" s="252"/>
      <c r="AT167" s="252"/>
      <c r="AU167" s="252"/>
      <c r="AV167" s="252"/>
      <c r="AW167" s="252"/>
      <c r="AX167" s="252"/>
      <c r="AY167" s="252"/>
      <c r="AZ167" s="252"/>
      <c r="BA167" s="406">
        <f t="shared" si="451"/>
        <v>0</v>
      </c>
      <c r="BB167" s="408">
        <f t="shared" si="452"/>
        <v>0</v>
      </c>
      <c r="BC167" s="410"/>
      <c r="BD167" s="408">
        <f t="shared" si="453"/>
        <v>0</v>
      </c>
      <c r="BF167" s="252"/>
      <c r="BG167" s="252"/>
      <c r="BH167" s="252"/>
      <c r="BI167" s="252"/>
      <c r="BJ167" s="252"/>
      <c r="BK167" s="252"/>
      <c r="BL167" s="252"/>
      <c r="BM167" s="252"/>
      <c r="BN167" s="406">
        <f t="shared" si="454"/>
        <v>0</v>
      </c>
      <c r="BO167" s="408">
        <f t="shared" si="455"/>
        <v>0</v>
      </c>
      <c r="BP167" s="410"/>
      <c r="BQ167" s="408">
        <f t="shared" si="456"/>
        <v>0</v>
      </c>
      <c r="BS167" s="252"/>
      <c r="BT167" s="252"/>
      <c r="BU167" s="252"/>
      <c r="BV167" s="252"/>
      <c r="BW167" s="252"/>
      <c r="BX167" s="252"/>
      <c r="BY167" s="252"/>
      <c r="BZ167" s="252"/>
      <c r="CA167" s="406">
        <f t="shared" si="457"/>
        <v>0</v>
      </c>
      <c r="CB167" s="408">
        <f t="shared" si="458"/>
        <v>0</v>
      </c>
      <c r="CC167" s="410"/>
      <c r="CD167" s="408">
        <f t="shared" si="459"/>
        <v>0</v>
      </c>
      <c r="CF167" s="252"/>
      <c r="CG167" s="252"/>
      <c r="CH167" s="252"/>
      <c r="CI167" s="252"/>
      <c r="CJ167" s="252"/>
      <c r="CK167" s="252"/>
      <c r="CL167" s="252"/>
      <c r="CM167" s="252"/>
      <c r="CN167" s="406">
        <f t="shared" si="460"/>
        <v>0</v>
      </c>
      <c r="CO167" s="408">
        <f t="shared" si="461"/>
        <v>0</v>
      </c>
      <c r="CP167" s="410"/>
      <c r="CQ167" s="408">
        <f t="shared" si="462"/>
        <v>0</v>
      </c>
      <c r="CS167" s="411">
        <f t="shared" ref="CS167:CX180" si="464">SUMIF($C$9:$CQ$9,CS$9,$C167:$CQ167)</f>
        <v>0</v>
      </c>
      <c r="CT167" s="408">
        <f t="shared" si="464"/>
        <v>0</v>
      </c>
      <c r="CU167" s="408">
        <f t="shared" si="464"/>
        <v>0</v>
      </c>
      <c r="CV167" s="408">
        <f t="shared" si="464"/>
        <v>0</v>
      </c>
      <c r="CW167" s="408">
        <f t="shared" si="464"/>
        <v>0</v>
      </c>
      <c r="CX167" s="407">
        <f t="shared" si="464"/>
        <v>0</v>
      </c>
      <c r="CY167" s="409" t="e">
        <f t="shared" si="434"/>
        <v>#DIV/0!</v>
      </c>
    </row>
    <row r="168" spans="1:103" ht="18" hidden="1" customHeight="1" x14ac:dyDescent="0.2">
      <c r="A168" s="307">
        <v>12.8</v>
      </c>
      <c r="B168" s="248" t="s">
        <v>172</v>
      </c>
      <c r="C168" s="252"/>
      <c r="D168" s="252"/>
      <c r="E168" s="252"/>
      <c r="F168" s="252"/>
      <c r="G168" s="252"/>
      <c r="H168" s="252"/>
      <c r="I168" s="252"/>
      <c r="J168" s="252"/>
      <c r="K168" s="252"/>
      <c r="L168" s="252"/>
      <c r="M168" s="252"/>
      <c r="N168" s="406">
        <f t="shared" si="442"/>
        <v>0</v>
      </c>
      <c r="O168" s="408">
        <f t="shared" si="443"/>
        <v>0</v>
      </c>
      <c r="P168" s="410"/>
      <c r="Q168" s="408">
        <f t="shared" si="444"/>
        <v>0</v>
      </c>
      <c r="S168" s="252"/>
      <c r="T168" s="252"/>
      <c r="U168" s="252"/>
      <c r="V168" s="252"/>
      <c r="W168" s="252"/>
      <c r="X168" s="252"/>
      <c r="Y168" s="252"/>
      <c r="Z168" s="252"/>
      <c r="AA168" s="406">
        <f t="shared" si="445"/>
        <v>0</v>
      </c>
      <c r="AB168" s="408">
        <f t="shared" si="446"/>
        <v>0</v>
      </c>
      <c r="AC168" s="410"/>
      <c r="AD168" s="408">
        <f t="shared" si="447"/>
        <v>0</v>
      </c>
      <c r="AF168" s="252"/>
      <c r="AG168" s="252"/>
      <c r="AH168" s="252"/>
      <c r="AI168" s="252"/>
      <c r="AJ168" s="252"/>
      <c r="AK168" s="252"/>
      <c r="AL168" s="252"/>
      <c r="AM168" s="252"/>
      <c r="AN168" s="406">
        <f t="shared" si="448"/>
        <v>0</v>
      </c>
      <c r="AO168" s="408">
        <f t="shared" si="449"/>
        <v>0</v>
      </c>
      <c r="AP168" s="410"/>
      <c r="AQ168" s="408">
        <f t="shared" si="450"/>
        <v>0</v>
      </c>
      <c r="AS168" s="252"/>
      <c r="AT168" s="252"/>
      <c r="AU168" s="252"/>
      <c r="AV168" s="252"/>
      <c r="AW168" s="252"/>
      <c r="AX168" s="252"/>
      <c r="AY168" s="252"/>
      <c r="AZ168" s="252"/>
      <c r="BA168" s="406">
        <f t="shared" si="451"/>
        <v>0</v>
      </c>
      <c r="BB168" s="408">
        <f t="shared" si="452"/>
        <v>0</v>
      </c>
      <c r="BC168" s="410"/>
      <c r="BD168" s="408">
        <f t="shared" si="453"/>
        <v>0</v>
      </c>
      <c r="BF168" s="252"/>
      <c r="BG168" s="252"/>
      <c r="BH168" s="252"/>
      <c r="BI168" s="252"/>
      <c r="BJ168" s="252"/>
      <c r="BK168" s="252"/>
      <c r="BL168" s="252"/>
      <c r="BM168" s="252"/>
      <c r="BN168" s="406">
        <f t="shared" si="454"/>
        <v>0</v>
      </c>
      <c r="BO168" s="408">
        <f t="shared" si="455"/>
        <v>0</v>
      </c>
      <c r="BP168" s="410"/>
      <c r="BQ168" s="408">
        <f t="shared" si="456"/>
        <v>0</v>
      </c>
      <c r="BS168" s="252"/>
      <c r="BT168" s="252"/>
      <c r="BU168" s="252"/>
      <c r="BV168" s="252"/>
      <c r="BW168" s="252"/>
      <c r="BX168" s="252"/>
      <c r="BY168" s="252"/>
      <c r="BZ168" s="252"/>
      <c r="CA168" s="406">
        <f t="shared" si="457"/>
        <v>0</v>
      </c>
      <c r="CB168" s="408">
        <f t="shared" si="458"/>
        <v>0</v>
      </c>
      <c r="CC168" s="410"/>
      <c r="CD168" s="408">
        <f t="shared" si="459"/>
        <v>0</v>
      </c>
      <c r="CF168" s="252"/>
      <c r="CG168" s="252"/>
      <c r="CH168" s="252"/>
      <c r="CI168" s="252"/>
      <c r="CJ168" s="252"/>
      <c r="CK168" s="252"/>
      <c r="CL168" s="252"/>
      <c r="CM168" s="252"/>
      <c r="CN168" s="406">
        <f t="shared" si="460"/>
        <v>0</v>
      </c>
      <c r="CO168" s="408">
        <f t="shared" si="461"/>
        <v>0</v>
      </c>
      <c r="CP168" s="410"/>
      <c r="CQ168" s="408">
        <f t="shared" si="462"/>
        <v>0</v>
      </c>
      <c r="CS168" s="411">
        <f t="shared" si="464"/>
        <v>0</v>
      </c>
      <c r="CT168" s="408">
        <f t="shared" si="464"/>
        <v>0</v>
      </c>
      <c r="CU168" s="408">
        <f t="shared" si="464"/>
        <v>0</v>
      </c>
      <c r="CV168" s="408">
        <f t="shared" si="464"/>
        <v>0</v>
      </c>
      <c r="CW168" s="408">
        <f t="shared" si="464"/>
        <v>0</v>
      </c>
      <c r="CX168" s="407">
        <f t="shared" si="464"/>
        <v>0</v>
      </c>
      <c r="CY168" s="409" t="e">
        <f t="shared" si="434"/>
        <v>#DIV/0!</v>
      </c>
    </row>
    <row r="169" spans="1:103" ht="18" hidden="1" customHeight="1" x14ac:dyDescent="0.2">
      <c r="A169" s="307">
        <v>12.9</v>
      </c>
      <c r="B169" s="248" t="s">
        <v>172</v>
      </c>
      <c r="C169" s="252"/>
      <c r="D169" s="252"/>
      <c r="E169" s="252"/>
      <c r="F169" s="252"/>
      <c r="G169" s="252"/>
      <c r="H169" s="252"/>
      <c r="I169" s="252"/>
      <c r="J169" s="252"/>
      <c r="K169" s="252"/>
      <c r="L169" s="252"/>
      <c r="M169" s="252"/>
      <c r="N169" s="406">
        <f t="shared" si="442"/>
        <v>0</v>
      </c>
      <c r="O169" s="408">
        <f t="shared" si="443"/>
        <v>0</v>
      </c>
      <c r="P169" s="410"/>
      <c r="Q169" s="408">
        <f t="shared" si="444"/>
        <v>0</v>
      </c>
      <c r="S169" s="252"/>
      <c r="T169" s="252"/>
      <c r="U169" s="252"/>
      <c r="V169" s="252"/>
      <c r="W169" s="252"/>
      <c r="X169" s="252"/>
      <c r="Y169" s="252"/>
      <c r="Z169" s="252"/>
      <c r="AA169" s="406">
        <f t="shared" si="445"/>
        <v>0</v>
      </c>
      <c r="AB169" s="408">
        <f t="shared" si="446"/>
        <v>0</v>
      </c>
      <c r="AC169" s="410"/>
      <c r="AD169" s="408">
        <f t="shared" si="447"/>
        <v>0</v>
      </c>
      <c r="AF169" s="252"/>
      <c r="AG169" s="252"/>
      <c r="AH169" s="252"/>
      <c r="AI169" s="252"/>
      <c r="AJ169" s="252"/>
      <c r="AK169" s="252"/>
      <c r="AL169" s="252"/>
      <c r="AM169" s="252"/>
      <c r="AN169" s="406">
        <f t="shared" si="448"/>
        <v>0</v>
      </c>
      <c r="AO169" s="408">
        <f t="shared" si="449"/>
        <v>0</v>
      </c>
      <c r="AP169" s="410"/>
      <c r="AQ169" s="408">
        <f t="shared" si="450"/>
        <v>0</v>
      </c>
      <c r="AS169" s="252"/>
      <c r="AT169" s="252"/>
      <c r="AU169" s="252"/>
      <c r="AV169" s="252"/>
      <c r="AW169" s="252"/>
      <c r="AX169" s="252"/>
      <c r="AY169" s="252"/>
      <c r="AZ169" s="252"/>
      <c r="BA169" s="406">
        <f t="shared" si="451"/>
        <v>0</v>
      </c>
      <c r="BB169" s="408">
        <f t="shared" si="452"/>
        <v>0</v>
      </c>
      <c r="BC169" s="410"/>
      <c r="BD169" s="408">
        <f t="shared" si="453"/>
        <v>0</v>
      </c>
      <c r="BF169" s="252"/>
      <c r="BG169" s="252"/>
      <c r="BH169" s="252"/>
      <c r="BI169" s="252"/>
      <c r="BJ169" s="252"/>
      <c r="BK169" s="252"/>
      <c r="BL169" s="252"/>
      <c r="BM169" s="252"/>
      <c r="BN169" s="406">
        <f t="shared" si="454"/>
        <v>0</v>
      </c>
      <c r="BO169" s="408">
        <f t="shared" si="455"/>
        <v>0</v>
      </c>
      <c r="BP169" s="410"/>
      <c r="BQ169" s="408">
        <f t="shared" si="456"/>
        <v>0</v>
      </c>
      <c r="BS169" s="252"/>
      <c r="BT169" s="252"/>
      <c r="BU169" s="252"/>
      <c r="BV169" s="252"/>
      <c r="BW169" s="252"/>
      <c r="BX169" s="252"/>
      <c r="BY169" s="252"/>
      <c r="BZ169" s="252"/>
      <c r="CA169" s="406">
        <f t="shared" si="457"/>
        <v>0</v>
      </c>
      <c r="CB169" s="408">
        <f t="shared" si="458"/>
        <v>0</v>
      </c>
      <c r="CC169" s="410"/>
      <c r="CD169" s="408">
        <f t="shared" si="459"/>
        <v>0</v>
      </c>
      <c r="CF169" s="252"/>
      <c r="CG169" s="252"/>
      <c r="CH169" s="252"/>
      <c r="CI169" s="252"/>
      <c r="CJ169" s="252"/>
      <c r="CK169" s="252"/>
      <c r="CL169" s="252"/>
      <c r="CM169" s="252"/>
      <c r="CN169" s="406">
        <f t="shared" si="460"/>
        <v>0</v>
      </c>
      <c r="CO169" s="408">
        <f t="shared" si="461"/>
        <v>0</v>
      </c>
      <c r="CP169" s="410"/>
      <c r="CQ169" s="408">
        <f t="shared" si="462"/>
        <v>0</v>
      </c>
      <c r="CS169" s="411">
        <f t="shared" si="464"/>
        <v>0</v>
      </c>
      <c r="CT169" s="408">
        <f t="shared" si="464"/>
        <v>0</v>
      </c>
      <c r="CU169" s="408">
        <f t="shared" si="464"/>
        <v>0</v>
      </c>
      <c r="CV169" s="408">
        <f t="shared" si="464"/>
        <v>0</v>
      </c>
      <c r="CW169" s="408">
        <f t="shared" si="464"/>
        <v>0</v>
      </c>
      <c r="CX169" s="407">
        <f t="shared" si="464"/>
        <v>0</v>
      </c>
      <c r="CY169" s="409" t="e">
        <f t="shared" si="434"/>
        <v>#DIV/0!</v>
      </c>
    </row>
    <row r="170" spans="1:103" ht="18" hidden="1" customHeight="1" x14ac:dyDescent="0.2">
      <c r="A170" s="307" t="s">
        <v>308</v>
      </c>
      <c r="B170" s="248" t="s">
        <v>172</v>
      </c>
      <c r="C170" s="252"/>
      <c r="D170" s="252"/>
      <c r="E170" s="252"/>
      <c r="F170" s="252"/>
      <c r="G170" s="252"/>
      <c r="H170" s="252"/>
      <c r="I170" s="252"/>
      <c r="J170" s="252"/>
      <c r="K170" s="252"/>
      <c r="L170" s="252"/>
      <c r="M170" s="252"/>
      <c r="N170" s="406">
        <f t="shared" si="442"/>
        <v>0</v>
      </c>
      <c r="O170" s="408">
        <f t="shared" si="443"/>
        <v>0</v>
      </c>
      <c r="P170" s="410"/>
      <c r="Q170" s="408">
        <f t="shared" si="444"/>
        <v>0</v>
      </c>
      <c r="S170" s="252"/>
      <c r="T170" s="252"/>
      <c r="U170" s="252"/>
      <c r="V170" s="252"/>
      <c r="W170" s="252"/>
      <c r="X170" s="252"/>
      <c r="Y170" s="252"/>
      <c r="Z170" s="252"/>
      <c r="AA170" s="406">
        <f t="shared" si="445"/>
        <v>0</v>
      </c>
      <c r="AB170" s="408">
        <f t="shared" si="446"/>
        <v>0</v>
      </c>
      <c r="AC170" s="410"/>
      <c r="AD170" s="408">
        <f t="shared" si="447"/>
        <v>0</v>
      </c>
      <c r="AF170" s="252"/>
      <c r="AG170" s="252"/>
      <c r="AH170" s="252"/>
      <c r="AI170" s="252"/>
      <c r="AJ170" s="252"/>
      <c r="AK170" s="252"/>
      <c r="AL170" s="252"/>
      <c r="AM170" s="252"/>
      <c r="AN170" s="406">
        <f t="shared" si="448"/>
        <v>0</v>
      </c>
      <c r="AO170" s="408">
        <f t="shared" si="449"/>
        <v>0</v>
      </c>
      <c r="AP170" s="410"/>
      <c r="AQ170" s="408">
        <f t="shared" si="450"/>
        <v>0</v>
      </c>
      <c r="AS170" s="252"/>
      <c r="AT170" s="252"/>
      <c r="AU170" s="252"/>
      <c r="AV170" s="252"/>
      <c r="AW170" s="252"/>
      <c r="AX170" s="252"/>
      <c r="AY170" s="252"/>
      <c r="AZ170" s="252"/>
      <c r="BA170" s="406">
        <f t="shared" si="451"/>
        <v>0</v>
      </c>
      <c r="BB170" s="408">
        <f t="shared" si="452"/>
        <v>0</v>
      </c>
      <c r="BC170" s="410"/>
      <c r="BD170" s="408">
        <f t="shared" si="453"/>
        <v>0</v>
      </c>
      <c r="BF170" s="252"/>
      <c r="BG170" s="252"/>
      <c r="BH170" s="252"/>
      <c r="BI170" s="252"/>
      <c r="BJ170" s="252"/>
      <c r="BK170" s="252"/>
      <c r="BL170" s="252"/>
      <c r="BM170" s="252"/>
      <c r="BN170" s="406">
        <f t="shared" si="454"/>
        <v>0</v>
      </c>
      <c r="BO170" s="408">
        <f t="shared" si="455"/>
        <v>0</v>
      </c>
      <c r="BP170" s="410"/>
      <c r="BQ170" s="408">
        <f t="shared" si="456"/>
        <v>0</v>
      </c>
      <c r="BS170" s="252"/>
      <c r="BT170" s="252"/>
      <c r="BU170" s="252"/>
      <c r="BV170" s="252"/>
      <c r="BW170" s="252"/>
      <c r="BX170" s="252"/>
      <c r="BY170" s="252"/>
      <c r="BZ170" s="252"/>
      <c r="CA170" s="406">
        <f t="shared" si="457"/>
        <v>0</v>
      </c>
      <c r="CB170" s="408">
        <f t="shared" si="458"/>
        <v>0</v>
      </c>
      <c r="CC170" s="410"/>
      <c r="CD170" s="408">
        <f t="shared" si="459"/>
        <v>0</v>
      </c>
      <c r="CF170" s="252"/>
      <c r="CG170" s="252"/>
      <c r="CH170" s="252"/>
      <c r="CI170" s="252"/>
      <c r="CJ170" s="252"/>
      <c r="CK170" s="252"/>
      <c r="CL170" s="252"/>
      <c r="CM170" s="252"/>
      <c r="CN170" s="406">
        <f t="shared" si="460"/>
        <v>0</v>
      </c>
      <c r="CO170" s="408">
        <f t="shared" si="461"/>
        <v>0</v>
      </c>
      <c r="CP170" s="410"/>
      <c r="CQ170" s="408">
        <f t="shared" si="462"/>
        <v>0</v>
      </c>
      <c r="CS170" s="411">
        <f t="shared" si="464"/>
        <v>0</v>
      </c>
      <c r="CT170" s="408">
        <f t="shared" si="464"/>
        <v>0</v>
      </c>
      <c r="CU170" s="408">
        <f t="shared" si="464"/>
        <v>0</v>
      </c>
      <c r="CV170" s="408">
        <f t="shared" si="464"/>
        <v>0</v>
      </c>
      <c r="CW170" s="408">
        <f t="shared" si="464"/>
        <v>0</v>
      </c>
      <c r="CX170" s="407">
        <f t="shared" si="464"/>
        <v>0</v>
      </c>
      <c r="CY170" s="409" t="e">
        <f t="shared" si="434"/>
        <v>#DIV/0!</v>
      </c>
    </row>
    <row r="171" spans="1:103" ht="18" hidden="1" customHeight="1" x14ac:dyDescent="0.2">
      <c r="A171" s="305" t="s">
        <v>238</v>
      </c>
      <c r="B171" s="300" t="s">
        <v>199</v>
      </c>
      <c r="C171" s="289">
        <f>SUBTOTAL(9,C172:C181)</f>
        <v>0</v>
      </c>
      <c r="D171" s="289">
        <f>SUBTOTAL(9,D172:D181)</f>
        <v>0</v>
      </c>
      <c r="E171" s="289">
        <f>SUBTOTAL(9,E172:E181)</f>
        <v>0</v>
      </c>
      <c r="F171" s="289">
        <f>SUBTOTAL(9,F172:F181)</f>
        <v>0</v>
      </c>
      <c r="G171" s="289">
        <f>SUBTOTAL(9,G172:G181)</f>
        <v>0</v>
      </c>
      <c r="H171" s="289">
        <f t="shared" ref="H171:M171" si="465">SUBTOTAL(9,H172:H181)</f>
        <v>0</v>
      </c>
      <c r="I171" s="289">
        <f t="shared" si="465"/>
        <v>0</v>
      </c>
      <c r="J171" s="289">
        <f t="shared" si="465"/>
        <v>0</v>
      </c>
      <c r="K171" s="289">
        <f t="shared" si="465"/>
        <v>0</v>
      </c>
      <c r="L171" s="289">
        <f t="shared" si="465"/>
        <v>0</v>
      </c>
      <c r="M171" s="289">
        <f t="shared" si="465"/>
        <v>0</v>
      </c>
      <c r="N171" s="287">
        <f>SUBTOTAL(9,N172:N181)</f>
        <v>0</v>
      </c>
      <c r="O171" s="437">
        <f>SUBTOTAL(9,O172:O181)</f>
        <v>0</v>
      </c>
      <c r="P171" s="437">
        <f>SUBTOTAL(9,P172:P181)</f>
        <v>0</v>
      </c>
      <c r="Q171" s="437">
        <f>SUBTOTAL(9,Q172:Q181)</f>
        <v>0</v>
      </c>
      <c r="R171" s="56"/>
      <c r="S171" s="289">
        <f>SUBTOTAL(9,S172:S181)</f>
        <v>0</v>
      </c>
      <c r="T171" s="289">
        <f>SUBTOTAL(9,T172:T181)</f>
        <v>0</v>
      </c>
      <c r="U171" s="289">
        <f>SUBTOTAL(9,U172:U181)</f>
        <v>0</v>
      </c>
      <c r="V171" s="289">
        <f t="shared" ref="V171:AD171" si="466">SUBTOTAL(9,V172:V181)</f>
        <v>0</v>
      </c>
      <c r="W171" s="289">
        <f t="shared" si="466"/>
        <v>0</v>
      </c>
      <c r="X171" s="289">
        <f t="shared" si="466"/>
        <v>0</v>
      </c>
      <c r="Y171" s="289">
        <f t="shared" si="466"/>
        <v>0</v>
      </c>
      <c r="Z171" s="289">
        <f t="shared" si="466"/>
        <v>0</v>
      </c>
      <c r="AA171" s="287">
        <f t="shared" si="466"/>
        <v>0</v>
      </c>
      <c r="AB171" s="437">
        <f t="shared" si="466"/>
        <v>0</v>
      </c>
      <c r="AC171" s="437">
        <f t="shared" si="466"/>
        <v>0</v>
      </c>
      <c r="AD171" s="437">
        <f t="shared" si="466"/>
        <v>0</v>
      </c>
      <c r="AE171" s="56"/>
      <c r="AF171" s="289">
        <f>SUBTOTAL(9,AF172:AF181)</f>
        <v>0</v>
      </c>
      <c r="AG171" s="289">
        <f>SUBTOTAL(9,AG172:AG181)</f>
        <v>0</v>
      </c>
      <c r="AH171" s="289">
        <f>SUBTOTAL(9,AH172:AH181)</f>
        <v>0</v>
      </c>
      <c r="AI171" s="289">
        <f t="shared" ref="AI171:AQ171" si="467">SUBTOTAL(9,AI172:AI181)</f>
        <v>0</v>
      </c>
      <c r="AJ171" s="289">
        <f t="shared" si="467"/>
        <v>0</v>
      </c>
      <c r="AK171" s="289">
        <f t="shared" si="467"/>
        <v>0</v>
      </c>
      <c r="AL171" s="289">
        <f t="shared" si="467"/>
        <v>0</v>
      </c>
      <c r="AM171" s="289">
        <f t="shared" si="467"/>
        <v>0</v>
      </c>
      <c r="AN171" s="287">
        <f t="shared" si="467"/>
        <v>0</v>
      </c>
      <c r="AO171" s="437">
        <f t="shared" si="467"/>
        <v>0</v>
      </c>
      <c r="AP171" s="437">
        <f t="shared" si="467"/>
        <v>0</v>
      </c>
      <c r="AQ171" s="437">
        <f t="shared" si="467"/>
        <v>0</v>
      </c>
      <c r="AR171" s="56"/>
      <c r="AS171" s="289">
        <f>SUBTOTAL(9,AS172:AS181)</f>
        <v>0</v>
      </c>
      <c r="AT171" s="289">
        <f>SUBTOTAL(9,AT172:AT181)</f>
        <v>0</v>
      </c>
      <c r="AU171" s="289">
        <f>SUBTOTAL(9,AU172:AU181)</f>
        <v>0</v>
      </c>
      <c r="AV171" s="289">
        <f t="shared" ref="AV171:BD171" si="468">SUBTOTAL(9,AV172:AV181)</f>
        <v>0</v>
      </c>
      <c r="AW171" s="289">
        <f t="shared" si="468"/>
        <v>0</v>
      </c>
      <c r="AX171" s="289">
        <f t="shared" si="468"/>
        <v>0</v>
      </c>
      <c r="AY171" s="289">
        <f t="shared" si="468"/>
        <v>0</v>
      </c>
      <c r="AZ171" s="289">
        <f t="shared" si="468"/>
        <v>0</v>
      </c>
      <c r="BA171" s="287">
        <f t="shared" si="468"/>
        <v>0</v>
      </c>
      <c r="BB171" s="437">
        <f t="shared" si="468"/>
        <v>0</v>
      </c>
      <c r="BC171" s="437">
        <f t="shared" si="468"/>
        <v>0</v>
      </c>
      <c r="BD171" s="437">
        <f t="shared" si="468"/>
        <v>0</v>
      </c>
      <c r="BE171" s="56"/>
      <c r="BF171" s="289">
        <f>SUBTOTAL(9,BF172:BF181)</f>
        <v>0</v>
      </c>
      <c r="BG171" s="289">
        <f>SUBTOTAL(9,BG172:BG181)</f>
        <v>0</v>
      </c>
      <c r="BH171" s="289">
        <f>SUBTOTAL(9,BH172:BH181)</f>
        <v>0</v>
      </c>
      <c r="BI171" s="289">
        <f t="shared" ref="BI171:BQ171" si="469">SUBTOTAL(9,BI172:BI181)</f>
        <v>0</v>
      </c>
      <c r="BJ171" s="289">
        <f t="shared" si="469"/>
        <v>0</v>
      </c>
      <c r="BK171" s="289">
        <f t="shared" si="469"/>
        <v>0</v>
      </c>
      <c r="BL171" s="289">
        <f t="shared" si="469"/>
        <v>0</v>
      </c>
      <c r="BM171" s="289">
        <f t="shared" si="469"/>
        <v>0</v>
      </c>
      <c r="BN171" s="287">
        <f t="shared" si="469"/>
        <v>0</v>
      </c>
      <c r="BO171" s="437">
        <f t="shared" si="469"/>
        <v>0</v>
      </c>
      <c r="BP171" s="437">
        <f t="shared" si="469"/>
        <v>0</v>
      </c>
      <c r="BQ171" s="437">
        <f t="shared" si="469"/>
        <v>0</v>
      </c>
      <c r="BR171" s="56"/>
      <c r="BS171" s="289">
        <f t="shared" ref="BS171:CD171" si="470">SUBTOTAL(9,BS172:BS181)</f>
        <v>0</v>
      </c>
      <c r="BT171" s="289">
        <f>SUBTOTAL(9,BT172:BT181)</f>
        <v>0</v>
      </c>
      <c r="BU171" s="289">
        <f>SUBTOTAL(9,BU172:BU181)</f>
        <v>0</v>
      </c>
      <c r="BV171" s="289">
        <f t="shared" si="470"/>
        <v>0</v>
      </c>
      <c r="BW171" s="289">
        <f t="shared" si="470"/>
        <v>0</v>
      </c>
      <c r="BX171" s="289">
        <f t="shared" si="470"/>
        <v>0</v>
      </c>
      <c r="BY171" s="289">
        <f t="shared" si="470"/>
        <v>0</v>
      </c>
      <c r="BZ171" s="289">
        <f t="shared" si="470"/>
        <v>0</v>
      </c>
      <c r="CA171" s="287">
        <f t="shared" si="470"/>
        <v>0</v>
      </c>
      <c r="CB171" s="437">
        <f t="shared" si="470"/>
        <v>0</v>
      </c>
      <c r="CC171" s="437">
        <f t="shared" si="470"/>
        <v>0</v>
      </c>
      <c r="CD171" s="437">
        <f t="shared" si="470"/>
        <v>0</v>
      </c>
      <c r="CE171" s="56"/>
      <c r="CF171" s="289">
        <f t="shared" ref="CF171:CQ171" si="471">SUBTOTAL(9,CF172:CF181)</f>
        <v>0</v>
      </c>
      <c r="CG171" s="289">
        <f>SUBTOTAL(9,CG172:CG181)</f>
        <v>0</v>
      </c>
      <c r="CH171" s="289">
        <f>SUBTOTAL(9,CH172:CH181)</f>
        <v>0</v>
      </c>
      <c r="CI171" s="289">
        <f t="shared" si="471"/>
        <v>0</v>
      </c>
      <c r="CJ171" s="289">
        <f t="shared" si="471"/>
        <v>0</v>
      </c>
      <c r="CK171" s="289">
        <f t="shared" si="471"/>
        <v>0</v>
      </c>
      <c r="CL171" s="289">
        <f t="shared" si="471"/>
        <v>0</v>
      </c>
      <c r="CM171" s="289">
        <f t="shared" si="471"/>
        <v>0</v>
      </c>
      <c r="CN171" s="287">
        <f t="shared" si="471"/>
        <v>0</v>
      </c>
      <c r="CO171" s="437">
        <f t="shared" si="471"/>
        <v>0</v>
      </c>
      <c r="CP171" s="437">
        <f t="shared" si="471"/>
        <v>0</v>
      </c>
      <c r="CQ171" s="437">
        <f t="shared" si="471"/>
        <v>0</v>
      </c>
      <c r="CR171" s="56"/>
      <c r="CS171" s="295">
        <f t="shared" si="464"/>
        <v>0</v>
      </c>
      <c r="CT171" s="437">
        <f t="shared" si="464"/>
        <v>0</v>
      </c>
      <c r="CU171" s="437">
        <f t="shared" si="464"/>
        <v>0</v>
      </c>
      <c r="CV171" s="437">
        <f t="shared" si="464"/>
        <v>0</v>
      </c>
      <c r="CW171" s="437">
        <f t="shared" si="464"/>
        <v>0</v>
      </c>
      <c r="CX171" s="296">
        <f t="shared" si="464"/>
        <v>0</v>
      </c>
      <c r="CY171" s="297" t="e">
        <f t="shared" si="434"/>
        <v>#DIV/0!</v>
      </c>
    </row>
    <row r="172" spans="1:103" ht="18" hidden="1" customHeight="1" x14ac:dyDescent="0.2">
      <c r="A172" s="307">
        <v>13.1</v>
      </c>
      <c r="B172" s="248" t="s">
        <v>172</v>
      </c>
      <c r="C172" s="252"/>
      <c r="D172" s="252"/>
      <c r="E172" s="252"/>
      <c r="F172" s="252"/>
      <c r="G172" s="252"/>
      <c r="H172" s="252"/>
      <c r="I172" s="252"/>
      <c r="J172" s="252"/>
      <c r="K172" s="252"/>
      <c r="L172" s="252"/>
      <c r="M172" s="252"/>
      <c r="N172" s="406">
        <f t="shared" ref="N172:N181" si="472">SUM(C172:M172)</f>
        <v>0</v>
      </c>
      <c r="O172" s="408">
        <f t="shared" ref="O172:O181" si="473">SUMPRODUCT(C$11:M$11,C172:M172)</f>
        <v>0</v>
      </c>
      <c r="P172" s="410"/>
      <c r="Q172" s="408">
        <f t="shared" ref="Q172:Q181" si="474">SUM(O172:P172)</f>
        <v>0</v>
      </c>
      <c r="S172" s="252"/>
      <c r="T172" s="252"/>
      <c r="U172" s="252"/>
      <c r="V172" s="252"/>
      <c r="W172" s="252"/>
      <c r="X172" s="252"/>
      <c r="Y172" s="252"/>
      <c r="Z172" s="252"/>
      <c r="AA172" s="406">
        <f t="shared" ref="AA172:AA181" si="475">SUM(S172:Z172)</f>
        <v>0</v>
      </c>
      <c r="AB172" s="408">
        <f t="shared" ref="AB172:AB181" si="476">SUMPRODUCT(S$11:Z$11,S172:Z172)</f>
        <v>0</v>
      </c>
      <c r="AC172" s="410"/>
      <c r="AD172" s="408">
        <f t="shared" ref="AD172:AD181" si="477">SUM(AB172:AC172)</f>
        <v>0</v>
      </c>
      <c r="AF172" s="252"/>
      <c r="AG172" s="252"/>
      <c r="AH172" s="252"/>
      <c r="AI172" s="252"/>
      <c r="AJ172" s="252"/>
      <c r="AK172" s="252"/>
      <c r="AL172" s="252"/>
      <c r="AM172" s="252"/>
      <c r="AN172" s="406">
        <f t="shared" ref="AN172:AN181" si="478">SUM(AF172:AM172)</f>
        <v>0</v>
      </c>
      <c r="AO172" s="408">
        <f t="shared" ref="AO172:AO181" si="479">SUMPRODUCT(AF$11:AM$11,AF172:AM172)</f>
        <v>0</v>
      </c>
      <c r="AP172" s="410"/>
      <c r="AQ172" s="408">
        <f t="shared" ref="AQ172:AQ181" si="480">SUM(AO172:AP172)</f>
        <v>0</v>
      </c>
      <c r="AS172" s="252"/>
      <c r="AT172" s="252"/>
      <c r="AU172" s="252"/>
      <c r="AV172" s="252"/>
      <c r="AW172" s="252"/>
      <c r="AX172" s="252"/>
      <c r="AY172" s="252"/>
      <c r="AZ172" s="252"/>
      <c r="BA172" s="406">
        <f t="shared" ref="BA172:BA181" si="481">SUM(AS172:AZ172)</f>
        <v>0</v>
      </c>
      <c r="BB172" s="408">
        <f t="shared" ref="BB172:BB181" si="482">SUMPRODUCT(AS$11:AZ$11,AS172:AZ172)</f>
        <v>0</v>
      </c>
      <c r="BC172" s="410"/>
      <c r="BD172" s="408">
        <f t="shared" ref="BD172:BD181" si="483">SUM(BB172:BC172)</f>
        <v>0</v>
      </c>
      <c r="BF172" s="252"/>
      <c r="BG172" s="252"/>
      <c r="BH172" s="252"/>
      <c r="BI172" s="252"/>
      <c r="BJ172" s="252"/>
      <c r="BK172" s="252"/>
      <c r="BL172" s="252"/>
      <c r="BM172" s="252"/>
      <c r="BN172" s="406">
        <f t="shared" ref="BN172:BN181" si="484">SUM(BF172:BM172)</f>
        <v>0</v>
      </c>
      <c r="BO172" s="408">
        <f t="shared" ref="BO172:BO181" si="485">SUMPRODUCT(BF$11:BM$11,BF172:BM172)</f>
        <v>0</v>
      </c>
      <c r="BP172" s="410"/>
      <c r="BQ172" s="408">
        <f t="shared" ref="BQ172:BQ181" si="486">SUM(BO172:BP172)</f>
        <v>0</v>
      </c>
      <c r="BS172" s="252"/>
      <c r="BT172" s="252"/>
      <c r="BU172" s="252"/>
      <c r="BV172" s="252"/>
      <c r="BW172" s="252"/>
      <c r="BX172" s="252"/>
      <c r="BY172" s="252"/>
      <c r="BZ172" s="252"/>
      <c r="CA172" s="406">
        <f t="shared" ref="CA172:CA181" si="487">SUM(BS172:BZ172)</f>
        <v>0</v>
      </c>
      <c r="CB172" s="408">
        <f t="shared" ref="CB172:CB181" si="488">SUMPRODUCT(BS$11:BZ$11,BS172:BZ172)</f>
        <v>0</v>
      </c>
      <c r="CC172" s="410"/>
      <c r="CD172" s="408">
        <f t="shared" ref="CD172:CD181" si="489">SUM(CB172:CC172)</f>
        <v>0</v>
      </c>
      <c r="CF172" s="252"/>
      <c r="CG172" s="252"/>
      <c r="CH172" s="252"/>
      <c r="CI172" s="252"/>
      <c r="CJ172" s="252"/>
      <c r="CK172" s="252"/>
      <c r="CL172" s="252"/>
      <c r="CM172" s="252"/>
      <c r="CN172" s="406">
        <f t="shared" ref="CN172:CN181" si="490">SUM(CF172:CM172)</f>
        <v>0</v>
      </c>
      <c r="CO172" s="408">
        <f t="shared" ref="CO172:CO181" si="491">SUMPRODUCT(CF$11:CM$11,CF172:CM172)</f>
        <v>0</v>
      </c>
      <c r="CP172" s="410"/>
      <c r="CQ172" s="408">
        <f t="shared" ref="CQ172:CQ181" si="492">SUM(CO172:CP172)</f>
        <v>0</v>
      </c>
      <c r="CS172" s="411">
        <f t="shared" si="464"/>
        <v>0</v>
      </c>
      <c r="CT172" s="408">
        <f t="shared" si="464"/>
        <v>0</v>
      </c>
      <c r="CU172" s="408">
        <f t="shared" si="464"/>
        <v>0</v>
      </c>
      <c r="CV172" s="408">
        <f t="shared" si="464"/>
        <v>0</v>
      </c>
      <c r="CW172" s="408">
        <f t="shared" si="464"/>
        <v>0</v>
      </c>
      <c r="CX172" s="407">
        <f t="shared" si="464"/>
        <v>0</v>
      </c>
      <c r="CY172" s="409" t="e">
        <f t="shared" si="434"/>
        <v>#DIV/0!</v>
      </c>
    </row>
    <row r="173" spans="1:103" ht="18" hidden="1" customHeight="1" x14ac:dyDescent="0.2">
      <c r="A173" s="307">
        <v>13.2</v>
      </c>
      <c r="B173" s="248" t="s">
        <v>172</v>
      </c>
      <c r="C173" s="252"/>
      <c r="D173" s="252"/>
      <c r="E173" s="252"/>
      <c r="F173" s="252"/>
      <c r="G173" s="252"/>
      <c r="H173" s="252"/>
      <c r="I173" s="252"/>
      <c r="J173" s="252"/>
      <c r="K173" s="252"/>
      <c r="L173" s="252"/>
      <c r="M173" s="252"/>
      <c r="N173" s="406">
        <f t="shared" si="472"/>
        <v>0</v>
      </c>
      <c r="O173" s="408">
        <f t="shared" si="473"/>
        <v>0</v>
      </c>
      <c r="P173" s="410"/>
      <c r="Q173" s="408">
        <f t="shared" si="474"/>
        <v>0</v>
      </c>
      <c r="S173" s="252"/>
      <c r="T173" s="252"/>
      <c r="U173" s="252"/>
      <c r="V173" s="252"/>
      <c r="W173" s="252"/>
      <c r="X173" s="252"/>
      <c r="Y173" s="252"/>
      <c r="Z173" s="252"/>
      <c r="AA173" s="406">
        <f t="shared" si="475"/>
        <v>0</v>
      </c>
      <c r="AB173" s="408">
        <f t="shared" si="476"/>
        <v>0</v>
      </c>
      <c r="AC173" s="410"/>
      <c r="AD173" s="408">
        <f t="shared" si="477"/>
        <v>0</v>
      </c>
      <c r="AF173" s="252"/>
      <c r="AG173" s="252"/>
      <c r="AH173" s="252"/>
      <c r="AI173" s="252"/>
      <c r="AJ173" s="252"/>
      <c r="AK173" s="252"/>
      <c r="AL173" s="252"/>
      <c r="AM173" s="252"/>
      <c r="AN173" s="406">
        <f t="shared" si="478"/>
        <v>0</v>
      </c>
      <c r="AO173" s="408">
        <f t="shared" si="479"/>
        <v>0</v>
      </c>
      <c r="AP173" s="410"/>
      <c r="AQ173" s="408">
        <f t="shared" si="480"/>
        <v>0</v>
      </c>
      <c r="AS173" s="252"/>
      <c r="AT173" s="252"/>
      <c r="AU173" s="252"/>
      <c r="AV173" s="252"/>
      <c r="AW173" s="252"/>
      <c r="AX173" s="252"/>
      <c r="AY173" s="252"/>
      <c r="AZ173" s="252"/>
      <c r="BA173" s="406">
        <f t="shared" si="481"/>
        <v>0</v>
      </c>
      <c r="BB173" s="408">
        <f t="shared" si="482"/>
        <v>0</v>
      </c>
      <c r="BC173" s="410"/>
      <c r="BD173" s="408">
        <f t="shared" si="483"/>
        <v>0</v>
      </c>
      <c r="BF173" s="252"/>
      <c r="BG173" s="252"/>
      <c r="BH173" s="252"/>
      <c r="BI173" s="252"/>
      <c r="BJ173" s="252"/>
      <c r="BK173" s="252"/>
      <c r="BL173" s="252"/>
      <c r="BM173" s="252"/>
      <c r="BN173" s="406">
        <f t="shared" si="484"/>
        <v>0</v>
      </c>
      <c r="BO173" s="408">
        <f t="shared" si="485"/>
        <v>0</v>
      </c>
      <c r="BP173" s="410"/>
      <c r="BQ173" s="408">
        <f t="shared" si="486"/>
        <v>0</v>
      </c>
      <c r="BS173" s="252"/>
      <c r="BT173" s="252"/>
      <c r="BU173" s="252"/>
      <c r="BV173" s="252"/>
      <c r="BW173" s="252"/>
      <c r="BX173" s="252"/>
      <c r="BY173" s="252"/>
      <c r="BZ173" s="252"/>
      <c r="CA173" s="406">
        <f t="shared" si="487"/>
        <v>0</v>
      </c>
      <c r="CB173" s="408">
        <f t="shared" si="488"/>
        <v>0</v>
      </c>
      <c r="CC173" s="410"/>
      <c r="CD173" s="408">
        <f t="shared" si="489"/>
        <v>0</v>
      </c>
      <c r="CF173" s="252"/>
      <c r="CG173" s="252"/>
      <c r="CH173" s="252"/>
      <c r="CI173" s="252"/>
      <c r="CJ173" s="252"/>
      <c r="CK173" s="252"/>
      <c r="CL173" s="252"/>
      <c r="CM173" s="252"/>
      <c r="CN173" s="406">
        <f t="shared" si="490"/>
        <v>0</v>
      </c>
      <c r="CO173" s="408">
        <f t="shared" si="491"/>
        <v>0</v>
      </c>
      <c r="CP173" s="410"/>
      <c r="CQ173" s="408">
        <f t="shared" si="492"/>
        <v>0</v>
      </c>
      <c r="CS173" s="411">
        <f t="shared" si="464"/>
        <v>0</v>
      </c>
      <c r="CT173" s="408">
        <f t="shared" si="464"/>
        <v>0</v>
      </c>
      <c r="CU173" s="408">
        <f t="shared" si="464"/>
        <v>0</v>
      </c>
      <c r="CV173" s="408">
        <f t="shared" si="464"/>
        <v>0</v>
      </c>
      <c r="CW173" s="408">
        <f t="shared" si="464"/>
        <v>0</v>
      </c>
      <c r="CX173" s="407">
        <f t="shared" si="464"/>
        <v>0</v>
      </c>
      <c r="CY173" s="409" t="e">
        <f t="shared" si="434"/>
        <v>#DIV/0!</v>
      </c>
    </row>
    <row r="174" spans="1:103" ht="18" hidden="1" customHeight="1" x14ac:dyDescent="0.2">
      <c r="A174" s="307">
        <v>13.3</v>
      </c>
      <c r="B174" s="248" t="s">
        <v>172</v>
      </c>
      <c r="C174" s="252"/>
      <c r="D174" s="252"/>
      <c r="E174" s="252"/>
      <c r="F174" s="252"/>
      <c r="G174" s="252"/>
      <c r="H174" s="252"/>
      <c r="I174" s="252"/>
      <c r="J174" s="252"/>
      <c r="K174" s="252"/>
      <c r="L174" s="252"/>
      <c r="M174" s="252"/>
      <c r="N174" s="406">
        <f>SUM(C174:M174)</f>
        <v>0</v>
      </c>
      <c r="O174" s="408">
        <f>SUMPRODUCT(C$11:M$11,C174:M174)</f>
        <v>0</v>
      </c>
      <c r="P174" s="410"/>
      <c r="Q174" s="408">
        <f>SUM(O174:P174)</f>
        <v>0</v>
      </c>
      <c r="S174" s="252"/>
      <c r="T174" s="252"/>
      <c r="U174" s="252"/>
      <c r="V174" s="252"/>
      <c r="W174" s="252"/>
      <c r="X174" s="252"/>
      <c r="Y174" s="252"/>
      <c r="Z174" s="252"/>
      <c r="AA174" s="406">
        <f>SUM(S174:Z174)</f>
        <v>0</v>
      </c>
      <c r="AB174" s="408">
        <f>SUMPRODUCT(S$11:Z$11,S174:Z174)</f>
        <v>0</v>
      </c>
      <c r="AC174" s="410"/>
      <c r="AD174" s="408">
        <f>SUM(AB174:AC174)</f>
        <v>0</v>
      </c>
      <c r="AF174" s="252"/>
      <c r="AG174" s="252"/>
      <c r="AH174" s="252"/>
      <c r="AI174" s="252"/>
      <c r="AJ174" s="252"/>
      <c r="AK174" s="252"/>
      <c r="AL174" s="252"/>
      <c r="AM174" s="252"/>
      <c r="AN174" s="406">
        <f>SUM(AF174:AM174)</f>
        <v>0</v>
      </c>
      <c r="AO174" s="408">
        <f>SUMPRODUCT(AF$11:AM$11,AF174:AM174)</f>
        <v>0</v>
      </c>
      <c r="AP174" s="410"/>
      <c r="AQ174" s="408">
        <f>SUM(AO174:AP174)</f>
        <v>0</v>
      </c>
      <c r="AS174" s="252"/>
      <c r="AT174" s="252"/>
      <c r="AU174" s="252"/>
      <c r="AV174" s="252"/>
      <c r="AW174" s="252"/>
      <c r="AX174" s="252"/>
      <c r="AY174" s="252"/>
      <c r="AZ174" s="252"/>
      <c r="BA174" s="406">
        <f>SUM(AS174:AZ174)</f>
        <v>0</v>
      </c>
      <c r="BB174" s="408">
        <f>SUMPRODUCT(AS$11:AZ$11,AS174:AZ174)</f>
        <v>0</v>
      </c>
      <c r="BC174" s="410"/>
      <c r="BD174" s="408">
        <f>SUM(BB174:BC174)</f>
        <v>0</v>
      </c>
      <c r="BF174" s="252"/>
      <c r="BG174" s="252"/>
      <c r="BH174" s="252"/>
      <c r="BI174" s="252"/>
      <c r="BJ174" s="252"/>
      <c r="BK174" s="252"/>
      <c r="BL174" s="252"/>
      <c r="BM174" s="252"/>
      <c r="BN174" s="406">
        <f>SUM(BF174:BM174)</f>
        <v>0</v>
      </c>
      <c r="BO174" s="408">
        <f>SUMPRODUCT(BF$11:BM$11,BF174:BM174)</f>
        <v>0</v>
      </c>
      <c r="BP174" s="410"/>
      <c r="BQ174" s="408">
        <f>SUM(BO174:BP174)</f>
        <v>0</v>
      </c>
      <c r="BS174" s="252"/>
      <c r="BT174" s="252"/>
      <c r="BU174" s="252"/>
      <c r="BV174" s="252"/>
      <c r="BW174" s="252"/>
      <c r="BX174" s="252"/>
      <c r="BY174" s="252"/>
      <c r="BZ174" s="252"/>
      <c r="CA174" s="406">
        <f>SUM(BS174:BZ174)</f>
        <v>0</v>
      </c>
      <c r="CB174" s="408">
        <f>SUMPRODUCT(BS$11:BZ$11,BS174:BZ174)</f>
        <v>0</v>
      </c>
      <c r="CC174" s="410"/>
      <c r="CD174" s="408">
        <f>SUM(CB174:CC174)</f>
        <v>0</v>
      </c>
      <c r="CF174" s="252"/>
      <c r="CG174" s="252"/>
      <c r="CH174" s="252"/>
      <c r="CI174" s="252"/>
      <c r="CJ174" s="252"/>
      <c r="CK174" s="252"/>
      <c r="CL174" s="252"/>
      <c r="CM174" s="252"/>
      <c r="CN174" s="406">
        <f>SUM(CF174:CM174)</f>
        <v>0</v>
      </c>
      <c r="CO174" s="408">
        <f>SUMPRODUCT(CF$11:CM$11,CF174:CM174)</f>
        <v>0</v>
      </c>
      <c r="CP174" s="410"/>
      <c r="CQ174" s="408">
        <f>SUM(CO174:CP174)</f>
        <v>0</v>
      </c>
      <c r="CS174" s="411">
        <f t="shared" si="464"/>
        <v>0</v>
      </c>
      <c r="CT174" s="408">
        <f t="shared" si="464"/>
        <v>0</v>
      </c>
      <c r="CU174" s="408">
        <f t="shared" si="464"/>
        <v>0</v>
      </c>
      <c r="CV174" s="408">
        <f t="shared" si="464"/>
        <v>0</v>
      </c>
      <c r="CW174" s="408">
        <f t="shared" si="464"/>
        <v>0</v>
      </c>
      <c r="CX174" s="407">
        <f t="shared" si="464"/>
        <v>0</v>
      </c>
      <c r="CY174" s="409" t="e">
        <f t="shared" si="434"/>
        <v>#DIV/0!</v>
      </c>
    </row>
    <row r="175" spans="1:103" ht="18" hidden="1" customHeight="1" x14ac:dyDescent="0.2">
      <c r="A175" s="307">
        <v>13.4</v>
      </c>
      <c r="B175" s="248" t="s">
        <v>172</v>
      </c>
      <c r="C175" s="252"/>
      <c r="D175" s="252"/>
      <c r="E175" s="252"/>
      <c r="F175" s="252"/>
      <c r="G175" s="252"/>
      <c r="H175" s="252"/>
      <c r="I175" s="252"/>
      <c r="J175" s="252"/>
      <c r="K175" s="252"/>
      <c r="L175" s="252"/>
      <c r="M175" s="252"/>
      <c r="N175" s="406">
        <f>SUM(C175:M175)</f>
        <v>0</v>
      </c>
      <c r="O175" s="408">
        <f>SUMPRODUCT(C$11:M$11,C175:M175)</f>
        <v>0</v>
      </c>
      <c r="P175" s="410"/>
      <c r="Q175" s="408">
        <f>SUM(O175:P175)</f>
        <v>0</v>
      </c>
      <c r="S175" s="252"/>
      <c r="T175" s="252"/>
      <c r="U175" s="252"/>
      <c r="V175" s="252"/>
      <c r="W175" s="252"/>
      <c r="X175" s="252"/>
      <c r="Y175" s="252"/>
      <c r="Z175" s="252"/>
      <c r="AA175" s="406">
        <f>SUM(S175:Z175)</f>
        <v>0</v>
      </c>
      <c r="AB175" s="408">
        <f>SUMPRODUCT(S$11:Z$11,S175:Z175)</f>
        <v>0</v>
      </c>
      <c r="AC175" s="410"/>
      <c r="AD175" s="408">
        <f>SUM(AB175:AC175)</f>
        <v>0</v>
      </c>
      <c r="AF175" s="252"/>
      <c r="AG175" s="252"/>
      <c r="AH175" s="252"/>
      <c r="AI175" s="252"/>
      <c r="AJ175" s="252"/>
      <c r="AK175" s="252"/>
      <c r="AL175" s="252"/>
      <c r="AM175" s="252"/>
      <c r="AN175" s="406">
        <f>SUM(AF175:AM175)</f>
        <v>0</v>
      </c>
      <c r="AO175" s="408">
        <f>SUMPRODUCT(AF$11:AM$11,AF175:AM175)</f>
        <v>0</v>
      </c>
      <c r="AP175" s="410"/>
      <c r="AQ175" s="408">
        <f>SUM(AO175:AP175)</f>
        <v>0</v>
      </c>
      <c r="AS175" s="252"/>
      <c r="AT175" s="252"/>
      <c r="AU175" s="252"/>
      <c r="AV175" s="252"/>
      <c r="AW175" s="252"/>
      <c r="AX175" s="252"/>
      <c r="AY175" s="252"/>
      <c r="AZ175" s="252"/>
      <c r="BA175" s="406">
        <f>SUM(AS175:AZ175)</f>
        <v>0</v>
      </c>
      <c r="BB175" s="408">
        <f>SUMPRODUCT(AS$11:AZ$11,AS175:AZ175)</f>
        <v>0</v>
      </c>
      <c r="BC175" s="410"/>
      <c r="BD175" s="408">
        <f>SUM(BB175:BC175)</f>
        <v>0</v>
      </c>
      <c r="BF175" s="252"/>
      <c r="BG175" s="252"/>
      <c r="BH175" s="252"/>
      <c r="BI175" s="252"/>
      <c r="BJ175" s="252"/>
      <c r="BK175" s="252"/>
      <c r="BL175" s="252"/>
      <c r="BM175" s="252"/>
      <c r="BN175" s="406">
        <f>SUM(BF175:BM175)</f>
        <v>0</v>
      </c>
      <c r="BO175" s="408">
        <f>SUMPRODUCT(BF$11:BM$11,BF175:BM175)</f>
        <v>0</v>
      </c>
      <c r="BP175" s="410"/>
      <c r="BQ175" s="408">
        <f>SUM(BO175:BP175)</f>
        <v>0</v>
      </c>
      <c r="BS175" s="252"/>
      <c r="BT175" s="252"/>
      <c r="BU175" s="252"/>
      <c r="BV175" s="252"/>
      <c r="BW175" s="252"/>
      <c r="BX175" s="252"/>
      <c r="BY175" s="252"/>
      <c r="BZ175" s="252"/>
      <c r="CA175" s="406">
        <f>SUM(BS175:BZ175)</f>
        <v>0</v>
      </c>
      <c r="CB175" s="408">
        <f>SUMPRODUCT(BS$11:BZ$11,BS175:BZ175)</f>
        <v>0</v>
      </c>
      <c r="CC175" s="410"/>
      <c r="CD175" s="408">
        <f>SUM(CB175:CC175)</f>
        <v>0</v>
      </c>
      <c r="CF175" s="252"/>
      <c r="CG175" s="252"/>
      <c r="CH175" s="252"/>
      <c r="CI175" s="252"/>
      <c r="CJ175" s="252"/>
      <c r="CK175" s="252"/>
      <c r="CL175" s="252"/>
      <c r="CM175" s="252"/>
      <c r="CN175" s="406">
        <f>SUM(CF175:CM175)</f>
        <v>0</v>
      </c>
      <c r="CO175" s="408">
        <f>SUMPRODUCT(CF$11:CM$11,CF175:CM175)</f>
        <v>0</v>
      </c>
      <c r="CP175" s="410"/>
      <c r="CQ175" s="408">
        <f>SUM(CO175:CP175)</f>
        <v>0</v>
      </c>
      <c r="CS175" s="411">
        <f t="shared" si="464"/>
        <v>0</v>
      </c>
      <c r="CT175" s="408">
        <f t="shared" si="464"/>
        <v>0</v>
      </c>
      <c r="CU175" s="408">
        <f t="shared" si="464"/>
        <v>0</v>
      </c>
      <c r="CV175" s="408">
        <f t="shared" si="464"/>
        <v>0</v>
      </c>
      <c r="CW175" s="408">
        <f t="shared" si="464"/>
        <v>0</v>
      </c>
      <c r="CX175" s="407">
        <f t="shared" si="464"/>
        <v>0</v>
      </c>
      <c r="CY175" s="409" t="e">
        <f t="shared" si="434"/>
        <v>#DIV/0!</v>
      </c>
    </row>
    <row r="176" spans="1:103" ht="18" hidden="1" customHeight="1" x14ac:dyDescent="0.2">
      <c r="A176" s="307">
        <v>13.5</v>
      </c>
      <c r="B176" s="248" t="s">
        <v>172</v>
      </c>
      <c r="C176" s="252"/>
      <c r="D176" s="252"/>
      <c r="E176" s="252"/>
      <c r="F176" s="252"/>
      <c r="G176" s="252"/>
      <c r="H176" s="252"/>
      <c r="I176" s="252"/>
      <c r="J176" s="252"/>
      <c r="K176" s="252"/>
      <c r="L176" s="252"/>
      <c r="M176" s="252"/>
      <c r="N176" s="406">
        <f>SUM(C176:M176)</f>
        <v>0</v>
      </c>
      <c r="O176" s="408">
        <f>SUMPRODUCT(C$11:M$11,C176:M176)</f>
        <v>0</v>
      </c>
      <c r="P176" s="410"/>
      <c r="Q176" s="408">
        <f>SUM(O176:P176)</f>
        <v>0</v>
      </c>
      <c r="S176" s="252"/>
      <c r="T176" s="252"/>
      <c r="U176" s="252"/>
      <c r="V176" s="252"/>
      <c r="W176" s="252"/>
      <c r="X176" s="252"/>
      <c r="Y176" s="252"/>
      <c r="Z176" s="252"/>
      <c r="AA176" s="406">
        <f>SUM(S176:Z176)</f>
        <v>0</v>
      </c>
      <c r="AB176" s="408">
        <f>SUMPRODUCT(S$11:Z$11,S176:Z176)</f>
        <v>0</v>
      </c>
      <c r="AC176" s="410"/>
      <c r="AD176" s="408">
        <f>SUM(AB176:AC176)</f>
        <v>0</v>
      </c>
      <c r="AF176" s="252"/>
      <c r="AG176" s="252"/>
      <c r="AH176" s="252"/>
      <c r="AI176" s="252"/>
      <c r="AJ176" s="252"/>
      <c r="AK176" s="252"/>
      <c r="AL176" s="252"/>
      <c r="AM176" s="252"/>
      <c r="AN176" s="406">
        <f>SUM(AF176:AM176)</f>
        <v>0</v>
      </c>
      <c r="AO176" s="408">
        <f>SUMPRODUCT(AF$11:AM$11,AF176:AM176)</f>
        <v>0</v>
      </c>
      <c r="AP176" s="410"/>
      <c r="AQ176" s="408">
        <f>SUM(AO176:AP176)</f>
        <v>0</v>
      </c>
      <c r="AS176" s="252"/>
      <c r="AT176" s="252"/>
      <c r="AU176" s="252"/>
      <c r="AV176" s="252"/>
      <c r="AW176" s="252"/>
      <c r="AX176" s="252"/>
      <c r="AY176" s="252"/>
      <c r="AZ176" s="252"/>
      <c r="BA176" s="406">
        <f>SUM(AS176:AZ176)</f>
        <v>0</v>
      </c>
      <c r="BB176" s="408">
        <f>SUMPRODUCT(AS$11:AZ$11,AS176:AZ176)</f>
        <v>0</v>
      </c>
      <c r="BC176" s="410"/>
      <c r="BD176" s="408">
        <f>SUM(BB176:BC176)</f>
        <v>0</v>
      </c>
      <c r="BF176" s="252"/>
      <c r="BG176" s="252"/>
      <c r="BH176" s="252"/>
      <c r="BI176" s="252"/>
      <c r="BJ176" s="252"/>
      <c r="BK176" s="252"/>
      <c r="BL176" s="252"/>
      <c r="BM176" s="252"/>
      <c r="BN176" s="406">
        <f>SUM(BF176:BM176)</f>
        <v>0</v>
      </c>
      <c r="BO176" s="408">
        <f>SUMPRODUCT(BF$11:BM$11,BF176:BM176)</f>
        <v>0</v>
      </c>
      <c r="BP176" s="410"/>
      <c r="BQ176" s="408">
        <f>SUM(BO176:BP176)</f>
        <v>0</v>
      </c>
      <c r="BS176" s="252"/>
      <c r="BT176" s="252"/>
      <c r="BU176" s="252"/>
      <c r="BV176" s="252"/>
      <c r="BW176" s="252"/>
      <c r="BX176" s="252"/>
      <c r="BY176" s="252"/>
      <c r="BZ176" s="252"/>
      <c r="CA176" s="406">
        <f>SUM(BS176:BZ176)</f>
        <v>0</v>
      </c>
      <c r="CB176" s="408">
        <f>SUMPRODUCT(BS$11:BZ$11,BS176:BZ176)</f>
        <v>0</v>
      </c>
      <c r="CC176" s="410"/>
      <c r="CD176" s="408">
        <f>SUM(CB176:CC176)</f>
        <v>0</v>
      </c>
      <c r="CF176" s="252"/>
      <c r="CG176" s="252"/>
      <c r="CH176" s="252"/>
      <c r="CI176" s="252"/>
      <c r="CJ176" s="252"/>
      <c r="CK176" s="252"/>
      <c r="CL176" s="252"/>
      <c r="CM176" s="252"/>
      <c r="CN176" s="406">
        <f>SUM(CF176:CM176)</f>
        <v>0</v>
      </c>
      <c r="CO176" s="408">
        <f>SUMPRODUCT(CF$11:CM$11,CF176:CM176)</f>
        <v>0</v>
      </c>
      <c r="CP176" s="410"/>
      <c r="CQ176" s="408">
        <f>SUM(CO176:CP176)</f>
        <v>0</v>
      </c>
      <c r="CS176" s="411">
        <f t="shared" si="464"/>
        <v>0</v>
      </c>
      <c r="CT176" s="408">
        <f t="shared" si="464"/>
        <v>0</v>
      </c>
      <c r="CU176" s="408">
        <f t="shared" si="464"/>
        <v>0</v>
      </c>
      <c r="CV176" s="408">
        <f t="shared" si="464"/>
        <v>0</v>
      </c>
      <c r="CW176" s="408">
        <f t="shared" si="464"/>
        <v>0</v>
      </c>
      <c r="CX176" s="407">
        <f t="shared" si="464"/>
        <v>0</v>
      </c>
      <c r="CY176" s="409" t="e">
        <f t="shared" si="434"/>
        <v>#DIV/0!</v>
      </c>
    </row>
    <row r="177" spans="1:103" ht="18" hidden="1" customHeight="1" x14ac:dyDescent="0.2">
      <c r="A177" s="307">
        <v>13.6</v>
      </c>
      <c r="B177" s="248" t="s">
        <v>172</v>
      </c>
      <c r="C177" s="252"/>
      <c r="D177" s="252"/>
      <c r="E177" s="252"/>
      <c r="F177" s="252"/>
      <c r="G177" s="252"/>
      <c r="H177" s="252"/>
      <c r="I177" s="252"/>
      <c r="J177" s="252"/>
      <c r="K177" s="252"/>
      <c r="L177" s="252"/>
      <c r="M177" s="252"/>
      <c r="N177" s="406">
        <f>SUM(C177:M177)</f>
        <v>0</v>
      </c>
      <c r="O177" s="408">
        <f>SUMPRODUCT(C$11:M$11,C177:M177)</f>
        <v>0</v>
      </c>
      <c r="P177" s="410"/>
      <c r="Q177" s="408">
        <f>SUM(O177:P177)</f>
        <v>0</v>
      </c>
      <c r="S177" s="252"/>
      <c r="T177" s="252"/>
      <c r="U177" s="252"/>
      <c r="V177" s="252"/>
      <c r="W177" s="252"/>
      <c r="X177" s="252"/>
      <c r="Y177" s="252"/>
      <c r="Z177" s="252"/>
      <c r="AA177" s="406">
        <f>SUM(S177:Z177)</f>
        <v>0</v>
      </c>
      <c r="AB177" s="408">
        <f>SUMPRODUCT(S$11:Z$11,S177:Z177)</f>
        <v>0</v>
      </c>
      <c r="AC177" s="410"/>
      <c r="AD177" s="408">
        <f>SUM(AB177:AC177)</f>
        <v>0</v>
      </c>
      <c r="AF177" s="252"/>
      <c r="AG177" s="252"/>
      <c r="AH177" s="252"/>
      <c r="AI177" s="252"/>
      <c r="AJ177" s="252"/>
      <c r="AK177" s="252"/>
      <c r="AL177" s="252"/>
      <c r="AM177" s="252"/>
      <c r="AN177" s="406">
        <f>SUM(AF177:AM177)</f>
        <v>0</v>
      </c>
      <c r="AO177" s="408">
        <f>SUMPRODUCT(AF$11:AM$11,AF177:AM177)</f>
        <v>0</v>
      </c>
      <c r="AP177" s="410"/>
      <c r="AQ177" s="408">
        <f>SUM(AO177:AP177)</f>
        <v>0</v>
      </c>
      <c r="AS177" s="252"/>
      <c r="AT177" s="252"/>
      <c r="AU177" s="252"/>
      <c r="AV177" s="252"/>
      <c r="AW177" s="252"/>
      <c r="AX177" s="252"/>
      <c r="AY177" s="252"/>
      <c r="AZ177" s="252"/>
      <c r="BA177" s="406">
        <f>SUM(AS177:AZ177)</f>
        <v>0</v>
      </c>
      <c r="BB177" s="408">
        <f>SUMPRODUCT(AS$11:AZ$11,AS177:AZ177)</f>
        <v>0</v>
      </c>
      <c r="BC177" s="410"/>
      <c r="BD177" s="408">
        <f>SUM(BB177:BC177)</f>
        <v>0</v>
      </c>
      <c r="BF177" s="252"/>
      <c r="BG177" s="252"/>
      <c r="BH177" s="252"/>
      <c r="BI177" s="252"/>
      <c r="BJ177" s="252"/>
      <c r="BK177" s="252"/>
      <c r="BL177" s="252"/>
      <c r="BM177" s="252"/>
      <c r="BN177" s="406">
        <f>SUM(BF177:BM177)</f>
        <v>0</v>
      </c>
      <c r="BO177" s="408">
        <f>SUMPRODUCT(BF$11:BM$11,BF177:BM177)</f>
        <v>0</v>
      </c>
      <c r="BP177" s="410"/>
      <c r="BQ177" s="408">
        <f>SUM(BO177:BP177)</f>
        <v>0</v>
      </c>
      <c r="BS177" s="252"/>
      <c r="BT177" s="252"/>
      <c r="BU177" s="252"/>
      <c r="BV177" s="252"/>
      <c r="BW177" s="252"/>
      <c r="BX177" s="252"/>
      <c r="BY177" s="252"/>
      <c r="BZ177" s="252"/>
      <c r="CA177" s="406">
        <f>SUM(BS177:BZ177)</f>
        <v>0</v>
      </c>
      <c r="CB177" s="408">
        <f>SUMPRODUCT(BS$11:BZ$11,BS177:BZ177)</f>
        <v>0</v>
      </c>
      <c r="CC177" s="410"/>
      <c r="CD177" s="408">
        <f>SUM(CB177:CC177)</f>
        <v>0</v>
      </c>
      <c r="CF177" s="252"/>
      <c r="CG177" s="252"/>
      <c r="CH177" s="252"/>
      <c r="CI177" s="252"/>
      <c r="CJ177" s="252"/>
      <c r="CK177" s="252"/>
      <c r="CL177" s="252"/>
      <c r="CM177" s="252"/>
      <c r="CN177" s="406">
        <f>SUM(CF177:CM177)</f>
        <v>0</v>
      </c>
      <c r="CO177" s="408">
        <f>SUMPRODUCT(CF$11:CM$11,CF177:CM177)</f>
        <v>0</v>
      </c>
      <c r="CP177" s="410"/>
      <c r="CQ177" s="408">
        <f>SUM(CO177:CP177)</f>
        <v>0</v>
      </c>
      <c r="CS177" s="411">
        <f t="shared" si="464"/>
        <v>0</v>
      </c>
      <c r="CT177" s="408">
        <f t="shared" si="464"/>
        <v>0</v>
      </c>
      <c r="CU177" s="408">
        <f t="shared" si="464"/>
        <v>0</v>
      </c>
      <c r="CV177" s="408">
        <f t="shared" si="464"/>
        <v>0</v>
      </c>
      <c r="CW177" s="408">
        <f t="shared" si="464"/>
        <v>0</v>
      </c>
      <c r="CX177" s="407">
        <f t="shared" si="464"/>
        <v>0</v>
      </c>
      <c r="CY177" s="409" t="e">
        <f t="shared" si="434"/>
        <v>#DIV/0!</v>
      </c>
    </row>
    <row r="178" spans="1:103" ht="18" hidden="1" customHeight="1" x14ac:dyDescent="0.2">
      <c r="A178" s="307">
        <v>13.7</v>
      </c>
      <c r="B178" s="248" t="s">
        <v>172</v>
      </c>
      <c r="C178" s="252"/>
      <c r="D178" s="252"/>
      <c r="E178" s="252"/>
      <c r="F178" s="252"/>
      <c r="G178" s="252"/>
      <c r="H178" s="252"/>
      <c r="I178" s="252"/>
      <c r="J178" s="252"/>
      <c r="K178" s="252"/>
      <c r="L178" s="252"/>
      <c r="M178" s="252"/>
      <c r="N178" s="406">
        <f t="shared" si="472"/>
        <v>0</v>
      </c>
      <c r="O178" s="408">
        <f t="shared" si="473"/>
        <v>0</v>
      </c>
      <c r="P178" s="410"/>
      <c r="Q178" s="408">
        <f t="shared" si="474"/>
        <v>0</v>
      </c>
      <c r="S178" s="252"/>
      <c r="T178" s="252"/>
      <c r="U178" s="252"/>
      <c r="V178" s="252"/>
      <c r="W178" s="252"/>
      <c r="X178" s="252"/>
      <c r="Y178" s="252"/>
      <c r="Z178" s="252"/>
      <c r="AA178" s="406">
        <f t="shared" si="475"/>
        <v>0</v>
      </c>
      <c r="AB178" s="408">
        <f t="shared" si="476"/>
        <v>0</v>
      </c>
      <c r="AC178" s="410"/>
      <c r="AD178" s="408">
        <f t="shared" si="477"/>
        <v>0</v>
      </c>
      <c r="AF178" s="252"/>
      <c r="AG178" s="252"/>
      <c r="AH178" s="252"/>
      <c r="AI178" s="252"/>
      <c r="AJ178" s="252"/>
      <c r="AK178" s="252"/>
      <c r="AL178" s="252"/>
      <c r="AM178" s="252"/>
      <c r="AN178" s="406">
        <f t="shared" si="478"/>
        <v>0</v>
      </c>
      <c r="AO178" s="408">
        <f t="shared" si="479"/>
        <v>0</v>
      </c>
      <c r="AP178" s="410"/>
      <c r="AQ178" s="408">
        <f t="shared" si="480"/>
        <v>0</v>
      </c>
      <c r="AS178" s="252"/>
      <c r="AT178" s="252"/>
      <c r="AU178" s="252"/>
      <c r="AV178" s="252"/>
      <c r="AW178" s="252"/>
      <c r="AX178" s="252"/>
      <c r="AY178" s="252"/>
      <c r="AZ178" s="252"/>
      <c r="BA178" s="406">
        <f t="shared" si="481"/>
        <v>0</v>
      </c>
      <c r="BB178" s="408">
        <f t="shared" si="482"/>
        <v>0</v>
      </c>
      <c r="BC178" s="410"/>
      <c r="BD178" s="408">
        <f t="shared" si="483"/>
        <v>0</v>
      </c>
      <c r="BF178" s="252"/>
      <c r="BG178" s="252"/>
      <c r="BH178" s="252"/>
      <c r="BI178" s="252"/>
      <c r="BJ178" s="252"/>
      <c r="BK178" s="252"/>
      <c r="BL178" s="252"/>
      <c r="BM178" s="252"/>
      <c r="BN178" s="406">
        <f t="shared" si="484"/>
        <v>0</v>
      </c>
      <c r="BO178" s="408">
        <f t="shared" si="485"/>
        <v>0</v>
      </c>
      <c r="BP178" s="410"/>
      <c r="BQ178" s="408">
        <f t="shared" si="486"/>
        <v>0</v>
      </c>
      <c r="BS178" s="252"/>
      <c r="BT178" s="252"/>
      <c r="BU178" s="252"/>
      <c r="BV178" s="252"/>
      <c r="BW178" s="252"/>
      <c r="BX178" s="252"/>
      <c r="BY178" s="252"/>
      <c r="BZ178" s="252"/>
      <c r="CA178" s="406">
        <f t="shared" si="487"/>
        <v>0</v>
      </c>
      <c r="CB178" s="408">
        <f t="shared" si="488"/>
        <v>0</v>
      </c>
      <c r="CC178" s="410"/>
      <c r="CD178" s="408">
        <f t="shared" si="489"/>
        <v>0</v>
      </c>
      <c r="CF178" s="252"/>
      <c r="CG178" s="252"/>
      <c r="CH178" s="252"/>
      <c r="CI178" s="252"/>
      <c r="CJ178" s="252"/>
      <c r="CK178" s="252"/>
      <c r="CL178" s="252"/>
      <c r="CM178" s="252"/>
      <c r="CN178" s="406">
        <f t="shared" si="490"/>
        <v>0</v>
      </c>
      <c r="CO178" s="408">
        <f t="shared" si="491"/>
        <v>0</v>
      </c>
      <c r="CP178" s="410"/>
      <c r="CQ178" s="408">
        <f t="shared" si="492"/>
        <v>0</v>
      </c>
      <c r="CS178" s="411">
        <f t="shared" si="464"/>
        <v>0</v>
      </c>
      <c r="CT178" s="408">
        <f t="shared" si="464"/>
        <v>0</v>
      </c>
      <c r="CU178" s="408">
        <f t="shared" si="464"/>
        <v>0</v>
      </c>
      <c r="CV178" s="408">
        <f t="shared" si="464"/>
        <v>0</v>
      </c>
      <c r="CW178" s="408">
        <f t="shared" si="464"/>
        <v>0</v>
      </c>
      <c r="CX178" s="407">
        <f t="shared" si="464"/>
        <v>0</v>
      </c>
      <c r="CY178" s="409" t="e">
        <f t="shared" si="434"/>
        <v>#DIV/0!</v>
      </c>
    </row>
    <row r="179" spans="1:103" ht="18" hidden="1" customHeight="1" x14ac:dyDescent="0.2">
      <c r="A179" s="307">
        <v>13.8</v>
      </c>
      <c r="B179" s="248" t="s">
        <v>172</v>
      </c>
      <c r="C179" s="252"/>
      <c r="D179" s="252"/>
      <c r="E179" s="252"/>
      <c r="F179" s="252"/>
      <c r="G179" s="252"/>
      <c r="H179" s="252"/>
      <c r="I179" s="252"/>
      <c r="J179" s="252"/>
      <c r="K179" s="252"/>
      <c r="L179" s="252"/>
      <c r="M179" s="252"/>
      <c r="N179" s="406">
        <f t="shared" si="472"/>
        <v>0</v>
      </c>
      <c r="O179" s="408">
        <f t="shared" si="473"/>
        <v>0</v>
      </c>
      <c r="P179" s="410"/>
      <c r="Q179" s="408">
        <f t="shared" si="474"/>
        <v>0</v>
      </c>
      <c r="S179" s="252"/>
      <c r="T179" s="252"/>
      <c r="U179" s="252"/>
      <c r="V179" s="252"/>
      <c r="W179" s="252"/>
      <c r="X179" s="252"/>
      <c r="Y179" s="252"/>
      <c r="Z179" s="252"/>
      <c r="AA179" s="406">
        <f t="shared" si="475"/>
        <v>0</v>
      </c>
      <c r="AB179" s="408">
        <f t="shared" si="476"/>
        <v>0</v>
      </c>
      <c r="AC179" s="410"/>
      <c r="AD179" s="408">
        <f t="shared" si="477"/>
        <v>0</v>
      </c>
      <c r="AF179" s="252"/>
      <c r="AG179" s="252"/>
      <c r="AH179" s="252"/>
      <c r="AI179" s="252"/>
      <c r="AJ179" s="252"/>
      <c r="AK179" s="252"/>
      <c r="AL179" s="252"/>
      <c r="AM179" s="252"/>
      <c r="AN179" s="406">
        <f t="shared" si="478"/>
        <v>0</v>
      </c>
      <c r="AO179" s="408">
        <f t="shared" si="479"/>
        <v>0</v>
      </c>
      <c r="AP179" s="410"/>
      <c r="AQ179" s="408">
        <f t="shared" si="480"/>
        <v>0</v>
      </c>
      <c r="AS179" s="252"/>
      <c r="AT179" s="252"/>
      <c r="AU179" s="252"/>
      <c r="AV179" s="252"/>
      <c r="AW179" s="252"/>
      <c r="AX179" s="252"/>
      <c r="AY179" s="252"/>
      <c r="AZ179" s="252"/>
      <c r="BA179" s="406">
        <f t="shared" si="481"/>
        <v>0</v>
      </c>
      <c r="BB179" s="408">
        <f t="shared" si="482"/>
        <v>0</v>
      </c>
      <c r="BC179" s="410"/>
      <c r="BD179" s="408">
        <f t="shared" si="483"/>
        <v>0</v>
      </c>
      <c r="BF179" s="252"/>
      <c r="BG179" s="252"/>
      <c r="BH179" s="252"/>
      <c r="BI179" s="252"/>
      <c r="BJ179" s="252"/>
      <c r="BK179" s="252"/>
      <c r="BL179" s="252"/>
      <c r="BM179" s="252"/>
      <c r="BN179" s="406">
        <f t="shared" si="484"/>
        <v>0</v>
      </c>
      <c r="BO179" s="408">
        <f t="shared" si="485"/>
        <v>0</v>
      </c>
      <c r="BP179" s="410"/>
      <c r="BQ179" s="408">
        <f t="shared" si="486"/>
        <v>0</v>
      </c>
      <c r="BS179" s="252"/>
      <c r="BT179" s="252"/>
      <c r="BU179" s="252"/>
      <c r="BV179" s="252"/>
      <c r="BW179" s="252"/>
      <c r="BX179" s="252"/>
      <c r="BY179" s="252"/>
      <c r="BZ179" s="252"/>
      <c r="CA179" s="406">
        <f t="shared" si="487"/>
        <v>0</v>
      </c>
      <c r="CB179" s="408">
        <f t="shared" si="488"/>
        <v>0</v>
      </c>
      <c r="CC179" s="410"/>
      <c r="CD179" s="408">
        <f t="shared" si="489"/>
        <v>0</v>
      </c>
      <c r="CF179" s="252"/>
      <c r="CG179" s="252"/>
      <c r="CH179" s="252"/>
      <c r="CI179" s="252"/>
      <c r="CJ179" s="252"/>
      <c r="CK179" s="252"/>
      <c r="CL179" s="252"/>
      <c r="CM179" s="252"/>
      <c r="CN179" s="406">
        <f t="shared" si="490"/>
        <v>0</v>
      </c>
      <c r="CO179" s="408">
        <f t="shared" si="491"/>
        <v>0</v>
      </c>
      <c r="CP179" s="410"/>
      <c r="CQ179" s="408">
        <f t="shared" si="492"/>
        <v>0</v>
      </c>
      <c r="CS179" s="411">
        <f t="shared" si="464"/>
        <v>0</v>
      </c>
      <c r="CT179" s="408">
        <f t="shared" si="464"/>
        <v>0</v>
      </c>
      <c r="CU179" s="408">
        <f t="shared" si="464"/>
        <v>0</v>
      </c>
      <c r="CV179" s="408">
        <f t="shared" si="464"/>
        <v>0</v>
      </c>
      <c r="CW179" s="408">
        <f t="shared" si="464"/>
        <v>0</v>
      </c>
      <c r="CX179" s="407">
        <f t="shared" si="464"/>
        <v>0</v>
      </c>
      <c r="CY179" s="409" t="e">
        <f t="shared" si="434"/>
        <v>#DIV/0!</v>
      </c>
    </row>
    <row r="180" spans="1:103" ht="18" hidden="1" customHeight="1" x14ac:dyDescent="0.2">
      <c r="A180" s="307">
        <v>13.9</v>
      </c>
      <c r="B180" s="248" t="s">
        <v>172</v>
      </c>
      <c r="C180" s="252"/>
      <c r="D180" s="252"/>
      <c r="E180" s="252"/>
      <c r="F180" s="252"/>
      <c r="G180" s="252"/>
      <c r="H180" s="252"/>
      <c r="I180" s="252"/>
      <c r="J180" s="252"/>
      <c r="K180" s="252"/>
      <c r="L180" s="252"/>
      <c r="M180" s="252"/>
      <c r="N180" s="406">
        <f t="shared" si="472"/>
        <v>0</v>
      </c>
      <c r="O180" s="408">
        <f t="shared" si="473"/>
        <v>0</v>
      </c>
      <c r="P180" s="410"/>
      <c r="Q180" s="408">
        <f t="shared" si="474"/>
        <v>0</v>
      </c>
      <c r="S180" s="252"/>
      <c r="T180" s="252"/>
      <c r="U180" s="252"/>
      <c r="V180" s="252"/>
      <c r="W180" s="252"/>
      <c r="X180" s="252"/>
      <c r="Y180" s="252"/>
      <c r="Z180" s="252"/>
      <c r="AA180" s="406">
        <f t="shared" si="475"/>
        <v>0</v>
      </c>
      <c r="AB180" s="408">
        <f t="shared" si="476"/>
        <v>0</v>
      </c>
      <c r="AC180" s="410"/>
      <c r="AD180" s="408">
        <f t="shared" si="477"/>
        <v>0</v>
      </c>
      <c r="AF180" s="252"/>
      <c r="AG180" s="252"/>
      <c r="AH180" s="252"/>
      <c r="AI180" s="252"/>
      <c r="AJ180" s="252"/>
      <c r="AK180" s="252"/>
      <c r="AL180" s="252"/>
      <c r="AM180" s="252"/>
      <c r="AN180" s="406">
        <f t="shared" si="478"/>
        <v>0</v>
      </c>
      <c r="AO180" s="408">
        <f t="shared" si="479"/>
        <v>0</v>
      </c>
      <c r="AP180" s="410"/>
      <c r="AQ180" s="408">
        <f t="shared" si="480"/>
        <v>0</v>
      </c>
      <c r="AS180" s="252"/>
      <c r="AT180" s="252"/>
      <c r="AU180" s="252"/>
      <c r="AV180" s="252"/>
      <c r="AW180" s="252"/>
      <c r="AX180" s="252"/>
      <c r="AY180" s="252"/>
      <c r="AZ180" s="252"/>
      <c r="BA180" s="406">
        <f t="shared" si="481"/>
        <v>0</v>
      </c>
      <c r="BB180" s="408">
        <f t="shared" si="482"/>
        <v>0</v>
      </c>
      <c r="BC180" s="410"/>
      <c r="BD180" s="408">
        <f t="shared" si="483"/>
        <v>0</v>
      </c>
      <c r="BF180" s="252"/>
      <c r="BG180" s="252"/>
      <c r="BH180" s="252"/>
      <c r="BI180" s="252"/>
      <c r="BJ180" s="252"/>
      <c r="BK180" s="252"/>
      <c r="BL180" s="252"/>
      <c r="BM180" s="252"/>
      <c r="BN180" s="406">
        <f t="shared" si="484"/>
        <v>0</v>
      </c>
      <c r="BO180" s="408">
        <f t="shared" si="485"/>
        <v>0</v>
      </c>
      <c r="BP180" s="410"/>
      <c r="BQ180" s="408">
        <f t="shared" si="486"/>
        <v>0</v>
      </c>
      <c r="BS180" s="252"/>
      <c r="BT180" s="252"/>
      <c r="BU180" s="252"/>
      <c r="BV180" s="252"/>
      <c r="BW180" s="252"/>
      <c r="BX180" s="252"/>
      <c r="BY180" s="252"/>
      <c r="BZ180" s="252"/>
      <c r="CA180" s="406">
        <f t="shared" si="487"/>
        <v>0</v>
      </c>
      <c r="CB180" s="408">
        <f t="shared" si="488"/>
        <v>0</v>
      </c>
      <c r="CC180" s="410"/>
      <c r="CD180" s="408">
        <f t="shared" si="489"/>
        <v>0</v>
      </c>
      <c r="CF180" s="252"/>
      <c r="CG180" s="252"/>
      <c r="CH180" s="252"/>
      <c r="CI180" s="252"/>
      <c r="CJ180" s="252"/>
      <c r="CK180" s="252"/>
      <c r="CL180" s="252"/>
      <c r="CM180" s="252"/>
      <c r="CN180" s="406">
        <f t="shared" si="490"/>
        <v>0</v>
      </c>
      <c r="CO180" s="408">
        <f t="shared" si="491"/>
        <v>0</v>
      </c>
      <c r="CP180" s="410"/>
      <c r="CQ180" s="408">
        <f t="shared" si="492"/>
        <v>0</v>
      </c>
      <c r="CS180" s="411">
        <f t="shared" si="464"/>
        <v>0</v>
      </c>
      <c r="CT180" s="408">
        <f t="shared" si="464"/>
        <v>0</v>
      </c>
      <c r="CU180" s="408">
        <f t="shared" si="464"/>
        <v>0</v>
      </c>
      <c r="CV180" s="408">
        <f t="shared" si="464"/>
        <v>0</v>
      </c>
      <c r="CW180" s="408">
        <f t="shared" si="464"/>
        <v>0</v>
      </c>
      <c r="CX180" s="407">
        <f t="shared" si="464"/>
        <v>0</v>
      </c>
      <c r="CY180" s="409" t="e">
        <f t="shared" si="434"/>
        <v>#DIV/0!</v>
      </c>
    </row>
    <row r="181" spans="1:103" ht="18" hidden="1" customHeight="1" x14ac:dyDescent="0.2">
      <c r="A181" s="307" t="s">
        <v>306</v>
      </c>
      <c r="B181" s="248" t="s">
        <v>172</v>
      </c>
      <c r="C181" s="252"/>
      <c r="D181" s="252"/>
      <c r="E181" s="252"/>
      <c r="F181" s="252"/>
      <c r="G181" s="252"/>
      <c r="H181" s="252"/>
      <c r="I181" s="252"/>
      <c r="J181" s="252"/>
      <c r="K181" s="252"/>
      <c r="L181" s="252"/>
      <c r="M181" s="252"/>
      <c r="N181" s="406">
        <f t="shared" si="472"/>
        <v>0</v>
      </c>
      <c r="O181" s="408">
        <f t="shared" si="473"/>
        <v>0</v>
      </c>
      <c r="P181" s="410"/>
      <c r="Q181" s="408">
        <f t="shared" si="474"/>
        <v>0</v>
      </c>
      <c r="S181" s="252"/>
      <c r="T181" s="252"/>
      <c r="U181" s="252"/>
      <c r="V181" s="252"/>
      <c r="W181" s="252"/>
      <c r="X181" s="252"/>
      <c r="Y181" s="252"/>
      <c r="Z181" s="252"/>
      <c r="AA181" s="406">
        <f t="shared" si="475"/>
        <v>0</v>
      </c>
      <c r="AB181" s="408">
        <f t="shared" si="476"/>
        <v>0</v>
      </c>
      <c r="AC181" s="410"/>
      <c r="AD181" s="408">
        <f t="shared" si="477"/>
        <v>0</v>
      </c>
      <c r="AF181" s="252"/>
      <c r="AG181" s="252"/>
      <c r="AH181" s="252"/>
      <c r="AI181" s="252"/>
      <c r="AJ181" s="252"/>
      <c r="AK181" s="252"/>
      <c r="AL181" s="252"/>
      <c r="AM181" s="252"/>
      <c r="AN181" s="406">
        <f t="shared" si="478"/>
        <v>0</v>
      </c>
      <c r="AO181" s="408">
        <f t="shared" si="479"/>
        <v>0</v>
      </c>
      <c r="AP181" s="410"/>
      <c r="AQ181" s="408">
        <f t="shared" si="480"/>
        <v>0</v>
      </c>
      <c r="AS181" s="252"/>
      <c r="AT181" s="252"/>
      <c r="AU181" s="252"/>
      <c r="AV181" s="252"/>
      <c r="AW181" s="252"/>
      <c r="AX181" s="252"/>
      <c r="AY181" s="252"/>
      <c r="AZ181" s="252"/>
      <c r="BA181" s="406">
        <f t="shared" si="481"/>
        <v>0</v>
      </c>
      <c r="BB181" s="408">
        <f t="shared" si="482"/>
        <v>0</v>
      </c>
      <c r="BC181" s="410"/>
      <c r="BD181" s="408">
        <f t="shared" si="483"/>
        <v>0</v>
      </c>
      <c r="BF181" s="252"/>
      <c r="BG181" s="252"/>
      <c r="BH181" s="252"/>
      <c r="BI181" s="252"/>
      <c r="BJ181" s="252"/>
      <c r="BK181" s="252"/>
      <c r="BL181" s="252"/>
      <c r="BM181" s="252"/>
      <c r="BN181" s="406">
        <f t="shared" si="484"/>
        <v>0</v>
      </c>
      <c r="BO181" s="408">
        <f t="shared" si="485"/>
        <v>0</v>
      </c>
      <c r="BP181" s="410"/>
      <c r="BQ181" s="408">
        <f t="shared" si="486"/>
        <v>0</v>
      </c>
      <c r="BS181" s="252"/>
      <c r="BT181" s="252"/>
      <c r="BU181" s="252"/>
      <c r="BV181" s="252"/>
      <c r="BW181" s="252"/>
      <c r="BX181" s="252"/>
      <c r="BY181" s="252"/>
      <c r="BZ181" s="252"/>
      <c r="CA181" s="406">
        <f t="shared" si="487"/>
        <v>0</v>
      </c>
      <c r="CB181" s="408">
        <f t="shared" si="488"/>
        <v>0</v>
      </c>
      <c r="CC181" s="410"/>
      <c r="CD181" s="408">
        <f t="shared" si="489"/>
        <v>0</v>
      </c>
      <c r="CF181" s="252"/>
      <c r="CG181" s="252"/>
      <c r="CH181" s="252"/>
      <c r="CI181" s="252"/>
      <c r="CJ181" s="252"/>
      <c r="CK181" s="252"/>
      <c r="CL181" s="252"/>
      <c r="CM181" s="252"/>
      <c r="CN181" s="406">
        <f t="shared" si="490"/>
        <v>0</v>
      </c>
      <c r="CO181" s="408">
        <f t="shared" si="491"/>
        <v>0</v>
      </c>
      <c r="CP181" s="410"/>
      <c r="CQ181" s="408">
        <f t="shared" si="492"/>
        <v>0</v>
      </c>
      <c r="CS181" s="411">
        <f t="shared" ref="CS181:CX193" si="493">SUMIF($C$9:$CQ$9,CS$9,$C181:$CQ181)</f>
        <v>0</v>
      </c>
      <c r="CT181" s="408">
        <f t="shared" si="493"/>
        <v>0</v>
      </c>
      <c r="CU181" s="408">
        <f t="shared" si="493"/>
        <v>0</v>
      </c>
      <c r="CV181" s="408">
        <f t="shared" si="493"/>
        <v>0</v>
      </c>
      <c r="CW181" s="408">
        <f t="shared" si="493"/>
        <v>0</v>
      </c>
      <c r="CX181" s="407">
        <f t="shared" si="493"/>
        <v>0</v>
      </c>
      <c r="CY181" s="409" t="e">
        <f t="shared" si="434"/>
        <v>#DIV/0!</v>
      </c>
    </row>
    <row r="182" spans="1:103" ht="18" hidden="1" customHeight="1" x14ac:dyDescent="0.2">
      <c r="A182" s="305" t="s">
        <v>239</v>
      </c>
      <c r="B182" s="300" t="s">
        <v>199</v>
      </c>
      <c r="C182" s="289">
        <f>SUBTOTAL(9,C183:C192)</f>
        <v>0</v>
      </c>
      <c r="D182" s="289">
        <f>SUBTOTAL(9,D183:D192)</f>
        <v>0</v>
      </c>
      <c r="E182" s="289">
        <f>SUBTOTAL(9,E183:E192)</f>
        <v>0</v>
      </c>
      <c r="F182" s="289">
        <f>SUBTOTAL(9,F183:F192)</f>
        <v>0</v>
      </c>
      <c r="G182" s="289">
        <f>SUBTOTAL(9,G183:G192)</f>
        <v>0</v>
      </c>
      <c r="H182" s="289">
        <f t="shared" ref="H182:M182" si="494">SUBTOTAL(9,H183:H192)</f>
        <v>0</v>
      </c>
      <c r="I182" s="289">
        <f t="shared" si="494"/>
        <v>0</v>
      </c>
      <c r="J182" s="289">
        <f t="shared" si="494"/>
        <v>0</v>
      </c>
      <c r="K182" s="289">
        <f t="shared" si="494"/>
        <v>0</v>
      </c>
      <c r="L182" s="289">
        <f t="shared" si="494"/>
        <v>0</v>
      </c>
      <c r="M182" s="289">
        <f t="shared" si="494"/>
        <v>0</v>
      </c>
      <c r="N182" s="287">
        <f>SUBTOTAL(9,N183:N192)</f>
        <v>0</v>
      </c>
      <c r="O182" s="437">
        <f>SUBTOTAL(9,O183:O192)</f>
        <v>0</v>
      </c>
      <c r="P182" s="437">
        <f>SUBTOTAL(9,P183:P192)</f>
        <v>0</v>
      </c>
      <c r="Q182" s="437">
        <f>SUBTOTAL(9,Q183:Q192)</f>
        <v>0</v>
      </c>
      <c r="R182" s="56"/>
      <c r="S182" s="289">
        <f>SUBTOTAL(9,S183:S192)</f>
        <v>0</v>
      </c>
      <c r="T182" s="289">
        <f>SUBTOTAL(9,T183:T192)</f>
        <v>0</v>
      </c>
      <c r="U182" s="289">
        <f>SUBTOTAL(9,U183:U192)</f>
        <v>0</v>
      </c>
      <c r="V182" s="289">
        <f t="shared" ref="V182:AD182" si="495">SUBTOTAL(9,V183:V192)</f>
        <v>0</v>
      </c>
      <c r="W182" s="289">
        <f t="shared" si="495"/>
        <v>0</v>
      </c>
      <c r="X182" s="289">
        <f t="shared" si="495"/>
        <v>0</v>
      </c>
      <c r="Y182" s="289">
        <f t="shared" si="495"/>
        <v>0</v>
      </c>
      <c r="Z182" s="289">
        <f t="shared" si="495"/>
        <v>0</v>
      </c>
      <c r="AA182" s="287">
        <f t="shared" si="495"/>
        <v>0</v>
      </c>
      <c r="AB182" s="437">
        <f t="shared" si="495"/>
        <v>0</v>
      </c>
      <c r="AC182" s="437">
        <f t="shared" si="495"/>
        <v>0</v>
      </c>
      <c r="AD182" s="437">
        <f t="shared" si="495"/>
        <v>0</v>
      </c>
      <c r="AE182" s="56"/>
      <c r="AF182" s="289">
        <f>SUBTOTAL(9,AF183:AF192)</f>
        <v>0</v>
      </c>
      <c r="AG182" s="289">
        <f>SUBTOTAL(9,AG183:AG192)</f>
        <v>0</v>
      </c>
      <c r="AH182" s="289">
        <f>SUBTOTAL(9,AH183:AH192)</f>
        <v>0</v>
      </c>
      <c r="AI182" s="289">
        <f t="shared" ref="AI182:AQ182" si="496">SUBTOTAL(9,AI183:AI192)</f>
        <v>0</v>
      </c>
      <c r="AJ182" s="289">
        <f t="shared" si="496"/>
        <v>0</v>
      </c>
      <c r="AK182" s="289">
        <f t="shared" si="496"/>
        <v>0</v>
      </c>
      <c r="AL182" s="289">
        <f t="shared" si="496"/>
        <v>0</v>
      </c>
      <c r="AM182" s="289">
        <f t="shared" si="496"/>
        <v>0</v>
      </c>
      <c r="AN182" s="287">
        <f t="shared" si="496"/>
        <v>0</v>
      </c>
      <c r="AO182" s="437">
        <f t="shared" si="496"/>
        <v>0</v>
      </c>
      <c r="AP182" s="437">
        <f t="shared" si="496"/>
        <v>0</v>
      </c>
      <c r="AQ182" s="437">
        <f t="shared" si="496"/>
        <v>0</v>
      </c>
      <c r="AR182" s="56"/>
      <c r="AS182" s="289">
        <f>SUBTOTAL(9,AS183:AS192)</f>
        <v>0</v>
      </c>
      <c r="AT182" s="289">
        <f>SUBTOTAL(9,AT183:AT192)</f>
        <v>0</v>
      </c>
      <c r="AU182" s="289">
        <f>SUBTOTAL(9,AU183:AU192)</f>
        <v>0</v>
      </c>
      <c r="AV182" s="289">
        <f t="shared" ref="AV182:BD182" si="497">SUBTOTAL(9,AV183:AV192)</f>
        <v>0</v>
      </c>
      <c r="AW182" s="289">
        <f t="shared" si="497"/>
        <v>0</v>
      </c>
      <c r="AX182" s="289">
        <f t="shared" si="497"/>
        <v>0</v>
      </c>
      <c r="AY182" s="289">
        <f t="shared" si="497"/>
        <v>0</v>
      </c>
      <c r="AZ182" s="289">
        <f t="shared" si="497"/>
        <v>0</v>
      </c>
      <c r="BA182" s="287">
        <f t="shared" si="497"/>
        <v>0</v>
      </c>
      <c r="BB182" s="437">
        <f t="shared" si="497"/>
        <v>0</v>
      </c>
      <c r="BC182" s="437">
        <f t="shared" si="497"/>
        <v>0</v>
      </c>
      <c r="BD182" s="437">
        <f t="shared" si="497"/>
        <v>0</v>
      </c>
      <c r="BE182" s="56"/>
      <c r="BF182" s="289">
        <f>SUBTOTAL(9,BF183:BF192)</f>
        <v>0</v>
      </c>
      <c r="BG182" s="289">
        <f>SUBTOTAL(9,BG183:BG192)</f>
        <v>0</v>
      </c>
      <c r="BH182" s="289">
        <f>SUBTOTAL(9,BH183:BH192)</f>
        <v>0</v>
      </c>
      <c r="BI182" s="289">
        <f t="shared" ref="BI182:BQ182" si="498">SUBTOTAL(9,BI183:BI192)</f>
        <v>0</v>
      </c>
      <c r="BJ182" s="289">
        <f t="shared" si="498"/>
        <v>0</v>
      </c>
      <c r="BK182" s="289">
        <f t="shared" si="498"/>
        <v>0</v>
      </c>
      <c r="BL182" s="289">
        <f t="shared" si="498"/>
        <v>0</v>
      </c>
      <c r="BM182" s="289">
        <f t="shared" si="498"/>
        <v>0</v>
      </c>
      <c r="BN182" s="287">
        <f t="shared" si="498"/>
        <v>0</v>
      </c>
      <c r="BO182" s="437">
        <f t="shared" si="498"/>
        <v>0</v>
      </c>
      <c r="BP182" s="437">
        <f t="shared" si="498"/>
        <v>0</v>
      </c>
      <c r="BQ182" s="437">
        <f t="shared" si="498"/>
        <v>0</v>
      </c>
      <c r="BR182" s="56"/>
      <c r="BS182" s="289">
        <f t="shared" ref="BS182:CD182" si="499">SUBTOTAL(9,BS183:BS192)</f>
        <v>0</v>
      </c>
      <c r="BT182" s="289">
        <f>SUBTOTAL(9,BT183:BT192)</f>
        <v>0</v>
      </c>
      <c r="BU182" s="289">
        <f>SUBTOTAL(9,BU183:BU192)</f>
        <v>0</v>
      </c>
      <c r="BV182" s="289">
        <f t="shared" si="499"/>
        <v>0</v>
      </c>
      <c r="BW182" s="289">
        <f t="shared" si="499"/>
        <v>0</v>
      </c>
      <c r="BX182" s="289">
        <f t="shared" si="499"/>
        <v>0</v>
      </c>
      <c r="BY182" s="289">
        <f t="shared" si="499"/>
        <v>0</v>
      </c>
      <c r="BZ182" s="289">
        <f t="shared" si="499"/>
        <v>0</v>
      </c>
      <c r="CA182" s="287">
        <f t="shared" si="499"/>
        <v>0</v>
      </c>
      <c r="CB182" s="437">
        <f t="shared" si="499"/>
        <v>0</v>
      </c>
      <c r="CC182" s="437">
        <f t="shared" si="499"/>
        <v>0</v>
      </c>
      <c r="CD182" s="437">
        <f t="shared" si="499"/>
        <v>0</v>
      </c>
      <c r="CE182" s="56"/>
      <c r="CF182" s="289">
        <f t="shared" ref="CF182:CQ182" si="500">SUBTOTAL(9,CF183:CF192)</f>
        <v>0</v>
      </c>
      <c r="CG182" s="289">
        <f>SUBTOTAL(9,CG183:CG192)</f>
        <v>0</v>
      </c>
      <c r="CH182" s="289">
        <f>SUBTOTAL(9,CH183:CH192)</f>
        <v>0</v>
      </c>
      <c r="CI182" s="289">
        <f t="shared" si="500"/>
        <v>0</v>
      </c>
      <c r="CJ182" s="289">
        <f t="shared" si="500"/>
        <v>0</v>
      </c>
      <c r="CK182" s="289">
        <f t="shared" si="500"/>
        <v>0</v>
      </c>
      <c r="CL182" s="289">
        <f t="shared" si="500"/>
        <v>0</v>
      </c>
      <c r="CM182" s="289">
        <f t="shared" si="500"/>
        <v>0</v>
      </c>
      <c r="CN182" s="287">
        <f t="shared" si="500"/>
        <v>0</v>
      </c>
      <c r="CO182" s="437">
        <f t="shared" si="500"/>
        <v>0</v>
      </c>
      <c r="CP182" s="437">
        <f t="shared" si="500"/>
        <v>0</v>
      </c>
      <c r="CQ182" s="437">
        <f t="shared" si="500"/>
        <v>0</v>
      </c>
      <c r="CR182" s="56"/>
      <c r="CS182" s="295">
        <f t="shared" si="493"/>
        <v>0</v>
      </c>
      <c r="CT182" s="437">
        <f t="shared" si="493"/>
        <v>0</v>
      </c>
      <c r="CU182" s="437">
        <f t="shared" si="493"/>
        <v>0</v>
      </c>
      <c r="CV182" s="437">
        <f t="shared" si="493"/>
        <v>0</v>
      </c>
      <c r="CW182" s="437">
        <f t="shared" si="493"/>
        <v>0</v>
      </c>
      <c r="CX182" s="296">
        <f t="shared" si="493"/>
        <v>0</v>
      </c>
      <c r="CY182" s="297" t="e">
        <f t="shared" si="434"/>
        <v>#DIV/0!</v>
      </c>
    </row>
    <row r="183" spans="1:103" ht="18" hidden="1" customHeight="1" x14ac:dyDescent="0.2">
      <c r="A183" s="307">
        <v>14.1</v>
      </c>
      <c r="B183" s="248" t="s">
        <v>172</v>
      </c>
      <c r="C183" s="252"/>
      <c r="D183" s="252"/>
      <c r="E183" s="252"/>
      <c r="F183" s="252"/>
      <c r="G183" s="252"/>
      <c r="H183" s="252"/>
      <c r="I183" s="252"/>
      <c r="J183" s="252"/>
      <c r="K183" s="252"/>
      <c r="L183" s="252"/>
      <c r="M183" s="252"/>
      <c r="N183" s="406">
        <f t="shared" ref="N183:N192" si="501">SUM(C183:M183)</f>
        <v>0</v>
      </c>
      <c r="O183" s="408">
        <f t="shared" ref="O183:O192" si="502">SUMPRODUCT(C$11:M$11,C183:M183)</f>
        <v>0</v>
      </c>
      <c r="P183" s="410"/>
      <c r="Q183" s="408">
        <f t="shared" ref="Q183:Q192" si="503">SUM(O183:P183)</f>
        <v>0</v>
      </c>
      <c r="S183" s="252"/>
      <c r="T183" s="252"/>
      <c r="U183" s="252"/>
      <c r="V183" s="252"/>
      <c r="W183" s="252"/>
      <c r="X183" s="252"/>
      <c r="Y183" s="252"/>
      <c r="Z183" s="252"/>
      <c r="AA183" s="406">
        <f t="shared" ref="AA183:AA192" si="504">SUM(S183:Z183)</f>
        <v>0</v>
      </c>
      <c r="AB183" s="408">
        <f t="shared" ref="AB183:AB192" si="505">SUMPRODUCT(S$11:Z$11,S183:Z183)</f>
        <v>0</v>
      </c>
      <c r="AC183" s="410"/>
      <c r="AD183" s="408">
        <f t="shared" ref="AD183:AD192" si="506">SUM(AB183:AC183)</f>
        <v>0</v>
      </c>
      <c r="AF183" s="252"/>
      <c r="AG183" s="252"/>
      <c r="AH183" s="252"/>
      <c r="AI183" s="252"/>
      <c r="AJ183" s="252"/>
      <c r="AK183" s="252"/>
      <c r="AL183" s="252"/>
      <c r="AM183" s="252"/>
      <c r="AN183" s="406">
        <f t="shared" ref="AN183:AN192" si="507">SUM(AF183:AM183)</f>
        <v>0</v>
      </c>
      <c r="AO183" s="408">
        <f t="shared" ref="AO183:AO192" si="508">SUMPRODUCT(AF$11:AM$11,AF183:AM183)</f>
        <v>0</v>
      </c>
      <c r="AP183" s="410"/>
      <c r="AQ183" s="408">
        <f t="shared" ref="AQ183:AQ192" si="509">SUM(AO183:AP183)</f>
        <v>0</v>
      </c>
      <c r="AS183" s="252"/>
      <c r="AT183" s="252"/>
      <c r="AU183" s="252"/>
      <c r="AV183" s="252"/>
      <c r="AW183" s="252"/>
      <c r="AX183" s="252"/>
      <c r="AY183" s="252"/>
      <c r="AZ183" s="252"/>
      <c r="BA183" s="406">
        <f t="shared" ref="BA183:BA192" si="510">SUM(AS183:AZ183)</f>
        <v>0</v>
      </c>
      <c r="BB183" s="408">
        <f t="shared" ref="BB183:BB192" si="511">SUMPRODUCT(AS$11:AZ$11,AS183:AZ183)</f>
        <v>0</v>
      </c>
      <c r="BC183" s="410"/>
      <c r="BD183" s="408">
        <f t="shared" ref="BD183:BD192" si="512">SUM(BB183:BC183)</f>
        <v>0</v>
      </c>
      <c r="BF183" s="252"/>
      <c r="BG183" s="252"/>
      <c r="BH183" s="252"/>
      <c r="BI183" s="252"/>
      <c r="BJ183" s="252"/>
      <c r="BK183" s="252"/>
      <c r="BL183" s="252"/>
      <c r="BM183" s="252"/>
      <c r="BN183" s="406">
        <f t="shared" ref="BN183:BN192" si="513">SUM(BF183:BM183)</f>
        <v>0</v>
      </c>
      <c r="BO183" s="408">
        <f t="shared" ref="BO183:BO192" si="514">SUMPRODUCT(BF$11:BM$11,BF183:BM183)</f>
        <v>0</v>
      </c>
      <c r="BP183" s="410"/>
      <c r="BQ183" s="408">
        <f t="shared" ref="BQ183:BQ192" si="515">SUM(BO183:BP183)</f>
        <v>0</v>
      </c>
      <c r="BS183" s="252"/>
      <c r="BT183" s="252"/>
      <c r="BU183" s="252"/>
      <c r="BV183" s="252"/>
      <c r="BW183" s="252"/>
      <c r="BX183" s="252"/>
      <c r="BY183" s="252"/>
      <c r="BZ183" s="252"/>
      <c r="CA183" s="406">
        <f t="shared" ref="CA183:CA192" si="516">SUM(BS183:BZ183)</f>
        <v>0</v>
      </c>
      <c r="CB183" s="408">
        <f t="shared" ref="CB183:CB192" si="517">SUMPRODUCT(BS$11:BZ$11,BS183:BZ183)</f>
        <v>0</v>
      </c>
      <c r="CC183" s="410"/>
      <c r="CD183" s="408">
        <f t="shared" ref="CD183:CD192" si="518">SUM(CB183:CC183)</f>
        <v>0</v>
      </c>
      <c r="CF183" s="252"/>
      <c r="CG183" s="252"/>
      <c r="CH183" s="252"/>
      <c r="CI183" s="252"/>
      <c r="CJ183" s="252"/>
      <c r="CK183" s="252"/>
      <c r="CL183" s="252"/>
      <c r="CM183" s="252"/>
      <c r="CN183" s="406">
        <f t="shared" ref="CN183:CN192" si="519">SUM(CF183:CM183)</f>
        <v>0</v>
      </c>
      <c r="CO183" s="408">
        <f t="shared" ref="CO183:CO192" si="520">SUMPRODUCT(CF$11:CM$11,CF183:CM183)</f>
        <v>0</v>
      </c>
      <c r="CP183" s="410"/>
      <c r="CQ183" s="408">
        <f t="shared" ref="CQ183:CQ192" si="521">SUM(CO183:CP183)</f>
        <v>0</v>
      </c>
      <c r="CS183" s="411">
        <f t="shared" si="493"/>
        <v>0</v>
      </c>
      <c r="CT183" s="408">
        <f t="shared" si="493"/>
        <v>0</v>
      </c>
      <c r="CU183" s="408">
        <f t="shared" si="493"/>
        <v>0</v>
      </c>
      <c r="CV183" s="408">
        <f t="shared" si="493"/>
        <v>0</v>
      </c>
      <c r="CW183" s="408">
        <f t="shared" si="493"/>
        <v>0</v>
      </c>
      <c r="CX183" s="407">
        <f t="shared" si="493"/>
        <v>0</v>
      </c>
      <c r="CY183" s="409" t="e">
        <f t="shared" si="434"/>
        <v>#DIV/0!</v>
      </c>
    </row>
    <row r="184" spans="1:103" ht="18" hidden="1" customHeight="1" x14ac:dyDescent="0.2">
      <c r="A184" s="307">
        <v>14.2</v>
      </c>
      <c r="B184" s="248" t="s">
        <v>172</v>
      </c>
      <c r="C184" s="252"/>
      <c r="D184" s="252"/>
      <c r="E184" s="252"/>
      <c r="F184" s="252"/>
      <c r="G184" s="252"/>
      <c r="H184" s="252"/>
      <c r="I184" s="252"/>
      <c r="J184" s="252"/>
      <c r="K184" s="252"/>
      <c r="L184" s="252"/>
      <c r="M184" s="252"/>
      <c r="N184" s="406">
        <f t="shared" si="501"/>
        <v>0</v>
      </c>
      <c r="O184" s="408">
        <f t="shared" si="502"/>
        <v>0</v>
      </c>
      <c r="P184" s="410"/>
      <c r="Q184" s="408">
        <f t="shared" si="503"/>
        <v>0</v>
      </c>
      <c r="S184" s="252"/>
      <c r="T184" s="252"/>
      <c r="U184" s="252"/>
      <c r="V184" s="252"/>
      <c r="W184" s="252"/>
      <c r="X184" s="252"/>
      <c r="Y184" s="252"/>
      <c r="Z184" s="252"/>
      <c r="AA184" s="406">
        <f t="shared" si="504"/>
        <v>0</v>
      </c>
      <c r="AB184" s="408">
        <f t="shared" si="505"/>
        <v>0</v>
      </c>
      <c r="AC184" s="410"/>
      <c r="AD184" s="408">
        <f t="shared" si="506"/>
        <v>0</v>
      </c>
      <c r="AF184" s="252"/>
      <c r="AG184" s="252"/>
      <c r="AH184" s="252"/>
      <c r="AI184" s="252"/>
      <c r="AJ184" s="252"/>
      <c r="AK184" s="252"/>
      <c r="AL184" s="252"/>
      <c r="AM184" s="252"/>
      <c r="AN184" s="406">
        <f t="shared" si="507"/>
        <v>0</v>
      </c>
      <c r="AO184" s="408">
        <f t="shared" si="508"/>
        <v>0</v>
      </c>
      <c r="AP184" s="410"/>
      <c r="AQ184" s="408">
        <f t="shared" si="509"/>
        <v>0</v>
      </c>
      <c r="AS184" s="252"/>
      <c r="AT184" s="252"/>
      <c r="AU184" s="252"/>
      <c r="AV184" s="252"/>
      <c r="AW184" s="252"/>
      <c r="AX184" s="252"/>
      <c r="AY184" s="252"/>
      <c r="AZ184" s="252"/>
      <c r="BA184" s="406">
        <f t="shared" si="510"/>
        <v>0</v>
      </c>
      <c r="BB184" s="408">
        <f t="shared" si="511"/>
        <v>0</v>
      </c>
      <c r="BC184" s="410"/>
      <c r="BD184" s="408">
        <f t="shared" si="512"/>
        <v>0</v>
      </c>
      <c r="BF184" s="252"/>
      <c r="BG184" s="252"/>
      <c r="BH184" s="252"/>
      <c r="BI184" s="252"/>
      <c r="BJ184" s="252"/>
      <c r="BK184" s="252"/>
      <c r="BL184" s="252"/>
      <c r="BM184" s="252"/>
      <c r="BN184" s="406">
        <f t="shared" si="513"/>
        <v>0</v>
      </c>
      <c r="BO184" s="408">
        <f t="shared" si="514"/>
        <v>0</v>
      </c>
      <c r="BP184" s="410"/>
      <c r="BQ184" s="408">
        <f t="shared" si="515"/>
        <v>0</v>
      </c>
      <c r="BS184" s="252"/>
      <c r="BT184" s="252"/>
      <c r="BU184" s="252"/>
      <c r="BV184" s="252"/>
      <c r="BW184" s="252"/>
      <c r="BX184" s="252"/>
      <c r="BY184" s="252"/>
      <c r="BZ184" s="252"/>
      <c r="CA184" s="406">
        <f t="shared" si="516"/>
        <v>0</v>
      </c>
      <c r="CB184" s="408">
        <f t="shared" si="517"/>
        <v>0</v>
      </c>
      <c r="CC184" s="410"/>
      <c r="CD184" s="408">
        <f t="shared" si="518"/>
        <v>0</v>
      </c>
      <c r="CF184" s="252"/>
      <c r="CG184" s="252"/>
      <c r="CH184" s="252"/>
      <c r="CI184" s="252"/>
      <c r="CJ184" s="252"/>
      <c r="CK184" s="252"/>
      <c r="CL184" s="252"/>
      <c r="CM184" s="252"/>
      <c r="CN184" s="406">
        <f t="shared" si="519"/>
        <v>0</v>
      </c>
      <c r="CO184" s="408">
        <f t="shared" si="520"/>
        <v>0</v>
      </c>
      <c r="CP184" s="410"/>
      <c r="CQ184" s="408">
        <f t="shared" si="521"/>
        <v>0</v>
      </c>
      <c r="CS184" s="411">
        <f t="shared" si="493"/>
        <v>0</v>
      </c>
      <c r="CT184" s="408">
        <f t="shared" si="493"/>
        <v>0</v>
      </c>
      <c r="CU184" s="408">
        <f t="shared" si="493"/>
        <v>0</v>
      </c>
      <c r="CV184" s="408">
        <f t="shared" si="493"/>
        <v>0</v>
      </c>
      <c r="CW184" s="408">
        <f t="shared" si="493"/>
        <v>0</v>
      </c>
      <c r="CX184" s="407">
        <f t="shared" si="493"/>
        <v>0</v>
      </c>
      <c r="CY184" s="409" t="e">
        <f t="shared" si="434"/>
        <v>#DIV/0!</v>
      </c>
    </row>
    <row r="185" spans="1:103" ht="18" hidden="1" customHeight="1" x14ac:dyDescent="0.2">
      <c r="A185" s="307">
        <v>14.3</v>
      </c>
      <c r="B185" s="248" t="s">
        <v>172</v>
      </c>
      <c r="C185" s="252"/>
      <c r="D185" s="252"/>
      <c r="E185" s="252"/>
      <c r="F185" s="252"/>
      <c r="G185" s="252"/>
      <c r="H185" s="252"/>
      <c r="I185" s="252"/>
      <c r="J185" s="252"/>
      <c r="K185" s="252"/>
      <c r="L185" s="252"/>
      <c r="M185" s="252"/>
      <c r="N185" s="406">
        <f>SUM(C185:M185)</f>
        <v>0</v>
      </c>
      <c r="O185" s="408">
        <f>SUMPRODUCT(C$11:M$11,C185:M185)</f>
        <v>0</v>
      </c>
      <c r="P185" s="410"/>
      <c r="Q185" s="408">
        <f>SUM(O185:P185)</f>
        <v>0</v>
      </c>
      <c r="S185" s="252"/>
      <c r="T185" s="252"/>
      <c r="U185" s="252"/>
      <c r="V185" s="252"/>
      <c r="W185" s="252"/>
      <c r="X185" s="252"/>
      <c r="Y185" s="252"/>
      <c r="Z185" s="252"/>
      <c r="AA185" s="406">
        <f>SUM(S185:Z185)</f>
        <v>0</v>
      </c>
      <c r="AB185" s="408">
        <f>SUMPRODUCT(S$11:Z$11,S185:Z185)</f>
        <v>0</v>
      </c>
      <c r="AC185" s="410"/>
      <c r="AD185" s="408">
        <f>SUM(AB185:AC185)</f>
        <v>0</v>
      </c>
      <c r="AF185" s="252"/>
      <c r="AG185" s="252"/>
      <c r="AH185" s="252"/>
      <c r="AI185" s="252"/>
      <c r="AJ185" s="252"/>
      <c r="AK185" s="252"/>
      <c r="AL185" s="252"/>
      <c r="AM185" s="252"/>
      <c r="AN185" s="406">
        <f>SUM(AF185:AM185)</f>
        <v>0</v>
      </c>
      <c r="AO185" s="408">
        <f>SUMPRODUCT(AF$11:AM$11,AF185:AM185)</f>
        <v>0</v>
      </c>
      <c r="AP185" s="410"/>
      <c r="AQ185" s="408">
        <f>SUM(AO185:AP185)</f>
        <v>0</v>
      </c>
      <c r="AS185" s="252"/>
      <c r="AT185" s="252"/>
      <c r="AU185" s="252"/>
      <c r="AV185" s="252"/>
      <c r="AW185" s="252"/>
      <c r="AX185" s="252"/>
      <c r="AY185" s="252"/>
      <c r="AZ185" s="252"/>
      <c r="BA185" s="406">
        <f>SUM(AS185:AZ185)</f>
        <v>0</v>
      </c>
      <c r="BB185" s="408">
        <f>SUMPRODUCT(AS$11:AZ$11,AS185:AZ185)</f>
        <v>0</v>
      </c>
      <c r="BC185" s="410"/>
      <c r="BD185" s="408">
        <f>SUM(BB185:BC185)</f>
        <v>0</v>
      </c>
      <c r="BF185" s="252"/>
      <c r="BG185" s="252"/>
      <c r="BH185" s="252"/>
      <c r="BI185" s="252"/>
      <c r="BJ185" s="252"/>
      <c r="BK185" s="252"/>
      <c r="BL185" s="252"/>
      <c r="BM185" s="252"/>
      <c r="BN185" s="406">
        <f>SUM(BF185:BM185)</f>
        <v>0</v>
      </c>
      <c r="BO185" s="408">
        <f>SUMPRODUCT(BF$11:BM$11,BF185:BM185)</f>
        <v>0</v>
      </c>
      <c r="BP185" s="410"/>
      <c r="BQ185" s="408">
        <f>SUM(BO185:BP185)</f>
        <v>0</v>
      </c>
      <c r="BS185" s="252"/>
      <c r="BT185" s="252"/>
      <c r="BU185" s="252"/>
      <c r="BV185" s="252"/>
      <c r="BW185" s="252"/>
      <c r="BX185" s="252"/>
      <c r="BY185" s="252"/>
      <c r="BZ185" s="252"/>
      <c r="CA185" s="406">
        <f>SUM(BS185:BZ185)</f>
        <v>0</v>
      </c>
      <c r="CB185" s="408">
        <f>SUMPRODUCT(BS$11:BZ$11,BS185:BZ185)</f>
        <v>0</v>
      </c>
      <c r="CC185" s="410"/>
      <c r="CD185" s="408">
        <f>SUM(CB185:CC185)</f>
        <v>0</v>
      </c>
      <c r="CF185" s="252"/>
      <c r="CG185" s="252"/>
      <c r="CH185" s="252"/>
      <c r="CI185" s="252"/>
      <c r="CJ185" s="252"/>
      <c r="CK185" s="252"/>
      <c r="CL185" s="252"/>
      <c r="CM185" s="252"/>
      <c r="CN185" s="406">
        <f>SUM(CF185:CM185)</f>
        <v>0</v>
      </c>
      <c r="CO185" s="408">
        <f>SUMPRODUCT(CF$11:CM$11,CF185:CM185)</f>
        <v>0</v>
      </c>
      <c r="CP185" s="410"/>
      <c r="CQ185" s="408">
        <f>SUM(CO185:CP185)</f>
        <v>0</v>
      </c>
      <c r="CS185" s="411">
        <f t="shared" si="493"/>
        <v>0</v>
      </c>
      <c r="CT185" s="408">
        <f t="shared" si="493"/>
        <v>0</v>
      </c>
      <c r="CU185" s="408">
        <f t="shared" si="493"/>
        <v>0</v>
      </c>
      <c r="CV185" s="408">
        <f t="shared" si="493"/>
        <v>0</v>
      </c>
      <c r="CW185" s="408">
        <f t="shared" si="493"/>
        <v>0</v>
      </c>
      <c r="CX185" s="407">
        <f t="shared" si="493"/>
        <v>0</v>
      </c>
      <c r="CY185" s="409" t="e">
        <f t="shared" si="434"/>
        <v>#DIV/0!</v>
      </c>
    </row>
    <row r="186" spans="1:103" ht="18" hidden="1" customHeight="1" x14ac:dyDescent="0.2">
      <c r="A186" s="307">
        <v>14.4</v>
      </c>
      <c r="B186" s="248" t="s">
        <v>172</v>
      </c>
      <c r="C186" s="252"/>
      <c r="D186" s="252"/>
      <c r="E186" s="252"/>
      <c r="F186" s="252"/>
      <c r="G186" s="252"/>
      <c r="H186" s="252"/>
      <c r="I186" s="252"/>
      <c r="J186" s="252"/>
      <c r="K186" s="252"/>
      <c r="L186" s="252"/>
      <c r="M186" s="252"/>
      <c r="N186" s="406">
        <f>SUM(C186:M186)</f>
        <v>0</v>
      </c>
      <c r="O186" s="408">
        <f>SUMPRODUCT(C$11:M$11,C186:M186)</f>
        <v>0</v>
      </c>
      <c r="P186" s="410"/>
      <c r="Q186" s="408">
        <f>SUM(O186:P186)</f>
        <v>0</v>
      </c>
      <c r="S186" s="252"/>
      <c r="T186" s="252"/>
      <c r="U186" s="252"/>
      <c r="V186" s="252"/>
      <c r="W186" s="252"/>
      <c r="X186" s="252"/>
      <c r="Y186" s="252"/>
      <c r="Z186" s="252"/>
      <c r="AA186" s="406">
        <f>SUM(S186:Z186)</f>
        <v>0</v>
      </c>
      <c r="AB186" s="408">
        <f>SUMPRODUCT(S$11:Z$11,S186:Z186)</f>
        <v>0</v>
      </c>
      <c r="AC186" s="410"/>
      <c r="AD186" s="408">
        <f>SUM(AB186:AC186)</f>
        <v>0</v>
      </c>
      <c r="AF186" s="252"/>
      <c r="AG186" s="252"/>
      <c r="AH186" s="252"/>
      <c r="AI186" s="252"/>
      <c r="AJ186" s="252"/>
      <c r="AK186" s="252"/>
      <c r="AL186" s="252"/>
      <c r="AM186" s="252"/>
      <c r="AN186" s="406">
        <f>SUM(AF186:AM186)</f>
        <v>0</v>
      </c>
      <c r="AO186" s="408">
        <f>SUMPRODUCT(AF$11:AM$11,AF186:AM186)</f>
        <v>0</v>
      </c>
      <c r="AP186" s="410"/>
      <c r="AQ186" s="408">
        <f>SUM(AO186:AP186)</f>
        <v>0</v>
      </c>
      <c r="AS186" s="252"/>
      <c r="AT186" s="252"/>
      <c r="AU186" s="252"/>
      <c r="AV186" s="252"/>
      <c r="AW186" s="252"/>
      <c r="AX186" s="252"/>
      <c r="AY186" s="252"/>
      <c r="AZ186" s="252"/>
      <c r="BA186" s="406">
        <f>SUM(AS186:AZ186)</f>
        <v>0</v>
      </c>
      <c r="BB186" s="408">
        <f>SUMPRODUCT(AS$11:AZ$11,AS186:AZ186)</f>
        <v>0</v>
      </c>
      <c r="BC186" s="410"/>
      <c r="BD186" s="408">
        <f>SUM(BB186:BC186)</f>
        <v>0</v>
      </c>
      <c r="BF186" s="252"/>
      <c r="BG186" s="252"/>
      <c r="BH186" s="252"/>
      <c r="BI186" s="252"/>
      <c r="BJ186" s="252"/>
      <c r="BK186" s="252"/>
      <c r="BL186" s="252"/>
      <c r="BM186" s="252"/>
      <c r="BN186" s="406">
        <f>SUM(BF186:BM186)</f>
        <v>0</v>
      </c>
      <c r="BO186" s="408">
        <f>SUMPRODUCT(BF$11:BM$11,BF186:BM186)</f>
        <v>0</v>
      </c>
      <c r="BP186" s="410"/>
      <c r="BQ186" s="408">
        <f>SUM(BO186:BP186)</f>
        <v>0</v>
      </c>
      <c r="BS186" s="252"/>
      <c r="BT186" s="252"/>
      <c r="BU186" s="252"/>
      <c r="BV186" s="252"/>
      <c r="BW186" s="252"/>
      <c r="BX186" s="252"/>
      <c r="BY186" s="252"/>
      <c r="BZ186" s="252"/>
      <c r="CA186" s="406">
        <f>SUM(BS186:BZ186)</f>
        <v>0</v>
      </c>
      <c r="CB186" s="408">
        <f>SUMPRODUCT(BS$11:BZ$11,BS186:BZ186)</f>
        <v>0</v>
      </c>
      <c r="CC186" s="410"/>
      <c r="CD186" s="408">
        <f>SUM(CB186:CC186)</f>
        <v>0</v>
      </c>
      <c r="CF186" s="252"/>
      <c r="CG186" s="252"/>
      <c r="CH186" s="252"/>
      <c r="CI186" s="252"/>
      <c r="CJ186" s="252"/>
      <c r="CK186" s="252"/>
      <c r="CL186" s="252"/>
      <c r="CM186" s="252"/>
      <c r="CN186" s="406">
        <f>SUM(CF186:CM186)</f>
        <v>0</v>
      </c>
      <c r="CO186" s="408">
        <f>SUMPRODUCT(CF$11:CM$11,CF186:CM186)</f>
        <v>0</v>
      </c>
      <c r="CP186" s="410"/>
      <c r="CQ186" s="408">
        <f>SUM(CO186:CP186)</f>
        <v>0</v>
      </c>
      <c r="CS186" s="411">
        <f t="shared" si="493"/>
        <v>0</v>
      </c>
      <c r="CT186" s="408">
        <f t="shared" si="493"/>
        <v>0</v>
      </c>
      <c r="CU186" s="408">
        <f t="shared" si="493"/>
        <v>0</v>
      </c>
      <c r="CV186" s="408">
        <f t="shared" si="493"/>
        <v>0</v>
      </c>
      <c r="CW186" s="408">
        <f t="shared" si="493"/>
        <v>0</v>
      </c>
      <c r="CX186" s="407">
        <f t="shared" si="493"/>
        <v>0</v>
      </c>
      <c r="CY186" s="409" t="e">
        <f t="shared" si="434"/>
        <v>#DIV/0!</v>
      </c>
    </row>
    <row r="187" spans="1:103" ht="18" hidden="1" customHeight="1" x14ac:dyDescent="0.2">
      <c r="A187" s="307">
        <v>14.5</v>
      </c>
      <c r="B187" s="248" t="s">
        <v>172</v>
      </c>
      <c r="C187" s="252"/>
      <c r="D187" s="252"/>
      <c r="E187" s="252"/>
      <c r="F187" s="252"/>
      <c r="G187" s="252"/>
      <c r="H187" s="252"/>
      <c r="I187" s="252"/>
      <c r="J187" s="252"/>
      <c r="K187" s="252"/>
      <c r="L187" s="252"/>
      <c r="M187" s="252"/>
      <c r="N187" s="406">
        <f>SUM(C187:M187)</f>
        <v>0</v>
      </c>
      <c r="O187" s="408">
        <f>SUMPRODUCT(C$11:M$11,C187:M187)</f>
        <v>0</v>
      </c>
      <c r="P187" s="410"/>
      <c r="Q187" s="408">
        <f>SUM(O187:P187)</f>
        <v>0</v>
      </c>
      <c r="S187" s="252"/>
      <c r="T187" s="252"/>
      <c r="U187" s="252"/>
      <c r="V187" s="252"/>
      <c r="W187" s="252"/>
      <c r="X187" s="252"/>
      <c r="Y187" s="252"/>
      <c r="Z187" s="252"/>
      <c r="AA187" s="406">
        <f>SUM(S187:Z187)</f>
        <v>0</v>
      </c>
      <c r="AB187" s="408">
        <f>SUMPRODUCT(S$11:Z$11,S187:Z187)</f>
        <v>0</v>
      </c>
      <c r="AC187" s="410"/>
      <c r="AD187" s="408">
        <f>SUM(AB187:AC187)</f>
        <v>0</v>
      </c>
      <c r="AF187" s="252"/>
      <c r="AG187" s="252"/>
      <c r="AH187" s="252"/>
      <c r="AI187" s="252"/>
      <c r="AJ187" s="252"/>
      <c r="AK187" s="252"/>
      <c r="AL187" s="252"/>
      <c r="AM187" s="252"/>
      <c r="AN187" s="406">
        <f>SUM(AF187:AM187)</f>
        <v>0</v>
      </c>
      <c r="AO187" s="408">
        <f>SUMPRODUCT(AF$11:AM$11,AF187:AM187)</f>
        <v>0</v>
      </c>
      <c r="AP187" s="410"/>
      <c r="AQ187" s="408">
        <f>SUM(AO187:AP187)</f>
        <v>0</v>
      </c>
      <c r="AS187" s="252"/>
      <c r="AT187" s="252"/>
      <c r="AU187" s="252"/>
      <c r="AV187" s="252"/>
      <c r="AW187" s="252"/>
      <c r="AX187" s="252"/>
      <c r="AY187" s="252"/>
      <c r="AZ187" s="252"/>
      <c r="BA187" s="406">
        <f>SUM(AS187:AZ187)</f>
        <v>0</v>
      </c>
      <c r="BB187" s="408">
        <f>SUMPRODUCT(AS$11:AZ$11,AS187:AZ187)</f>
        <v>0</v>
      </c>
      <c r="BC187" s="410"/>
      <c r="BD187" s="408">
        <f>SUM(BB187:BC187)</f>
        <v>0</v>
      </c>
      <c r="BF187" s="252"/>
      <c r="BG187" s="252"/>
      <c r="BH187" s="252"/>
      <c r="BI187" s="252"/>
      <c r="BJ187" s="252"/>
      <c r="BK187" s="252"/>
      <c r="BL187" s="252"/>
      <c r="BM187" s="252"/>
      <c r="BN187" s="406">
        <f>SUM(BF187:BM187)</f>
        <v>0</v>
      </c>
      <c r="BO187" s="408">
        <f>SUMPRODUCT(BF$11:BM$11,BF187:BM187)</f>
        <v>0</v>
      </c>
      <c r="BP187" s="410"/>
      <c r="BQ187" s="408">
        <f>SUM(BO187:BP187)</f>
        <v>0</v>
      </c>
      <c r="BS187" s="252"/>
      <c r="BT187" s="252"/>
      <c r="BU187" s="252"/>
      <c r="BV187" s="252"/>
      <c r="BW187" s="252"/>
      <c r="BX187" s="252"/>
      <c r="BY187" s="252"/>
      <c r="BZ187" s="252"/>
      <c r="CA187" s="406">
        <f>SUM(BS187:BZ187)</f>
        <v>0</v>
      </c>
      <c r="CB187" s="408">
        <f>SUMPRODUCT(BS$11:BZ$11,BS187:BZ187)</f>
        <v>0</v>
      </c>
      <c r="CC187" s="410"/>
      <c r="CD187" s="408">
        <f>SUM(CB187:CC187)</f>
        <v>0</v>
      </c>
      <c r="CF187" s="252"/>
      <c r="CG187" s="252"/>
      <c r="CH187" s="252"/>
      <c r="CI187" s="252"/>
      <c r="CJ187" s="252"/>
      <c r="CK187" s="252"/>
      <c r="CL187" s="252"/>
      <c r="CM187" s="252"/>
      <c r="CN187" s="406">
        <f>SUM(CF187:CM187)</f>
        <v>0</v>
      </c>
      <c r="CO187" s="408">
        <f>SUMPRODUCT(CF$11:CM$11,CF187:CM187)</f>
        <v>0</v>
      </c>
      <c r="CP187" s="410"/>
      <c r="CQ187" s="408">
        <f>SUM(CO187:CP187)</f>
        <v>0</v>
      </c>
      <c r="CS187" s="411">
        <f t="shared" si="493"/>
        <v>0</v>
      </c>
      <c r="CT187" s="408">
        <f t="shared" si="493"/>
        <v>0</v>
      </c>
      <c r="CU187" s="408">
        <f t="shared" si="493"/>
        <v>0</v>
      </c>
      <c r="CV187" s="408">
        <f t="shared" si="493"/>
        <v>0</v>
      </c>
      <c r="CW187" s="408">
        <f t="shared" si="493"/>
        <v>0</v>
      </c>
      <c r="CX187" s="407">
        <f t="shared" si="493"/>
        <v>0</v>
      </c>
      <c r="CY187" s="409" t="e">
        <f t="shared" ref="CY187:CY192" si="522">(CW187-CV187)/(CW$193-CV$193)</f>
        <v>#DIV/0!</v>
      </c>
    </row>
    <row r="188" spans="1:103" ht="18" hidden="1" customHeight="1" x14ac:dyDescent="0.2">
      <c r="A188" s="307">
        <v>14.6</v>
      </c>
      <c r="B188" s="248" t="s">
        <v>172</v>
      </c>
      <c r="C188" s="252"/>
      <c r="D188" s="252"/>
      <c r="E188" s="252"/>
      <c r="F188" s="252"/>
      <c r="G188" s="252"/>
      <c r="H188" s="252"/>
      <c r="I188" s="252"/>
      <c r="J188" s="252"/>
      <c r="K188" s="252"/>
      <c r="L188" s="252"/>
      <c r="M188" s="252"/>
      <c r="N188" s="406">
        <f>SUM(C188:M188)</f>
        <v>0</v>
      </c>
      <c r="O188" s="408">
        <f>SUMPRODUCT(C$11:M$11,C188:M188)</f>
        <v>0</v>
      </c>
      <c r="P188" s="410"/>
      <c r="Q188" s="408">
        <f>SUM(O188:P188)</f>
        <v>0</v>
      </c>
      <c r="S188" s="252"/>
      <c r="T188" s="252"/>
      <c r="U188" s="252"/>
      <c r="V188" s="252"/>
      <c r="W188" s="252"/>
      <c r="X188" s="252"/>
      <c r="Y188" s="252"/>
      <c r="Z188" s="252"/>
      <c r="AA188" s="406">
        <f>SUM(S188:Z188)</f>
        <v>0</v>
      </c>
      <c r="AB188" s="408">
        <f>SUMPRODUCT(S$11:Z$11,S188:Z188)</f>
        <v>0</v>
      </c>
      <c r="AC188" s="410"/>
      <c r="AD188" s="408">
        <f>SUM(AB188:AC188)</f>
        <v>0</v>
      </c>
      <c r="AF188" s="252"/>
      <c r="AG188" s="252"/>
      <c r="AH188" s="252"/>
      <c r="AI188" s="252"/>
      <c r="AJ188" s="252"/>
      <c r="AK188" s="252"/>
      <c r="AL188" s="252"/>
      <c r="AM188" s="252"/>
      <c r="AN188" s="406">
        <f>SUM(AF188:AM188)</f>
        <v>0</v>
      </c>
      <c r="AO188" s="408">
        <f>SUMPRODUCT(AF$11:AM$11,AF188:AM188)</f>
        <v>0</v>
      </c>
      <c r="AP188" s="410"/>
      <c r="AQ188" s="408">
        <f>SUM(AO188:AP188)</f>
        <v>0</v>
      </c>
      <c r="AS188" s="252"/>
      <c r="AT188" s="252"/>
      <c r="AU188" s="252"/>
      <c r="AV188" s="252"/>
      <c r="AW188" s="252"/>
      <c r="AX188" s="252"/>
      <c r="AY188" s="252"/>
      <c r="AZ188" s="252"/>
      <c r="BA188" s="406">
        <f>SUM(AS188:AZ188)</f>
        <v>0</v>
      </c>
      <c r="BB188" s="408">
        <f>SUMPRODUCT(AS$11:AZ$11,AS188:AZ188)</f>
        <v>0</v>
      </c>
      <c r="BC188" s="410"/>
      <c r="BD188" s="408">
        <f>SUM(BB188:BC188)</f>
        <v>0</v>
      </c>
      <c r="BF188" s="252"/>
      <c r="BG188" s="252"/>
      <c r="BH188" s="252"/>
      <c r="BI188" s="252"/>
      <c r="BJ188" s="252"/>
      <c r="BK188" s="252"/>
      <c r="BL188" s="252"/>
      <c r="BM188" s="252"/>
      <c r="BN188" s="406">
        <f>SUM(BF188:BM188)</f>
        <v>0</v>
      </c>
      <c r="BO188" s="408">
        <f>SUMPRODUCT(BF$11:BM$11,BF188:BM188)</f>
        <v>0</v>
      </c>
      <c r="BP188" s="410"/>
      <c r="BQ188" s="408">
        <f>SUM(BO188:BP188)</f>
        <v>0</v>
      </c>
      <c r="BS188" s="252"/>
      <c r="BT188" s="252"/>
      <c r="BU188" s="252"/>
      <c r="BV188" s="252"/>
      <c r="BW188" s="252"/>
      <c r="BX188" s="252"/>
      <c r="BY188" s="252"/>
      <c r="BZ188" s="252"/>
      <c r="CA188" s="406">
        <f>SUM(BS188:BZ188)</f>
        <v>0</v>
      </c>
      <c r="CB188" s="408">
        <f>SUMPRODUCT(BS$11:BZ$11,BS188:BZ188)</f>
        <v>0</v>
      </c>
      <c r="CC188" s="410"/>
      <c r="CD188" s="408">
        <f>SUM(CB188:CC188)</f>
        <v>0</v>
      </c>
      <c r="CF188" s="252"/>
      <c r="CG188" s="252"/>
      <c r="CH188" s="252"/>
      <c r="CI188" s="252"/>
      <c r="CJ188" s="252"/>
      <c r="CK188" s="252"/>
      <c r="CL188" s="252"/>
      <c r="CM188" s="252"/>
      <c r="CN188" s="406">
        <f>SUM(CF188:CM188)</f>
        <v>0</v>
      </c>
      <c r="CO188" s="408">
        <f>SUMPRODUCT(CF$11:CM$11,CF188:CM188)</f>
        <v>0</v>
      </c>
      <c r="CP188" s="410"/>
      <c r="CQ188" s="408">
        <f>SUM(CO188:CP188)</f>
        <v>0</v>
      </c>
      <c r="CS188" s="411">
        <f t="shared" si="493"/>
        <v>0</v>
      </c>
      <c r="CT188" s="408">
        <f t="shared" si="493"/>
        <v>0</v>
      </c>
      <c r="CU188" s="408">
        <f t="shared" si="493"/>
        <v>0</v>
      </c>
      <c r="CV188" s="408">
        <f t="shared" si="493"/>
        <v>0</v>
      </c>
      <c r="CW188" s="408">
        <f t="shared" si="493"/>
        <v>0</v>
      </c>
      <c r="CX188" s="407">
        <f t="shared" si="493"/>
        <v>0</v>
      </c>
      <c r="CY188" s="409" t="e">
        <f t="shared" si="522"/>
        <v>#DIV/0!</v>
      </c>
    </row>
    <row r="189" spans="1:103" ht="18" hidden="1" customHeight="1" x14ac:dyDescent="0.2">
      <c r="A189" s="307">
        <v>14.7</v>
      </c>
      <c r="B189" s="248" t="s">
        <v>172</v>
      </c>
      <c r="C189" s="252"/>
      <c r="D189" s="252"/>
      <c r="E189" s="252"/>
      <c r="F189" s="252"/>
      <c r="G189" s="252"/>
      <c r="H189" s="252"/>
      <c r="I189" s="252"/>
      <c r="J189" s="252"/>
      <c r="K189" s="252"/>
      <c r="L189" s="252"/>
      <c r="M189" s="252"/>
      <c r="N189" s="406">
        <f t="shared" si="501"/>
        <v>0</v>
      </c>
      <c r="O189" s="408">
        <f t="shared" si="502"/>
        <v>0</v>
      </c>
      <c r="P189" s="410"/>
      <c r="Q189" s="408">
        <f t="shared" si="503"/>
        <v>0</v>
      </c>
      <c r="S189" s="252"/>
      <c r="T189" s="252"/>
      <c r="U189" s="252"/>
      <c r="V189" s="252"/>
      <c r="W189" s="252"/>
      <c r="X189" s="252"/>
      <c r="Y189" s="252"/>
      <c r="Z189" s="252"/>
      <c r="AA189" s="406">
        <f t="shared" si="504"/>
        <v>0</v>
      </c>
      <c r="AB189" s="408">
        <f t="shared" si="505"/>
        <v>0</v>
      </c>
      <c r="AC189" s="410"/>
      <c r="AD189" s="408">
        <f t="shared" si="506"/>
        <v>0</v>
      </c>
      <c r="AF189" s="252"/>
      <c r="AG189" s="252"/>
      <c r="AH189" s="252"/>
      <c r="AI189" s="252"/>
      <c r="AJ189" s="252"/>
      <c r="AK189" s="252"/>
      <c r="AL189" s="252"/>
      <c r="AM189" s="252"/>
      <c r="AN189" s="406">
        <f t="shared" si="507"/>
        <v>0</v>
      </c>
      <c r="AO189" s="408">
        <f t="shared" si="508"/>
        <v>0</v>
      </c>
      <c r="AP189" s="410"/>
      <c r="AQ189" s="408">
        <f t="shared" si="509"/>
        <v>0</v>
      </c>
      <c r="AS189" s="252"/>
      <c r="AT189" s="252"/>
      <c r="AU189" s="252"/>
      <c r="AV189" s="252"/>
      <c r="AW189" s="252"/>
      <c r="AX189" s="252"/>
      <c r="AY189" s="252"/>
      <c r="AZ189" s="252"/>
      <c r="BA189" s="406">
        <f t="shared" si="510"/>
        <v>0</v>
      </c>
      <c r="BB189" s="408">
        <f t="shared" si="511"/>
        <v>0</v>
      </c>
      <c r="BC189" s="410"/>
      <c r="BD189" s="408">
        <f t="shared" si="512"/>
        <v>0</v>
      </c>
      <c r="BF189" s="252"/>
      <c r="BG189" s="252"/>
      <c r="BH189" s="252"/>
      <c r="BI189" s="252"/>
      <c r="BJ189" s="252"/>
      <c r="BK189" s="252"/>
      <c r="BL189" s="252"/>
      <c r="BM189" s="252"/>
      <c r="BN189" s="406">
        <f t="shared" si="513"/>
        <v>0</v>
      </c>
      <c r="BO189" s="408">
        <f t="shared" si="514"/>
        <v>0</v>
      </c>
      <c r="BP189" s="410"/>
      <c r="BQ189" s="408">
        <f t="shared" si="515"/>
        <v>0</v>
      </c>
      <c r="BS189" s="252"/>
      <c r="BT189" s="252"/>
      <c r="BU189" s="252"/>
      <c r="BV189" s="252"/>
      <c r="BW189" s="252"/>
      <c r="BX189" s="252"/>
      <c r="BY189" s="252"/>
      <c r="BZ189" s="252"/>
      <c r="CA189" s="406">
        <f t="shared" si="516"/>
        <v>0</v>
      </c>
      <c r="CB189" s="408">
        <f t="shared" si="517"/>
        <v>0</v>
      </c>
      <c r="CC189" s="410"/>
      <c r="CD189" s="408">
        <f t="shared" si="518"/>
        <v>0</v>
      </c>
      <c r="CF189" s="252"/>
      <c r="CG189" s="252"/>
      <c r="CH189" s="252"/>
      <c r="CI189" s="252"/>
      <c r="CJ189" s="252"/>
      <c r="CK189" s="252"/>
      <c r="CL189" s="252"/>
      <c r="CM189" s="252"/>
      <c r="CN189" s="406">
        <f t="shared" si="519"/>
        <v>0</v>
      </c>
      <c r="CO189" s="408">
        <f t="shared" si="520"/>
        <v>0</v>
      </c>
      <c r="CP189" s="410"/>
      <c r="CQ189" s="408">
        <f t="shared" si="521"/>
        <v>0</v>
      </c>
      <c r="CS189" s="411">
        <f t="shared" si="493"/>
        <v>0</v>
      </c>
      <c r="CT189" s="408">
        <f t="shared" si="493"/>
        <v>0</v>
      </c>
      <c r="CU189" s="408">
        <f t="shared" si="493"/>
        <v>0</v>
      </c>
      <c r="CV189" s="408">
        <f t="shared" si="493"/>
        <v>0</v>
      </c>
      <c r="CW189" s="408">
        <f t="shared" si="493"/>
        <v>0</v>
      </c>
      <c r="CX189" s="407">
        <f t="shared" si="493"/>
        <v>0</v>
      </c>
      <c r="CY189" s="409" t="e">
        <f t="shared" si="522"/>
        <v>#DIV/0!</v>
      </c>
    </row>
    <row r="190" spans="1:103" ht="18" hidden="1" customHeight="1" x14ac:dyDescent="0.2">
      <c r="A190" s="307">
        <v>14.8</v>
      </c>
      <c r="B190" s="248" t="s">
        <v>172</v>
      </c>
      <c r="C190" s="252"/>
      <c r="D190" s="252"/>
      <c r="E190" s="252"/>
      <c r="F190" s="252"/>
      <c r="G190" s="252"/>
      <c r="H190" s="252"/>
      <c r="I190" s="252"/>
      <c r="J190" s="252"/>
      <c r="K190" s="252"/>
      <c r="L190" s="252"/>
      <c r="M190" s="252"/>
      <c r="N190" s="406">
        <f t="shared" si="501"/>
        <v>0</v>
      </c>
      <c r="O190" s="408">
        <f t="shared" si="502"/>
        <v>0</v>
      </c>
      <c r="P190" s="410"/>
      <c r="Q190" s="408">
        <f t="shared" si="503"/>
        <v>0</v>
      </c>
      <c r="S190" s="252"/>
      <c r="T190" s="252"/>
      <c r="U190" s="252"/>
      <c r="V190" s="252"/>
      <c r="W190" s="252"/>
      <c r="X190" s="252"/>
      <c r="Y190" s="252"/>
      <c r="Z190" s="252"/>
      <c r="AA190" s="406">
        <f t="shared" si="504"/>
        <v>0</v>
      </c>
      <c r="AB190" s="408">
        <f t="shared" si="505"/>
        <v>0</v>
      </c>
      <c r="AC190" s="410"/>
      <c r="AD190" s="408">
        <f t="shared" si="506"/>
        <v>0</v>
      </c>
      <c r="AF190" s="252"/>
      <c r="AG190" s="252"/>
      <c r="AH190" s="252"/>
      <c r="AI190" s="252"/>
      <c r="AJ190" s="252"/>
      <c r="AK190" s="252"/>
      <c r="AL190" s="252"/>
      <c r="AM190" s="252"/>
      <c r="AN190" s="406">
        <f t="shared" si="507"/>
        <v>0</v>
      </c>
      <c r="AO190" s="408">
        <f t="shared" si="508"/>
        <v>0</v>
      </c>
      <c r="AP190" s="410"/>
      <c r="AQ190" s="408">
        <f t="shared" si="509"/>
        <v>0</v>
      </c>
      <c r="AS190" s="252"/>
      <c r="AT190" s="252"/>
      <c r="AU190" s="252"/>
      <c r="AV190" s="252"/>
      <c r="AW190" s="252"/>
      <c r="AX190" s="252"/>
      <c r="AY190" s="252"/>
      <c r="AZ190" s="252"/>
      <c r="BA190" s="406">
        <f t="shared" si="510"/>
        <v>0</v>
      </c>
      <c r="BB190" s="408">
        <f t="shared" si="511"/>
        <v>0</v>
      </c>
      <c r="BC190" s="410"/>
      <c r="BD190" s="408">
        <f t="shared" si="512"/>
        <v>0</v>
      </c>
      <c r="BF190" s="252"/>
      <c r="BG190" s="252"/>
      <c r="BH190" s="252"/>
      <c r="BI190" s="252"/>
      <c r="BJ190" s="252"/>
      <c r="BK190" s="252"/>
      <c r="BL190" s="252"/>
      <c r="BM190" s="252"/>
      <c r="BN190" s="406">
        <f t="shared" si="513"/>
        <v>0</v>
      </c>
      <c r="BO190" s="408">
        <f t="shared" si="514"/>
        <v>0</v>
      </c>
      <c r="BP190" s="410"/>
      <c r="BQ190" s="408">
        <f t="shared" si="515"/>
        <v>0</v>
      </c>
      <c r="BS190" s="252"/>
      <c r="BT190" s="252"/>
      <c r="BU190" s="252"/>
      <c r="BV190" s="252"/>
      <c r="BW190" s="252"/>
      <c r="BX190" s="252"/>
      <c r="BY190" s="252"/>
      <c r="BZ190" s="252"/>
      <c r="CA190" s="406">
        <f t="shared" si="516"/>
        <v>0</v>
      </c>
      <c r="CB190" s="408">
        <f t="shared" si="517"/>
        <v>0</v>
      </c>
      <c r="CC190" s="410"/>
      <c r="CD190" s="408">
        <f t="shared" si="518"/>
        <v>0</v>
      </c>
      <c r="CF190" s="252"/>
      <c r="CG190" s="252"/>
      <c r="CH190" s="252"/>
      <c r="CI190" s="252"/>
      <c r="CJ190" s="252"/>
      <c r="CK190" s="252"/>
      <c r="CL190" s="252"/>
      <c r="CM190" s="252"/>
      <c r="CN190" s="406">
        <f t="shared" si="519"/>
        <v>0</v>
      </c>
      <c r="CO190" s="408">
        <f t="shared" si="520"/>
        <v>0</v>
      </c>
      <c r="CP190" s="410"/>
      <c r="CQ190" s="408">
        <f t="shared" si="521"/>
        <v>0</v>
      </c>
      <c r="CS190" s="411">
        <f t="shared" si="493"/>
        <v>0</v>
      </c>
      <c r="CT190" s="408">
        <f t="shared" si="493"/>
        <v>0</v>
      </c>
      <c r="CU190" s="408">
        <f t="shared" si="493"/>
        <v>0</v>
      </c>
      <c r="CV190" s="408">
        <f t="shared" si="493"/>
        <v>0</v>
      </c>
      <c r="CW190" s="408">
        <f t="shared" si="493"/>
        <v>0</v>
      </c>
      <c r="CX190" s="407">
        <f t="shared" si="493"/>
        <v>0</v>
      </c>
      <c r="CY190" s="409" t="e">
        <f t="shared" si="522"/>
        <v>#DIV/0!</v>
      </c>
    </row>
    <row r="191" spans="1:103" ht="18" hidden="1" customHeight="1" x14ac:dyDescent="0.2">
      <c r="A191" s="307">
        <v>14.9</v>
      </c>
      <c r="B191" s="248" t="s">
        <v>172</v>
      </c>
      <c r="C191" s="252"/>
      <c r="D191" s="252"/>
      <c r="E191" s="252"/>
      <c r="F191" s="252"/>
      <c r="G191" s="252"/>
      <c r="H191" s="252"/>
      <c r="I191" s="252"/>
      <c r="J191" s="252"/>
      <c r="K191" s="252"/>
      <c r="L191" s="252"/>
      <c r="M191" s="252"/>
      <c r="N191" s="406">
        <f t="shared" si="501"/>
        <v>0</v>
      </c>
      <c r="O191" s="408">
        <f t="shared" si="502"/>
        <v>0</v>
      </c>
      <c r="P191" s="410"/>
      <c r="Q191" s="408">
        <f t="shared" si="503"/>
        <v>0</v>
      </c>
      <c r="S191" s="252"/>
      <c r="T191" s="252"/>
      <c r="U191" s="252"/>
      <c r="V191" s="252"/>
      <c r="W191" s="252"/>
      <c r="X191" s="252"/>
      <c r="Y191" s="252"/>
      <c r="Z191" s="252"/>
      <c r="AA191" s="406">
        <f t="shared" si="504"/>
        <v>0</v>
      </c>
      <c r="AB191" s="408">
        <f t="shared" si="505"/>
        <v>0</v>
      </c>
      <c r="AC191" s="410"/>
      <c r="AD191" s="408">
        <f t="shared" si="506"/>
        <v>0</v>
      </c>
      <c r="AF191" s="252"/>
      <c r="AG191" s="252"/>
      <c r="AH191" s="252"/>
      <c r="AI191" s="252"/>
      <c r="AJ191" s="252"/>
      <c r="AK191" s="252"/>
      <c r="AL191" s="252"/>
      <c r="AM191" s="252"/>
      <c r="AN191" s="406">
        <f t="shared" si="507"/>
        <v>0</v>
      </c>
      <c r="AO191" s="408">
        <f t="shared" si="508"/>
        <v>0</v>
      </c>
      <c r="AP191" s="410"/>
      <c r="AQ191" s="408">
        <f t="shared" si="509"/>
        <v>0</v>
      </c>
      <c r="AS191" s="252"/>
      <c r="AT191" s="252"/>
      <c r="AU191" s="252"/>
      <c r="AV191" s="252"/>
      <c r="AW191" s="252"/>
      <c r="AX191" s="252"/>
      <c r="AY191" s="252"/>
      <c r="AZ191" s="252"/>
      <c r="BA191" s="406">
        <f t="shared" si="510"/>
        <v>0</v>
      </c>
      <c r="BB191" s="408">
        <f t="shared" si="511"/>
        <v>0</v>
      </c>
      <c r="BC191" s="410"/>
      <c r="BD191" s="408">
        <f t="shared" si="512"/>
        <v>0</v>
      </c>
      <c r="BF191" s="252"/>
      <c r="BG191" s="252"/>
      <c r="BH191" s="252"/>
      <c r="BI191" s="252"/>
      <c r="BJ191" s="252"/>
      <c r="BK191" s="252"/>
      <c r="BL191" s="252"/>
      <c r="BM191" s="252"/>
      <c r="BN191" s="406">
        <f t="shared" si="513"/>
        <v>0</v>
      </c>
      <c r="BO191" s="408">
        <f t="shared" si="514"/>
        <v>0</v>
      </c>
      <c r="BP191" s="410"/>
      <c r="BQ191" s="408">
        <f t="shared" si="515"/>
        <v>0</v>
      </c>
      <c r="BS191" s="252"/>
      <c r="BT191" s="252"/>
      <c r="BU191" s="252"/>
      <c r="BV191" s="252"/>
      <c r="BW191" s="252"/>
      <c r="BX191" s="252"/>
      <c r="BY191" s="252"/>
      <c r="BZ191" s="252"/>
      <c r="CA191" s="406">
        <f t="shared" si="516"/>
        <v>0</v>
      </c>
      <c r="CB191" s="408">
        <f t="shared" si="517"/>
        <v>0</v>
      </c>
      <c r="CC191" s="410"/>
      <c r="CD191" s="408">
        <f t="shared" si="518"/>
        <v>0</v>
      </c>
      <c r="CF191" s="252"/>
      <c r="CG191" s="252"/>
      <c r="CH191" s="252"/>
      <c r="CI191" s="252"/>
      <c r="CJ191" s="252"/>
      <c r="CK191" s="252"/>
      <c r="CL191" s="252"/>
      <c r="CM191" s="252"/>
      <c r="CN191" s="406">
        <f t="shared" si="519"/>
        <v>0</v>
      </c>
      <c r="CO191" s="408">
        <f t="shared" si="520"/>
        <v>0</v>
      </c>
      <c r="CP191" s="410"/>
      <c r="CQ191" s="408">
        <f t="shared" si="521"/>
        <v>0</v>
      </c>
      <c r="CS191" s="411">
        <f t="shared" si="493"/>
        <v>0</v>
      </c>
      <c r="CT191" s="408">
        <f t="shared" si="493"/>
        <v>0</v>
      </c>
      <c r="CU191" s="408">
        <f t="shared" si="493"/>
        <v>0</v>
      </c>
      <c r="CV191" s="408">
        <f t="shared" si="493"/>
        <v>0</v>
      </c>
      <c r="CW191" s="408">
        <f t="shared" si="493"/>
        <v>0</v>
      </c>
      <c r="CX191" s="407">
        <f t="shared" si="493"/>
        <v>0</v>
      </c>
      <c r="CY191" s="409" t="e">
        <f t="shared" si="522"/>
        <v>#DIV/0!</v>
      </c>
    </row>
    <row r="192" spans="1:103" ht="18" hidden="1" customHeight="1" x14ac:dyDescent="0.2">
      <c r="A192" s="307" t="s">
        <v>307</v>
      </c>
      <c r="B192" s="248" t="s">
        <v>172</v>
      </c>
      <c r="C192" s="252"/>
      <c r="D192" s="252"/>
      <c r="E192" s="252"/>
      <c r="F192" s="252"/>
      <c r="G192" s="252"/>
      <c r="H192" s="252"/>
      <c r="I192" s="252"/>
      <c r="J192" s="252"/>
      <c r="K192" s="252"/>
      <c r="L192" s="252"/>
      <c r="M192" s="252"/>
      <c r="N192" s="406">
        <f t="shared" si="501"/>
        <v>0</v>
      </c>
      <c r="O192" s="408">
        <f t="shared" si="502"/>
        <v>0</v>
      </c>
      <c r="P192" s="410"/>
      <c r="Q192" s="408">
        <f t="shared" si="503"/>
        <v>0</v>
      </c>
      <c r="S192" s="252"/>
      <c r="T192" s="252"/>
      <c r="U192" s="252"/>
      <c r="V192" s="252"/>
      <c r="W192" s="252"/>
      <c r="X192" s="252"/>
      <c r="Y192" s="252"/>
      <c r="Z192" s="252"/>
      <c r="AA192" s="406">
        <f t="shared" si="504"/>
        <v>0</v>
      </c>
      <c r="AB192" s="408">
        <f t="shared" si="505"/>
        <v>0</v>
      </c>
      <c r="AC192" s="410"/>
      <c r="AD192" s="408">
        <f t="shared" si="506"/>
        <v>0</v>
      </c>
      <c r="AF192" s="252"/>
      <c r="AG192" s="252"/>
      <c r="AH192" s="252"/>
      <c r="AI192" s="252"/>
      <c r="AJ192" s="252"/>
      <c r="AK192" s="252"/>
      <c r="AL192" s="252"/>
      <c r="AM192" s="252"/>
      <c r="AN192" s="406">
        <f t="shared" si="507"/>
        <v>0</v>
      </c>
      <c r="AO192" s="408">
        <f t="shared" si="508"/>
        <v>0</v>
      </c>
      <c r="AP192" s="410"/>
      <c r="AQ192" s="408">
        <f t="shared" si="509"/>
        <v>0</v>
      </c>
      <c r="AS192" s="252"/>
      <c r="AT192" s="252"/>
      <c r="AU192" s="252"/>
      <c r="AV192" s="252"/>
      <c r="AW192" s="252"/>
      <c r="AX192" s="252"/>
      <c r="AY192" s="252"/>
      <c r="AZ192" s="252"/>
      <c r="BA192" s="406">
        <f t="shared" si="510"/>
        <v>0</v>
      </c>
      <c r="BB192" s="408">
        <f t="shared" si="511"/>
        <v>0</v>
      </c>
      <c r="BC192" s="410"/>
      <c r="BD192" s="408">
        <f t="shared" si="512"/>
        <v>0</v>
      </c>
      <c r="BF192" s="252"/>
      <c r="BG192" s="252"/>
      <c r="BH192" s="252"/>
      <c r="BI192" s="252"/>
      <c r="BJ192" s="252"/>
      <c r="BK192" s="252"/>
      <c r="BL192" s="252"/>
      <c r="BM192" s="252"/>
      <c r="BN192" s="406">
        <f t="shared" si="513"/>
        <v>0</v>
      </c>
      <c r="BO192" s="408">
        <f t="shared" si="514"/>
        <v>0</v>
      </c>
      <c r="BP192" s="410"/>
      <c r="BQ192" s="408">
        <f t="shared" si="515"/>
        <v>0</v>
      </c>
      <c r="BS192" s="252"/>
      <c r="BT192" s="252"/>
      <c r="BU192" s="252"/>
      <c r="BV192" s="252"/>
      <c r="BW192" s="252"/>
      <c r="BX192" s="252"/>
      <c r="BY192" s="252"/>
      <c r="BZ192" s="252"/>
      <c r="CA192" s="406">
        <f t="shared" si="516"/>
        <v>0</v>
      </c>
      <c r="CB192" s="408">
        <f t="shared" si="517"/>
        <v>0</v>
      </c>
      <c r="CC192" s="410"/>
      <c r="CD192" s="408">
        <f t="shared" si="518"/>
        <v>0</v>
      </c>
      <c r="CF192" s="252"/>
      <c r="CG192" s="252"/>
      <c r="CH192" s="252"/>
      <c r="CI192" s="252"/>
      <c r="CJ192" s="252"/>
      <c r="CK192" s="252"/>
      <c r="CL192" s="252"/>
      <c r="CM192" s="252"/>
      <c r="CN192" s="406">
        <f t="shared" si="519"/>
        <v>0</v>
      </c>
      <c r="CO192" s="408">
        <f t="shared" si="520"/>
        <v>0</v>
      </c>
      <c r="CP192" s="410"/>
      <c r="CQ192" s="408">
        <f t="shared" si="521"/>
        <v>0</v>
      </c>
      <c r="CS192" s="411">
        <f t="shared" si="493"/>
        <v>0</v>
      </c>
      <c r="CT192" s="408">
        <f t="shared" si="493"/>
        <v>0</v>
      </c>
      <c r="CU192" s="408">
        <f t="shared" si="493"/>
        <v>0</v>
      </c>
      <c r="CV192" s="408">
        <f t="shared" si="493"/>
        <v>0</v>
      </c>
      <c r="CW192" s="408">
        <f t="shared" si="493"/>
        <v>0</v>
      </c>
      <c r="CX192" s="407">
        <f t="shared" si="493"/>
        <v>0</v>
      </c>
      <c r="CY192" s="409" t="e">
        <f t="shared" si="522"/>
        <v>#DIV/0!</v>
      </c>
    </row>
    <row r="193" spans="1:103" s="1" customFormat="1" x14ac:dyDescent="0.2">
      <c r="A193" s="306"/>
      <c r="B193" s="413" t="s">
        <v>23</v>
      </c>
      <c r="C193" s="290">
        <f t="shared" ref="C193:Q193" si="523">SUBTOTAL(9,C14:C192)</f>
        <v>0</v>
      </c>
      <c r="D193" s="290">
        <f>SUBTOTAL(9,D14:D192)</f>
        <v>0</v>
      </c>
      <c r="E193" s="290">
        <f>SUBTOTAL(9,E14:E192)</f>
        <v>0</v>
      </c>
      <c r="F193" s="290">
        <f>SUBTOTAL(9,F14:F192)</f>
        <v>0</v>
      </c>
      <c r="G193" s="290">
        <f t="shared" si="523"/>
        <v>0</v>
      </c>
      <c r="H193" s="290">
        <f t="shared" si="523"/>
        <v>0</v>
      </c>
      <c r="I193" s="290">
        <f t="shared" si="523"/>
        <v>0</v>
      </c>
      <c r="J193" s="290">
        <f t="shared" si="523"/>
        <v>0</v>
      </c>
      <c r="K193" s="290">
        <f t="shared" si="523"/>
        <v>0</v>
      </c>
      <c r="L193" s="290">
        <f t="shared" si="523"/>
        <v>0</v>
      </c>
      <c r="M193" s="290">
        <f t="shared" si="523"/>
        <v>0</v>
      </c>
      <c r="N193" s="288">
        <f t="shared" si="523"/>
        <v>0</v>
      </c>
      <c r="O193" s="437">
        <f t="shared" si="523"/>
        <v>0</v>
      </c>
      <c r="P193" s="437">
        <f t="shared" si="523"/>
        <v>0</v>
      </c>
      <c r="Q193" s="437">
        <f t="shared" si="523"/>
        <v>0</v>
      </c>
      <c r="R193" s="414"/>
      <c r="S193" s="290">
        <f>SUBTOTAL(9,S14:S192)</f>
        <v>0</v>
      </c>
      <c r="T193" s="290">
        <f>SUBTOTAL(9,T14:T192)</f>
        <v>0</v>
      </c>
      <c r="U193" s="290">
        <f>SUBTOTAL(9,U14:U192)</f>
        <v>0</v>
      </c>
      <c r="V193" s="290">
        <f t="shared" ref="V193:AD193" si="524">SUBTOTAL(9,V14:V192)</f>
        <v>0</v>
      </c>
      <c r="W193" s="290">
        <f t="shared" si="524"/>
        <v>0</v>
      </c>
      <c r="X193" s="290">
        <f t="shared" si="524"/>
        <v>0</v>
      </c>
      <c r="Y193" s="290">
        <f t="shared" si="524"/>
        <v>0</v>
      </c>
      <c r="Z193" s="290">
        <f t="shared" si="524"/>
        <v>0</v>
      </c>
      <c r="AA193" s="290">
        <f t="shared" si="524"/>
        <v>0</v>
      </c>
      <c r="AB193" s="437">
        <f t="shared" si="524"/>
        <v>0</v>
      </c>
      <c r="AC193" s="437">
        <f t="shared" si="524"/>
        <v>0</v>
      </c>
      <c r="AD193" s="437">
        <f t="shared" si="524"/>
        <v>0</v>
      </c>
      <c r="AE193" s="414"/>
      <c r="AF193" s="290">
        <f>SUBTOTAL(9,AF14:AF192)</f>
        <v>0</v>
      </c>
      <c r="AG193" s="290">
        <f>SUBTOTAL(9,AG14:AG192)</f>
        <v>0</v>
      </c>
      <c r="AH193" s="290">
        <f>SUBTOTAL(9,AH14:AH192)</f>
        <v>0</v>
      </c>
      <c r="AI193" s="290">
        <f t="shared" ref="AI193:AQ193" si="525">SUBTOTAL(9,AI14:AI192)</f>
        <v>0</v>
      </c>
      <c r="AJ193" s="290">
        <f t="shared" si="525"/>
        <v>0</v>
      </c>
      <c r="AK193" s="290">
        <f t="shared" si="525"/>
        <v>0</v>
      </c>
      <c r="AL193" s="290">
        <f t="shared" si="525"/>
        <v>0</v>
      </c>
      <c r="AM193" s="290">
        <f t="shared" si="525"/>
        <v>0</v>
      </c>
      <c r="AN193" s="290">
        <f t="shared" si="525"/>
        <v>0</v>
      </c>
      <c r="AO193" s="437">
        <f t="shared" si="525"/>
        <v>0</v>
      </c>
      <c r="AP193" s="437">
        <f t="shared" si="525"/>
        <v>0</v>
      </c>
      <c r="AQ193" s="437">
        <f t="shared" si="525"/>
        <v>0</v>
      </c>
      <c r="AR193" s="414"/>
      <c r="AS193" s="290">
        <f>SUBTOTAL(9,AS14:AS192)</f>
        <v>0</v>
      </c>
      <c r="AT193" s="290">
        <f>SUBTOTAL(9,AT14:AT192)</f>
        <v>0</v>
      </c>
      <c r="AU193" s="290">
        <f>SUBTOTAL(9,AU14:AU192)</f>
        <v>0</v>
      </c>
      <c r="AV193" s="290">
        <f t="shared" ref="AV193:BD193" si="526">SUBTOTAL(9,AV14:AV192)</f>
        <v>0</v>
      </c>
      <c r="AW193" s="290">
        <f t="shared" si="526"/>
        <v>0</v>
      </c>
      <c r="AX193" s="290">
        <f t="shared" si="526"/>
        <v>0</v>
      </c>
      <c r="AY193" s="290">
        <f t="shared" si="526"/>
        <v>0</v>
      </c>
      <c r="AZ193" s="290">
        <f t="shared" si="526"/>
        <v>0</v>
      </c>
      <c r="BA193" s="290">
        <f t="shared" si="526"/>
        <v>0</v>
      </c>
      <c r="BB193" s="437">
        <f t="shared" si="526"/>
        <v>0</v>
      </c>
      <c r="BC193" s="437">
        <f t="shared" si="526"/>
        <v>0</v>
      </c>
      <c r="BD193" s="437">
        <f t="shared" si="526"/>
        <v>0</v>
      </c>
      <c r="BE193" s="414"/>
      <c r="BF193" s="290">
        <f>SUBTOTAL(9,BF14:BF192)</f>
        <v>0</v>
      </c>
      <c r="BG193" s="290">
        <f>SUBTOTAL(9,BG14:BG192)</f>
        <v>0</v>
      </c>
      <c r="BH193" s="290">
        <f>SUBTOTAL(9,BH14:BH192)</f>
        <v>0</v>
      </c>
      <c r="BI193" s="290">
        <f t="shared" ref="BI193:BQ193" si="527">SUBTOTAL(9,BI14:BI192)</f>
        <v>0</v>
      </c>
      <c r="BJ193" s="290">
        <f t="shared" si="527"/>
        <v>0</v>
      </c>
      <c r="BK193" s="290">
        <f t="shared" si="527"/>
        <v>0</v>
      </c>
      <c r="BL193" s="290">
        <f t="shared" si="527"/>
        <v>0</v>
      </c>
      <c r="BM193" s="290">
        <f t="shared" si="527"/>
        <v>0</v>
      </c>
      <c r="BN193" s="290">
        <f t="shared" si="527"/>
        <v>0</v>
      </c>
      <c r="BO193" s="437">
        <f t="shared" si="527"/>
        <v>0</v>
      </c>
      <c r="BP193" s="437">
        <f t="shared" si="527"/>
        <v>0</v>
      </c>
      <c r="BQ193" s="437">
        <f t="shared" si="527"/>
        <v>0</v>
      </c>
      <c r="BR193" s="414"/>
      <c r="BS193" s="290">
        <f t="shared" ref="BS193:CD193" si="528">SUBTOTAL(9,BS14:BS192)</f>
        <v>0</v>
      </c>
      <c r="BT193" s="290">
        <f>SUBTOTAL(9,BT14:BT192)</f>
        <v>0</v>
      </c>
      <c r="BU193" s="290">
        <f>SUBTOTAL(9,BU14:BU192)</f>
        <v>0</v>
      </c>
      <c r="BV193" s="290">
        <f t="shared" si="528"/>
        <v>0</v>
      </c>
      <c r="BW193" s="290">
        <f t="shared" si="528"/>
        <v>0</v>
      </c>
      <c r="BX193" s="290">
        <f t="shared" si="528"/>
        <v>0</v>
      </c>
      <c r="BY193" s="290">
        <f t="shared" si="528"/>
        <v>0</v>
      </c>
      <c r="BZ193" s="290">
        <f t="shared" si="528"/>
        <v>0</v>
      </c>
      <c r="CA193" s="290">
        <f t="shared" si="528"/>
        <v>0</v>
      </c>
      <c r="CB193" s="437">
        <f t="shared" si="528"/>
        <v>0</v>
      </c>
      <c r="CC193" s="437">
        <f t="shared" si="528"/>
        <v>0</v>
      </c>
      <c r="CD193" s="437">
        <f t="shared" si="528"/>
        <v>0</v>
      </c>
      <c r="CE193" s="414"/>
      <c r="CF193" s="290">
        <f t="shared" ref="CF193:CQ193" si="529">SUBTOTAL(9,CF14:CF192)</f>
        <v>0</v>
      </c>
      <c r="CG193" s="290">
        <f>SUBTOTAL(9,CG14:CG192)</f>
        <v>0</v>
      </c>
      <c r="CH193" s="290">
        <f>SUBTOTAL(9,CH14:CH192)</f>
        <v>0</v>
      </c>
      <c r="CI193" s="290">
        <f t="shared" si="529"/>
        <v>0</v>
      </c>
      <c r="CJ193" s="290">
        <f t="shared" si="529"/>
        <v>0</v>
      </c>
      <c r="CK193" s="290">
        <f t="shared" si="529"/>
        <v>0</v>
      </c>
      <c r="CL193" s="290">
        <f t="shared" si="529"/>
        <v>0</v>
      </c>
      <c r="CM193" s="290">
        <f t="shared" si="529"/>
        <v>0</v>
      </c>
      <c r="CN193" s="290">
        <f t="shared" si="529"/>
        <v>0</v>
      </c>
      <c r="CO193" s="437">
        <f t="shared" si="529"/>
        <v>0</v>
      </c>
      <c r="CP193" s="437">
        <f t="shared" si="529"/>
        <v>0</v>
      </c>
      <c r="CQ193" s="437">
        <f t="shared" si="529"/>
        <v>0</v>
      </c>
      <c r="CR193" s="414"/>
      <c r="CS193" s="295">
        <f t="shared" si="493"/>
        <v>0</v>
      </c>
      <c r="CT193" s="437">
        <f t="shared" si="493"/>
        <v>0</v>
      </c>
      <c r="CU193" s="437">
        <f t="shared" si="493"/>
        <v>0</v>
      </c>
      <c r="CV193" s="437">
        <f t="shared" si="493"/>
        <v>0</v>
      </c>
      <c r="CW193" s="437">
        <f t="shared" si="493"/>
        <v>0</v>
      </c>
      <c r="CX193" s="296">
        <f t="shared" si="493"/>
        <v>0</v>
      </c>
      <c r="CY193" s="297"/>
    </row>
    <row r="194" spans="1:103" ht="55.9" customHeight="1" x14ac:dyDescent="0.2">
      <c r="A194" s="42"/>
      <c r="N194" s="416"/>
      <c r="O194" s="417"/>
      <c r="P194" s="118"/>
      <c r="Q194" s="421"/>
      <c r="AA194" s="57"/>
      <c r="AB194" s="422"/>
      <c r="AC194" s="43"/>
      <c r="AD194" s="425"/>
      <c r="AN194" s="57"/>
      <c r="AO194" s="422"/>
      <c r="AP194" s="43"/>
      <c r="AQ194" s="425"/>
      <c r="BA194" s="57"/>
      <c r="BB194" s="422"/>
      <c r="BC194" s="43"/>
      <c r="BD194" s="425"/>
      <c r="BN194" s="57"/>
      <c r="BO194" s="422"/>
      <c r="BP194" s="43"/>
      <c r="BQ194" s="425"/>
      <c r="CA194" s="57"/>
      <c r="CB194" s="422"/>
      <c r="CC194" s="43"/>
      <c r="CD194" s="425"/>
      <c r="CN194" s="57"/>
      <c r="CO194" s="422"/>
      <c r="CP194" s="43"/>
      <c r="CQ194" s="425"/>
      <c r="CS194" s="426"/>
      <c r="CT194" s="426"/>
      <c r="CU194" s="426"/>
      <c r="CV194" s="426"/>
      <c r="CW194" s="427"/>
      <c r="CX194" s="44"/>
    </row>
    <row r="195" spans="1:103" ht="18" customHeight="1" thickBot="1" x14ac:dyDescent="0.25">
      <c r="A195" s="454" t="s">
        <v>35</v>
      </c>
      <c r="B195" s="454"/>
      <c r="C195" s="168"/>
      <c r="D195" s="168"/>
      <c r="E195" s="168"/>
      <c r="F195" s="168"/>
      <c r="G195" s="168"/>
      <c r="H195" s="168"/>
      <c r="I195" s="168"/>
      <c r="J195" s="168"/>
      <c r="K195" s="168"/>
      <c r="L195" s="168"/>
      <c r="M195" s="168"/>
      <c r="N195" s="418"/>
      <c r="O195" s="419"/>
      <c r="P195" s="170"/>
      <c r="Q195" s="419"/>
      <c r="S195" s="168"/>
      <c r="T195" s="168"/>
      <c r="U195" s="168"/>
      <c r="V195" s="168"/>
      <c r="W195" s="168"/>
      <c r="X195" s="168"/>
      <c r="Y195" s="168"/>
      <c r="Z195" s="168"/>
      <c r="AA195" s="423"/>
      <c r="AB195" s="424"/>
      <c r="AC195" s="171"/>
      <c r="AD195" s="424"/>
      <c r="AF195" s="168"/>
      <c r="AG195" s="168"/>
      <c r="AH195" s="168"/>
      <c r="AI195" s="168"/>
      <c r="AJ195" s="168"/>
      <c r="AK195" s="168"/>
      <c r="AL195" s="168"/>
      <c r="AM195" s="168"/>
      <c r="AN195" s="423"/>
      <c r="AO195" s="424"/>
      <c r="AP195" s="171"/>
      <c r="AQ195" s="424"/>
      <c r="AS195" s="168"/>
      <c r="AT195" s="168"/>
      <c r="AU195" s="168"/>
      <c r="AV195" s="168"/>
      <c r="AW195" s="168"/>
      <c r="AX195" s="168"/>
      <c r="AY195" s="168"/>
      <c r="AZ195" s="168"/>
      <c r="BA195" s="423"/>
      <c r="BB195" s="424"/>
      <c r="BC195" s="171"/>
      <c r="BD195" s="424"/>
      <c r="BF195" s="168"/>
      <c r="BG195" s="168"/>
      <c r="BH195" s="168"/>
      <c r="BI195" s="168"/>
      <c r="BJ195" s="168"/>
      <c r="BK195" s="168"/>
      <c r="BL195" s="168"/>
      <c r="BM195" s="168"/>
      <c r="BN195" s="423"/>
      <c r="BO195" s="424"/>
      <c r="BP195" s="171"/>
      <c r="BQ195" s="424"/>
      <c r="BS195" s="168"/>
      <c r="BT195" s="168"/>
      <c r="BU195" s="168"/>
      <c r="BV195" s="168"/>
      <c r="BW195" s="168"/>
      <c r="BX195" s="168"/>
      <c r="BY195" s="168"/>
      <c r="BZ195" s="168"/>
      <c r="CA195" s="423"/>
      <c r="CB195" s="424"/>
      <c r="CC195" s="171"/>
      <c r="CD195" s="424"/>
      <c r="CF195" s="168"/>
      <c r="CG195" s="168"/>
      <c r="CH195" s="168"/>
      <c r="CI195" s="168"/>
      <c r="CJ195" s="168"/>
      <c r="CK195" s="168"/>
      <c r="CL195" s="168"/>
      <c r="CM195" s="168"/>
      <c r="CN195" s="423"/>
      <c r="CO195" s="424"/>
      <c r="CP195" s="171"/>
      <c r="CQ195" s="424"/>
      <c r="CS195" s="424"/>
      <c r="CT195" s="424"/>
      <c r="CU195" s="424"/>
      <c r="CV195" s="424"/>
      <c r="CW195" s="428"/>
      <c r="CX195" s="161"/>
    </row>
    <row r="196" spans="1:103" x14ac:dyDescent="0.2">
      <c r="A196" s="299" t="s">
        <v>27</v>
      </c>
      <c r="B196" s="308" t="s">
        <v>223</v>
      </c>
      <c r="C196" s="291">
        <f>SUBTOTAL(9,C197:C202)</f>
        <v>0</v>
      </c>
      <c r="D196" s="291">
        <f>SUBTOTAL(9,D197:D202)</f>
        <v>0</v>
      </c>
      <c r="E196" s="291">
        <f>SUBTOTAL(9,E197:E202)</f>
        <v>0</v>
      </c>
      <c r="F196" s="291">
        <f>SUBTOTAL(9,F197:F202)</f>
        <v>0</v>
      </c>
      <c r="G196" s="291">
        <f>SUBTOTAL(9,G197:G202)</f>
        <v>0</v>
      </c>
      <c r="H196" s="291">
        <f t="shared" ref="H196:M196" si="530">SUBTOTAL(9,H197:H202)</f>
        <v>0</v>
      </c>
      <c r="I196" s="291">
        <f t="shared" si="530"/>
        <v>0</v>
      </c>
      <c r="J196" s="291">
        <f t="shared" si="530"/>
        <v>0</v>
      </c>
      <c r="K196" s="291">
        <f t="shared" si="530"/>
        <v>0</v>
      </c>
      <c r="L196" s="291">
        <f t="shared" si="530"/>
        <v>0</v>
      </c>
      <c r="M196" s="291">
        <f t="shared" si="530"/>
        <v>0</v>
      </c>
      <c r="N196" s="287">
        <f>SUBTOTAL(9,N197:N202)</f>
        <v>0</v>
      </c>
      <c r="O196" s="437">
        <f>SUBTOTAL(9,O197:O202)</f>
        <v>0</v>
      </c>
      <c r="P196" s="437">
        <f>SUBTOTAL(9,P197:P202)</f>
        <v>0</v>
      </c>
      <c r="Q196" s="437">
        <f>SUBTOTAL(9,Q197:Q202)</f>
        <v>0</v>
      </c>
      <c r="R196" s="56"/>
      <c r="S196" s="291">
        <f>SUBTOTAL(9,S197:S202)</f>
        <v>0</v>
      </c>
      <c r="T196" s="291">
        <f>SUBTOTAL(9,T197:T202)</f>
        <v>0</v>
      </c>
      <c r="U196" s="291">
        <f>SUBTOTAL(9,U197:U202)</f>
        <v>0</v>
      </c>
      <c r="V196" s="291">
        <f t="shared" ref="V196:AD196" si="531">SUBTOTAL(9,V197:V202)</f>
        <v>0</v>
      </c>
      <c r="W196" s="291">
        <f t="shared" si="531"/>
        <v>0</v>
      </c>
      <c r="X196" s="291">
        <f t="shared" si="531"/>
        <v>0</v>
      </c>
      <c r="Y196" s="291">
        <f t="shared" si="531"/>
        <v>0</v>
      </c>
      <c r="Z196" s="381">
        <f t="shared" si="531"/>
        <v>0</v>
      </c>
      <c r="AA196" s="287">
        <f t="shared" si="531"/>
        <v>0</v>
      </c>
      <c r="AB196" s="437">
        <f t="shared" si="531"/>
        <v>0</v>
      </c>
      <c r="AC196" s="437">
        <f t="shared" si="531"/>
        <v>0</v>
      </c>
      <c r="AD196" s="437">
        <f t="shared" si="531"/>
        <v>0</v>
      </c>
      <c r="AE196" s="56"/>
      <c r="AF196" s="291">
        <f>SUBTOTAL(9,AF197:AF202)</f>
        <v>0</v>
      </c>
      <c r="AG196" s="291">
        <f>SUBTOTAL(9,AG197:AG202)</f>
        <v>0</v>
      </c>
      <c r="AH196" s="291">
        <f>SUBTOTAL(9,AH197:AH202)</f>
        <v>0</v>
      </c>
      <c r="AI196" s="291">
        <f t="shared" ref="AI196:AQ196" si="532">SUBTOTAL(9,AI197:AI202)</f>
        <v>0</v>
      </c>
      <c r="AJ196" s="291">
        <f t="shared" si="532"/>
        <v>0</v>
      </c>
      <c r="AK196" s="291">
        <f t="shared" si="532"/>
        <v>0</v>
      </c>
      <c r="AL196" s="291">
        <f t="shared" si="532"/>
        <v>0</v>
      </c>
      <c r="AM196" s="291">
        <f t="shared" si="532"/>
        <v>0</v>
      </c>
      <c r="AN196" s="287">
        <f t="shared" si="532"/>
        <v>0</v>
      </c>
      <c r="AO196" s="437">
        <f t="shared" si="532"/>
        <v>0</v>
      </c>
      <c r="AP196" s="437">
        <f t="shared" si="532"/>
        <v>0</v>
      </c>
      <c r="AQ196" s="437">
        <f t="shared" si="532"/>
        <v>0</v>
      </c>
      <c r="AR196" s="56"/>
      <c r="AS196" s="291">
        <f>SUBTOTAL(9,AS197:AS202)</f>
        <v>0</v>
      </c>
      <c r="AT196" s="291">
        <f>SUBTOTAL(9,AT197:AT202)</f>
        <v>0</v>
      </c>
      <c r="AU196" s="291">
        <f>SUBTOTAL(9,AU197:AU202)</f>
        <v>0</v>
      </c>
      <c r="AV196" s="291">
        <f t="shared" ref="AV196:BD196" si="533">SUBTOTAL(9,AV197:AV202)</f>
        <v>0</v>
      </c>
      <c r="AW196" s="291">
        <f t="shared" si="533"/>
        <v>0</v>
      </c>
      <c r="AX196" s="291">
        <f t="shared" si="533"/>
        <v>0</v>
      </c>
      <c r="AY196" s="291">
        <f t="shared" si="533"/>
        <v>0</v>
      </c>
      <c r="AZ196" s="291">
        <f t="shared" si="533"/>
        <v>0</v>
      </c>
      <c r="BA196" s="287">
        <f t="shared" si="533"/>
        <v>0</v>
      </c>
      <c r="BB196" s="437">
        <f t="shared" si="533"/>
        <v>0</v>
      </c>
      <c r="BC196" s="437">
        <f t="shared" si="533"/>
        <v>0</v>
      </c>
      <c r="BD196" s="437">
        <f t="shared" si="533"/>
        <v>0</v>
      </c>
      <c r="BE196" s="56"/>
      <c r="BF196" s="291">
        <f>SUBTOTAL(9,BF197:BF202)</f>
        <v>0</v>
      </c>
      <c r="BG196" s="291">
        <f>SUBTOTAL(9,BG197:BG202)</f>
        <v>0</v>
      </c>
      <c r="BH196" s="291">
        <f>SUBTOTAL(9,BH197:BH202)</f>
        <v>0</v>
      </c>
      <c r="BI196" s="291">
        <f t="shared" ref="BI196:BQ196" si="534">SUBTOTAL(9,BI197:BI202)</f>
        <v>0</v>
      </c>
      <c r="BJ196" s="291">
        <f t="shared" si="534"/>
        <v>0</v>
      </c>
      <c r="BK196" s="291">
        <f t="shared" si="534"/>
        <v>0</v>
      </c>
      <c r="BL196" s="291">
        <f t="shared" si="534"/>
        <v>0</v>
      </c>
      <c r="BM196" s="291">
        <f t="shared" si="534"/>
        <v>0</v>
      </c>
      <c r="BN196" s="287">
        <f t="shared" si="534"/>
        <v>0</v>
      </c>
      <c r="BO196" s="437">
        <f t="shared" si="534"/>
        <v>0</v>
      </c>
      <c r="BP196" s="437">
        <f t="shared" si="534"/>
        <v>0</v>
      </c>
      <c r="BQ196" s="437">
        <f t="shared" si="534"/>
        <v>0</v>
      </c>
      <c r="BR196" s="56"/>
      <c r="BS196" s="291">
        <f t="shared" ref="BS196:CD196" si="535">SUBTOTAL(9,BS197:BS202)</f>
        <v>0</v>
      </c>
      <c r="BT196" s="291">
        <f>SUBTOTAL(9,BT197:BT202)</f>
        <v>0</v>
      </c>
      <c r="BU196" s="291">
        <f>SUBTOTAL(9,BU197:BU202)</f>
        <v>0</v>
      </c>
      <c r="BV196" s="291">
        <f t="shared" si="535"/>
        <v>0</v>
      </c>
      <c r="BW196" s="291">
        <f t="shared" si="535"/>
        <v>0</v>
      </c>
      <c r="BX196" s="291">
        <f t="shared" si="535"/>
        <v>0</v>
      </c>
      <c r="BY196" s="291">
        <f t="shared" si="535"/>
        <v>0</v>
      </c>
      <c r="BZ196" s="291">
        <f t="shared" si="535"/>
        <v>0</v>
      </c>
      <c r="CA196" s="287">
        <f t="shared" si="535"/>
        <v>0</v>
      </c>
      <c r="CB196" s="437">
        <f t="shared" si="535"/>
        <v>0</v>
      </c>
      <c r="CC196" s="437">
        <f t="shared" si="535"/>
        <v>0</v>
      </c>
      <c r="CD196" s="437">
        <f t="shared" si="535"/>
        <v>0</v>
      </c>
      <c r="CE196" s="56"/>
      <c r="CF196" s="298">
        <f t="shared" ref="CF196:CQ196" si="536">SUBTOTAL(9,CF197:CF202)</f>
        <v>0</v>
      </c>
      <c r="CG196" s="291">
        <f>SUBTOTAL(9,CG197:CG202)</f>
        <v>0</v>
      </c>
      <c r="CH196" s="291">
        <f>SUBTOTAL(9,CH197:CH202)</f>
        <v>0</v>
      </c>
      <c r="CI196" s="291">
        <f t="shared" si="536"/>
        <v>0</v>
      </c>
      <c r="CJ196" s="291">
        <f t="shared" si="536"/>
        <v>0</v>
      </c>
      <c r="CK196" s="291">
        <f t="shared" si="536"/>
        <v>0</v>
      </c>
      <c r="CL196" s="291">
        <f t="shared" si="536"/>
        <v>0</v>
      </c>
      <c r="CM196" s="291">
        <f t="shared" si="536"/>
        <v>0</v>
      </c>
      <c r="CN196" s="287">
        <f t="shared" si="536"/>
        <v>0</v>
      </c>
      <c r="CO196" s="437">
        <f t="shared" si="536"/>
        <v>0</v>
      </c>
      <c r="CP196" s="437">
        <f t="shared" si="536"/>
        <v>0</v>
      </c>
      <c r="CQ196" s="437">
        <f t="shared" si="536"/>
        <v>0</v>
      </c>
      <c r="CR196" s="56"/>
      <c r="CS196" s="382">
        <f t="shared" ref="CS196:CX208" si="537">SUMIF($C$9:$CQ$9,CS$9,$C196:$CQ196)</f>
        <v>0</v>
      </c>
      <c r="CT196" s="437">
        <f t="shared" si="537"/>
        <v>0</v>
      </c>
      <c r="CU196" s="437">
        <f t="shared" si="537"/>
        <v>0</v>
      </c>
      <c r="CV196" s="437">
        <f t="shared" si="537"/>
        <v>0</v>
      </c>
      <c r="CW196" s="437">
        <f t="shared" si="537"/>
        <v>0</v>
      </c>
      <c r="CX196" s="148">
        <f t="shared" si="537"/>
        <v>0</v>
      </c>
    </row>
    <row r="197" spans="1:103" ht="18" customHeight="1" x14ac:dyDescent="0.2">
      <c r="A197" s="307" t="s">
        <v>206</v>
      </c>
      <c r="B197" s="307" t="s">
        <v>172</v>
      </c>
      <c r="C197" s="252"/>
      <c r="D197" s="252"/>
      <c r="E197" s="252"/>
      <c r="F197" s="252"/>
      <c r="G197" s="252"/>
      <c r="H197" s="252"/>
      <c r="I197" s="252"/>
      <c r="J197" s="252"/>
      <c r="K197" s="252"/>
      <c r="L197" s="252"/>
      <c r="M197" s="252"/>
      <c r="N197" s="406">
        <f t="shared" ref="N197:N202" si="538">SUM(C197:M197)</f>
        <v>0</v>
      </c>
      <c r="O197" s="408">
        <f t="shared" ref="O197:O202" si="539">SUMPRODUCT(C$11:M$11,C197:M197)</f>
        <v>0</v>
      </c>
      <c r="P197" s="410"/>
      <c r="Q197" s="408">
        <f t="shared" ref="Q197:Q202" si="540">SUM(O197:P197)</f>
        <v>0</v>
      </c>
      <c r="S197" s="252"/>
      <c r="T197" s="252"/>
      <c r="U197" s="252"/>
      <c r="V197" s="252"/>
      <c r="W197" s="252"/>
      <c r="X197" s="252"/>
      <c r="Y197" s="252"/>
      <c r="Z197" s="252"/>
      <c r="AA197" s="406">
        <f t="shared" ref="AA197:AA202" si="541">SUM(S197:Z197)</f>
        <v>0</v>
      </c>
      <c r="AB197" s="408">
        <f t="shared" ref="AB197:AB202" si="542">SUMPRODUCT(S$11:Z$11,S197:Z197)</f>
        <v>0</v>
      </c>
      <c r="AC197" s="410"/>
      <c r="AD197" s="408">
        <f t="shared" ref="AD197:AD202" si="543">SUM(AB197:AC197)</f>
        <v>0</v>
      </c>
      <c r="AF197" s="252"/>
      <c r="AG197" s="252"/>
      <c r="AH197" s="252"/>
      <c r="AI197" s="252"/>
      <c r="AJ197" s="252"/>
      <c r="AK197" s="252"/>
      <c r="AL197" s="252"/>
      <c r="AM197" s="252"/>
      <c r="AN197" s="406">
        <f t="shared" ref="AN197:AN202" si="544">SUM(AF197:AM197)</f>
        <v>0</v>
      </c>
      <c r="AO197" s="408">
        <f t="shared" ref="AO197:AO202" si="545">SUMPRODUCT(AF$11:AM$11,AF197:AM197)</f>
        <v>0</v>
      </c>
      <c r="AP197" s="410"/>
      <c r="AQ197" s="408">
        <f t="shared" ref="AQ197:AQ202" si="546">SUM(AO197:AP197)</f>
        <v>0</v>
      </c>
      <c r="AS197" s="252"/>
      <c r="AT197" s="252"/>
      <c r="AU197" s="252"/>
      <c r="AV197" s="252"/>
      <c r="AW197" s="252"/>
      <c r="AX197" s="252"/>
      <c r="AY197" s="252"/>
      <c r="AZ197" s="252"/>
      <c r="BA197" s="406">
        <f t="shared" ref="BA197:BA202" si="547">SUM(AS197:AZ197)</f>
        <v>0</v>
      </c>
      <c r="BB197" s="408">
        <f t="shared" ref="BB197:BB202" si="548">SUMPRODUCT(AS$11:AZ$11,AS197:AZ197)</f>
        <v>0</v>
      </c>
      <c r="BC197" s="410"/>
      <c r="BD197" s="408">
        <f t="shared" ref="BD197:BD202" si="549">SUM(BB197:BC197)</f>
        <v>0</v>
      </c>
      <c r="BF197" s="252"/>
      <c r="BG197" s="252"/>
      <c r="BH197" s="252"/>
      <c r="BI197" s="252"/>
      <c r="BJ197" s="252"/>
      <c r="BK197" s="252"/>
      <c r="BL197" s="252"/>
      <c r="BM197" s="252"/>
      <c r="BN197" s="406">
        <f t="shared" ref="BN197:BN202" si="550">SUM(BF197:BM197)</f>
        <v>0</v>
      </c>
      <c r="BO197" s="408">
        <f t="shared" ref="BO197:BO202" si="551">SUMPRODUCT(BF$11:BM$11,BF197:BM197)</f>
        <v>0</v>
      </c>
      <c r="BP197" s="410"/>
      <c r="BQ197" s="408">
        <f t="shared" ref="BQ197:BQ202" si="552">SUM(BO197:BP197)</f>
        <v>0</v>
      </c>
      <c r="BS197" s="252"/>
      <c r="BT197" s="252"/>
      <c r="BU197" s="252"/>
      <c r="BV197" s="252"/>
      <c r="BW197" s="252"/>
      <c r="BX197" s="252"/>
      <c r="BY197" s="252"/>
      <c r="BZ197" s="252"/>
      <c r="CA197" s="406">
        <f t="shared" ref="CA197:CA202" si="553">SUM(BS197:BZ197)</f>
        <v>0</v>
      </c>
      <c r="CB197" s="408">
        <f t="shared" ref="CB197:CB202" si="554">SUMPRODUCT(BS$11:BZ$11,BS197:BZ197)</f>
        <v>0</v>
      </c>
      <c r="CC197" s="410"/>
      <c r="CD197" s="408">
        <f t="shared" ref="CD197:CD202" si="555">SUM(CB197:CC197)</f>
        <v>0</v>
      </c>
      <c r="CF197" s="252"/>
      <c r="CG197" s="252"/>
      <c r="CH197" s="252"/>
      <c r="CI197" s="252"/>
      <c r="CJ197" s="252"/>
      <c r="CK197" s="252"/>
      <c r="CL197" s="252"/>
      <c r="CM197" s="252"/>
      <c r="CN197" s="406">
        <f t="shared" ref="CN197:CN202" si="556">SUM(CF197:CM197)</f>
        <v>0</v>
      </c>
      <c r="CO197" s="408">
        <f t="shared" ref="CO197:CO202" si="557">SUMPRODUCT(CF$11:CM$11,CF197:CM197)</f>
        <v>0</v>
      </c>
      <c r="CP197" s="410"/>
      <c r="CQ197" s="408">
        <f t="shared" ref="CQ197:CQ202" si="558">SUM(CO197:CP197)</f>
        <v>0</v>
      </c>
      <c r="CS197" s="412">
        <f t="shared" si="537"/>
        <v>0</v>
      </c>
      <c r="CT197" s="408">
        <f t="shared" si="537"/>
        <v>0</v>
      </c>
      <c r="CU197" s="408">
        <f t="shared" si="537"/>
        <v>0</v>
      </c>
      <c r="CV197" s="408">
        <f t="shared" si="537"/>
        <v>0</v>
      </c>
      <c r="CW197" s="408">
        <f t="shared" si="537"/>
        <v>0</v>
      </c>
      <c r="CX197" s="148">
        <f t="shared" si="537"/>
        <v>0</v>
      </c>
    </row>
    <row r="198" spans="1:103" ht="18" customHeight="1" x14ac:dyDescent="0.2">
      <c r="A198" s="307" t="s">
        <v>207</v>
      </c>
      <c r="B198" s="307" t="s">
        <v>172</v>
      </c>
      <c r="C198" s="252"/>
      <c r="D198" s="252"/>
      <c r="E198" s="252"/>
      <c r="F198" s="252"/>
      <c r="G198" s="252"/>
      <c r="H198" s="252"/>
      <c r="I198" s="252"/>
      <c r="J198" s="252"/>
      <c r="K198" s="252"/>
      <c r="L198" s="252"/>
      <c r="M198" s="252"/>
      <c r="N198" s="406">
        <f t="shared" si="538"/>
        <v>0</v>
      </c>
      <c r="O198" s="408">
        <f t="shared" si="539"/>
        <v>0</v>
      </c>
      <c r="P198" s="410"/>
      <c r="Q198" s="408">
        <f t="shared" si="540"/>
        <v>0</v>
      </c>
      <c r="S198" s="252"/>
      <c r="T198" s="252"/>
      <c r="U198" s="252"/>
      <c r="V198" s="252"/>
      <c r="W198" s="252"/>
      <c r="X198" s="252"/>
      <c r="Y198" s="252"/>
      <c r="Z198" s="252"/>
      <c r="AA198" s="406">
        <f t="shared" si="541"/>
        <v>0</v>
      </c>
      <c r="AB198" s="408">
        <f t="shared" si="542"/>
        <v>0</v>
      </c>
      <c r="AC198" s="410"/>
      <c r="AD198" s="408">
        <f t="shared" si="543"/>
        <v>0</v>
      </c>
      <c r="AF198" s="252"/>
      <c r="AG198" s="252"/>
      <c r="AH198" s="252"/>
      <c r="AI198" s="252"/>
      <c r="AJ198" s="252"/>
      <c r="AK198" s="252"/>
      <c r="AL198" s="252"/>
      <c r="AM198" s="252"/>
      <c r="AN198" s="406">
        <f t="shared" si="544"/>
        <v>0</v>
      </c>
      <c r="AO198" s="408">
        <f t="shared" si="545"/>
        <v>0</v>
      </c>
      <c r="AP198" s="410"/>
      <c r="AQ198" s="408">
        <f t="shared" si="546"/>
        <v>0</v>
      </c>
      <c r="AS198" s="252"/>
      <c r="AT198" s="252"/>
      <c r="AU198" s="252"/>
      <c r="AV198" s="252"/>
      <c r="AW198" s="252"/>
      <c r="AX198" s="252"/>
      <c r="AY198" s="252"/>
      <c r="AZ198" s="252"/>
      <c r="BA198" s="406">
        <f t="shared" si="547"/>
        <v>0</v>
      </c>
      <c r="BB198" s="408">
        <f t="shared" si="548"/>
        <v>0</v>
      </c>
      <c r="BC198" s="410"/>
      <c r="BD198" s="408">
        <f t="shared" si="549"/>
        <v>0</v>
      </c>
      <c r="BF198" s="252"/>
      <c r="BG198" s="252"/>
      <c r="BH198" s="252"/>
      <c r="BI198" s="252"/>
      <c r="BJ198" s="252"/>
      <c r="BK198" s="252"/>
      <c r="BL198" s="252"/>
      <c r="BM198" s="252"/>
      <c r="BN198" s="406">
        <f t="shared" si="550"/>
        <v>0</v>
      </c>
      <c r="BO198" s="408">
        <f t="shared" si="551"/>
        <v>0</v>
      </c>
      <c r="BP198" s="410"/>
      <c r="BQ198" s="408">
        <f t="shared" si="552"/>
        <v>0</v>
      </c>
      <c r="BS198" s="252"/>
      <c r="BT198" s="252"/>
      <c r="BU198" s="252"/>
      <c r="BV198" s="252"/>
      <c r="BW198" s="252"/>
      <c r="BX198" s="252"/>
      <c r="BY198" s="252"/>
      <c r="BZ198" s="252"/>
      <c r="CA198" s="406">
        <f t="shared" si="553"/>
        <v>0</v>
      </c>
      <c r="CB198" s="408">
        <f t="shared" si="554"/>
        <v>0</v>
      </c>
      <c r="CC198" s="410"/>
      <c r="CD198" s="408">
        <f t="shared" si="555"/>
        <v>0</v>
      </c>
      <c r="CF198" s="252"/>
      <c r="CG198" s="252"/>
      <c r="CH198" s="252"/>
      <c r="CI198" s="252"/>
      <c r="CJ198" s="252"/>
      <c r="CK198" s="252"/>
      <c r="CL198" s="252"/>
      <c r="CM198" s="252"/>
      <c r="CN198" s="406">
        <f t="shared" si="556"/>
        <v>0</v>
      </c>
      <c r="CO198" s="408">
        <f t="shared" si="557"/>
        <v>0</v>
      </c>
      <c r="CP198" s="410"/>
      <c r="CQ198" s="408">
        <f t="shared" si="558"/>
        <v>0</v>
      </c>
      <c r="CS198" s="412">
        <f t="shared" si="537"/>
        <v>0</v>
      </c>
      <c r="CT198" s="408">
        <f t="shared" si="537"/>
        <v>0</v>
      </c>
      <c r="CU198" s="408">
        <f t="shared" si="537"/>
        <v>0</v>
      </c>
      <c r="CV198" s="408">
        <f t="shared" si="537"/>
        <v>0</v>
      </c>
      <c r="CW198" s="408">
        <f t="shared" si="537"/>
        <v>0</v>
      </c>
      <c r="CX198" s="148">
        <f t="shared" si="537"/>
        <v>0</v>
      </c>
    </row>
    <row r="199" spans="1:103" ht="18" customHeight="1" x14ac:dyDescent="0.2">
      <c r="A199" s="307" t="s">
        <v>208</v>
      </c>
      <c r="B199" s="307" t="s">
        <v>172</v>
      </c>
      <c r="C199" s="252"/>
      <c r="D199" s="252"/>
      <c r="E199" s="252"/>
      <c r="F199" s="252"/>
      <c r="G199" s="252"/>
      <c r="H199" s="252"/>
      <c r="I199" s="252"/>
      <c r="J199" s="252"/>
      <c r="K199" s="252"/>
      <c r="L199" s="252"/>
      <c r="M199" s="252"/>
      <c r="N199" s="406">
        <f t="shared" si="538"/>
        <v>0</v>
      </c>
      <c r="O199" s="408">
        <f t="shared" si="539"/>
        <v>0</v>
      </c>
      <c r="P199" s="410"/>
      <c r="Q199" s="408">
        <f t="shared" si="540"/>
        <v>0</v>
      </c>
      <c r="S199" s="252"/>
      <c r="T199" s="252"/>
      <c r="U199" s="252"/>
      <c r="V199" s="252"/>
      <c r="W199" s="252"/>
      <c r="X199" s="252"/>
      <c r="Y199" s="252"/>
      <c r="Z199" s="252"/>
      <c r="AA199" s="406">
        <f t="shared" si="541"/>
        <v>0</v>
      </c>
      <c r="AB199" s="408">
        <f t="shared" si="542"/>
        <v>0</v>
      </c>
      <c r="AC199" s="410"/>
      <c r="AD199" s="408">
        <f t="shared" si="543"/>
        <v>0</v>
      </c>
      <c r="AF199" s="252"/>
      <c r="AG199" s="252"/>
      <c r="AH199" s="252"/>
      <c r="AI199" s="252"/>
      <c r="AJ199" s="252"/>
      <c r="AK199" s="252"/>
      <c r="AL199" s="252"/>
      <c r="AM199" s="252"/>
      <c r="AN199" s="406">
        <f t="shared" si="544"/>
        <v>0</v>
      </c>
      <c r="AO199" s="408">
        <f t="shared" si="545"/>
        <v>0</v>
      </c>
      <c r="AP199" s="410"/>
      <c r="AQ199" s="408">
        <f t="shared" si="546"/>
        <v>0</v>
      </c>
      <c r="AS199" s="252"/>
      <c r="AT199" s="252"/>
      <c r="AU199" s="252"/>
      <c r="AV199" s="252"/>
      <c r="AW199" s="252"/>
      <c r="AX199" s="252"/>
      <c r="AY199" s="252"/>
      <c r="AZ199" s="252"/>
      <c r="BA199" s="406">
        <f t="shared" si="547"/>
        <v>0</v>
      </c>
      <c r="BB199" s="408">
        <f t="shared" si="548"/>
        <v>0</v>
      </c>
      <c r="BC199" s="410"/>
      <c r="BD199" s="408">
        <f t="shared" si="549"/>
        <v>0</v>
      </c>
      <c r="BF199" s="252"/>
      <c r="BG199" s="252"/>
      <c r="BH199" s="252"/>
      <c r="BI199" s="252"/>
      <c r="BJ199" s="252"/>
      <c r="BK199" s="252"/>
      <c r="BL199" s="252"/>
      <c r="BM199" s="252"/>
      <c r="BN199" s="406">
        <f t="shared" si="550"/>
        <v>0</v>
      </c>
      <c r="BO199" s="408">
        <f t="shared" si="551"/>
        <v>0</v>
      </c>
      <c r="BP199" s="410"/>
      <c r="BQ199" s="408">
        <f t="shared" si="552"/>
        <v>0</v>
      </c>
      <c r="BS199" s="252"/>
      <c r="BT199" s="252"/>
      <c r="BU199" s="252"/>
      <c r="BV199" s="252"/>
      <c r="BW199" s="252"/>
      <c r="BX199" s="252"/>
      <c r="BY199" s="252"/>
      <c r="BZ199" s="252"/>
      <c r="CA199" s="406">
        <f t="shared" si="553"/>
        <v>0</v>
      </c>
      <c r="CB199" s="408">
        <f t="shared" si="554"/>
        <v>0</v>
      </c>
      <c r="CC199" s="410"/>
      <c r="CD199" s="408">
        <f t="shared" si="555"/>
        <v>0</v>
      </c>
      <c r="CF199" s="252"/>
      <c r="CG199" s="252"/>
      <c r="CH199" s="252"/>
      <c r="CI199" s="252"/>
      <c r="CJ199" s="252"/>
      <c r="CK199" s="252"/>
      <c r="CL199" s="252"/>
      <c r="CM199" s="252"/>
      <c r="CN199" s="406">
        <f t="shared" si="556"/>
        <v>0</v>
      </c>
      <c r="CO199" s="408">
        <f t="shared" si="557"/>
        <v>0</v>
      </c>
      <c r="CP199" s="410"/>
      <c r="CQ199" s="408">
        <f t="shared" si="558"/>
        <v>0</v>
      </c>
      <c r="CS199" s="412">
        <f t="shared" si="537"/>
        <v>0</v>
      </c>
      <c r="CT199" s="408">
        <f t="shared" si="537"/>
        <v>0</v>
      </c>
      <c r="CU199" s="408">
        <f t="shared" si="537"/>
        <v>0</v>
      </c>
      <c r="CV199" s="408">
        <f t="shared" si="537"/>
        <v>0</v>
      </c>
      <c r="CW199" s="408">
        <f t="shared" si="537"/>
        <v>0</v>
      </c>
      <c r="CX199" s="148">
        <f t="shared" si="537"/>
        <v>0</v>
      </c>
    </row>
    <row r="200" spans="1:103" ht="18" hidden="1" customHeight="1" x14ac:dyDescent="0.2">
      <c r="A200" s="307" t="s">
        <v>209</v>
      </c>
      <c r="B200" s="307" t="s">
        <v>172</v>
      </c>
      <c r="C200" s="252"/>
      <c r="D200" s="252"/>
      <c r="E200" s="252"/>
      <c r="F200" s="252"/>
      <c r="G200" s="252"/>
      <c r="H200" s="252"/>
      <c r="I200" s="252"/>
      <c r="J200" s="252"/>
      <c r="K200" s="252"/>
      <c r="L200" s="252"/>
      <c r="M200" s="252"/>
      <c r="N200" s="406">
        <f t="shared" si="538"/>
        <v>0</v>
      </c>
      <c r="O200" s="408">
        <f t="shared" si="539"/>
        <v>0</v>
      </c>
      <c r="P200" s="410"/>
      <c r="Q200" s="408">
        <f t="shared" si="540"/>
        <v>0</v>
      </c>
      <c r="S200" s="252"/>
      <c r="T200" s="252"/>
      <c r="U200" s="252"/>
      <c r="V200" s="252"/>
      <c r="W200" s="252"/>
      <c r="X200" s="252"/>
      <c r="Y200" s="252"/>
      <c r="Z200" s="252"/>
      <c r="AA200" s="406">
        <f t="shared" si="541"/>
        <v>0</v>
      </c>
      <c r="AB200" s="408">
        <f t="shared" si="542"/>
        <v>0</v>
      </c>
      <c r="AC200" s="410"/>
      <c r="AD200" s="408">
        <f t="shared" si="543"/>
        <v>0</v>
      </c>
      <c r="AF200" s="252"/>
      <c r="AG200" s="252"/>
      <c r="AH200" s="252"/>
      <c r="AI200" s="252"/>
      <c r="AJ200" s="252"/>
      <c r="AK200" s="252"/>
      <c r="AL200" s="252"/>
      <c r="AM200" s="252"/>
      <c r="AN200" s="406">
        <f t="shared" si="544"/>
        <v>0</v>
      </c>
      <c r="AO200" s="408">
        <f t="shared" si="545"/>
        <v>0</v>
      </c>
      <c r="AP200" s="410"/>
      <c r="AQ200" s="408">
        <f t="shared" si="546"/>
        <v>0</v>
      </c>
      <c r="AS200" s="252"/>
      <c r="AT200" s="252"/>
      <c r="AU200" s="252"/>
      <c r="AV200" s="252"/>
      <c r="AW200" s="252"/>
      <c r="AX200" s="252"/>
      <c r="AY200" s="252"/>
      <c r="AZ200" s="252"/>
      <c r="BA200" s="406">
        <f t="shared" si="547"/>
        <v>0</v>
      </c>
      <c r="BB200" s="408">
        <f t="shared" si="548"/>
        <v>0</v>
      </c>
      <c r="BC200" s="410"/>
      <c r="BD200" s="408">
        <f t="shared" si="549"/>
        <v>0</v>
      </c>
      <c r="BF200" s="252"/>
      <c r="BG200" s="252"/>
      <c r="BH200" s="252"/>
      <c r="BI200" s="252"/>
      <c r="BJ200" s="252"/>
      <c r="BK200" s="252"/>
      <c r="BL200" s="252"/>
      <c r="BM200" s="252"/>
      <c r="BN200" s="406">
        <f t="shared" si="550"/>
        <v>0</v>
      </c>
      <c r="BO200" s="408">
        <f t="shared" si="551"/>
        <v>0</v>
      </c>
      <c r="BP200" s="410"/>
      <c r="BQ200" s="408">
        <f t="shared" si="552"/>
        <v>0</v>
      </c>
      <c r="BS200" s="252"/>
      <c r="BT200" s="252"/>
      <c r="BU200" s="252"/>
      <c r="BV200" s="252"/>
      <c r="BW200" s="252"/>
      <c r="BX200" s="252"/>
      <c r="BY200" s="252"/>
      <c r="BZ200" s="252"/>
      <c r="CA200" s="406">
        <f t="shared" si="553"/>
        <v>0</v>
      </c>
      <c r="CB200" s="408">
        <f t="shared" si="554"/>
        <v>0</v>
      </c>
      <c r="CC200" s="410"/>
      <c r="CD200" s="408">
        <f t="shared" si="555"/>
        <v>0</v>
      </c>
      <c r="CF200" s="254"/>
      <c r="CG200" s="252"/>
      <c r="CH200" s="252"/>
      <c r="CI200" s="252"/>
      <c r="CJ200" s="252"/>
      <c r="CK200" s="252"/>
      <c r="CL200" s="252"/>
      <c r="CM200" s="252"/>
      <c r="CN200" s="406">
        <f t="shared" si="556"/>
        <v>0</v>
      </c>
      <c r="CO200" s="408">
        <f t="shared" si="557"/>
        <v>0</v>
      </c>
      <c r="CP200" s="410"/>
      <c r="CQ200" s="408">
        <f t="shared" si="558"/>
        <v>0</v>
      </c>
      <c r="CS200" s="412">
        <f t="shared" si="537"/>
        <v>0</v>
      </c>
      <c r="CT200" s="408">
        <f t="shared" si="537"/>
        <v>0</v>
      </c>
      <c r="CU200" s="408">
        <f t="shared" si="537"/>
        <v>0</v>
      </c>
      <c r="CV200" s="408">
        <f t="shared" si="537"/>
        <v>0</v>
      </c>
      <c r="CW200" s="408">
        <f t="shared" si="537"/>
        <v>0</v>
      </c>
      <c r="CX200" s="148">
        <f t="shared" si="537"/>
        <v>0</v>
      </c>
    </row>
    <row r="201" spans="1:103" ht="18" hidden="1" customHeight="1" x14ac:dyDescent="0.2">
      <c r="A201" s="307" t="s">
        <v>259</v>
      </c>
      <c r="B201" s="307" t="s">
        <v>172</v>
      </c>
      <c r="C201" s="252"/>
      <c r="D201" s="252"/>
      <c r="E201" s="252"/>
      <c r="F201" s="252"/>
      <c r="G201" s="252"/>
      <c r="H201" s="252"/>
      <c r="I201" s="252"/>
      <c r="J201" s="252"/>
      <c r="K201" s="252"/>
      <c r="L201" s="252"/>
      <c r="M201" s="252"/>
      <c r="N201" s="406">
        <f t="shared" si="538"/>
        <v>0</v>
      </c>
      <c r="O201" s="408">
        <f t="shared" si="539"/>
        <v>0</v>
      </c>
      <c r="P201" s="410"/>
      <c r="Q201" s="408">
        <f t="shared" si="540"/>
        <v>0</v>
      </c>
      <c r="S201" s="252"/>
      <c r="T201" s="252"/>
      <c r="U201" s="252"/>
      <c r="V201" s="252"/>
      <c r="W201" s="252"/>
      <c r="X201" s="252"/>
      <c r="Y201" s="252"/>
      <c r="Z201" s="252"/>
      <c r="AA201" s="406">
        <f t="shared" si="541"/>
        <v>0</v>
      </c>
      <c r="AB201" s="408">
        <f t="shared" si="542"/>
        <v>0</v>
      </c>
      <c r="AC201" s="410"/>
      <c r="AD201" s="408">
        <f t="shared" si="543"/>
        <v>0</v>
      </c>
      <c r="AF201" s="252"/>
      <c r="AG201" s="252"/>
      <c r="AH201" s="252"/>
      <c r="AI201" s="252"/>
      <c r="AJ201" s="252"/>
      <c r="AK201" s="252"/>
      <c r="AL201" s="252"/>
      <c r="AM201" s="252"/>
      <c r="AN201" s="406">
        <f t="shared" si="544"/>
        <v>0</v>
      </c>
      <c r="AO201" s="408">
        <f t="shared" si="545"/>
        <v>0</v>
      </c>
      <c r="AP201" s="410"/>
      <c r="AQ201" s="408">
        <f t="shared" si="546"/>
        <v>0</v>
      </c>
      <c r="AS201" s="252"/>
      <c r="AT201" s="252"/>
      <c r="AU201" s="252"/>
      <c r="AV201" s="252"/>
      <c r="AW201" s="252"/>
      <c r="AX201" s="252"/>
      <c r="AY201" s="252"/>
      <c r="AZ201" s="252"/>
      <c r="BA201" s="406">
        <f t="shared" si="547"/>
        <v>0</v>
      </c>
      <c r="BB201" s="408">
        <f t="shared" si="548"/>
        <v>0</v>
      </c>
      <c r="BC201" s="410"/>
      <c r="BD201" s="408">
        <f t="shared" si="549"/>
        <v>0</v>
      </c>
      <c r="BF201" s="252"/>
      <c r="BG201" s="252"/>
      <c r="BH201" s="252"/>
      <c r="BI201" s="252"/>
      <c r="BJ201" s="252"/>
      <c r="BK201" s="252"/>
      <c r="BL201" s="252"/>
      <c r="BM201" s="252"/>
      <c r="BN201" s="406">
        <f t="shared" si="550"/>
        <v>0</v>
      </c>
      <c r="BO201" s="408">
        <f t="shared" si="551"/>
        <v>0</v>
      </c>
      <c r="BP201" s="410"/>
      <c r="BQ201" s="408">
        <f t="shared" si="552"/>
        <v>0</v>
      </c>
      <c r="BS201" s="252"/>
      <c r="BT201" s="252"/>
      <c r="BU201" s="252"/>
      <c r="BV201" s="252"/>
      <c r="BW201" s="252"/>
      <c r="BX201" s="252"/>
      <c r="BY201" s="252"/>
      <c r="BZ201" s="252"/>
      <c r="CA201" s="406">
        <f t="shared" si="553"/>
        <v>0</v>
      </c>
      <c r="CB201" s="408">
        <f t="shared" si="554"/>
        <v>0</v>
      </c>
      <c r="CC201" s="410"/>
      <c r="CD201" s="408">
        <f t="shared" si="555"/>
        <v>0</v>
      </c>
      <c r="CF201" s="254"/>
      <c r="CG201" s="252"/>
      <c r="CH201" s="252"/>
      <c r="CI201" s="252"/>
      <c r="CJ201" s="252"/>
      <c r="CK201" s="252"/>
      <c r="CL201" s="252"/>
      <c r="CM201" s="252"/>
      <c r="CN201" s="406">
        <f t="shared" si="556"/>
        <v>0</v>
      </c>
      <c r="CO201" s="408">
        <f t="shared" si="557"/>
        <v>0</v>
      </c>
      <c r="CP201" s="410"/>
      <c r="CQ201" s="408">
        <f t="shared" si="558"/>
        <v>0</v>
      </c>
      <c r="CS201" s="412">
        <f t="shared" si="537"/>
        <v>0</v>
      </c>
      <c r="CT201" s="408">
        <f t="shared" si="537"/>
        <v>0</v>
      </c>
      <c r="CU201" s="408">
        <f t="shared" si="537"/>
        <v>0</v>
      </c>
      <c r="CV201" s="408">
        <f t="shared" si="537"/>
        <v>0</v>
      </c>
      <c r="CW201" s="408">
        <f t="shared" si="537"/>
        <v>0</v>
      </c>
      <c r="CX201" s="148">
        <f t="shared" si="537"/>
        <v>0</v>
      </c>
    </row>
    <row r="202" spans="1:103" ht="18" hidden="1" customHeight="1" x14ac:dyDescent="0.2">
      <c r="A202" s="307" t="s">
        <v>260</v>
      </c>
      <c r="B202" s="307" t="s">
        <v>172</v>
      </c>
      <c r="C202" s="252"/>
      <c r="D202" s="252"/>
      <c r="E202" s="252"/>
      <c r="F202" s="252"/>
      <c r="G202" s="252"/>
      <c r="H202" s="252"/>
      <c r="I202" s="252"/>
      <c r="J202" s="252"/>
      <c r="K202" s="252"/>
      <c r="L202" s="252"/>
      <c r="M202" s="252"/>
      <c r="N202" s="406">
        <f t="shared" si="538"/>
        <v>0</v>
      </c>
      <c r="O202" s="408">
        <f t="shared" si="539"/>
        <v>0</v>
      </c>
      <c r="P202" s="410"/>
      <c r="Q202" s="408">
        <f t="shared" si="540"/>
        <v>0</v>
      </c>
      <c r="S202" s="252"/>
      <c r="T202" s="252"/>
      <c r="U202" s="252"/>
      <c r="V202" s="252"/>
      <c r="W202" s="252"/>
      <c r="X202" s="252"/>
      <c r="Y202" s="252"/>
      <c r="Z202" s="252"/>
      <c r="AA202" s="406">
        <f t="shared" si="541"/>
        <v>0</v>
      </c>
      <c r="AB202" s="408">
        <f t="shared" si="542"/>
        <v>0</v>
      </c>
      <c r="AC202" s="410"/>
      <c r="AD202" s="408">
        <f t="shared" si="543"/>
        <v>0</v>
      </c>
      <c r="AF202" s="252"/>
      <c r="AG202" s="252"/>
      <c r="AH202" s="252"/>
      <c r="AI202" s="252"/>
      <c r="AJ202" s="252"/>
      <c r="AK202" s="252"/>
      <c r="AL202" s="252"/>
      <c r="AM202" s="252"/>
      <c r="AN202" s="406">
        <f t="shared" si="544"/>
        <v>0</v>
      </c>
      <c r="AO202" s="408">
        <f t="shared" si="545"/>
        <v>0</v>
      </c>
      <c r="AP202" s="410"/>
      <c r="AQ202" s="408">
        <f t="shared" si="546"/>
        <v>0</v>
      </c>
      <c r="AS202" s="252"/>
      <c r="AT202" s="252"/>
      <c r="AU202" s="252"/>
      <c r="AV202" s="252"/>
      <c r="AW202" s="252"/>
      <c r="AX202" s="252"/>
      <c r="AY202" s="252"/>
      <c r="AZ202" s="252"/>
      <c r="BA202" s="406">
        <f t="shared" si="547"/>
        <v>0</v>
      </c>
      <c r="BB202" s="408">
        <f t="shared" si="548"/>
        <v>0</v>
      </c>
      <c r="BC202" s="410"/>
      <c r="BD202" s="408">
        <f t="shared" si="549"/>
        <v>0</v>
      </c>
      <c r="BF202" s="252"/>
      <c r="BG202" s="252"/>
      <c r="BH202" s="252"/>
      <c r="BI202" s="252"/>
      <c r="BJ202" s="252"/>
      <c r="BK202" s="252"/>
      <c r="BL202" s="252"/>
      <c r="BM202" s="252"/>
      <c r="BN202" s="406">
        <f t="shared" si="550"/>
        <v>0</v>
      </c>
      <c r="BO202" s="408">
        <f t="shared" si="551"/>
        <v>0</v>
      </c>
      <c r="BP202" s="410"/>
      <c r="BQ202" s="408">
        <f t="shared" si="552"/>
        <v>0</v>
      </c>
      <c r="BS202" s="252"/>
      <c r="BT202" s="252"/>
      <c r="BU202" s="252"/>
      <c r="BV202" s="252"/>
      <c r="BW202" s="252"/>
      <c r="BX202" s="252"/>
      <c r="BY202" s="252"/>
      <c r="BZ202" s="252"/>
      <c r="CA202" s="406">
        <f t="shared" si="553"/>
        <v>0</v>
      </c>
      <c r="CB202" s="408">
        <f t="shared" si="554"/>
        <v>0</v>
      </c>
      <c r="CC202" s="410"/>
      <c r="CD202" s="408">
        <f t="shared" si="555"/>
        <v>0</v>
      </c>
      <c r="CF202" s="254"/>
      <c r="CG202" s="252"/>
      <c r="CH202" s="252"/>
      <c r="CI202" s="252"/>
      <c r="CJ202" s="252"/>
      <c r="CK202" s="252"/>
      <c r="CL202" s="252"/>
      <c r="CM202" s="252"/>
      <c r="CN202" s="406">
        <f t="shared" si="556"/>
        <v>0</v>
      </c>
      <c r="CO202" s="408">
        <f t="shared" si="557"/>
        <v>0</v>
      </c>
      <c r="CP202" s="410"/>
      <c r="CQ202" s="408">
        <f t="shared" si="558"/>
        <v>0</v>
      </c>
      <c r="CS202" s="412">
        <f t="shared" si="537"/>
        <v>0</v>
      </c>
      <c r="CT202" s="408">
        <f t="shared" si="537"/>
        <v>0</v>
      </c>
      <c r="CU202" s="408">
        <f t="shared" si="537"/>
        <v>0</v>
      </c>
      <c r="CV202" s="408">
        <f t="shared" si="537"/>
        <v>0</v>
      </c>
      <c r="CW202" s="408">
        <f t="shared" si="537"/>
        <v>0</v>
      </c>
      <c r="CX202" s="148">
        <f t="shared" si="537"/>
        <v>0</v>
      </c>
    </row>
    <row r="203" spans="1:103" hidden="1" x14ac:dyDescent="0.2">
      <c r="A203" s="299" t="s">
        <v>84</v>
      </c>
      <c r="B203" s="308" t="s">
        <v>223</v>
      </c>
      <c r="C203" s="291">
        <f t="shared" ref="C203:Q203" si="559">SUBTOTAL(9,C204:C212)</f>
        <v>0</v>
      </c>
      <c r="D203" s="291">
        <f t="shared" si="559"/>
        <v>0</v>
      </c>
      <c r="E203" s="291">
        <f t="shared" si="559"/>
        <v>0</v>
      </c>
      <c r="F203" s="291">
        <f t="shared" si="559"/>
        <v>0</v>
      </c>
      <c r="G203" s="291">
        <f t="shared" si="559"/>
        <v>0</v>
      </c>
      <c r="H203" s="291">
        <f t="shared" si="559"/>
        <v>0</v>
      </c>
      <c r="I203" s="291">
        <f t="shared" si="559"/>
        <v>0</v>
      </c>
      <c r="J203" s="291">
        <f t="shared" si="559"/>
        <v>0</v>
      </c>
      <c r="K203" s="291">
        <f t="shared" si="559"/>
        <v>0</v>
      </c>
      <c r="L203" s="291">
        <f t="shared" si="559"/>
        <v>0</v>
      </c>
      <c r="M203" s="291">
        <f t="shared" si="559"/>
        <v>0</v>
      </c>
      <c r="N203" s="287">
        <f t="shared" si="559"/>
        <v>0</v>
      </c>
      <c r="O203" s="437">
        <f t="shared" si="559"/>
        <v>0</v>
      </c>
      <c r="P203" s="437">
        <f t="shared" si="559"/>
        <v>0</v>
      </c>
      <c r="Q203" s="437">
        <f t="shared" si="559"/>
        <v>0</v>
      </c>
      <c r="R203" s="56"/>
      <c r="S203" s="291">
        <f t="shared" ref="S203:AD203" si="560">SUBTOTAL(9,S204:S212)</f>
        <v>0</v>
      </c>
      <c r="T203" s="291">
        <f t="shared" si="560"/>
        <v>0</v>
      </c>
      <c r="U203" s="291">
        <f t="shared" si="560"/>
        <v>0</v>
      </c>
      <c r="V203" s="291">
        <f t="shared" si="560"/>
        <v>0</v>
      </c>
      <c r="W203" s="291">
        <f t="shared" si="560"/>
        <v>0</v>
      </c>
      <c r="X203" s="291">
        <f t="shared" si="560"/>
        <v>0</v>
      </c>
      <c r="Y203" s="291">
        <f t="shared" si="560"/>
        <v>0</v>
      </c>
      <c r="Z203" s="381">
        <f t="shared" si="560"/>
        <v>0</v>
      </c>
      <c r="AA203" s="287">
        <f t="shared" si="560"/>
        <v>0</v>
      </c>
      <c r="AB203" s="437">
        <f t="shared" si="560"/>
        <v>0</v>
      </c>
      <c r="AC203" s="437">
        <f t="shared" si="560"/>
        <v>0</v>
      </c>
      <c r="AD203" s="437">
        <f t="shared" si="560"/>
        <v>0</v>
      </c>
      <c r="AE203" s="56"/>
      <c r="AF203" s="291">
        <f t="shared" ref="AF203:AQ203" si="561">SUBTOTAL(9,AF204:AF212)</f>
        <v>0</v>
      </c>
      <c r="AG203" s="291">
        <f t="shared" si="561"/>
        <v>0</v>
      </c>
      <c r="AH203" s="291">
        <f t="shared" si="561"/>
        <v>0</v>
      </c>
      <c r="AI203" s="291">
        <f t="shared" si="561"/>
        <v>0</v>
      </c>
      <c r="AJ203" s="291">
        <f t="shared" si="561"/>
        <v>0</v>
      </c>
      <c r="AK203" s="291">
        <f t="shared" si="561"/>
        <v>0</v>
      </c>
      <c r="AL203" s="291">
        <f t="shared" si="561"/>
        <v>0</v>
      </c>
      <c r="AM203" s="291">
        <f t="shared" si="561"/>
        <v>0</v>
      </c>
      <c r="AN203" s="287">
        <f t="shared" si="561"/>
        <v>0</v>
      </c>
      <c r="AO203" s="437">
        <f t="shared" si="561"/>
        <v>0</v>
      </c>
      <c r="AP203" s="437">
        <f t="shared" si="561"/>
        <v>0</v>
      </c>
      <c r="AQ203" s="437">
        <f t="shared" si="561"/>
        <v>0</v>
      </c>
      <c r="AR203" s="56"/>
      <c r="AS203" s="291">
        <f t="shared" ref="AS203:BD203" si="562">SUBTOTAL(9,AS204:AS212)</f>
        <v>0</v>
      </c>
      <c r="AT203" s="291">
        <f t="shared" si="562"/>
        <v>0</v>
      </c>
      <c r="AU203" s="291">
        <f t="shared" si="562"/>
        <v>0</v>
      </c>
      <c r="AV203" s="291">
        <f t="shared" si="562"/>
        <v>0</v>
      </c>
      <c r="AW203" s="291">
        <f t="shared" si="562"/>
        <v>0</v>
      </c>
      <c r="AX203" s="291">
        <f t="shared" si="562"/>
        <v>0</v>
      </c>
      <c r="AY203" s="291">
        <f t="shared" si="562"/>
        <v>0</v>
      </c>
      <c r="AZ203" s="291">
        <f t="shared" si="562"/>
        <v>0</v>
      </c>
      <c r="BA203" s="287">
        <f t="shared" si="562"/>
        <v>0</v>
      </c>
      <c r="BB203" s="437">
        <f t="shared" si="562"/>
        <v>0</v>
      </c>
      <c r="BC203" s="437">
        <f t="shared" si="562"/>
        <v>0</v>
      </c>
      <c r="BD203" s="437">
        <f t="shared" si="562"/>
        <v>0</v>
      </c>
      <c r="BE203" s="56"/>
      <c r="BF203" s="291">
        <f t="shared" ref="BF203:BQ203" si="563">SUBTOTAL(9,BF204:BF212)</f>
        <v>0</v>
      </c>
      <c r="BG203" s="291">
        <f t="shared" si="563"/>
        <v>0</v>
      </c>
      <c r="BH203" s="291">
        <f t="shared" si="563"/>
        <v>0</v>
      </c>
      <c r="BI203" s="291">
        <f t="shared" si="563"/>
        <v>0</v>
      </c>
      <c r="BJ203" s="291">
        <f t="shared" si="563"/>
        <v>0</v>
      </c>
      <c r="BK203" s="291">
        <f t="shared" si="563"/>
        <v>0</v>
      </c>
      <c r="BL203" s="291">
        <f t="shared" si="563"/>
        <v>0</v>
      </c>
      <c r="BM203" s="291">
        <f t="shared" si="563"/>
        <v>0</v>
      </c>
      <c r="BN203" s="287">
        <f t="shared" si="563"/>
        <v>0</v>
      </c>
      <c r="BO203" s="437">
        <f t="shared" si="563"/>
        <v>0</v>
      </c>
      <c r="BP203" s="437">
        <f t="shared" si="563"/>
        <v>0</v>
      </c>
      <c r="BQ203" s="437">
        <f t="shared" si="563"/>
        <v>0</v>
      </c>
      <c r="BR203" s="56"/>
      <c r="BS203" s="291">
        <f t="shared" ref="BS203:CD203" si="564">SUBTOTAL(9,BS204:BS212)</f>
        <v>0</v>
      </c>
      <c r="BT203" s="291">
        <f t="shared" si="564"/>
        <v>0</v>
      </c>
      <c r="BU203" s="291">
        <f t="shared" si="564"/>
        <v>0</v>
      </c>
      <c r="BV203" s="291">
        <f t="shared" si="564"/>
        <v>0</v>
      </c>
      <c r="BW203" s="291">
        <f t="shared" si="564"/>
        <v>0</v>
      </c>
      <c r="BX203" s="291">
        <f t="shared" si="564"/>
        <v>0</v>
      </c>
      <c r="BY203" s="291">
        <f t="shared" si="564"/>
        <v>0</v>
      </c>
      <c r="BZ203" s="291">
        <f t="shared" si="564"/>
        <v>0</v>
      </c>
      <c r="CA203" s="287">
        <f t="shared" si="564"/>
        <v>0</v>
      </c>
      <c r="CB203" s="437">
        <f t="shared" si="564"/>
        <v>0</v>
      </c>
      <c r="CC203" s="437">
        <f t="shared" si="564"/>
        <v>0</v>
      </c>
      <c r="CD203" s="437">
        <f t="shared" si="564"/>
        <v>0</v>
      </c>
      <c r="CE203" s="56"/>
      <c r="CF203" s="298">
        <f t="shared" ref="CF203:CQ203" si="565">SUBTOTAL(9,CF204:CF212)</f>
        <v>0</v>
      </c>
      <c r="CG203" s="291">
        <f t="shared" si="565"/>
        <v>0</v>
      </c>
      <c r="CH203" s="291">
        <f t="shared" si="565"/>
        <v>0</v>
      </c>
      <c r="CI203" s="291">
        <f t="shared" si="565"/>
        <v>0</v>
      </c>
      <c r="CJ203" s="291">
        <f t="shared" si="565"/>
        <v>0</v>
      </c>
      <c r="CK203" s="291">
        <f t="shared" si="565"/>
        <v>0</v>
      </c>
      <c r="CL203" s="291">
        <f t="shared" si="565"/>
        <v>0</v>
      </c>
      <c r="CM203" s="291">
        <f t="shared" si="565"/>
        <v>0</v>
      </c>
      <c r="CN203" s="287">
        <f t="shared" si="565"/>
        <v>0</v>
      </c>
      <c r="CO203" s="437">
        <f t="shared" si="565"/>
        <v>0</v>
      </c>
      <c r="CP203" s="437">
        <f t="shared" si="565"/>
        <v>0</v>
      </c>
      <c r="CQ203" s="437">
        <f t="shared" si="565"/>
        <v>0</v>
      </c>
      <c r="CR203" s="56"/>
      <c r="CS203" s="382">
        <f t="shared" si="537"/>
        <v>0</v>
      </c>
      <c r="CT203" s="437">
        <f t="shared" si="537"/>
        <v>0</v>
      </c>
      <c r="CU203" s="437">
        <f t="shared" si="537"/>
        <v>0</v>
      </c>
      <c r="CV203" s="437">
        <f t="shared" si="537"/>
        <v>0</v>
      </c>
      <c r="CW203" s="437">
        <f t="shared" si="537"/>
        <v>0</v>
      </c>
      <c r="CX203" s="148">
        <f t="shared" si="537"/>
        <v>0</v>
      </c>
    </row>
    <row r="204" spans="1:103" ht="18" hidden="1" customHeight="1" x14ac:dyDescent="0.2">
      <c r="A204" s="307" t="s">
        <v>210</v>
      </c>
      <c r="B204" s="307" t="s">
        <v>172</v>
      </c>
      <c r="C204" s="252"/>
      <c r="D204" s="252"/>
      <c r="E204" s="252"/>
      <c r="F204" s="252"/>
      <c r="G204" s="252"/>
      <c r="H204" s="252"/>
      <c r="I204" s="252"/>
      <c r="J204" s="252"/>
      <c r="K204" s="252"/>
      <c r="L204" s="252"/>
      <c r="M204" s="252"/>
      <c r="N204" s="406">
        <f t="shared" ref="N204:N212" si="566">SUM(C204:M204)</f>
        <v>0</v>
      </c>
      <c r="O204" s="408">
        <f t="shared" ref="O204:O212" si="567">SUMPRODUCT(C$11:M$11,C204:M204)</f>
        <v>0</v>
      </c>
      <c r="P204" s="410"/>
      <c r="Q204" s="408">
        <f t="shared" ref="Q204:Q212" si="568">SUM(O204:P204)</f>
        <v>0</v>
      </c>
      <c r="S204" s="252"/>
      <c r="T204" s="252"/>
      <c r="U204" s="252"/>
      <c r="V204" s="252"/>
      <c r="W204" s="252"/>
      <c r="X204" s="252"/>
      <c r="Y204" s="252"/>
      <c r="Z204" s="252"/>
      <c r="AA204" s="406">
        <f t="shared" ref="AA204:AA212" si="569">SUM(S204:Z204)</f>
        <v>0</v>
      </c>
      <c r="AB204" s="408">
        <f t="shared" ref="AB204:AB212" si="570">SUMPRODUCT(S$11:Z$11,S204:Z204)</f>
        <v>0</v>
      </c>
      <c r="AC204" s="410"/>
      <c r="AD204" s="408">
        <f t="shared" ref="AD204:AD212" si="571">SUM(AB204:AC204)</f>
        <v>0</v>
      </c>
      <c r="AF204" s="252"/>
      <c r="AG204" s="252"/>
      <c r="AH204" s="252"/>
      <c r="AI204" s="252"/>
      <c r="AJ204" s="252"/>
      <c r="AK204" s="252"/>
      <c r="AL204" s="252"/>
      <c r="AM204" s="252"/>
      <c r="AN204" s="406">
        <f t="shared" ref="AN204:AN212" si="572">SUM(AF204:AM204)</f>
        <v>0</v>
      </c>
      <c r="AO204" s="408">
        <f t="shared" ref="AO204:AO212" si="573">SUMPRODUCT(AF$11:AM$11,AF204:AM204)</f>
        <v>0</v>
      </c>
      <c r="AP204" s="410"/>
      <c r="AQ204" s="408">
        <f t="shared" ref="AQ204:AQ212" si="574">SUM(AO204:AP204)</f>
        <v>0</v>
      </c>
      <c r="AS204" s="252"/>
      <c r="AT204" s="252"/>
      <c r="AU204" s="252"/>
      <c r="AV204" s="252"/>
      <c r="AW204" s="252"/>
      <c r="AX204" s="252"/>
      <c r="AY204" s="252"/>
      <c r="AZ204" s="252"/>
      <c r="BA204" s="406">
        <f t="shared" ref="BA204:BA212" si="575">SUM(AS204:AZ204)</f>
        <v>0</v>
      </c>
      <c r="BB204" s="408">
        <f t="shared" ref="BB204:BB212" si="576">SUMPRODUCT(AS$11:AZ$11,AS204:AZ204)</f>
        <v>0</v>
      </c>
      <c r="BC204" s="410"/>
      <c r="BD204" s="408">
        <f t="shared" ref="BD204:BD212" si="577">SUM(BB204:BC204)</f>
        <v>0</v>
      </c>
      <c r="BF204" s="252"/>
      <c r="BG204" s="252"/>
      <c r="BH204" s="252"/>
      <c r="BI204" s="252"/>
      <c r="BJ204" s="252"/>
      <c r="BK204" s="252"/>
      <c r="BL204" s="252"/>
      <c r="BM204" s="252"/>
      <c r="BN204" s="406">
        <f t="shared" ref="BN204:BN212" si="578">SUM(BF204:BM204)</f>
        <v>0</v>
      </c>
      <c r="BO204" s="408">
        <f t="shared" ref="BO204:BO212" si="579">SUMPRODUCT(BF$11:BM$11,BF204:BM204)</f>
        <v>0</v>
      </c>
      <c r="BP204" s="410"/>
      <c r="BQ204" s="408">
        <f t="shared" ref="BQ204:BQ212" si="580">SUM(BO204:BP204)</f>
        <v>0</v>
      </c>
      <c r="BS204" s="252"/>
      <c r="BT204" s="252"/>
      <c r="BU204" s="252"/>
      <c r="BV204" s="252"/>
      <c r="BW204" s="252"/>
      <c r="BX204" s="252"/>
      <c r="BY204" s="252"/>
      <c r="BZ204" s="252"/>
      <c r="CA204" s="406">
        <f t="shared" ref="CA204:CA212" si="581">SUM(BS204:BZ204)</f>
        <v>0</v>
      </c>
      <c r="CB204" s="408">
        <f t="shared" ref="CB204:CB212" si="582">SUMPRODUCT(BS$11:BZ$11,BS204:BZ204)</f>
        <v>0</v>
      </c>
      <c r="CC204" s="410"/>
      <c r="CD204" s="408">
        <f t="shared" ref="CD204:CD212" si="583">SUM(CB204:CC204)</f>
        <v>0</v>
      </c>
      <c r="CF204" s="252"/>
      <c r="CG204" s="252"/>
      <c r="CH204" s="252"/>
      <c r="CI204" s="252"/>
      <c r="CJ204" s="252"/>
      <c r="CK204" s="252"/>
      <c r="CL204" s="252"/>
      <c r="CM204" s="252"/>
      <c r="CN204" s="406">
        <f t="shared" ref="CN204:CN212" si="584">SUM(CF204:CM204)</f>
        <v>0</v>
      </c>
      <c r="CO204" s="408">
        <f t="shared" ref="CO204:CO212" si="585">SUMPRODUCT(CF$11:CM$11,CF204:CM204)</f>
        <v>0</v>
      </c>
      <c r="CP204" s="410"/>
      <c r="CQ204" s="408">
        <f t="shared" ref="CQ204:CQ212" si="586">SUM(CO204:CP204)</f>
        <v>0</v>
      </c>
      <c r="CS204" s="412">
        <f t="shared" si="537"/>
        <v>0</v>
      </c>
      <c r="CT204" s="408">
        <f t="shared" si="537"/>
        <v>0</v>
      </c>
      <c r="CU204" s="408">
        <f t="shared" si="537"/>
        <v>0</v>
      </c>
      <c r="CV204" s="408">
        <f t="shared" si="537"/>
        <v>0</v>
      </c>
      <c r="CW204" s="408">
        <f t="shared" si="537"/>
        <v>0</v>
      </c>
      <c r="CX204" s="148">
        <f t="shared" si="537"/>
        <v>0</v>
      </c>
    </row>
    <row r="205" spans="1:103" ht="18" hidden="1" customHeight="1" x14ac:dyDescent="0.2">
      <c r="A205" s="307" t="s">
        <v>211</v>
      </c>
      <c r="B205" s="307" t="s">
        <v>172</v>
      </c>
      <c r="C205" s="252"/>
      <c r="D205" s="252"/>
      <c r="E205" s="252"/>
      <c r="F205" s="252"/>
      <c r="G205" s="252"/>
      <c r="H205" s="252"/>
      <c r="I205" s="252"/>
      <c r="J205" s="252"/>
      <c r="K205" s="252"/>
      <c r="L205" s="252"/>
      <c r="M205" s="252"/>
      <c r="N205" s="406">
        <f t="shared" si="566"/>
        <v>0</v>
      </c>
      <c r="O205" s="408">
        <f t="shared" si="567"/>
        <v>0</v>
      </c>
      <c r="P205" s="410"/>
      <c r="Q205" s="408">
        <f t="shared" si="568"/>
        <v>0</v>
      </c>
      <c r="S205" s="252"/>
      <c r="T205" s="252"/>
      <c r="U205" s="252"/>
      <c r="V205" s="252"/>
      <c r="W205" s="252"/>
      <c r="X205" s="252"/>
      <c r="Y205" s="252"/>
      <c r="Z205" s="252"/>
      <c r="AA205" s="406">
        <f t="shared" si="569"/>
        <v>0</v>
      </c>
      <c r="AB205" s="408">
        <f t="shared" si="570"/>
        <v>0</v>
      </c>
      <c r="AC205" s="410"/>
      <c r="AD205" s="408">
        <f t="shared" si="571"/>
        <v>0</v>
      </c>
      <c r="AF205" s="252"/>
      <c r="AG205" s="252"/>
      <c r="AH205" s="252"/>
      <c r="AI205" s="252"/>
      <c r="AJ205" s="252"/>
      <c r="AK205" s="252"/>
      <c r="AL205" s="252"/>
      <c r="AM205" s="252"/>
      <c r="AN205" s="406">
        <f t="shared" si="572"/>
        <v>0</v>
      </c>
      <c r="AO205" s="408">
        <f t="shared" si="573"/>
        <v>0</v>
      </c>
      <c r="AP205" s="410"/>
      <c r="AQ205" s="408">
        <f t="shared" si="574"/>
        <v>0</v>
      </c>
      <c r="AS205" s="252"/>
      <c r="AT205" s="252"/>
      <c r="AU205" s="252"/>
      <c r="AV205" s="252"/>
      <c r="AW205" s="252"/>
      <c r="AX205" s="252"/>
      <c r="AY205" s="252"/>
      <c r="AZ205" s="252"/>
      <c r="BA205" s="406">
        <f t="shared" si="575"/>
        <v>0</v>
      </c>
      <c r="BB205" s="408">
        <f t="shared" si="576"/>
        <v>0</v>
      </c>
      <c r="BC205" s="410"/>
      <c r="BD205" s="408">
        <f t="shared" si="577"/>
        <v>0</v>
      </c>
      <c r="BF205" s="252"/>
      <c r="BG205" s="252"/>
      <c r="BH205" s="252"/>
      <c r="BI205" s="252"/>
      <c r="BJ205" s="252"/>
      <c r="BK205" s="252"/>
      <c r="BL205" s="252"/>
      <c r="BM205" s="252"/>
      <c r="BN205" s="406">
        <f t="shared" si="578"/>
        <v>0</v>
      </c>
      <c r="BO205" s="408">
        <f t="shared" si="579"/>
        <v>0</v>
      </c>
      <c r="BP205" s="410"/>
      <c r="BQ205" s="408">
        <f t="shared" si="580"/>
        <v>0</v>
      </c>
      <c r="BS205" s="252"/>
      <c r="BT205" s="252"/>
      <c r="BU205" s="252"/>
      <c r="BV205" s="252"/>
      <c r="BW205" s="252"/>
      <c r="BX205" s="252"/>
      <c r="BY205" s="252"/>
      <c r="BZ205" s="252"/>
      <c r="CA205" s="406">
        <f t="shared" si="581"/>
        <v>0</v>
      </c>
      <c r="CB205" s="408">
        <f t="shared" si="582"/>
        <v>0</v>
      </c>
      <c r="CC205" s="410"/>
      <c r="CD205" s="408">
        <f t="shared" si="583"/>
        <v>0</v>
      </c>
      <c r="CF205" s="252"/>
      <c r="CG205" s="252"/>
      <c r="CH205" s="252"/>
      <c r="CI205" s="252"/>
      <c r="CJ205" s="252"/>
      <c r="CK205" s="252"/>
      <c r="CL205" s="252"/>
      <c r="CM205" s="252"/>
      <c r="CN205" s="406">
        <f t="shared" si="584"/>
        <v>0</v>
      </c>
      <c r="CO205" s="408">
        <f t="shared" si="585"/>
        <v>0</v>
      </c>
      <c r="CP205" s="410"/>
      <c r="CQ205" s="408">
        <f t="shared" si="586"/>
        <v>0</v>
      </c>
      <c r="CS205" s="412">
        <f t="shared" si="537"/>
        <v>0</v>
      </c>
      <c r="CT205" s="408">
        <f t="shared" si="537"/>
        <v>0</v>
      </c>
      <c r="CU205" s="408">
        <f t="shared" si="537"/>
        <v>0</v>
      </c>
      <c r="CV205" s="408">
        <f t="shared" si="537"/>
        <v>0</v>
      </c>
      <c r="CW205" s="408">
        <f t="shared" si="537"/>
        <v>0</v>
      </c>
      <c r="CX205" s="148">
        <f t="shared" si="537"/>
        <v>0</v>
      </c>
    </row>
    <row r="206" spans="1:103" ht="18" hidden="1" customHeight="1" x14ac:dyDescent="0.2">
      <c r="A206" s="307" t="s">
        <v>212</v>
      </c>
      <c r="B206" s="307" t="s">
        <v>172</v>
      </c>
      <c r="C206" s="252"/>
      <c r="D206" s="252"/>
      <c r="E206" s="252"/>
      <c r="F206" s="252"/>
      <c r="G206" s="252"/>
      <c r="H206" s="252"/>
      <c r="I206" s="252"/>
      <c r="J206" s="252"/>
      <c r="K206" s="252"/>
      <c r="L206" s="252"/>
      <c r="M206" s="252"/>
      <c r="N206" s="406">
        <f>SUM(C206:M206)</f>
        <v>0</v>
      </c>
      <c r="O206" s="408">
        <f>SUMPRODUCT(C$11:M$11,C206:M206)</f>
        <v>0</v>
      </c>
      <c r="P206" s="410"/>
      <c r="Q206" s="408">
        <f>SUM(O206:P206)</f>
        <v>0</v>
      </c>
      <c r="S206" s="252"/>
      <c r="T206" s="252"/>
      <c r="U206" s="252"/>
      <c r="V206" s="252"/>
      <c r="W206" s="252"/>
      <c r="X206" s="252"/>
      <c r="Y206" s="252"/>
      <c r="Z206" s="252"/>
      <c r="AA206" s="406">
        <f>SUM(S206:Z206)</f>
        <v>0</v>
      </c>
      <c r="AB206" s="408">
        <f>SUMPRODUCT(S$11:Z$11,S206:Z206)</f>
        <v>0</v>
      </c>
      <c r="AC206" s="410"/>
      <c r="AD206" s="408">
        <f>SUM(AB206:AC206)</f>
        <v>0</v>
      </c>
      <c r="AF206" s="252"/>
      <c r="AG206" s="252"/>
      <c r="AH206" s="252"/>
      <c r="AI206" s="252"/>
      <c r="AJ206" s="252"/>
      <c r="AK206" s="252"/>
      <c r="AL206" s="252"/>
      <c r="AM206" s="252"/>
      <c r="AN206" s="406">
        <f>SUM(AF206:AM206)</f>
        <v>0</v>
      </c>
      <c r="AO206" s="408">
        <f>SUMPRODUCT(AF$11:AM$11,AF206:AM206)</f>
        <v>0</v>
      </c>
      <c r="AP206" s="410"/>
      <c r="AQ206" s="408">
        <f>SUM(AO206:AP206)</f>
        <v>0</v>
      </c>
      <c r="AS206" s="252"/>
      <c r="AT206" s="252"/>
      <c r="AU206" s="252"/>
      <c r="AV206" s="252"/>
      <c r="AW206" s="252"/>
      <c r="AX206" s="252"/>
      <c r="AY206" s="252"/>
      <c r="AZ206" s="252"/>
      <c r="BA206" s="406">
        <f>SUM(AS206:AZ206)</f>
        <v>0</v>
      </c>
      <c r="BB206" s="408">
        <f>SUMPRODUCT(AS$11:AZ$11,AS206:AZ206)</f>
        <v>0</v>
      </c>
      <c r="BC206" s="410"/>
      <c r="BD206" s="408">
        <f>SUM(BB206:BC206)</f>
        <v>0</v>
      </c>
      <c r="BF206" s="252"/>
      <c r="BG206" s="252"/>
      <c r="BH206" s="252"/>
      <c r="BI206" s="252"/>
      <c r="BJ206" s="252"/>
      <c r="BK206" s="252"/>
      <c r="BL206" s="252"/>
      <c r="BM206" s="252"/>
      <c r="BN206" s="406">
        <f>SUM(BF206:BM206)</f>
        <v>0</v>
      </c>
      <c r="BO206" s="408">
        <f>SUMPRODUCT(BF$11:BM$11,BF206:BM206)</f>
        <v>0</v>
      </c>
      <c r="BP206" s="410"/>
      <c r="BQ206" s="408">
        <f>SUM(BO206:BP206)</f>
        <v>0</v>
      </c>
      <c r="BS206" s="252"/>
      <c r="BT206" s="252"/>
      <c r="BU206" s="252"/>
      <c r="BV206" s="252"/>
      <c r="BW206" s="252"/>
      <c r="BX206" s="252"/>
      <c r="BY206" s="252"/>
      <c r="BZ206" s="252"/>
      <c r="CA206" s="406">
        <f>SUM(BS206:BZ206)</f>
        <v>0</v>
      </c>
      <c r="CB206" s="408">
        <f>SUMPRODUCT(BS$11:BZ$11,BS206:BZ206)</f>
        <v>0</v>
      </c>
      <c r="CC206" s="410"/>
      <c r="CD206" s="408">
        <f>SUM(CB206:CC206)</f>
        <v>0</v>
      </c>
      <c r="CF206" s="252"/>
      <c r="CG206" s="252"/>
      <c r="CH206" s="252"/>
      <c r="CI206" s="252"/>
      <c r="CJ206" s="252"/>
      <c r="CK206" s="252"/>
      <c r="CL206" s="252"/>
      <c r="CM206" s="252"/>
      <c r="CN206" s="406">
        <f>SUM(CF206:CM206)</f>
        <v>0</v>
      </c>
      <c r="CO206" s="408">
        <f>SUMPRODUCT(CF$11:CM$11,CF206:CM206)</f>
        <v>0</v>
      </c>
      <c r="CP206" s="410"/>
      <c r="CQ206" s="408">
        <f>SUM(CO206:CP206)</f>
        <v>0</v>
      </c>
      <c r="CS206" s="412">
        <f t="shared" si="537"/>
        <v>0</v>
      </c>
      <c r="CT206" s="408">
        <f t="shared" si="537"/>
        <v>0</v>
      </c>
      <c r="CU206" s="408">
        <f t="shared" si="537"/>
        <v>0</v>
      </c>
      <c r="CV206" s="408">
        <f t="shared" si="537"/>
        <v>0</v>
      </c>
      <c r="CW206" s="408">
        <f t="shared" si="537"/>
        <v>0</v>
      </c>
      <c r="CX206" s="148">
        <f t="shared" si="537"/>
        <v>0</v>
      </c>
    </row>
    <row r="207" spans="1:103" ht="18" hidden="1" customHeight="1" x14ac:dyDescent="0.2">
      <c r="A207" s="307" t="s">
        <v>213</v>
      </c>
      <c r="B207" s="307" t="s">
        <v>172</v>
      </c>
      <c r="C207" s="252"/>
      <c r="D207" s="252"/>
      <c r="E207" s="252"/>
      <c r="F207" s="252"/>
      <c r="G207" s="252"/>
      <c r="H207" s="252"/>
      <c r="I207" s="252"/>
      <c r="J207" s="252"/>
      <c r="K207" s="252"/>
      <c r="L207" s="252"/>
      <c r="M207" s="252"/>
      <c r="N207" s="406">
        <f>SUM(C207:M207)</f>
        <v>0</v>
      </c>
      <c r="O207" s="408">
        <f>SUMPRODUCT(C$11:M$11,C207:M207)</f>
        <v>0</v>
      </c>
      <c r="P207" s="410"/>
      <c r="Q207" s="408">
        <f>SUM(O207:P207)</f>
        <v>0</v>
      </c>
      <c r="S207" s="252"/>
      <c r="T207" s="252"/>
      <c r="U207" s="252"/>
      <c r="V207" s="252"/>
      <c r="W207" s="252"/>
      <c r="X207" s="252"/>
      <c r="Y207" s="252"/>
      <c r="Z207" s="252"/>
      <c r="AA207" s="406">
        <f>SUM(S207:Z207)</f>
        <v>0</v>
      </c>
      <c r="AB207" s="408">
        <f>SUMPRODUCT(S$11:Z$11,S207:Z207)</f>
        <v>0</v>
      </c>
      <c r="AC207" s="410"/>
      <c r="AD207" s="408">
        <f>SUM(AB207:AC207)</f>
        <v>0</v>
      </c>
      <c r="AF207" s="252"/>
      <c r="AG207" s="252"/>
      <c r="AH207" s="252"/>
      <c r="AI207" s="252"/>
      <c r="AJ207" s="252"/>
      <c r="AK207" s="252"/>
      <c r="AL207" s="252"/>
      <c r="AM207" s="252"/>
      <c r="AN207" s="406">
        <f>SUM(AF207:AM207)</f>
        <v>0</v>
      </c>
      <c r="AO207" s="408">
        <f>SUMPRODUCT(AF$11:AM$11,AF207:AM207)</f>
        <v>0</v>
      </c>
      <c r="AP207" s="410"/>
      <c r="AQ207" s="408">
        <f>SUM(AO207:AP207)</f>
        <v>0</v>
      </c>
      <c r="AS207" s="252"/>
      <c r="AT207" s="252"/>
      <c r="AU207" s="252"/>
      <c r="AV207" s="252"/>
      <c r="AW207" s="252"/>
      <c r="AX207" s="252"/>
      <c r="AY207" s="252"/>
      <c r="AZ207" s="252"/>
      <c r="BA207" s="406">
        <f>SUM(AS207:AZ207)</f>
        <v>0</v>
      </c>
      <c r="BB207" s="408">
        <f>SUMPRODUCT(AS$11:AZ$11,AS207:AZ207)</f>
        <v>0</v>
      </c>
      <c r="BC207" s="410"/>
      <c r="BD207" s="408">
        <f>SUM(BB207:BC207)</f>
        <v>0</v>
      </c>
      <c r="BF207" s="252"/>
      <c r="BG207" s="252"/>
      <c r="BH207" s="252"/>
      <c r="BI207" s="252"/>
      <c r="BJ207" s="252"/>
      <c r="BK207" s="252"/>
      <c r="BL207" s="252"/>
      <c r="BM207" s="252"/>
      <c r="BN207" s="406">
        <f>SUM(BF207:BM207)</f>
        <v>0</v>
      </c>
      <c r="BO207" s="408">
        <f>SUMPRODUCT(BF$11:BM$11,BF207:BM207)</f>
        <v>0</v>
      </c>
      <c r="BP207" s="410"/>
      <c r="BQ207" s="408">
        <f>SUM(BO207:BP207)</f>
        <v>0</v>
      </c>
      <c r="BS207" s="252"/>
      <c r="BT207" s="252"/>
      <c r="BU207" s="252"/>
      <c r="BV207" s="252"/>
      <c r="BW207" s="252"/>
      <c r="BX207" s="252"/>
      <c r="BY207" s="252"/>
      <c r="BZ207" s="252"/>
      <c r="CA207" s="406">
        <f>SUM(BS207:BZ207)</f>
        <v>0</v>
      </c>
      <c r="CB207" s="408">
        <f>SUMPRODUCT(BS$11:BZ$11,BS207:BZ207)</f>
        <v>0</v>
      </c>
      <c r="CC207" s="410"/>
      <c r="CD207" s="408">
        <f>SUM(CB207:CC207)</f>
        <v>0</v>
      </c>
      <c r="CF207" s="254"/>
      <c r="CG207" s="252"/>
      <c r="CH207" s="252"/>
      <c r="CI207" s="252"/>
      <c r="CJ207" s="252"/>
      <c r="CK207" s="252"/>
      <c r="CL207" s="252"/>
      <c r="CM207" s="252"/>
      <c r="CN207" s="406">
        <f>SUM(CF207:CM207)</f>
        <v>0</v>
      </c>
      <c r="CO207" s="408">
        <f>SUMPRODUCT(CF$11:CM$11,CF207:CM207)</f>
        <v>0</v>
      </c>
      <c r="CP207" s="410"/>
      <c r="CQ207" s="408">
        <f>SUM(CO207:CP207)</f>
        <v>0</v>
      </c>
      <c r="CS207" s="412">
        <f t="shared" si="537"/>
        <v>0</v>
      </c>
      <c r="CT207" s="408">
        <f t="shared" si="537"/>
        <v>0</v>
      </c>
      <c r="CU207" s="408">
        <f t="shared" si="537"/>
        <v>0</v>
      </c>
      <c r="CV207" s="408">
        <f t="shared" si="537"/>
        <v>0</v>
      </c>
      <c r="CW207" s="408">
        <f t="shared" si="537"/>
        <v>0</v>
      </c>
      <c r="CX207" s="148">
        <f t="shared" si="537"/>
        <v>0</v>
      </c>
    </row>
    <row r="208" spans="1:103" ht="18" hidden="1" customHeight="1" x14ac:dyDescent="0.2">
      <c r="A208" s="307" t="s">
        <v>261</v>
      </c>
      <c r="B208" s="307" t="s">
        <v>172</v>
      </c>
      <c r="C208" s="252"/>
      <c r="D208" s="252"/>
      <c r="E208" s="252"/>
      <c r="F208" s="252"/>
      <c r="G208" s="252"/>
      <c r="H208" s="252"/>
      <c r="I208" s="252"/>
      <c r="J208" s="252"/>
      <c r="K208" s="252"/>
      <c r="L208" s="252"/>
      <c r="M208" s="252"/>
      <c r="N208" s="406">
        <f>SUM(C208:M208)</f>
        <v>0</v>
      </c>
      <c r="O208" s="408">
        <f>SUMPRODUCT(C$11:M$11,C208:M208)</f>
        <v>0</v>
      </c>
      <c r="P208" s="410"/>
      <c r="Q208" s="408">
        <f>SUM(O208:P208)</f>
        <v>0</v>
      </c>
      <c r="S208" s="252"/>
      <c r="T208" s="252"/>
      <c r="U208" s="252"/>
      <c r="V208" s="252"/>
      <c r="W208" s="252"/>
      <c r="X208" s="252"/>
      <c r="Y208" s="252"/>
      <c r="Z208" s="252"/>
      <c r="AA208" s="406">
        <f>SUM(S208:Z208)</f>
        <v>0</v>
      </c>
      <c r="AB208" s="408">
        <f>SUMPRODUCT(S$11:Z$11,S208:Z208)</f>
        <v>0</v>
      </c>
      <c r="AC208" s="410"/>
      <c r="AD208" s="408">
        <f>SUM(AB208:AC208)</f>
        <v>0</v>
      </c>
      <c r="AF208" s="252"/>
      <c r="AG208" s="252"/>
      <c r="AH208" s="252"/>
      <c r="AI208" s="252"/>
      <c r="AJ208" s="252"/>
      <c r="AK208" s="252"/>
      <c r="AL208" s="252"/>
      <c r="AM208" s="252"/>
      <c r="AN208" s="406">
        <f>SUM(AF208:AM208)</f>
        <v>0</v>
      </c>
      <c r="AO208" s="408">
        <f>SUMPRODUCT(AF$11:AM$11,AF208:AM208)</f>
        <v>0</v>
      </c>
      <c r="AP208" s="410"/>
      <c r="AQ208" s="408">
        <f>SUM(AO208:AP208)</f>
        <v>0</v>
      </c>
      <c r="AS208" s="252"/>
      <c r="AT208" s="252"/>
      <c r="AU208" s="252"/>
      <c r="AV208" s="252"/>
      <c r="AW208" s="252"/>
      <c r="AX208" s="252"/>
      <c r="AY208" s="252"/>
      <c r="AZ208" s="252"/>
      <c r="BA208" s="406">
        <f>SUM(AS208:AZ208)</f>
        <v>0</v>
      </c>
      <c r="BB208" s="408">
        <f>SUMPRODUCT(AS$11:AZ$11,AS208:AZ208)</f>
        <v>0</v>
      </c>
      <c r="BC208" s="410"/>
      <c r="BD208" s="408">
        <f>SUM(BB208:BC208)</f>
        <v>0</v>
      </c>
      <c r="BF208" s="252"/>
      <c r="BG208" s="252"/>
      <c r="BH208" s="252"/>
      <c r="BI208" s="252"/>
      <c r="BJ208" s="252"/>
      <c r="BK208" s="252"/>
      <c r="BL208" s="252"/>
      <c r="BM208" s="252"/>
      <c r="BN208" s="406">
        <f>SUM(BF208:BM208)</f>
        <v>0</v>
      </c>
      <c r="BO208" s="408">
        <f>SUMPRODUCT(BF$11:BM$11,BF208:BM208)</f>
        <v>0</v>
      </c>
      <c r="BP208" s="410"/>
      <c r="BQ208" s="408">
        <f>SUM(BO208:BP208)</f>
        <v>0</v>
      </c>
      <c r="BS208" s="252"/>
      <c r="BT208" s="252"/>
      <c r="BU208" s="252"/>
      <c r="BV208" s="252"/>
      <c r="BW208" s="252"/>
      <c r="BX208" s="252"/>
      <c r="BY208" s="252"/>
      <c r="BZ208" s="252"/>
      <c r="CA208" s="406">
        <f>SUM(BS208:BZ208)</f>
        <v>0</v>
      </c>
      <c r="CB208" s="408">
        <f>SUMPRODUCT(BS$11:BZ$11,BS208:BZ208)</f>
        <v>0</v>
      </c>
      <c r="CC208" s="410"/>
      <c r="CD208" s="408">
        <f>SUM(CB208:CC208)</f>
        <v>0</v>
      </c>
      <c r="CF208" s="254"/>
      <c r="CG208" s="252"/>
      <c r="CH208" s="252"/>
      <c r="CI208" s="252"/>
      <c r="CJ208" s="252"/>
      <c r="CK208" s="252"/>
      <c r="CL208" s="252"/>
      <c r="CM208" s="252"/>
      <c r="CN208" s="406">
        <f>SUM(CF208:CM208)</f>
        <v>0</v>
      </c>
      <c r="CO208" s="408">
        <f>SUMPRODUCT(CF$11:CM$11,CF208:CM208)</f>
        <v>0</v>
      </c>
      <c r="CP208" s="410"/>
      <c r="CQ208" s="408">
        <f>SUM(CO208:CP208)</f>
        <v>0</v>
      </c>
      <c r="CS208" s="412">
        <f t="shared" si="537"/>
        <v>0</v>
      </c>
      <c r="CT208" s="408">
        <f t="shared" si="537"/>
        <v>0</v>
      </c>
      <c r="CU208" s="408">
        <f t="shared" si="537"/>
        <v>0</v>
      </c>
      <c r="CV208" s="408">
        <f t="shared" si="537"/>
        <v>0</v>
      </c>
      <c r="CW208" s="408">
        <f t="shared" si="537"/>
        <v>0</v>
      </c>
      <c r="CX208" s="148">
        <f t="shared" si="537"/>
        <v>0</v>
      </c>
    </row>
    <row r="209" spans="1:102" ht="18" hidden="1" customHeight="1" x14ac:dyDescent="0.2">
      <c r="A209" s="307" t="s">
        <v>262</v>
      </c>
      <c r="B209" s="307" t="s">
        <v>172</v>
      </c>
      <c r="C209" s="252"/>
      <c r="D209" s="252"/>
      <c r="E209" s="252"/>
      <c r="F209" s="252"/>
      <c r="G209" s="252"/>
      <c r="H209" s="252"/>
      <c r="I209" s="252"/>
      <c r="J209" s="252"/>
      <c r="K209" s="252"/>
      <c r="L209" s="252"/>
      <c r="M209" s="252"/>
      <c r="N209" s="406">
        <f t="shared" si="566"/>
        <v>0</v>
      </c>
      <c r="O209" s="408">
        <f t="shared" si="567"/>
        <v>0</v>
      </c>
      <c r="P209" s="410"/>
      <c r="Q209" s="408">
        <f t="shared" si="568"/>
        <v>0</v>
      </c>
      <c r="S209" s="252"/>
      <c r="T209" s="252"/>
      <c r="U209" s="252"/>
      <c r="V209" s="252"/>
      <c r="W209" s="252"/>
      <c r="X209" s="252"/>
      <c r="Y209" s="252"/>
      <c r="Z209" s="252"/>
      <c r="AA209" s="406">
        <f t="shared" si="569"/>
        <v>0</v>
      </c>
      <c r="AB209" s="408">
        <f t="shared" si="570"/>
        <v>0</v>
      </c>
      <c r="AC209" s="410"/>
      <c r="AD209" s="408">
        <f t="shared" si="571"/>
        <v>0</v>
      </c>
      <c r="AF209" s="252"/>
      <c r="AG209" s="252"/>
      <c r="AH209" s="252"/>
      <c r="AI209" s="252"/>
      <c r="AJ209" s="252"/>
      <c r="AK209" s="252"/>
      <c r="AL209" s="252"/>
      <c r="AM209" s="252"/>
      <c r="AN209" s="406">
        <f t="shared" si="572"/>
        <v>0</v>
      </c>
      <c r="AO209" s="408">
        <f t="shared" si="573"/>
        <v>0</v>
      </c>
      <c r="AP209" s="410"/>
      <c r="AQ209" s="408">
        <f t="shared" si="574"/>
        <v>0</v>
      </c>
      <c r="AS209" s="252"/>
      <c r="AT209" s="252"/>
      <c r="AU209" s="252"/>
      <c r="AV209" s="252"/>
      <c r="AW209" s="252"/>
      <c r="AX209" s="252"/>
      <c r="AY209" s="252"/>
      <c r="AZ209" s="252"/>
      <c r="BA209" s="406">
        <f t="shared" si="575"/>
        <v>0</v>
      </c>
      <c r="BB209" s="408">
        <f t="shared" si="576"/>
        <v>0</v>
      </c>
      <c r="BC209" s="410"/>
      <c r="BD209" s="408">
        <f t="shared" si="577"/>
        <v>0</v>
      </c>
      <c r="BF209" s="252"/>
      <c r="BG209" s="252"/>
      <c r="BH209" s="252"/>
      <c r="BI209" s="252"/>
      <c r="BJ209" s="252"/>
      <c r="BK209" s="252"/>
      <c r="BL209" s="252"/>
      <c r="BM209" s="252"/>
      <c r="BN209" s="406">
        <f t="shared" si="578"/>
        <v>0</v>
      </c>
      <c r="BO209" s="408">
        <f t="shared" si="579"/>
        <v>0</v>
      </c>
      <c r="BP209" s="410"/>
      <c r="BQ209" s="408">
        <f t="shared" si="580"/>
        <v>0</v>
      </c>
      <c r="BS209" s="252"/>
      <c r="BT209" s="252"/>
      <c r="BU209" s="252"/>
      <c r="BV209" s="252"/>
      <c r="BW209" s="252"/>
      <c r="BX209" s="252"/>
      <c r="BY209" s="252"/>
      <c r="BZ209" s="252"/>
      <c r="CA209" s="406">
        <f t="shared" si="581"/>
        <v>0</v>
      </c>
      <c r="CB209" s="408">
        <f t="shared" si="582"/>
        <v>0</v>
      </c>
      <c r="CC209" s="410"/>
      <c r="CD209" s="408">
        <f t="shared" si="583"/>
        <v>0</v>
      </c>
      <c r="CF209" s="254"/>
      <c r="CG209" s="252"/>
      <c r="CH209" s="252"/>
      <c r="CI209" s="252"/>
      <c r="CJ209" s="252"/>
      <c r="CK209" s="252"/>
      <c r="CL209" s="252"/>
      <c r="CM209" s="252"/>
      <c r="CN209" s="406">
        <f t="shared" si="584"/>
        <v>0</v>
      </c>
      <c r="CO209" s="408">
        <f t="shared" si="585"/>
        <v>0</v>
      </c>
      <c r="CP209" s="410"/>
      <c r="CQ209" s="408">
        <f t="shared" si="586"/>
        <v>0</v>
      </c>
      <c r="CS209" s="412">
        <f t="shared" ref="CS209:CX218" si="587">SUMIF($C$9:$CQ$9,CS$9,$C209:$CQ209)</f>
        <v>0</v>
      </c>
      <c r="CT209" s="408">
        <f t="shared" si="587"/>
        <v>0</v>
      </c>
      <c r="CU209" s="408">
        <f t="shared" si="587"/>
        <v>0</v>
      </c>
      <c r="CV209" s="408">
        <f t="shared" si="587"/>
        <v>0</v>
      </c>
      <c r="CW209" s="408">
        <f t="shared" si="587"/>
        <v>0</v>
      </c>
      <c r="CX209" s="148">
        <f t="shared" si="587"/>
        <v>0</v>
      </c>
    </row>
    <row r="210" spans="1:102" ht="18" hidden="1" customHeight="1" x14ac:dyDescent="0.2">
      <c r="A210" s="307" t="s">
        <v>309</v>
      </c>
      <c r="B210" s="307" t="s">
        <v>172</v>
      </c>
      <c r="C210" s="252"/>
      <c r="D210" s="252"/>
      <c r="E210" s="252"/>
      <c r="F210" s="252"/>
      <c r="G210" s="252"/>
      <c r="H210" s="252"/>
      <c r="I210" s="252"/>
      <c r="J210" s="252"/>
      <c r="K210" s="252"/>
      <c r="L210" s="252"/>
      <c r="M210" s="252"/>
      <c r="N210" s="406">
        <f t="shared" si="566"/>
        <v>0</v>
      </c>
      <c r="O210" s="408">
        <f t="shared" si="567"/>
        <v>0</v>
      </c>
      <c r="P210" s="410"/>
      <c r="Q210" s="408">
        <f t="shared" si="568"/>
        <v>0</v>
      </c>
      <c r="S210" s="252"/>
      <c r="T210" s="252"/>
      <c r="U210" s="252"/>
      <c r="V210" s="252"/>
      <c r="W210" s="252"/>
      <c r="X210" s="252"/>
      <c r="Y210" s="252"/>
      <c r="Z210" s="252"/>
      <c r="AA210" s="406">
        <f t="shared" si="569"/>
        <v>0</v>
      </c>
      <c r="AB210" s="408">
        <f t="shared" si="570"/>
        <v>0</v>
      </c>
      <c r="AC210" s="410"/>
      <c r="AD210" s="408">
        <f t="shared" si="571"/>
        <v>0</v>
      </c>
      <c r="AF210" s="252"/>
      <c r="AG210" s="252"/>
      <c r="AH210" s="252"/>
      <c r="AI210" s="252"/>
      <c r="AJ210" s="252"/>
      <c r="AK210" s="252"/>
      <c r="AL210" s="252"/>
      <c r="AM210" s="252"/>
      <c r="AN210" s="406">
        <f t="shared" si="572"/>
        <v>0</v>
      </c>
      <c r="AO210" s="408">
        <f t="shared" si="573"/>
        <v>0</v>
      </c>
      <c r="AP210" s="410"/>
      <c r="AQ210" s="408">
        <f t="shared" si="574"/>
        <v>0</v>
      </c>
      <c r="AS210" s="252"/>
      <c r="AT210" s="252"/>
      <c r="AU210" s="252"/>
      <c r="AV210" s="252"/>
      <c r="AW210" s="252"/>
      <c r="AX210" s="252"/>
      <c r="AY210" s="252"/>
      <c r="AZ210" s="252"/>
      <c r="BA210" s="406">
        <f t="shared" si="575"/>
        <v>0</v>
      </c>
      <c r="BB210" s="408">
        <f t="shared" si="576"/>
        <v>0</v>
      </c>
      <c r="BC210" s="410"/>
      <c r="BD210" s="408">
        <f t="shared" si="577"/>
        <v>0</v>
      </c>
      <c r="BF210" s="252"/>
      <c r="BG210" s="252"/>
      <c r="BH210" s="252"/>
      <c r="BI210" s="252"/>
      <c r="BJ210" s="252"/>
      <c r="BK210" s="252"/>
      <c r="BL210" s="252"/>
      <c r="BM210" s="252"/>
      <c r="BN210" s="406">
        <f t="shared" si="578"/>
        <v>0</v>
      </c>
      <c r="BO210" s="408">
        <f t="shared" si="579"/>
        <v>0</v>
      </c>
      <c r="BP210" s="410"/>
      <c r="BQ210" s="408">
        <f t="shared" si="580"/>
        <v>0</v>
      </c>
      <c r="BS210" s="252"/>
      <c r="BT210" s="252"/>
      <c r="BU210" s="252"/>
      <c r="BV210" s="252"/>
      <c r="BW210" s="252"/>
      <c r="BX210" s="252"/>
      <c r="BY210" s="252"/>
      <c r="BZ210" s="252"/>
      <c r="CA210" s="406">
        <f t="shared" si="581"/>
        <v>0</v>
      </c>
      <c r="CB210" s="408">
        <f t="shared" si="582"/>
        <v>0</v>
      </c>
      <c r="CC210" s="410"/>
      <c r="CD210" s="408">
        <f t="shared" si="583"/>
        <v>0</v>
      </c>
      <c r="CF210" s="254"/>
      <c r="CG210" s="252"/>
      <c r="CH210" s="252"/>
      <c r="CI210" s="252"/>
      <c r="CJ210" s="252"/>
      <c r="CK210" s="252"/>
      <c r="CL210" s="252"/>
      <c r="CM210" s="252"/>
      <c r="CN210" s="406">
        <f t="shared" si="584"/>
        <v>0</v>
      </c>
      <c r="CO210" s="408">
        <f t="shared" si="585"/>
        <v>0</v>
      </c>
      <c r="CP210" s="410"/>
      <c r="CQ210" s="408">
        <f t="shared" si="586"/>
        <v>0</v>
      </c>
      <c r="CS210" s="412">
        <f t="shared" si="587"/>
        <v>0</v>
      </c>
      <c r="CT210" s="408">
        <f t="shared" si="587"/>
        <v>0</v>
      </c>
      <c r="CU210" s="408">
        <f t="shared" si="587"/>
        <v>0</v>
      </c>
      <c r="CV210" s="408">
        <f t="shared" si="587"/>
        <v>0</v>
      </c>
      <c r="CW210" s="408">
        <f t="shared" si="587"/>
        <v>0</v>
      </c>
      <c r="CX210" s="148">
        <f t="shared" si="587"/>
        <v>0</v>
      </c>
    </row>
    <row r="211" spans="1:102" ht="18" hidden="1" customHeight="1" x14ac:dyDescent="0.2">
      <c r="A211" s="307" t="s">
        <v>310</v>
      </c>
      <c r="B211" s="307" t="s">
        <v>172</v>
      </c>
      <c r="C211" s="252"/>
      <c r="D211" s="252"/>
      <c r="E211" s="252"/>
      <c r="F211" s="252"/>
      <c r="G211" s="252"/>
      <c r="H211" s="252"/>
      <c r="I211" s="252"/>
      <c r="J211" s="252"/>
      <c r="K211" s="252"/>
      <c r="L211" s="252"/>
      <c r="M211" s="252"/>
      <c r="N211" s="406">
        <f t="shared" si="566"/>
        <v>0</v>
      </c>
      <c r="O211" s="408">
        <f t="shared" si="567"/>
        <v>0</v>
      </c>
      <c r="P211" s="410"/>
      <c r="Q211" s="408">
        <f t="shared" si="568"/>
        <v>0</v>
      </c>
      <c r="S211" s="252"/>
      <c r="T211" s="252"/>
      <c r="U211" s="252"/>
      <c r="V211" s="252"/>
      <c r="W211" s="252"/>
      <c r="X211" s="252"/>
      <c r="Y211" s="252"/>
      <c r="Z211" s="252"/>
      <c r="AA211" s="406">
        <f t="shared" si="569"/>
        <v>0</v>
      </c>
      <c r="AB211" s="408">
        <f t="shared" si="570"/>
        <v>0</v>
      </c>
      <c r="AC211" s="410"/>
      <c r="AD211" s="408">
        <f t="shared" si="571"/>
        <v>0</v>
      </c>
      <c r="AF211" s="252"/>
      <c r="AG211" s="252"/>
      <c r="AH211" s="252"/>
      <c r="AI211" s="252"/>
      <c r="AJ211" s="252"/>
      <c r="AK211" s="252"/>
      <c r="AL211" s="252"/>
      <c r="AM211" s="252"/>
      <c r="AN211" s="406">
        <f t="shared" si="572"/>
        <v>0</v>
      </c>
      <c r="AO211" s="408">
        <f t="shared" si="573"/>
        <v>0</v>
      </c>
      <c r="AP211" s="410"/>
      <c r="AQ211" s="408">
        <f t="shared" si="574"/>
        <v>0</v>
      </c>
      <c r="AS211" s="252"/>
      <c r="AT211" s="252"/>
      <c r="AU211" s="252"/>
      <c r="AV211" s="252"/>
      <c r="AW211" s="252"/>
      <c r="AX211" s="252"/>
      <c r="AY211" s="252"/>
      <c r="AZ211" s="252"/>
      <c r="BA211" s="406">
        <f t="shared" si="575"/>
        <v>0</v>
      </c>
      <c r="BB211" s="408">
        <f t="shared" si="576"/>
        <v>0</v>
      </c>
      <c r="BC211" s="410"/>
      <c r="BD211" s="408">
        <f t="shared" si="577"/>
        <v>0</v>
      </c>
      <c r="BF211" s="252"/>
      <c r="BG211" s="252"/>
      <c r="BH211" s="252"/>
      <c r="BI211" s="252"/>
      <c r="BJ211" s="252"/>
      <c r="BK211" s="252"/>
      <c r="BL211" s="252"/>
      <c r="BM211" s="252"/>
      <c r="BN211" s="406">
        <f t="shared" si="578"/>
        <v>0</v>
      </c>
      <c r="BO211" s="408">
        <f t="shared" si="579"/>
        <v>0</v>
      </c>
      <c r="BP211" s="410"/>
      <c r="BQ211" s="408">
        <f t="shared" si="580"/>
        <v>0</v>
      </c>
      <c r="BS211" s="252"/>
      <c r="BT211" s="252"/>
      <c r="BU211" s="252"/>
      <c r="BV211" s="252"/>
      <c r="BW211" s="252"/>
      <c r="BX211" s="252"/>
      <c r="BY211" s="252"/>
      <c r="BZ211" s="252"/>
      <c r="CA211" s="406">
        <f t="shared" si="581"/>
        <v>0</v>
      </c>
      <c r="CB211" s="408">
        <f t="shared" si="582"/>
        <v>0</v>
      </c>
      <c r="CC211" s="410"/>
      <c r="CD211" s="408">
        <f t="shared" si="583"/>
        <v>0</v>
      </c>
      <c r="CF211" s="254"/>
      <c r="CG211" s="252"/>
      <c r="CH211" s="252"/>
      <c r="CI211" s="252"/>
      <c r="CJ211" s="252"/>
      <c r="CK211" s="252"/>
      <c r="CL211" s="252"/>
      <c r="CM211" s="252"/>
      <c r="CN211" s="406">
        <f t="shared" si="584"/>
        <v>0</v>
      </c>
      <c r="CO211" s="408">
        <f t="shared" si="585"/>
        <v>0</v>
      </c>
      <c r="CP211" s="410"/>
      <c r="CQ211" s="408">
        <f t="shared" si="586"/>
        <v>0</v>
      </c>
      <c r="CS211" s="412">
        <f t="shared" si="587"/>
        <v>0</v>
      </c>
      <c r="CT211" s="408">
        <f t="shared" si="587"/>
        <v>0</v>
      </c>
      <c r="CU211" s="408">
        <f t="shared" si="587"/>
        <v>0</v>
      </c>
      <c r="CV211" s="408">
        <f t="shared" si="587"/>
        <v>0</v>
      </c>
      <c r="CW211" s="408">
        <f t="shared" si="587"/>
        <v>0</v>
      </c>
      <c r="CX211" s="148">
        <f t="shared" si="587"/>
        <v>0</v>
      </c>
    </row>
    <row r="212" spans="1:102" ht="18" hidden="1" customHeight="1" x14ac:dyDescent="0.2">
      <c r="A212" s="307" t="s">
        <v>311</v>
      </c>
      <c r="B212" s="307" t="s">
        <v>172</v>
      </c>
      <c r="C212" s="252"/>
      <c r="D212" s="252"/>
      <c r="E212" s="252"/>
      <c r="F212" s="252"/>
      <c r="G212" s="252"/>
      <c r="H212" s="252"/>
      <c r="I212" s="252"/>
      <c r="J212" s="252"/>
      <c r="K212" s="252"/>
      <c r="L212" s="252"/>
      <c r="M212" s="252"/>
      <c r="N212" s="406">
        <f t="shared" si="566"/>
        <v>0</v>
      </c>
      <c r="O212" s="408">
        <f t="shared" si="567"/>
        <v>0</v>
      </c>
      <c r="P212" s="410"/>
      <c r="Q212" s="408">
        <f t="shared" si="568"/>
        <v>0</v>
      </c>
      <c r="S212" s="252"/>
      <c r="T212" s="252"/>
      <c r="U212" s="252"/>
      <c r="V212" s="252"/>
      <c r="W212" s="252"/>
      <c r="X212" s="252"/>
      <c r="Y212" s="252"/>
      <c r="Z212" s="252"/>
      <c r="AA212" s="406">
        <f t="shared" si="569"/>
        <v>0</v>
      </c>
      <c r="AB212" s="408">
        <f t="shared" si="570"/>
        <v>0</v>
      </c>
      <c r="AC212" s="410"/>
      <c r="AD212" s="408">
        <f t="shared" si="571"/>
        <v>0</v>
      </c>
      <c r="AF212" s="252"/>
      <c r="AG212" s="252"/>
      <c r="AH212" s="252"/>
      <c r="AI212" s="252"/>
      <c r="AJ212" s="252"/>
      <c r="AK212" s="252"/>
      <c r="AL212" s="252"/>
      <c r="AM212" s="252"/>
      <c r="AN212" s="406">
        <f t="shared" si="572"/>
        <v>0</v>
      </c>
      <c r="AO212" s="408">
        <f t="shared" si="573"/>
        <v>0</v>
      </c>
      <c r="AP212" s="410"/>
      <c r="AQ212" s="408">
        <f t="shared" si="574"/>
        <v>0</v>
      </c>
      <c r="AS212" s="252"/>
      <c r="AT212" s="252"/>
      <c r="AU212" s="252"/>
      <c r="AV212" s="252"/>
      <c r="AW212" s="252"/>
      <c r="AX212" s="252"/>
      <c r="AY212" s="252"/>
      <c r="AZ212" s="252"/>
      <c r="BA212" s="406">
        <f t="shared" si="575"/>
        <v>0</v>
      </c>
      <c r="BB212" s="408">
        <f t="shared" si="576"/>
        <v>0</v>
      </c>
      <c r="BC212" s="410"/>
      <c r="BD212" s="408">
        <f t="shared" si="577"/>
        <v>0</v>
      </c>
      <c r="BF212" s="252"/>
      <c r="BG212" s="252"/>
      <c r="BH212" s="252"/>
      <c r="BI212" s="252"/>
      <c r="BJ212" s="252"/>
      <c r="BK212" s="252"/>
      <c r="BL212" s="252"/>
      <c r="BM212" s="252"/>
      <c r="BN212" s="406">
        <f t="shared" si="578"/>
        <v>0</v>
      </c>
      <c r="BO212" s="408">
        <f t="shared" si="579"/>
        <v>0</v>
      </c>
      <c r="BP212" s="410"/>
      <c r="BQ212" s="408">
        <f t="shared" si="580"/>
        <v>0</v>
      </c>
      <c r="BS212" s="252"/>
      <c r="BT212" s="252"/>
      <c r="BU212" s="252"/>
      <c r="BV212" s="252"/>
      <c r="BW212" s="252"/>
      <c r="BX212" s="252"/>
      <c r="BY212" s="252"/>
      <c r="BZ212" s="252"/>
      <c r="CA212" s="406">
        <f t="shared" si="581"/>
        <v>0</v>
      </c>
      <c r="CB212" s="408">
        <f t="shared" si="582"/>
        <v>0</v>
      </c>
      <c r="CC212" s="410"/>
      <c r="CD212" s="408">
        <f t="shared" si="583"/>
        <v>0</v>
      </c>
      <c r="CF212" s="254"/>
      <c r="CG212" s="252"/>
      <c r="CH212" s="252"/>
      <c r="CI212" s="252"/>
      <c r="CJ212" s="252"/>
      <c r="CK212" s="252"/>
      <c r="CL212" s="252"/>
      <c r="CM212" s="252"/>
      <c r="CN212" s="406">
        <f t="shared" si="584"/>
        <v>0</v>
      </c>
      <c r="CO212" s="408">
        <f t="shared" si="585"/>
        <v>0</v>
      </c>
      <c r="CP212" s="410"/>
      <c r="CQ212" s="408">
        <f t="shared" si="586"/>
        <v>0</v>
      </c>
      <c r="CS212" s="412">
        <f t="shared" si="587"/>
        <v>0</v>
      </c>
      <c r="CT212" s="408">
        <f t="shared" si="587"/>
        <v>0</v>
      </c>
      <c r="CU212" s="408">
        <f t="shared" si="587"/>
        <v>0</v>
      </c>
      <c r="CV212" s="408">
        <f t="shared" si="587"/>
        <v>0</v>
      </c>
      <c r="CW212" s="408">
        <f t="shared" si="587"/>
        <v>0</v>
      </c>
      <c r="CX212" s="148">
        <f t="shared" si="587"/>
        <v>0</v>
      </c>
    </row>
    <row r="213" spans="1:102" hidden="1" x14ac:dyDescent="0.2">
      <c r="A213" s="299" t="s">
        <v>85</v>
      </c>
      <c r="B213" s="308" t="s">
        <v>223</v>
      </c>
      <c r="C213" s="291">
        <f>SUBTOTAL(9,C214:C219)</f>
        <v>0</v>
      </c>
      <c r="D213" s="291">
        <f>SUBTOTAL(9,D214:D219)</f>
        <v>0</v>
      </c>
      <c r="E213" s="291">
        <f>SUBTOTAL(9,E214:E219)</f>
        <v>0</v>
      </c>
      <c r="F213" s="291">
        <f>SUBTOTAL(9,F214:F219)</f>
        <v>0</v>
      </c>
      <c r="G213" s="291">
        <f>SUBTOTAL(9,G214:G219)</f>
        <v>0</v>
      </c>
      <c r="H213" s="291">
        <f t="shared" ref="H213:M213" si="588">SUBTOTAL(9,H214:H219)</f>
        <v>0</v>
      </c>
      <c r="I213" s="291">
        <f t="shared" si="588"/>
        <v>0</v>
      </c>
      <c r="J213" s="291">
        <f t="shared" si="588"/>
        <v>0</v>
      </c>
      <c r="K213" s="291">
        <f t="shared" si="588"/>
        <v>0</v>
      </c>
      <c r="L213" s="291">
        <f t="shared" si="588"/>
        <v>0</v>
      </c>
      <c r="M213" s="291">
        <f t="shared" si="588"/>
        <v>0</v>
      </c>
      <c r="N213" s="287">
        <f>SUBTOTAL(9,N214:N219)</f>
        <v>0</v>
      </c>
      <c r="O213" s="437">
        <f>SUBTOTAL(9,O214:O219)</f>
        <v>0</v>
      </c>
      <c r="P213" s="437">
        <f>SUBTOTAL(9,P214:P219)</f>
        <v>0</v>
      </c>
      <c r="Q213" s="437">
        <f>SUBTOTAL(9,Q214:Q219)</f>
        <v>0</v>
      </c>
      <c r="R213" s="56"/>
      <c r="S213" s="291">
        <f>SUBTOTAL(9,S214:S219)</f>
        <v>0</v>
      </c>
      <c r="T213" s="291">
        <f>SUBTOTAL(9,T214:T219)</f>
        <v>0</v>
      </c>
      <c r="U213" s="291">
        <f>SUBTOTAL(9,U214:U219)</f>
        <v>0</v>
      </c>
      <c r="V213" s="291">
        <f t="shared" ref="V213:AD213" si="589">SUBTOTAL(9,V214:V219)</f>
        <v>0</v>
      </c>
      <c r="W213" s="291">
        <f t="shared" si="589"/>
        <v>0</v>
      </c>
      <c r="X213" s="291">
        <f t="shared" si="589"/>
        <v>0</v>
      </c>
      <c r="Y213" s="291">
        <f t="shared" si="589"/>
        <v>0</v>
      </c>
      <c r="Z213" s="381">
        <f t="shared" si="589"/>
        <v>0</v>
      </c>
      <c r="AA213" s="287">
        <f t="shared" si="589"/>
        <v>0</v>
      </c>
      <c r="AB213" s="437">
        <f t="shared" si="589"/>
        <v>0</v>
      </c>
      <c r="AC213" s="437">
        <f t="shared" si="589"/>
        <v>0</v>
      </c>
      <c r="AD213" s="437">
        <f t="shared" si="589"/>
        <v>0</v>
      </c>
      <c r="AE213" s="56"/>
      <c r="AF213" s="291">
        <f>SUBTOTAL(9,AF214:AF219)</f>
        <v>0</v>
      </c>
      <c r="AG213" s="291">
        <f>SUBTOTAL(9,AG214:AG219)</f>
        <v>0</v>
      </c>
      <c r="AH213" s="291">
        <f>SUBTOTAL(9,AH214:AH219)</f>
        <v>0</v>
      </c>
      <c r="AI213" s="291">
        <f t="shared" ref="AI213:AQ213" si="590">SUBTOTAL(9,AI214:AI219)</f>
        <v>0</v>
      </c>
      <c r="AJ213" s="291">
        <f t="shared" si="590"/>
        <v>0</v>
      </c>
      <c r="AK213" s="291">
        <f t="shared" si="590"/>
        <v>0</v>
      </c>
      <c r="AL213" s="291">
        <f t="shared" si="590"/>
        <v>0</v>
      </c>
      <c r="AM213" s="291">
        <f t="shared" si="590"/>
        <v>0</v>
      </c>
      <c r="AN213" s="287">
        <f t="shared" si="590"/>
        <v>0</v>
      </c>
      <c r="AO213" s="437">
        <f t="shared" si="590"/>
        <v>0</v>
      </c>
      <c r="AP213" s="437">
        <f t="shared" si="590"/>
        <v>0</v>
      </c>
      <c r="AQ213" s="437">
        <f t="shared" si="590"/>
        <v>0</v>
      </c>
      <c r="AR213" s="56"/>
      <c r="AS213" s="291">
        <f>SUBTOTAL(9,AS214:AS219)</f>
        <v>0</v>
      </c>
      <c r="AT213" s="291">
        <f>SUBTOTAL(9,AT214:AT219)</f>
        <v>0</v>
      </c>
      <c r="AU213" s="291">
        <f>SUBTOTAL(9,AU214:AU219)</f>
        <v>0</v>
      </c>
      <c r="AV213" s="291">
        <f t="shared" ref="AV213:BD213" si="591">SUBTOTAL(9,AV214:AV219)</f>
        <v>0</v>
      </c>
      <c r="AW213" s="291">
        <f t="shared" si="591"/>
        <v>0</v>
      </c>
      <c r="AX213" s="291">
        <f t="shared" si="591"/>
        <v>0</v>
      </c>
      <c r="AY213" s="291">
        <f t="shared" si="591"/>
        <v>0</v>
      </c>
      <c r="AZ213" s="291">
        <f t="shared" si="591"/>
        <v>0</v>
      </c>
      <c r="BA213" s="287">
        <f t="shared" si="591"/>
        <v>0</v>
      </c>
      <c r="BB213" s="437">
        <f t="shared" si="591"/>
        <v>0</v>
      </c>
      <c r="BC213" s="437">
        <f t="shared" si="591"/>
        <v>0</v>
      </c>
      <c r="BD213" s="437">
        <f t="shared" si="591"/>
        <v>0</v>
      </c>
      <c r="BE213" s="56"/>
      <c r="BF213" s="291">
        <f>SUBTOTAL(9,BF214:BF219)</f>
        <v>0</v>
      </c>
      <c r="BG213" s="291">
        <f>SUBTOTAL(9,BG214:BG219)</f>
        <v>0</v>
      </c>
      <c r="BH213" s="291">
        <f>SUBTOTAL(9,BH214:BH219)</f>
        <v>0</v>
      </c>
      <c r="BI213" s="291">
        <f t="shared" ref="BI213:BQ213" si="592">SUBTOTAL(9,BI214:BI219)</f>
        <v>0</v>
      </c>
      <c r="BJ213" s="291">
        <f t="shared" si="592"/>
        <v>0</v>
      </c>
      <c r="BK213" s="291">
        <f t="shared" si="592"/>
        <v>0</v>
      </c>
      <c r="BL213" s="291">
        <f t="shared" si="592"/>
        <v>0</v>
      </c>
      <c r="BM213" s="291">
        <f t="shared" si="592"/>
        <v>0</v>
      </c>
      <c r="BN213" s="287">
        <f t="shared" si="592"/>
        <v>0</v>
      </c>
      <c r="BO213" s="437">
        <f t="shared" si="592"/>
        <v>0</v>
      </c>
      <c r="BP213" s="437">
        <f t="shared" si="592"/>
        <v>0</v>
      </c>
      <c r="BQ213" s="437">
        <f t="shared" si="592"/>
        <v>0</v>
      </c>
      <c r="BR213" s="56"/>
      <c r="BS213" s="291">
        <f t="shared" ref="BS213:CD213" si="593">SUBTOTAL(9,BS214:BS219)</f>
        <v>0</v>
      </c>
      <c r="BT213" s="291">
        <f>SUBTOTAL(9,BT214:BT219)</f>
        <v>0</v>
      </c>
      <c r="BU213" s="291">
        <f>SUBTOTAL(9,BU214:BU219)</f>
        <v>0</v>
      </c>
      <c r="BV213" s="291">
        <f t="shared" si="593"/>
        <v>0</v>
      </c>
      <c r="BW213" s="291">
        <f t="shared" si="593"/>
        <v>0</v>
      </c>
      <c r="BX213" s="291">
        <f t="shared" si="593"/>
        <v>0</v>
      </c>
      <c r="BY213" s="291">
        <f t="shared" si="593"/>
        <v>0</v>
      </c>
      <c r="BZ213" s="291">
        <f t="shared" si="593"/>
        <v>0</v>
      </c>
      <c r="CA213" s="287">
        <f t="shared" si="593"/>
        <v>0</v>
      </c>
      <c r="CB213" s="437">
        <f t="shared" si="593"/>
        <v>0</v>
      </c>
      <c r="CC213" s="437">
        <f t="shared" si="593"/>
        <v>0</v>
      </c>
      <c r="CD213" s="437">
        <f t="shared" si="593"/>
        <v>0</v>
      </c>
      <c r="CE213" s="56"/>
      <c r="CF213" s="298">
        <f t="shared" ref="CF213:CQ213" si="594">SUBTOTAL(9,CF214:CF219)</f>
        <v>0</v>
      </c>
      <c r="CG213" s="291">
        <f>SUBTOTAL(9,CG214:CG219)</f>
        <v>0</v>
      </c>
      <c r="CH213" s="291">
        <f>SUBTOTAL(9,CH214:CH219)</f>
        <v>0</v>
      </c>
      <c r="CI213" s="291">
        <f t="shared" si="594"/>
        <v>0</v>
      </c>
      <c r="CJ213" s="291">
        <f t="shared" si="594"/>
        <v>0</v>
      </c>
      <c r="CK213" s="291">
        <f t="shared" si="594"/>
        <v>0</v>
      </c>
      <c r="CL213" s="291">
        <f t="shared" si="594"/>
        <v>0</v>
      </c>
      <c r="CM213" s="291">
        <f t="shared" si="594"/>
        <v>0</v>
      </c>
      <c r="CN213" s="287">
        <f t="shared" si="594"/>
        <v>0</v>
      </c>
      <c r="CO213" s="437">
        <f t="shared" si="594"/>
        <v>0</v>
      </c>
      <c r="CP213" s="437">
        <f t="shared" si="594"/>
        <v>0</v>
      </c>
      <c r="CQ213" s="437">
        <f t="shared" si="594"/>
        <v>0</v>
      </c>
      <c r="CR213" s="56"/>
      <c r="CS213" s="382">
        <f t="shared" si="587"/>
        <v>0</v>
      </c>
      <c r="CT213" s="437">
        <f t="shared" si="587"/>
        <v>0</v>
      </c>
      <c r="CU213" s="437">
        <f t="shared" si="587"/>
        <v>0</v>
      </c>
      <c r="CV213" s="437">
        <f t="shared" si="587"/>
        <v>0</v>
      </c>
      <c r="CW213" s="437">
        <f t="shared" si="587"/>
        <v>0</v>
      </c>
      <c r="CX213" s="148">
        <f t="shared" si="587"/>
        <v>0</v>
      </c>
    </row>
    <row r="214" spans="1:102" ht="18" hidden="1" customHeight="1" x14ac:dyDescent="0.2">
      <c r="A214" s="307" t="s">
        <v>228</v>
      </c>
      <c r="B214" s="307" t="s">
        <v>172</v>
      </c>
      <c r="C214" s="252"/>
      <c r="D214" s="252"/>
      <c r="E214" s="252"/>
      <c r="F214" s="252"/>
      <c r="G214" s="252"/>
      <c r="H214" s="252"/>
      <c r="I214" s="252"/>
      <c r="J214" s="252"/>
      <c r="K214" s="252"/>
      <c r="L214" s="252"/>
      <c r="M214" s="252"/>
      <c r="N214" s="406">
        <f t="shared" ref="N214:N219" si="595">SUM(C214:M214)</f>
        <v>0</v>
      </c>
      <c r="O214" s="408">
        <f t="shared" ref="O214:O219" si="596">SUMPRODUCT(C$11:M$11,C214:M214)</f>
        <v>0</v>
      </c>
      <c r="P214" s="410"/>
      <c r="Q214" s="408">
        <f t="shared" ref="Q214:Q219" si="597">SUM(O214:P214)</f>
        <v>0</v>
      </c>
      <c r="S214" s="252"/>
      <c r="T214" s="252"/>
      <c r="U214" s="252"/>
      <c r="V214" s="252"/>
      <c r="W214" s="252"/>
      <c r="X214" s="252"/>
      <c r="Y214" s="252"/>
      <c r="Z214" s="252"/>
      <c r="AA214" s="406">
        <f t="shared" ref="AA214:AA219" si="598">SUM(S214:Z214)</f>
        <v>0</v>
      </c>
      <c r="AB214" s="408">
        <f t="shared" ref="AB214:AB219" si="599">SUMPRODUCT(S$11:Z$11,S214:Z214)</f>
        <v>0</v>
      </c>
      <c r="AC214" s="410"/>
      <c r="AD214" s="408">
        <f t="shared" ref="AD214:AD219" si="600">SUM(AB214:AC214)</f>
        <v>0</v>
      </c>
      <c r="AF214" s="252"/>
      <c r="AG214" s="252"/>
      <c r="AH214" s="252"/>
      <c r="AI214" s="252"/>
      <c r="AJ214" s="252"/>
      <c r="AK214" s="252"/>
      <c r="AL214" s="252"/>
      <c r="AM214" s="252"/>
      <c r="AN214" s="406">
        <f t="shared" ref="AN214:AN219" si="601">SUM(AF214:AM214)</f>
        <v>0</v>
      </c>
      <c r="AO214" s="408">
        <f t="shared" ref="AO214:AO219" si="602">SUMPRODUCT(AF$11:AM$11,AF214:AM214)</f>
        <v>0</v>
      </c>
      <c r="AP214" s="410"/>
      <c r="AQ214" s="408">
        <f t="shared" ref="AQ214:AQ219" si="603">SUM(AO214:AP214)</f>
        <v>0</v>
      </c>
      <c r="AS214" s="252"/>
      <c r="AT214" s="252"/>
      <c r="AU214" s="252"/>
      <c r="AV214" s="252"/>
      <c r="AW214" s="252"/>
      <c r="AX214" s="252"/>
      <c r="AY214" s="252"/>
      <c r="AZ214" s="252"/>
      <c r="BA214" s="406">
        <f t="shared" ref="BA214:BA219" si="604">SUM(AS214:AZ214)</f>
        <v>0</v>
      </c>
      <c r="BB214" s="408">
        <f t="shared" ref="BB214:BB219" si="605">SUMPRODUCT(AS$11:AZ$11,AS214:AZ214)</f>
        <v>0</v>
      </c>
      <c r="BC214" s="410"/>
      <c r="BD214" s="408">
        <f t="shared" ref="BD214:BD219" si="606">SUM(BB214:BC214)</f>
        <v>0</v>
      </c>
      <c r="BF214" s="252"/>
      <c r="BG214" s="252"/>
      <c r="BH214" s="252"/>
      <c r="BI214" s="252"/>
      <c r="BJ214" s="252"/>
      <c r="BK214" s="252"/>
      <c r="BL214" s="252"/>
      <c r="BM214" s="252"/>
      <c r="BN214" s="406">
        <f t="shared" ref="BN214:BN219" si="607">SUM(BF214:BM214)</f>
        <v>0</v>
      </c>
      <c r="BO214" s="408">
        <f t="shared" ref="BO214:BO219" si="608">SUMPRODUCT(BF$11:BM$11,BF214:BM214)</f>
        <v>0</v>
      </c>
      <c r="BP214" s="410"/>
      <c r="BQ214" s="408">
        <f t="shared" ref="BQ214:BQ219" si="609">SUM(BO214:BP214)</f>
        <v>0</v>
      </c>
      <c r="BS214" s="252"/>
      <c r="BT214" s="252"/>
      <c r="BU214" s="252"/>
      <c r="BV214" s="252"/>
      <c r="BW214" s="252"/>
      <c r="BX214" s="252"/>
      <c r="BY214" s="252"/>
      <c r="BZ214" s="252"/>
      <c r="CA214" s="406">
        <f t="shared" ref="CA214:CA219" si="610">SUM(BS214:BZ214)</f>
        <v>0</v>
      </c>
      <c r="CB214" s="408">
        <f t="shared" ref="CB214:CB219" si="611">SUMPRODUCT(BS$11:BZ$11,BS214:BZ214)</f>
        <v>0</v>
      </c>
      <c r="CC214" s="410"/>
      <c r="CD214" s="408">
        <f t="shared" ref="CD214:CD219" si="612">SUM(CB214:CC214)</f>
        <v>0</v>
      </c>
      <c r="CF214" s="252"/>
      <c r="CG214" s="252"/>
      <c r="CH214" s="252"/>
      <c r="CI214" s="252"/>
      <c r="CJ214" s="252"/>
      <c r="CK214" s="252"/>
      <c r="CL214" s="252"/>
      <c r="CM214" s="252"/>
      <c r="CN214" s="406">
        <f t="shared" ref="CN214:CN219" si="613">SUM(CF214:CM214)</f>
        <v>0</v>
      </c>
      <c r="CO214" s="408">
        <f t="shared" ref="CO214:CO219" si="614">SUMPRODUCT(CF$11:CM$11,CF214:CM214)</f>
        <v>0</v>
      </c>
      <c r="CP214" s="410"/>
      <c r="CQ214" s="408">
        <f t="shared" ref="CQ214:CQ219" si="615">SUM(CO214:CP214)</f>
        <v>0</v>
      </c>
      <c r="CS214" s="412">
        <f t="shared" si="587"/>
        <v>0</v>
      </c>
      <c r="CT214" s="408">
        <f t="shared" si="587"/>
        <v>0</v>
      </c>
      <c r="CU214" s="408">
        <f t="shared" si="587"/>
        <v>0</v>
      </c>
      <c r="CV214" s="408">
        <f t="shared" si="587"/>
        <v>0</v>
      </c>
      <c r="CW214" s="408">
        <f t="shared" si="587"/>
        <v>0</v>
      </c>
      <c r="CX214" s="148">
        <f t="shared" si="587"/>
        <v>0</v>
      </c>
    </row>
    <row r="215" spans="1:102" ht="18" hidden="1" customHeight="1" x14ac:dyDescent="0.2">
      <c r="A215" s="307" t="s">
        <v>229</v>
      </c>
      <c r="B215" s="307" t="s">
        <v>172</v>
      </c>
      <c r="C215" s="252"/>
      <c r="D215" s="252"/>
      <c r="E215" s="252"/>
      <c r="F215" s="252"/>
      <c r="G215" s="252"/>
      <c r="H215" s="252"/>
      <c r="I215" s="252"/>
      <c r="J215" s="252"/>
      <c r="K215" s="252"/>
      <c r="L215" s="252"/>
      <c r="M215" s="252"/>
      <c r="N215" s="406">
        <f t="shared" si="595"/>
        <v>0</v>
      </c>
      <c r="O215" s="408">
        <f t="shared" si="596"/>
        <v>0</v>
      </c>
      <c r="P215" s="410"/>
      <c r="Q215" s="408">
        <f t="shared" si="597"/>
        <v>0</v>
      </c>
      <c r="S215" s="252"/>
      <c r="T215" s="252"/>
      <c r="U215" s="252"/>
      <c r="V215" s="252"/>
      <c r="W215" s="252"/>
      <c r="X215" s="252"/>
      <c r="Y215" s="252"/>
      <c r="Z215" s="252"/>
      <c r="AA215" s="406">
        <f t="shared" si="598"/>
        <v>0</v>
      </c>
      <c r="AB215" s="408">
        <f t="shared" si="599"/>
        <v>0</v>
      </c>
      <c r="AC215" s="410"/>
      <c r="AD215" s="408">
        <f t="shared" si="600"/>
        <v>0</v>
      </c>
      <c r="AF215" s="252"/>
      <c r="AG215" s="252"/>
      <c r="AH215" s="252"/>
      <c r="AI215" s="252"/>
      <c r="AJ215" s="252"/>
      <c r="AK215" s="252"/>
      <c r="AL215" s="252"/>
      <c r="AM215" s="252"/>
      <c r="AN215" s="406">
        <f t="shared" si="601"/>
        <v>0</v>
      </c>
      <c r="AO215" s="408">
        <f t="shared" si="602"/>
        <v>0</v>
      </c>
      <c r="AP215" s="410"/>
      <c r="AQ215" s="408">
        <f t="shared" si="603"/>
        <v>0</v>
      </c>
      <c r="AS215" s="252"/>
      <c r="AT215" s="252"/>
      <c r="AU215" s="252"/>
      <c r="AV215" s="252"/>
      <c r="AW215" s="252"/>
      <c r="AX215" s="252"/>
      <c r="AY215" s="252"/>
      <c r="AZ215" s="252"/>
      <c r="BA215" s="406">
        <f t="shared" si="604"/>
        <v>0</v>
      </c>
      <c r="BB215" s="408">
        <f t="shared" si="605"/>
        <v>0</v>
      </c>
      <c r="BC215" s="410"/>
      <c r="BD215" s="408">
        <f t="shared" si="606"/>
        <v>0</v>
      </c>
      <c r="BF215" s="252"/>
      <c r="BG215" s="252"/>
      <c r="BH215" s="252"/>
      <c r="BI215" s="252"/>
      <c r="BJ215" s="252"/>
      <c r="BK215" s="252"/>
      <c r="BL215" s="252"/>
      <c r="BM215" s="252"/>
      <c r="BN215" s="406">
        <f t="shared" si="607"/>
        <v>0</v>
      </c>
      <c r="BO215" s="408">
        <f t="shared" si="608"/>
        <v>0</v>
      </c>
      <c r="BP215" s="410"/>
      <c r="BQ215" s="408">
        <f t="shared" si="609"/>
        <v>0</v>
      </c>
      <c r="BS215" s="252"/>
      <c r="BT215" s="252"/>
      <c r="BU215" s="252"/>
      <c r="BV215" s="252"/>
      <c r="BW215" s="252"/>
      <c r="BX215" s="252"/>
      <c r="BY215" s="252"/>
      <c r="BZ215" s="252"/>
      <c r="CA215" s="406">
        <f t="shared" si="610"/>
        <v>0</v>
      </c>
      <c r="CB215" s="408">
        <f t="shared" si="611"/>
        <v>0</v>
      </c>
      <c r="CC215" s="410"/>
      <c r="CD215" s="408">
        <f t="shared" si="612"/>
        <v>0</v>
      </c>
      <c r="CF215" s="252"/>
      <c r="CG215" s="252"/>
      <c r="CH215" s="252"/>
      <c r="CI215" s="252"/>
      <c r="CJ215" s="252"/>
      <c r="CK215" s="252"/>
      <c r="CL215" s="252"/>
      <c r="CM215" s="252"/>
      <c r="CN215" s="406">
        <f t="shared" si="613"/>
        <v>0</v>
      </c>
      <c r="CO215" s="408">
        <f t="shared" si="614"/>
        <v>0</v>
      </c>
      <c r="CP215" s="410"/>
      <c r="CQ215" s="408">
        <f t="shared" si="615"/>
        <v>0</v>
      </c>
      <c r="CS215" s="412">
        <f t="shared" si="587"/>
        <v>0</v>
      </c>
      <c r="CT215" s="408">
        <f t="shared" si="587"/>
        <v>0</v>
      </c>
      <c r="CU215" s="408">
        <f t="shared" si="587"/>
        <v>0</v>
      </c>
      <c r="CV215" s="408">
        <f t="shared" si="587"/>
        <v>0</v>
      </c>
      <c r="CW215" s="408">
        <f t="shared" si="587"/>
        <v>0</v>
      </c>
      <c r="CX215" s="148">
        <f t="shared" si="587"/>
        <v>0</v>
      </c>
    </row>
    <row r="216" spans="1:102" ht="18" hidden="1" customHeight="1" x14ac:dyDescent="0.2">
      <c r="A216" s="307" t="s">
        <v>230</v>
      </c>
      <c r="B216" s="307" t="s">
        <v>172</v>
      </c>
      <c r="C216" s="252"/>
      <c r="D216" s="252"/>
      <c r="E216" s="252"/>
      <c r="F216" s="252"/>
      <c r="G216" s="252"/>
      <c r="H216" s="252"/>
      <c r="I216" s="252"/>
      <c r="J216" s="252"/>
      <c r="K216" s="252"/>
      <c r="L216" s="252"/>
      <c r="M216" s="252"/>
      <c r="N216" s="406">
        <f t="shared" si="595"/>
        <v>0</v>
      </c>
      <c r="O216" s="408">
        <f t="shared" si="596"/>
        <v>0</v>
      </c>
      <c r="P216" s="410"/>
      <c r="Q216" s="408">
        <f t="shared" si="597"/>
        <v>0</v>
      </c>
      <c r="S216" s="252"/>
      <c r="T216" s="252"/>
      <c r="U216" s="252"/>
      <c r="V216" s="252"/>
      <c r="W216" s="252"/>
      <c r="X216" s="252"/>
      <c r="Y216" s="252"/>
      <c r="Z216" s="252"/>
      <c r="AA216" s="406">
        <f t="shared" si="598"/>
        <v>0</v>
      </c>
      <c r="AB216" s="408">
        <f t="shared" si="599"/>
        <v>0</v>
      </c>
      <c r="AC216" s="410"/>
      <c r="AD216" s="408">
        <f t="shared" si="600"/>
        <v>0</v>
      </c>
      <c r="AF216" s="252"/>
      <c r="AG216" s="252"/>
      <c r="AH216" s="252"/>
      <c r="AI216" s="252"/>
      <c r="AJ216" s="252"/>
      <c r="AK216" s="252"/>
      <c r="AL216" s="252"/>
      <c r="AM216" s="252"/>
      <c r="AN216" s="406">
        <f t="shared" si="601"/>
        <v>0</v>
      </c>
      <c r="AO216" s="408">
        <f t="shared" si="602"/>
        <v>0</v>
      </c>
      <c r="AP216" s="410"/>
      <c r="AQ216" s="408">
        <f t="shared" si="603"/>
        <v>0</v>
      </c>
      <c r="AS216" s="252"/>
      <c r="AT216" s="252"/>
      <c r="AU216" s="252"/>
      <c r="AV216" s="252"/>
      <c r="AW216" s="252"/>
      <c r="AX216" s="252"/>
      <c r="AY216" s="252"/>
      <c r="AZ216" s="252"/>
      <c r="BA216" s="406">
        <f t="shared" si="604"/>
        <v>0</v>
      </c>
      <c r="BB216" s="408">
        <f t="shared" si="605"/>
        <v>0</v>
      </c>
      <c r="BC216" s="410"/>
      <c r="BD216" s="408">
        <f t="shared" si="606"/>
        <v>0</v>
      </c>
      <c r="BF216" s="252"/>
      <c r="BG216" s="252"/>
      <c r="BH216" s="252"/>
      <c r="BI216" s="252"/>
      <c r="BJ216" s="252"/>
      <c r="BK216" s="252"/>
      <c r="BL216" s="252"/>
      <c r="BM216" s="252"/>
      <c r="BN216" s="406">
        <f t="shared" si="607"/>
        <v>0</v>
      </c>
      <c r="BO216" s="408">
        <f t="shared" si="608"/>
        <v>0</v>
      </c>
      <c r="BP216" s="410"/>
      <c r="BQ216" s="408">
        <f t="shared" si="609"/>
        <v>0</v>
      </c>
      <c r="BS216" s="252"/>
      <c r="BT216" s="252"/>
      <c r="BU216" s="252"/>
      <c r="BV216" s="252"/>
      <c r="BW216" s="252"/>
      <c r="BX216" s="252"/>
      <c r="BY216" s="252"/>
      <c r="BZ216" s="252"/>
      <c r="CA216" s="406">
        <f t="shared" si="610"/>
        <v>0</v>
      </c>
      <c r="CB216" s="408">
        <f t="shared" si="611"/>
        <v>0</v>
      </c>
      <c r="CC216" s="410"/>
      <c r="CD216" s="408">
        <f t="shared" si="612"/>
        <v>0</v>
      </c>
      <c r="CF216" s="252"/>
      <c r="CG216" s="252"/>
      <c r="CH216" s="252"/>
      <c r="CI216" s="252"/>
      <c r="CJ216" s="252"/>
      <c r="CK216" s="252"/>
      <c r="CL216" s="252"/>
      <c r="CM216" s="252"/>
      <c r="CN216" s="406">
        <f t="shared" si="613"/>
        <v>0</v>
      </c>
      <c r="CO216" s="408">
        <f t="shared" si="614"/>
        <v>0</v>
      </c>
      <c r="CP216" s="410"/>
      <c r="CQ216" s="408">
        <f t="shared" si="615"/>
        <v>0</v>
      </c>
      <c r="CS216" s="412">
        <f t="shared" si="587"/>
        <v>0</v>
      </c>
      <c r="CT216" s="408">
        <f t="shared" si="587"/>
        <v>0</v>
      </c>
      <c r="CU216" s="408">
        <f t="shared" si="587"/>
        <v>0</v>
      </c>
      <c r="CV216" s="408">
        <f t="shared" si="587"/>
        <v>0</v>
      </c>
      <c r="CW216" s="408">
        <f t="shared" si="587"/>
        <v>0</v>
      </c>
      <c r="CX216" s="148">
        <f t="shared" si="587"/>
        <v>0</v>
      </c>
    </row>
    <row r="217" spans="1:102" ht="18" hidden="1" customHeight="1" x14ac:dyDescent="0.2">
      <c r="A217" s="307" t="s">
        <v>231</v>
      </c>
      <c r="B217" s="307" t="s">
        <v>172</v>
      </c>
      <c r="C217" s="252"/>
      <c r="D217" s="252"/>
      <c r="E217" s="252"/>
      <c r="F217" s="252"/>
      <c r="G217" s="252"/>
      <c r="H217" s="252"/>
      <c r="I217" s="252"/>
      <c r="J217" s="252"/>
      <c r="K217" s="252"/>
      <c r="L217" s="252"/>
      <c r="M217" s="252"/>
      <c r="N217" s="406">
        <f t="shared" si="595"/>
        <v>0</v>
      </c>
      <c r="O217" s="408">
        <f t="shared" si="596"/>
        <v>0</v>
      </c>
      <c r="P217" s="410"/>
      <c r="Q217" s="408">
        <f t="shared" si="597"/>
        <v>0</v>
      </c>
      <c r="S217" s="252"/>
      <c r="T217" s="252"/>
      <c r="U217" s="252"/>
      <c r="V217" s="252"/>
      <c r="W217" s="252"/>
      <c r="X217" s="252"/>
      <c r="Y217" s="252"/>
      <c r="Z217" s="252"/>
      <c r="AA217" s="406">
        <f t="shared" si="598"/>
        <v>0</v>
      </c>
      <c r="AB217" s="408">
        <f t="shared" si="599"/>
        <v>0</v>
      </c>
      <c r="AC217" s="410"/>
      <c r="AD217" s="408">
        <f t="shared" si="600"/>
        <v>0</v>
      </c>
      <c r="AF217" s="252"/>
      <c r="AG217" s="252"/>
      <c r="AH217" s="252"/>
      <c r="AI217" s="252"/>
      <c r="AJ217" s="252"/>
      <c r="AK217" s="252"/>
      <c r="AL217" s="252"/>
      <c r="AM217" s="252"/>
      <c r="AN217" s="406">
        <f t="shared" si="601"/>
        <v>0</v>
      </c>
      <c r="AO217" s="408">
        <f t="shared" si="602"/>
        <v>0</v>
      </c>
      <c r="AP217" s="410"/>
      <c r="AQ217" s="408">
        <f t="shared" si="603"/>
        <v>0</v>
      </c>
      <c r="AS217" s="252"/>
      <c r="AT217" s="252"/>
      <c r="AU217" s="252"/>
      <c r="AV217" s="252"/>
      <c r="AW217" s="252"/>
      <c r="AX217" s="252"/>
      <c r="AY217" s="252"/>
      <c r="AZ217" s="252"/>
      <c r="BA217" s="406">
        <f t="shared" si="604"/>
        <v>0</v>
      </c>
      <c r="BB217" s="408">
        <f t="shared" si="605"/>
        <v>0</v>
      </c>
      <c r="BC217" s="410"/>
      <c r="BD217" s="408">
        <f t="shared" si="606"/>
        <v>0</v>
      </c>
      <c r="BF217" s="252"/>
      <c r="BG217" s="252"/>
      <c r="BH217" s="252"/>
      <c r="BI217" s="252"/>
      <c r="BJ217" s="252"/>
      <c r="BK217" s="252"/>
      <c r="BL217" s="252"/>
      <c r="BM217" s="252"/>
      <c r="BN217" s="406">
        <f t="shared" si="607"/>
        <v>0</v>
      </c>
      <c r="BO217" s="408">
        <f t="shared" si="608"/>
        <v>0</v>
      </c>
      <c r="BP217" s="410"/>
      <c r="BQ217" s="408">
        <f t="shared" si="609"/>
        <v>0</v>
      </c>
      <c r="BS217" s="252"/>
      <c r="BT217" s="252"/>
      <c r="BU217" s="252"/>
      <c r="BV217" s="252"/>
      <c r="BW217" s="252"/>
      <c r="BX217" s="252"/>
      <c r="BY217" s="252"/>
      <c r="BZ217" s="252"/>
      <c r="CA217" s="406">
        <f t="shared" si="610"/>
        <v>0</v>
      </c>
      <c r="CB217" s="408">
        <f t="shared" si="611"/>
        <v>0</v>
      </c>
      <c r="CC217" s="410"/>
      <c r="CD217" s="408">
        <f t="shared" si="612"/>
        <v>0</v>
      </c>
      <c r="CF217" s="254"/>
      <c r="CG217" s="252"/>
      <c r="CH217" s="252"/>
      <c r="CI217" s="252"/>
      <c r="CJ217" s="252"/>
      <c r="CK217" s="252"/>
      <c r="CL217" s="252"/>
      <c r="CM217" s="252"/>
      <c r="CN217" s="406">
        <f t="shared" si="613"/>
        <v>0</v>
      </c>
      <c r="CO217" s="408">
        <f t="shared" si="614"/>
        <v>0</v>
      </c>
      <c r="CP217" s="410"/>
      <c r="CQ217" s="408">
        <f t="shared" si="615"/>
        <v>0</v>
      </c>
      <c r="CS217" s="412">
        <f t="shared" si="587"/>
        <v>0</v>
      </c>
      <c r="CT217" s="408">
        <f t="shared" si="587"/>
        <v>0</v>
      </c>
      <c r="CU217" s="408">
        <f t="shared" si="587"/>
        <v>0</v>
      </c>
      <c r="CV217" s="408">
        <f t="shared" si="587"/>
        <v>0</v>
      </c>
      <c r="CW217" s="408">
        <f t="shared" si="587"/>
        <v>0</v>
      </c>
      <c r="CX217" s="148">
        <f t="shared" si="587"/>
        <v>0</v>
      </c>
    </row>
    <row r="218" spans="1:102" ht="18" hidden="1" customHeight="1" x14ac:dyDescent="0.2">
      <c r="A218" s="307" t="s">
        <v>263</v>
      </c>
      <c r="B218" s="307" t="s">
        <v>172</v>
      </c>
      <c r="C218" s="252"/>
      <c r="D218" s="252"/>
      <c r="E218" s="252"/>
      <c r="F218" s="252"/>
      <c r="G218" s="252"/>
      <c r="H218" s="252"/>
      <c r="I218" s="252"/>
      <c r="J218" s="252"/>
      <c r="K218" s="252"/>
      <c r="L218" s="252"/>
      <c r="M218" s="252"/>
      <c r="N218" s="406">
        <f t="shared" si="595"/>
        <v>0</v>
      </c>
      <c r="O218" s="408">
        <f t="shared" si="596"/>
        <v>0</v>
      </c>
      <c r="P218" s="410"/>
      <c r="Q218" s="408">
        <f t="shared" si="597"/>
        <v>0</v>
      </c>
      <c r="S218" s="252"/>
      <c r="T218" s="252"/>
      <c r="U218" s="252"/>
      <c r="V218" s="252"/>
      <c r="W218" s="252"/>
      <c r="X218" s="252"/>
      <c r="Y218" s="252"/>
      <c r="Z218" s="252"/>
      <c r="AA218" s="406">
        <f t="shared" si="598"/>
        <v>0</v>
      </c>
      <c r="AB218" s="408">
        <f t="shared" si="599"/>
        <v>0</v>
      </c>
      <c r="AC218" s="410"/>
      <c r="AD218" s="408">
        <f t="shared" si="600"/>
        <v>0</v>
      </c>
      <c r="AF218" s="252"/>
      <c r="AG218" s="252"/>
      <c r="AH218" s="252"/>
      <c r="AI218" s="252"/>
      <c r="AJ218" s="252"/>
      <c r="AK218" s="252"/>
      <c r="AL218" s="252"/>
      <c r="AM218" s="252"/>
      <c r="AN218" s="406">
        <f t="shared" si="601"/>
        <v>0</v>
      </c>
      <c r="AO218" s="408">
        <f t="shared" si="602"/>
        <v>0</v>
      </c>
      <c r="AP218" s="410"/>
      <c r="AQ218" s="408">
        <f t="shared" si="603"/>
        <v>0</v>
      </c>
      <c r="AS218" s="252"/>
      <c r="AT218" s="252"/>
      <c r="AU218" s="252"/>
      <c r="AV218" s="252"/>
      <c r="AW218" s="252"/>
      <c r="AX218" s="252"/>
      <c r="AY218" s="252"/>
      <c r="AZ218" s="252"/>
      <c r="BA218" s="406">
        <f t="shared" si="604"/>
        <v>0</v>
      </c>
      <c r="BB218" s="408">
        <f t="shared" si="605"/>
        <v>0</v>
      </c>
      <c r="BC218" s="410"/>
      <c r="BD218" s="408">
        <f t="shared" si="606"/>
        <v>0</v>
      </c>
      <c r="BF218" s="252"/>
      <c r="BG218" s="252"/>
      <c r="BH218" s="252"/>
      <c r="BI218" s="252"/>
      <c r="BJ218" s="252"/>
      <c r="BK218" s="252"/>
      <c r="BL218" s="252"/>
      <c r="BM218" s="252"/>
      <c r="BN218" s="406">
        <f t="shared" si="607"/>
        <v>0</v>
      </c>
      <c r="BO218" s="408">
        <f t="shared" si="608"/>
        <v>0</v>
      </c>
      <c r="BP218" s="410"/>
      <c r="BQ218" s="408">
        <f t="shared" si="609"/>
        <v>0</v>
      </c>
      <c r="BS218" s="252"/>
      <c r="BT218" s="252"/>
      <c r="BU218" s="252"/>
      <c r="BV218" s="252"/>
      <c r="BW218" s="252"/>
      <c r="BX218" s="252"/>
      <c r="BY218" s="252"/>
      <c r="BZ218" s="252"/>
      <c r="CA218" s="406">
        <f t="shared" si="610"/>
        <v>0</v>
      </c>
      <c r="CB218" s="408">
        <f t="shared" si="611"/>
        <v>0</v>
      </c>
      <c r="CC218" s="410"/>
      <c r="CD218" s="408">
        <f t="shared" si="612"/>
        <v>0</v>
      </c>
      <c r="CF218" s="254"/>
      <c r="CG218" s="252"/>
      <c r="CH218" s="252"/>
      <c r="CI218" s="252"/>
      <c r="CJ218" s="252"/>
      <c r="CK218" s="252"/>
      <c r="CL218" s="252"/>
      <c r="CM218" s="252"/>
      <c r="CN218" s="406">
        <f t="shared" si="613"/>
        <v>0</v>
      </c>
      <c r="CO218" s="408">
        <f t="shared" si="614"/>
        <v>0</v>
      </c>
      <c r="CP218" s="410"/>
      <c r="CQ218" s="408">
        <f t="shared" si="615"/>
        <v>0</v>
      </c>
      <c r="CS218" s="412">
        <f t="shared" si="587"/>
        <v>0</v>
      </c>
      <c r="CT218" s="408">
        <f t="shared" si="587"/>
        <v>0</v>
      </c>
      <c r="CU218" s="408">
        <f t="shared" si="587"/>
        <v>0</v>
      </c>
      <c r="CV218" s="408">
        <f t="shared" si="587"/>
        <v>0</v>
      </c>
      <c r="CW218" s="408">
        <f t="shared" si="587"/>
        <v>0</v>
      </c>
      <c r="CX218" s="148">
        <f t="shared" si="587"/>
        <v>0</v>
      </c>
    </row>
    <row r="219" spans="1:102" ht="18" hidden="1" customHeight="1" x14ac:dyDescent="0.2">
      <c r="A219" s="307" t="s">
        <v>264</v>
      </c>
      <c r="B219" s="307" t="s">
        <v>172</v>
      </c>
      <c r="C219" s="252"/>
      <c r="D219" s="252"/>
      <c r="E219" s="252"/>
      <c r="F219" s="252"/>
      <c r="G219" s="252"/>
      <c r="H219" s="252"/>
      <c r="I219" s="252"/>
      <c r="J219" s="252"/>
      <c r="K219" s="252"/>
      <c r="L219" s="252"/>
      <c r="M219" s="252"/>
      <c r="N219" s="406">
        <f t="shared" si="595"/>
        <v>0</v>
      </c>
      <c r="O219" s="408">
        <f t="shared" si="596"/>
        <v>0</v>
      </c>
      <c r="P219" s="410"/>
      <c r="Q219" s="408">
        <f t="shared" si="597"/>
        <v>0</v>
      </c>
      <c r="S219" s="252"/>
      <c r="T219" s="252"/>
      <c r="U219" s="252"/>
      <c r="V219" s="252"/>
      <c r="W219" s="252"/>
      <c r="X219" s="252"/>
      <c r="Y219" s="252"/>
      <c r="Z219" s="252"/>
      <c r="AA219" s="406">
        <f t="shared" si="598"/>
        <v>0</v>
      </c>
      <c r="AB219" s="408">
        <f t="shared" si="599"/>
        <v>0</v>
      </c>
      <c r="AC219" s="410"/>
      <c r="AD219" s="408">
        <f t="shared" si="600"/>
        <v>0</v>
      </c>
      <c r="AF219" s="252"/>
      <c r="AG219" s="252"/>
      <c r="AH219" s="252"/>
      <c r="AI219" s="252"/>
      <c r="AJ219" s="252"/>
      <c r="AK219" s="252"/>
      <c r="AL219" s="252"/>
      <c r="AM219" s="252"/>
      <c r="AN219" s="406">
        <f t="shared" si="601"/>
        <v>0</v>
      </c>
      <c r="AO219" s="408">
        <f t="shared" si="602"/>
        <v>0</v>
      </c>
      <c r="AP219" s="410"/>
      <c r="AQ219" s="408">
        <f t="shared" si="603"/>
        <v>0</v>
      </c>
      <c r="AS219" s="252"/>
      <c r="AT219" s="252"/>
      <c r="AU219" s="252"/>
      <c r="AV219" s="252"/>
      <c r="AW219" s="252"/>
      <c r="AX219" s="252"/>
      <c r="AY219" s="252"/>
      <c r="AZ219" s="252"/>
      <c r="BA219" s="406">
        <f t="shared" si="604"/>
        <v>0</v>
      </c>
      <c r="BB219" s="408">
        <f t="shared" si="605"/>
        <v>0</v>
      </c>
      <c r="BC219" s="410"/>
      <c r="BD219" s="408">
        <f t="shared" si="606"/>
        <v>0</v>
      </c>
      <c r="BF219" s="252"/>
      <c r="BG219" s="252"/>
      <c r="BH219" s="252"/>
      <c r="BI219" s="252"/>
      <c r="BJ219" s="252"/>
      <c r="BK219" s="252"/>
      <c r="BL219" s="252"/>
      <c r="BM219" s="252"/>
      <c r="BN219" s="406">
        <f t="shared" si="607"/>
        <v>0</v>
      </c>
      <c r="BO219" s="408">
        <f t="shared" si="608"/>
        <v>0</v>
      </c>
      <c r="BP219" s="410"/>
      <c r="BQ219" s="408">
        <f t="shared" si="609"/>
        <v>0</v>
      </c>
      <c r="BS219" s="252"/>
      <c r="BT219" s="252"/>
      <c r="BU219" s="252"/>
      <c r="BV219" s="252"/>
      <c r="BW219" s="252"/>
      <c r="BX219" s="252"/>
      <c r="BY219" s="252"/>
      <c r="BZ219" s="252"/>
      <c r="CA219" s="406">
        <f t="shared" si="610"/>
        <v>0</v>
      </c>
      <c r="CB219" s="408">
        <f t="shared" si="611"/>
        <v>0</v>
      </c>
      <c r="CC219" s="410"/>
      <c r="CD219" s="408">
        <f t="shared" si="612"/>
        <v>0</v>
      </c>
      <c r="CF219" s="254"/>
      <c r="CG219" s="252"/>
      <c r="CH219" s="252"/>
      <c r="CI219" s="252"/>
      <c r="CJ219" s="252"/>
      <c r="CK219" s="252"/>
      <c r="CL219" s="252"/>
      <c r="CM219" s="252"/>
      <c r="CN219" s="406">
        <f t="shared" si="613"/>
        <v>0</v>
      </c>
      <c r="CO219" s="408">
        <f t="shared" si="614"/>
        <v>0</v>
      </c>
      <c r="CP219" s="410"/>
      <c r="CQ219" s="408">
        <f t="shared" si="615"/>
        <v>0</v>
      </c>
      <c r="CS219" s="412">
        <f t="shared" ref="CS219:CX228" si="616">SUMIF($C$9:$CQ$9,CS$9,$C219:$CQ219)</f>
        <v>0</v>
      </c>
      <c r="CT219" s="408">
        <f t="shared" si="616"/>
        <v>0</v>
      </c>
      <c r="CU219" s="408">
        <f t="shared" si="616"/>
        <v>0</v>
      </c>
      <c r="CV219" s="408">
        <f t="shared" si="616"/>
        <v>0</v>
      </c>
      <c r="CW219" s="408">
        <f t="shared" si="616"/>
        <v>0</v>
      </c>
      <c r="CX219" s="148">
        <f t="shared" si="616"/>
        <v>0</v>
      </c>
    </row>
    <row r="220" spans="1:102" hidden="1" x14ac:dyDescent="0.2">
      <c r="A220" s="299" t="s">
        <v>28</v>
      </c>
      <c r="B220" s="308" t="s">
        <v>223</v>
      </c>
      <c r="C220" s="291">
        <f>SUBTOTAL(9,C221:C226)</f>
        <v>0</v>
      </c>
      <c r="D220" s="291">
        <f>SUBTOTAL(9,D221:D226)</f>
        <v>0</v>
      </c>
      <c r="E220" s="291">
        <f>SUBTOTAL(9,E221:E226)</f>
        <v>0</v>
      </c>
      <c r="F220" s="291">
        <f>SUBTOTAL(9,F221:F226)</f>
        <v>0</v>
      </c>
      <c r="G220" s="291">
        <f>SUBTOTAL(9,G221:G226)</f>
        <v>0</v>
      </c>
      <c r="H220" s="291">
        <f t="shared" ref="H220:M220" si="617">SUBTOTAL(9,H221:H226)</f>
        <v>0</v>
      </c>
      <c r="I220" s="291">
        <f t="shared" si="617"/>
        <v>0</v>
      </c>
      <c r="J220" s="291">
        <f t="shared" si="617"/>
        <v>0</v>
      </c>
      <c r="K220" s="291">
        <f t="shared" si="617"/>
        <v>0</v>
      </c>
      <c r="L220" s="291">
        <f t="shared" si="617"/>
        <v>0</v>
      </c>
      <c r="M220" s="291">
        <f t="shared" si="617"/>
        <v>0</v>
      </c>
      <c r="N220" s="287">
        <f>SUBTOTAL(9,N221:N226)</f>
        <v>0</v>
      </c>
      <c r="O220" s="437">
        <f>SUBTOTAL(9,O221:O226)</f>
        <v>0</v>
      </c>
      <c r="P220" s="437">
        <f>SUBTOTAL(9,P221:P226)</f>
        <v>0</v>
      </c>
      <c r="Q220" s="437">
        <f>SUBTOTAL(9,Q221:Q226)</f>
        <v>0</v>
      </c>
      <c r="R220" s="56"/>
      <c r="S220" s="291">
        <f>SUBTOTAL(9,S221:S226)</f>
        <v>0</v>
      </c>
      <c r="T220" s="291">
        <f>SUBTOTAL(9,T221:T226)</f>
        <v>0</v>
      </c>
      <c r="U220" s="291">
        <f>SUBTOTAL(9,U221:U226)</f>
        <v>0</v>
      </c>
      <c r="V220" s="291">
        <f t="shared" ref="V220:AD220" si="618">SUBTOTAL(9,V221:V226)</f>
        <v>0</v>
      </c>
      <c r="W220" s="291">
        <f t="shared" si="618"/>
        <v>0</v>
      </c>
      <c r="X220" s="291">
        <f t="shared" si="618"/>
        <v>0</v>
      </c>
      <c r="Y220" s="291">
        <f t="shared" si="618"/>
        <v>0</v>
      </c>
      <c r="Z220" s="381">
        <f t="shared" si="618"/>
        <v>0</v>
      </c>
      <c r="AA220" s="287">
        <f t="shared" si="618"/>
        <v>0</v>
      </c>
      <c r="AB220" s="437">
        <f t="shared" si="618"/>
        <v>0</v>
      </c>
      <c r="AC220" s="437">
        <f t="shared" si="618"/>
        <v>0</v>
      </c>
      <c r="AD220" s="437">
        <f t="shared" si="618"/>
        <v>0</v>
      </c>
      <c r="AE220" s="56"/>
      <c r="AF220" s="291">
        <f>SUBTOTAL(9,AF221:AF226)</f>
        <v>0</v>
      </c>
      <c r="AG220" s="291">
        <f>SUBTOTAL(9,AG221:AG226)</f>
        <v>0</v>
      </c>
      <c r="AH220" s="291">
        <f>SUBTOTAL(9,AH221:AH226)</f>
        <v>0</v>
      </c>
      <c r="AI220" s="291">
        <f t="shared" ref="AI220:AQ220" si="619">SUBTOTAL(9,AI221:AI226)</f>
        <v>0</v>
      </c>
      <c r="AJ220" s="291">
        <f t="shared" si="619"/>
        <v>0</v>
      </c>
      <c r="AK220" s="291">
        <f t="shared" si="619"/>
        <v>0</v>
      </c>
      <c r="AL220" s="291">
        <f t="shared" si="619"/>
        <v>0</v>
      </c>
      <c r="AM220" s="291">
        <f t="shared" si="619"/>
        <v>0</v>
      </c>
      <c r="AN220" s="287">
        <f t="shared" si="619"/>
        <v>0</v>
      </c>
      <c r="AO220" s="437">
        <f t="shared" si="619"/>
        <v>0</v>
      </c>
      <c r="AP220" s="437">
        <f t="shared" si="619"/>
        <v>0</v>
      </c>
      <c r="AQ220" s="437">
        <f t="shared" si="619"/>
        <v>0</v>
      </c>
      <c r="AR220" s="56"/>
      <c r="AS220" s="291">
        <f>SUBTOTAL(9,AS221:AS226)</f>
        <v>0</v>
      </c>
      <c r="AT220" s="291">
        <f>SUBTOTAL(9,AT221:AT226)</f>
        <v>0</v>
      </c>
      <c r="AU220" s="291">
        <f>SUBTOTAL(9,AU221:AU226)</f>
        <v>0</v>
      </c>
      <c r="AV220" s="291">
        <f t="shared" ref="AV220:BD220" si="620">SUBTOTAL(9,AV221:AV226)</f>
        <v>0</v>
      </c>
      <c r="AW220" s="291">
        <f t="shared" si="620"/>
        <v>0</v>
      </c>
      <c r="AX220" s="291">
        <f t="shared" si="620"/>
        <v>0</v>
      </c>
      <c r="AY220" s="291">
        <f t="shared" si="620"/>
        <v>0</v>
      </c>
      <c r="AZ220" s="291">
        <f t="shared" si="620"/>
        <v>0</v>
      </c>
      <c r="BA220" s="287">
        <f t="shared" si="620"/>
        <v>0</v>
      </c>
      <c r="BB220" s="437">
        <f t="shared" si="620"/>
        <v>0</v>
      </c>
      <c r="BC220" s="437">
        <f t="shared" si="620"/>
        <v>0</v>
      </c>
      <c r="BD220" s="437">
        <f t="shared" si="620"/>
        <v>0</v>
      </c>
      <c r="BE220" s="56"/>
      <c r="BF220" s="291">
        <f>SUBTOTAL(9,BF221:BF226)</f>
        <v>0</v>
      </c>
      <c r="BG220" s="291">
        <f>SUBTOTAL(9,BG221:BG226)</f>
        <v>0</v>
      </c>
      <c r="BH220" s="291">
        <f>SUBTOTAL(9,BH221:BH226)</f>
        <v>0</v>
      </c>
      <c r="BI220" s="291">
        <f t="shared" ref="BI220:BQ220" si="621">SUBTOTAL(9,BI221:BI226)</f>
        <v>0</v>
      </c>
      <c r="BJ220" s="291">
        <f t="shared" si="621"/>
        <v>0</v>
      </c>
      <c r="BK220" s="291">
        <f t="shared" si="621"/>
        <v>0</v>
      </c>
      <c r="BL220" s="291">
        <f t="shared" si="621"/>
        <v>0</v>
      </c>
      <c r="BM220" s="291">
        <f t="shared" si="621"/>
        <v>0</v>
      </c>
      <c r="BN220" s="287">
        <f t="shared" si="621"/>
        <v>0</v>
      </c>
      <c r="BO220" s="437">
        <f t="shared" si="621"/>
        <v>0</v>
      </c>
      <c r="BP220" s="437">
        <f t="shared" si="621"/>
        <v>0</v>
      </c>
      <c r="BQ220" s="437">
        <f t="shared" si="621"/>
        <v>0</v>
      </c>
      <c r="BR220" s="56"/>
      <c r="BS220" s="291">
        <f t="shared" ref="BS220:CD220" si="622">SUBTOTAL(9,BS221:BS226)</f>
        <v>0</v>
      </c>
      <c r="BT220" s="291">
        <f>SUBTOTAL(9,BT221:BT226)</f>
        <v>0</v>
      </c>
      <c r="BU220" s="291">
        <f>SUBTOTAL(9,BU221:BU226)</f>
        <v>0</v>
      </c>
      <c r="BV220" s="291">
        <f t="shared" si="622"/>
        <v>0</v>
      </c>
      <c r="BW220" s="291">
        <f t="shared" si="622"/>
        <v>0</v>
      </c>
      <c r="BX220" s="291">
        <f t="shared" si="622"/>
        <v>0</v>
      </c>
      <c r="BY220" s="291">
        <f t="shared" si="622"/>
        <v>0</v>
      </c>
      <c r="BZ220" s="291">
        <f t="shared" si="622"/>
        <v>0</v>
      </c>
      <c r="CA220" s="287">
        <f t="shared" si="622"/>
        <v>0</v>
      </c>
      <c r="CB220" s="437">
        <f t="shared" si="622"/>
        <v>0</v>
      </c>
      <c r="CC220" s="437">
        <f t="shared" si="622"/>
        <v>0</v>
      </c>
      <c r="CD220" s="437">
        <f t="shared" si="622"/>
        <v>0</v>
      </c>
      <c r="CE220" s="56"/>
      <c r="CF220" s="298">
        <f t="shared" ref="CF220:CQ220" si="623">SUBTOTAL(9,CF221:CF226)</f>
        <v>0</v>
      </c>
      <c r="CG220" s="291">
        <f>SUBTOTAL(9,CG221:CG226)</f>
        <v>0</v>
      </c>
      <c r="CH220" s="291">
        <f>SUBTOTAL(9,CH221:CH226)</f>
        <v>0</v>
      </c>
      <c r="CI220" s="291">
        <f t="shared" si="623"/>
        <v>0</v>
      </c>
      <c r="CJ220" s="291">
        <f t="shared" si="623"/>
        <v>0</v>
      </c>
      <c r="CK220" s="291">
        <f t="shared" si="623"/>
        <v>0</v>
      </c>
      <c r="CL220" s="291">
        <f t="shared" si="623"/>
        <v>0</v>
      </c>
      <c r="CM220" s="291">
        <f t="shared" si="623"/>
        <v>0</v>
      </c>
      <c r="CN220" s="287">
        <f t="shared" si="623"/>
        <v>0</v>
      </c>
      <c r="CO220" s="437">
        <f t="shared" si="623"/>
        <v>0</v>
      </c>
      <c r="CP220" s="437">
        <f t="shared" si="623"/>
        <v>0</v>
      </c>
      <c r="CQ220" s="437">
        <f t="shared" si="623"/>
        <v>0</v>
      </c>
      <c r="CR220" s="56"/>
      <c r="CS220" s="382">
        <f t="shared" si="616"/>
        <v>0</v>
      </c>
      <c r="CT220" s="437">
        <f t="shared" si="616"/>
        <v>0</v>
      </c>
      <c r="CU220" s="437">
        <f t="shared" si="616"/>
        <v>0</v>
      </c>
      <c r="CV220" s="437">
        <f t="shared" si="616"/>
        <v>0</v>
      </c>
      <c r="CW220" s="437">
        <f t="shared" si="616"/>
        <v>0</v>
      </c>
      <c r="CX220" s="148">
        <f t="shared" si="616"/>
        <v>0</v>
      </c>
    </row>
    <row r="221" spans="1:102" ht="18" hidden="1" customHeight="1" x14ac:dyDescent="0.2">
      <c r="A221" s="307" t="s">
        <v>242</v>
      </c>
      <c r="B221" s="307" t="s">
        <v>172</v>
      </c>
      <c r="C221" s="252"/>
      <c r="D221" s="252"/>
      <c r="E221" s="252"/>
      <c r="F221" s="252"/>
      <c r="G221" s="252"/>
      <c r="H221" s="252"/>
      <c r="I221" s="252"/>
      <c r="J221" s="252"/>
      <c r="K221" s="252"/>
      <c r="L221" s="252"/>
      <c r="M221" s="252"/>
      <c r="N221" s="406">
        <f t="shared" ref="N221:N226" si="624">SUM(C221:M221)</f>
        <v>0</v>
      </c>
      <c r="O221" s="408">
        <f t="shared" ref="O221:O226" si="625">SUMPRODUCT(C$11:M$11,C221:M221)</f>
        <v>0</v>
      </c>
      <c r="P221" s="410"/>
      <c r="Q221" s="408">
        <f t="shared" ref="Q221:Q226" si="626">SUM(O221:P221)</f>
        <v>0</v>
      </c>
      <c r="S221" s="252"/>
      <c r="T221" s="252"/>
      <c r="U221" s="252"/>
      <c r="V221" s="252"/>
      <c r="W221" s="252"/>
      <c r="X221" s="252"/>
      <c r="Y221" s="252"/>
      <c r="Z221" s="252"/>
      <c r="AA221" s="406">
        <f t="shared" ref="AA221:AA226" si="627">SUM(S221:Z221)</f>
        <v>0</v>
      </c>
      <c r="AB221" s="408">
        <f t="shared" ref="AB221:AB226" si="628">SUMPRODUCT(S$11:Z$11,S221:Z221)</f>
        <v>0</v>
      </c>
      <c r="AC221" s="410"/>
      <c r="AD221" s="408">
        <f t="shared" ref="AD221:AD226" si="629">SUM(AB221:AC221)</f>
        <v>0</v>
      </c>
      <c r="AF221" s="252"/>
      <c r="AG221" s="252"/>
      <c r="AH221" s="252"/>
      <c r="AI221" s="252"/>
      <c r="AJ221" s="252"/>
      <c r="AK221" s="252"/>
      <c r="AL221" s="252"/>
      <c r="AM221" s="252"/>
      <c r="AN221" s="406">
        <f t="shared" ref="AN221:AN226" si="630">SUM(AF221:AM221)</f>
        <v>0</v>
      </c>
      <c r="AO221" s="408">
        <f t="shared" ref="AO221:AO226" si="631">SUMPRODUCT(AF$11:AM$11,AF221:AM221)</f>
        <v>0</v>
      </c>
      <c r="AP221" s="410"/>
      <c r="AQ221" s="408">
        <f t="shared" ref="AQ221:AQ226" si="632">SUM(AO221:AP221)</f>
        <v>0</v>
      </c>
      <c r="AS221" s="252"/>
      <c r="AT221" s="252"/>
      <c r="AU221" s="252"/>
      <c r="AV221" s="252"/>
      <c r="AW221" s="252"/>
      <c r="AX221" s="252"/>
      <c r="AY221" s="252"/>
      <c r="AZ221" s="252"/>
      <c r="BA221" s="406">
        <f t="shared" ref="BA221:BA226" si="633">SUM(AS221:AZ221)</f>
        <v>0</v>
      </c>
      <c r="BB221" s="408">
        <f t="shared" ref="BB221:BB226" si="634">SUMPRODUCT(AS$11:AZ$11,AS221:AZ221)</f>
        <v>0</v>
      </c>
      <c r="BC221" s="410"/>
      <c r="BD221" s="408">
        <f t="shared" ref="BD221:BD226" si="635">SUM(BB221:BC221)</f>
        <v>0</v>
      </c>
      <c r="BF221" s="252"/>
      <c r="BG221" s="252"/>
      <c r="BH221" s="252"/>
      <c r="BI221" s="252"/>
      <c r="BJ221" s="252"/>
      <c r="BK221" s="252"/>
      <c r="BL221" s="252"/>
      <c r="BM221" s="252"/>
      <c r="BN221" s="406">
        <f t="shared" ref="BN221:BN226" si="636">SUM(BF221:BM221)</f>
        <v>0</v>
      </c>
      <c r="BO221" s="408">
        <f t="shared" ref="BO221:BO226" si="637">SUMPRODUCT(BF$11:BM$11,BF221:BM221)</f>
        <v>0</v>
      </c>
      <c r="BP221" s="410"/>
      <c r="BQ221" s="408">
        <f t="shared" ref="BQ221:BQ226" si="638">SUM(BO221:BP221)</f>
        <v>0</v>
      </c>
      <c r="BS221" s="252"/>
      <c r="BT221" s="252"/>
      <c r="BU221" s="252"/>
      <c r="BV221" s="252"/>
      <c r="BW221" s="252"/>
      <c r="BX221" s="252"/>
      <c r="BY221" s="252"/>
      <c r="BZ221" s="252"/>
      <c r="CA221" s="406">
        <f t="shared" ref="CA221:CA226" si="639">SUM(BS221:BZ221)</f>
        <v>0</v>
      </c>
      <c r="CB221" s="408">
        <f t="shared" ref="CB221:CB226" si="640">SUMPRODUCT(BS$11:BZ$11,BS221:BZ221)</f>
        <v>0</v>
      </c>
      <c r="CC221" s="410"/>
      <c r="CD221" s="408">
        <f t="shared" ref="CD221:CD226" si="641">SUM(CB221:CC221)</f>
        <v>0</v>
      </c>
      <c r="CF221" s="252"/>
      <c r="CG221" s="252"/>
      <c r="CH221" s="252"/>
      <c r="CI221" s="252"/>
      <c r="CJ221" s="252"/>
      <c r="CK221" s="252"/>
      <c r="CL221" s="252"/>
      <c r="CM221" s="252"/>
      <c r="CN221" s="406">
        <f t="shared" ref="CN221:CN226" si="642">SUM(CF221:CM221)</f>
        <v>0</v>
      </c>
      <c r="CO221" s="408">
        <f t="shared" ref="CO221:CO226" si="643">SUMPRODUCT(CF$11:CM$11,CF221:CM221)</f>
        <v>0</v>
      </c>
      <c r="CP221" s="410"/>
      <c r="CQ221" s="408">
        <f t="shared" ref="CQ221:CQ226" si="644">SUM(CO221:CP221)</f>
        <v>0</v>
      </c>
      <c r="CS221" s="412">
        <f t="shared" si="616"/>
        <v>0</v>
      </c>
      <c r="CT221" s="408">
        <f t="shared" si="616"/>
        <v>0</v>
      </c>
      <c r="CU221" s="408">
        <f t="shared" si="616"/>
        <v>0</v>
      </c>
      <c r="CV221" s="408">
        <f t="shared" si="616"/>
        <v>0</v>
      </c>
      <c r="CW221" s="408">
        <f t="shared" si="616"/>
        <v>0</v>
      </c>
      <c r="CX221" s="148">
        <f t="shared" si="616"/>
        <v>0</v>
      </c>
    </row>
    <row r="222" spans="1:102" ht="18" hidden="1" customHeight="1" x14ac:dyDescent="0.2">
      <c r="A222" s="307" t="s">
        <v>243</v>
      </c>
      <c r="B222" s="307" t="s">
        <v>172</v>
      </c>
      <c r="C222" s="252"/>
      <c r="D222" s="252"/>
      <c r="E222" s="252"/>
      <c r="F222" s="252"/>
      <c r="G222" s="252"/>
      <c r="H222" s="252"/>
      <c r="I222" s="252"/>
      <c r="J222" s="252"/>
      <c r="K222" s="252"/>
      <c r="L222" s="252"/>
      <c r="M222" s="252"/>
      <c r="N222" s="406">
        <f t="shared" si="624"/>
        <v>0</v>
      </c>
      <c r="O222" s="408">
        <f t="shared" si="625"/>
        <v>0</v>
      </c>
      <c r="P222" s="410"/>
      <c r="Q222" s="408">
        <f t="shared" si="626"/>
        <v>0</v>
      </c>
      <c r="S222" s="252"/>
      <c r="T222" s="252"/>
      <c r="U222" s="252"/>
      <c r="V222" s="252"/>
      <c r="W222" s="252"/>
      <c r="X222" s="252"/>
      <c r="Y222" s="252"/>
      <c r="Z222" s="252"/>
      <c r="AA222" s="406">
        <f t="shared" si="627"/>
        <v>0</v>
      </c>
      <c r="AB222" s="408">
        <f t="shared" si="628"/>
        <v>0</v>
      </c>
      <c r="AC222" s="410"/>
      <c r="AD222" s="408">
        <f t="shared" si="629"/>
        <v>0</v>
      </c>
      <c r="AF222" s="252"/>
      <c r="AG222" s="252"/>
      <c r="AH222" s="252"/>
      <c r="AI222" s="252"/>
      <c r="AJ222" s="252"/>
      <c r="AK222" s="252"/>
      <c r="AL222" s="252"/>
      <c r="AM222" s="252"/>
      <c r="AN222" s="406">
        <f t="shared" si="630"/>
        <v>0</v>
      </c>
      <c r="AO222" s="408">
        <f t="shared" si="631"/>
        <v>0</v>
      </c>
      <c r="AP222" s="410"/>
      <c r="AQ222" s="408">
        <f t="shared" si="632"/>
        <v>0</v>
      </c>
      <c r="AS222" s="252"/>
      <c r="AT222" s="252"/>
      <c r="AU222" s="252"/>
      <c r="AV222" s="252"/>
      <c r="AW222" s="252"/>
      <c r="AX222" s="252"/>
      <c r="AY222" s="252"/>
      <c r="AZ222" s="252"/>
      <c r="BA222" s="406">
        <f t="shared" si="633"/>
        <v>0</v>
      </c>
      <c r="BB222" s="408">
        <f t="shared" si="634"/>
        <v>0</v>
      </c>
      <c r="BC222" s="410"/>
      <c r="BD222" s="408">
        <f t="shared" si="635"/>
        <v>0</v>
      </c>
      <c r="BF222" s="252"/>
      <c r="BG222" s="252"/>
      <c r="BH222" s="252"/>
      <c r="BI222" s="252"/>
      <c r="BJ222" s="252"/>
      <c r="BK222" s="252"/>
      <c r="BL222" s="252"/>
      <c r="BM222" s="252"/>
      <c r="BN222" s="406">
        <f t="shared" si="636"/>
        <v>0</v>
      </c>
      <c r="BO222" s="408">
        <f t="shared" si="637"/>
        <v>0</v>
      </c>
      <c r="BP222" s="410"/>
      <c r="BQ222" s="408">
        <f t="shared" si="638"/>
        <v>0</v>
      </c>
      <c r="BS222" s="252"/>
      <c r="BT222" s="252"/>
      <c r="BU222" s="252"/>
      <c r="BV222" s="252"/>
      <c r="BW222" s="252"/>
      <c r="BX222" s="252"/>
      <c r="BY222" s="252"/>
      <c r="BZ222" s="252"/>
      <c r="CA222" s="406">
        <f t="shared" si="639"/>
        <v>0</v>
      </c>
      <c r="CB222" s="408">
        <f t="shared" si="640"/>
        <v>0</v>
      </c>
      <c r="CC222" s="410"/>
      <c r="CD222" s="408">
        <f t="shared" si="641"/>
        <v>0</v>
      </c>
      <c r="CF222" s="252"/>
      <c r="CG222" s="252"/>
      <c r="CH222" s="252"/>
      <c r="CI222" s="252"/>
      <c r="CJ222" s="252"/>
      <c r="CK222" s="252"/>
      <c r="CL222" s="252"/>
      <c r="CM222" s="252"/>
      <c r="CN222" s="406">
        <f t="shared" si="642"/>
        <v>0</v>
      </c>
      <c r="CO222" s="408">
        <f t="shared" si="643"/>
        <v>0</v>
      </c>
      <c r="CP222" s="410"/>
      <c r="CQ222" s="408">
        <f t="shared" si="644"/>
        <v>0</v>
      </c>
      <c r="CS222" s="412">
        <f t="shared" si="616"/>
        <v>0</v>
      </c>
      <c r="CT222" s="408">
        <f t="shared" si="616"/>
        <v>0</v>
      </c>
      <c r="CU222" s="408">
        <f t="shared" si="616"/>
        <v>0</v>
      </c>
      <c r="CV222" s="408">
        <f t="shared" si="616"/>
        <v>0</v>
      </c>
      <c r="CW222" s="408">
        <f t="shared" si="616"/>
        <v>0</v>
      </c>
      <c r="CX222" s="148">
        <f t="shared" si="616"/>
        <v>0</v>
      </c>
    </row>
    <row r="223" spans="1:102" ht="18" hidden="1" customHeight="1" x14ac:dyDescent="0.2">
      <c r="A223" s="307" t="s">
        <v>265</v>
      </c>
      <c r="B223" s="307" t="s">
        <v>172</v>
      </c>
      <c r="C223" s="252"/>
      <c r="D223" s="252"/>
      <c r="E223" s="252"/>
      <c r="F223" s="252"/>
      <c r="G223" s="252"/>
      <c r="H223" s="252"/>
      <c r="I223" s="252"/>
      <c r="J223" s="252"/>
      <c r="K223" s="252"/>
      <c r="L223" s="252"/>
      <c r="M223" s="252"/>
      <c r="N223" s="406">
        <f t="shared" si="624"/>
        <v>0</v>
      </c>
      <c r="O223" s="408">
        <f t="shared" si="625"/>
        <v>0</v>
      </c>
      <c r="P223" s="410"/>
      <c r="Q223" s="408">
        <f t="shared" si="626"/>
        <v>0</v>
      </c>
      <c r="S223" s="252"/>
      <c r="T223" s="252"/>
      <c r="U223" s="252"/>
      <c r="V223" s="252"/>
      <c r="W223" s="252"/>
      <c r="X223" s="252"/>
      <c r="Y223" s="252"/>
      <c r="Z223" s="252"/>
      <c r="AA223" s="406">
        <f t="shared" si="627"/>
        <v>0</v>
      </c>
      <c r="AB223" s="408">
        <f t="shared" si="628"/>
        <v>0</v>
      </c>
      <c r="AC223" s="410"/>
      <c r="AD223" s="408">
        <f t="shared" si="629"/>
        <v>0</v>
      </c>
      <c r="AF223" s="252"/>
      <c r="AG223" s="252"/>
      <c r="AH223" s="252"/>
      <c r="AI223" s="252"/>
      <c r="AJ223" s="252"/>
      <c r="AK223" s="252"/>
      <c r="AL223" s="252"/>
      <c r="AM223" s="252"/>
      <c r="AN223" s="406">
        <f t="shared" si="630"/>
        <v>0</v>
      </c>
      <c r="AO223" s="408">
        <f t="shared" si="631"/>
        <v>0</v>
      </c>
      <c r="AP223" s="410"/>
      <c r="AQ223" s="408">
        <f t="shared" si="632"/>
        <v>0</v>
      </c>
      <c r="AS223" s="252"/>
      <c r="AT223" s="252"/>
      <c r="AU223" s="252"/>
      <c r="AV223" s="252"/>
      <c r="AW223" s="252"/>
      <c r="AX223" s="252"/>
      <c r="AY223" s="252"/>
      <c r="AZ223" s="252"/>
      <c r="BA223" s="406">
        <f t="shared" si="633"/>
        <v>0</v>
      </c>
      <c r="BB223" s="408">
        <f t="shared" si="634"/>
        <v>0</v>
      </c>
      <c r="BC223" s="410"/>
      <c r="BD223" s="408">
        <f t="shared" si="635"/>
        <v>0</v>
      </c>
      <c r="BF223" s="252"/>
      <c r="BG223" s="252"/>
      <c r="BH223" s="252"/>
      <c r="BI223" s="252"/>
      <c r="BJ223" s="252"/>
      <c r="BK223" s="252"/>
      <c r="BL223" s="252"/>
      <c r="BM223" s="252"/>
      <c r="BN223" s="406">
        <f t="shared" si="636"/>
        <v>0</v>
      </c>
      <c r="BO223" s="408">
        <f t="shared" si="637"/>
        <v>0</v>
      </c>
      <c r="BP223" s="410"/>
      <c r="BQ223" s="408">
        <f t="shared" si="638"/>
        <v>0</v>
      </c>
      <c r="BS223" s="252"/>
      <c r="BT223" s="252"/>
      <c r="BU223" s="252"/>
      <c r="BV223" s="252"/>
      <c r="BW223" s="252"/>
      <c r="BX223" s="252"/>
      <c r="BY223" s="252"/>
      <c r="BZ223" s="252"/>
      <c r="CA223" s="406">
        <f t="shared" si="639"/>
        <v>0</v>
      </c>
      <c r="CB223" s="408">
        <f t="shared" si="640"/>
        <v>0</v>
      </c>
      <c r="CC223" s="410"/>
      <c r="CD223" s="408">
        <f t="shared" si="641"/>
        <v>0</v>
      </c>
      <c r="CF223" s="252"/>
      <c r="CG223" s="252"/>
      <c r="CH223" s="252"/>
      <c r="CI223" s="252"/>
      <c r="CJ223" s="252"/>
      <c r="CK223" s="252"/>
      <c r="CL223" s="252"/>
      <c r="CM223" s="252"/>
      <c r="CN223" s="406">
        <f t="shared" si="642"/>
        <v>0</v>
      </c>
      <c r="CO223" s="408">
        <f t="shared" si="643"/>
        <v>0</v>
      </c>
      <c r="CP223" s="410"/>
      <c r="CQ223" s="408">
        <f t="shared" si="644"/>
        <v>0</v>
      </c>
      <c r="CS223" s="412">
        <f t="shared" si="616"/>
        <v>0</v>
      </c>
      <c r="CT223" s="408">
        <f t="shared" si="616"/>
        <v>0</v>
      </c>
      <c r="CU223" s="408">
        <f t="shared" si="616"/>
        <v>0</v>
      </c>
      <c r="CV223" s="408">
        <f t="shared" si="616"/>
        <v>0</v>
      </c>
      <c r="CW223" s="408">
        <f t="shared" si="616"/>
        <v>0</v>
      </c>
      <c r="CX223" s="148">
        <f t="shared" si="616"/>
        <v>0</v>
      </c>
    </row>
    <row r="224" spans="1:102" ht="18" hidden="1" customHeight="1" x14ac:dyDescent="0.2">
      <c r="A224" s="307" t="s">
        <v>266</v>
      </c>
      <c r="B224" s="307" t="s">
        <v>172</v>
      </c>
      <c r="C224" s="252"/>
      <c r="D224" s="252"/>
      <c r="E224" s="252"/>
      <c r="F224" s="252"/>
      <c r="G224" s="252"/>
      <c r="H224" s="252"/>
      <c r="I224" s="252"/>
      <c r="J224" s="252"/>
      <c r="K224" s="252"/>
      <c r="L224" s="252"/>
      <c r="M224" s="252"/>
      <c r="N224" s="406">
        <f t="shared" si="624"/>
        <v>0</v>
      </c>
      <c r="O224" s="408">
        <f t="shared" si="625"/>
        <v>0</v>
      </c>
      <c r="P224" s="410"/>
      <c r="Q224" s="408">
        <f t="shared" si="626"/>
        <v>0</v>
      </c>
      <c r="S224" s="252"/>
      <c r="T224" s="252"/>
      <c r="U224" s="252"/>
      <c r="V224" s="252"/>
      <c r="W224" s="252"/>
      <c r="X224" s="252"/>
      <c r="Y224" s="252"/>
      <c r="Z224" s="252"/>
      <c r="AA224" s="406">
        <f t="shared" si="627"/>
        <v>0</v>
      </c>
      <c r="AB224" s="408">
        <f t="shared" si="628"/>
        <v>0</v>
      </c>
      <c r="AC224" s="410"/>
      <c r="AD224" s="408">
        <f t="shared" si="629"/>
        <v>0</v>
      </c>
      <c r="AF224" s="252"/>
      <c r="AG224" s="252"/>
      <c r="AH224" s="252"/>
      <c r="AI224" s="252"/>
      <c r="AJ224" s="252"/>
      <c r="AK224" s="252"/>
      <c r="AL224" s="252"/>
      <c r="AM224" s="252"/>
      <c r="AN224" s="406">
        <f t="shared" si="630"/>
        <v>0</v>
      </c>
      <c r="AO224" s="408">
        <f t="shared" si="631"/>
        <v>0</v>
      </c>
      <c r="AP224" s="410"/>
      <c r="AQ224" s="408">
        <f t="shared" si="632"/>
        <v>0</v>
      </c>
      <c r="AS224" s="252"/>
      <c r="AT224" s="252"/>
      <c r="AU224" s="252"/>
      <c r="AV224" s="252"/>
      <c r="AW224" s="252"/>
      <c r="AX224" s="252"/>
      <c r="AY224" s="252"/>
      <c r="AZ224" s="252"/>
      <c r="BA224" s="406">
        <f t="shared" si="633"/>
        <v>0</v>
      </c>
      <c r="BB224" s="408">
        <f t="shared" si="634"/>
        <v>0</v>
      </c>
      <c r="BC224" s="410"/>
      <c r="BD224" s="408">
        <f t="shared" si="635"/>
        <v>0</v>
      </c>
      <c r="BF224" s="252"/>
      <c r="BG224" s="252"/>
      <c r="BH224" s="252"/>
      <c r="BI224" s="252"/>
      <c r="BJ224" s="252"/>
      <c r="BK224" s="252"/>
      <c r="BL224" s="252"/>
      <c r="BM224" s="252"/>
      <c r="BN224" s="406">
        <f t="shared" si="636"/>
        <v>0</v>
      </c>
      <c r="BO224" s="408">
        <f t="shared" si="637"/>
        <v>0</v>
      </c>
      <c r="BP224" s="410"/>
      <c r="BQ224" s="408">
        <f t="shared" si="638"/>
        <v>0</v>
      </c>
      <c r="BS224" s="252"/>
      <c r="BT224" s="252"/>
      <c r="BU224" s="252"/>
      <c r="BV224" s="252"/>
      <c r="BW224" s="252"/>
      <c r="BX224" s="252"/>
      <c r="BY224" s="252"/>
      <c r="BZ224" s="252"/>
      <c r="CA224" s="406">
        <f t="shared" si="639"/>
        <v>0</v>
      </c>
      <c r="CB224" s="408">
        <f t="shared" si="640"/>
        <v>0</v>
      </c>
      <c r="CC224" s="410"/>
      <c r="CD224" s="408">
        <f t="shared" si="641"/>
        <v>0</v>
      </c>
      <c r="CF224" s="254"/>
      <c r="CG224" s="252"/>
      <c r="CH224" s="252"/>
      <c r="CI224" s="252"/>
      <c r="CJ224" s="252"/>
      <c r="CK224" s="252"/>
      <c r="CL224" s="252"/>
      <c r="CM224" s="252"/>
      <c r="CN224" s="406">
        <f t="shared" si="642"/>
        <v>0</v>
      </c>
      <c r="CO224" s="408">
        <f t="shared" si="643"/>
        <v>0</v>
      </c>
      <c r="CP224" s="410"/>
      <c r="CQ224" s="408">
        <f t="shared" si="644"/>
        <v>0</v>
      </c>
      <c r="CS224" s="412">
        <f t="shared" si="616"/>
        <v>0</v>
      </c>
      <c r="CT224" s="408">
        <f t="shared" si="616"/>
        <v>0</v>
      </c>
      <c r="CU224" s="408">
        <f t="shared" si="616"/>
        <v>0</v>
      </c>
      <c r="CV224" s="408">
        <f t="shared" si="616"/>
        <v>0</v>
      </c>
      <c r="CW224" s="408">
        <f t="shared" si="616"/>
        <v>0</v>
      </c>
      <c r="CX224" s="148">
        <f t="shared" si="616"/>
        <v>0</v>
      </c>
    </row>
    <row r="225" spans="1:102" ht="18" hidden="1" customHeight="1" x14ac:dyDescent="0.2">
      <c r="A225" s="307" t="s">
        <v>267</v>
      </c>
      <c r="B225" s="307" t="s">
        <v>172</v>
      </c>
      <c r="C225" s="252"/>
      <c r="D225" s="252"/>
      <c r="E225" s="252"/>
      <c r="F225" s="252"/>
      <c r="G225" s="252"/>
      <c r="H225" s="252"/>
      <c r="I225" s="252"/>
      <c r="J225" s="252"/>
      <c r="K225" s="252"/>
      <c r="L225" s="252"/>
      <c r="M225" s="252"/>
      <c r="N225" s="406">
        <f t="shared" si="624"/>
        <v>0</v>
      </c>
      <c r="O225" s="408">
        <f t="shared" si="625"/>
        <v>0</v>
      </c>
      <c r="P225" s="410"/>
      <c r="Q225" s="408">
        <f t="shared" si="626"/>
        <v>0</v>
      </c>
      <c r="S225" s="252"/>
      <c r="T225" s="252"/>
      <c r="U225" s="252"/>
      <c r="V225" s="252"/>
      <c r="W225" s="252"/>
      <c r="X225" s="252"/>
      <c r="Y225" s="252"/>
      <c r="Z225" s="252"/>
      <c r="AA225" s="406">
        <f t="shared" si="627"/>
        <v>0</v>
      </c>
      <c r="AB225" s="408">
        <f t="shared" si="628"/>
        <v>0</v>
      </c>
      <c r="AC225" s="410"/>
      <c r="AD225" s="408">
        <f t="shared" si="629"/>
        <v>0</v>
      </c>
      <c r="AF225" s="252"/>
      <c r="AG225" s="252"/>
      <c r="AH225" s="252"/>
      <c r="AI225" s="252"/>
      <c r="AJ225" s="252"/>
      <c r="AK225" s="252"/>
      <c r="AL225" s="252"/>
      <c r="AM225" s="252"/>
      <c r="AN225" s="406">
        <f t="shared" si="630"/>
        <v>0</v>
      </c>
      <c r="AO225" s="408">
        <f t="shared" si="631"/>
        <v>0</v>
      </c>
      <c r="AP225" s="410"/>
      <c r="AQ225" s="408">
        <f t="shared" si="632"/>
        <v>0</v>
      </c>
      <c r="AS225" s="252"/>
      <c r="AT225" s="252"/>
      <c r="AU225" s="252"/>
      <c r="AV225" s="252"/>
      <c r="AW225" s="252"/>
      <c r="AX225" s="252"/>
      <c r="AY225" s="252"/>
      <c r="AZ225" s="252"/>
      <c r="BA225" s="406">
        <f t="shared" si="633"/>
        <v>0</v>
      </c>
      <c r="BB225" s="408">
        <f t="shared" si="634"/>
        <v>0</v>
      </c>
      <c r="BC225" s="410"/>
      <c r="BD225" s="408">
        <f t="shared" si="635"/>
        <v>0</v>
      </c>
      <c r="BF225" s="252"/>
      <c r="BG225" s="252"/>
      <c r="BH225" s="252"/>
      <c r="BI225" s="252"/>
      <c r="BJ225" s="252"/>
      <c r="BK225" s="252"/>
      <c r="BL225" s="252"/>
      <c r="BM225" s="252"/>
      <c r="BN225" s="406">
        <f t="shared" si="636"/>
        <v>0</v>
      </c>
      <c r="BO225" s="408">
        <f t="shared" si="637"/>
        <v>0</v>
      </c>
      <c r="BP225" s="410"/>
      <c r="BQ225" s="408">
        <f t="shared" si="638"/>
        <v>0</v>
      </c>
      <c r="BS225" s="252"/>
      <c r="BT225" s="252"/>
      <c r="BU225" s="252"/>
      <c r="BV225" s="252"/>
      <c r="BW225" s="252"/>
      <c r="BX225" s="252"/>
      <c r="BY225" s="252"/>
      <c r="BZ225" s="252"/>
      <c r="CA225" s="406">
        <f t="shared" si="639"/>
        <v>0</v>
      </c>
      <c r="CB225" s="408">
        <f t="shared" si="640"/>
        <v>0</v>
      </c>
      <c r="CC225" s="410"/>
      <c r="CD225" s="408">
        <f t="shared" si="641"/>
        <v>0</v>
      </c>
      <c r="CF225" s="254"/>
      <c r="CG225" s="252"/>
      <c r="CH225" s="252"/>
      <c r="CI225" s="252"/>
      <c r="CJ225" s="252"/>
      <c r="CK225" s="252"/>
      <c r="CL225" s="252"/>
      <c r="CM225" s="252"/>
      <c r="CN225" s="406">
        <f t="shared" si="642"/>
        <v>0</v>
      </c>
      <c r="CO225" s="408">
        <f t="shared" si="643"/>
        <v>0</v>
      </c>
      <c r="CP225" s="410"/>
      <c r="CQ225" s="408">
        <f t="shared" si="644"/>
        <v>0</v>
      </c>
      <c r="CS225" s="412">
        <f t="shared" si="616"/>
        <v>0</v>
      </c>
      <c r="CT225" s="408">
        <f t="shared" si="616"/>
        <v>0</v>
      </c>
      <c r="CU225" s="408">
        <f t="shared" si="616"/>
        <v>0</v>
      </c>
      <c r="CV225" s="408">
        <f t="shared" si="616"/>
        <v>0</v>
      </c>
      <c r="CW225" s="408">
        <f t="shared" si="616"/>
        <v>0</v>
      </c>
      <c r="CX225" s="148">
        <f t="shared" si="616"/>
        <v>0</v>
      </c>
    </row>
    <row r="226" spans="1:102" ht="18" hidden="1" customHeight="1" x14ac:dyDescent="0.2">
      <c r="A226" s="307" t="s">
        <v>268</v>
      </c>
      <c r="B226" s="307" t="s">
        <v>172</v>
      </c>
      <c r="C226" s="252"/>
      <c r="D226" s="252"/>
      <c r="E226" s="252"/>
      <c r="F226" s="252"/>
      <c r="G226" s="252"/>
      <c r="H226" s="252"/>
      <c r="I226" s="252"/>
      <c r="J226" s="252"/>
      <c r="K226" s="252"/>
      <c r="L226" s="252"/>
      <c r="M226" s="252"/>
      <c r="N226" s="406">
        <f t="shared" si="624"/>
        <v>0</v>
      </c>
      <c r="O226" s="408">
        <f t="shared" si="625"/>
        <v>0</v>
      </c>
      <c r="P226" s="410"/>
      <c r="Q226" s="408">
        <f t="shared" si="626"/>
        <v>0</v>
      </c>
      <c r="S226" s="252"/>
      <c r="T226" s="252"/>
      <c r="U226" s="252"/>
      <c r="V226" s="252"/>
      <c r="W226" s="252"/>
      <c r="X226" s="252"/>
      <c r="Y226" s="252"/>
      <c r="Z226" s="252"/>
      <c r="AA226" s="406">
        <f t="shared" si="627"/>
        <v>0</v>
      </c>
      <c r="AB226" s="408">
        <f t="shared" si="628"/>
        <v>0</v>
      </c>
      <c r="AC226" s="410"/>
      <c r="AD226" s="408">
        <f t="shared" si="629"/>
        <v>0</v>
      </c>
      <c r="AF226" s="252"/>
      <c r="AG226" s="252"/>
      <c r="AH226" s="252"/>
      <c r="AI226" s="252"/>
      <c r="AJ226" s="252"/>
      <c r="AK226" s="252"/>
      <c r="AL226" s="252"/>
      <c r="AM226" s="252"/>
      <c r="AN226" s="406">
        <f t="shared" si="630"/>
        <v>0</v>
      </c>
      <c r="AO226" s="408">
        <f t="shared" si="631"/>
        <v>0</v>
      </c>
      <c r="AP226" s="410"/>
      <c r="AQ226" s="408">
        <f t="shared" si="632"/>
        <v>0</v>
      </c>
      <c r="AS226" s="252"/>
      <c r="AT226" s="252"/>
      <c r="AU226" s="252"/>
      <c r="AV226" s="252"/>
      <c r="AW226" s="252"/>
      <c r="AX226" s="252"/>
      <c r="AY226" s="252"/>
      <c r="AZ226" s="252"/>
      <c r="BA226" s="406">
        <f t="shared" si="633"/>
        <v>0</v>
      </c>
      <c r="BB226" s="408">
        <f t="shared" si="634"/>
        <v>0</v>
      </c>
      <c r="BC226" s="410"/>
      <c r="BD226" s="408">
        <f t="shared" si="635"/>
        <v>0</v>
      </c>
      <c r="BF226" s="252"/>
      <c r="BG226" s="252"/>
      <c r="BH226" s="252"/>
      <c r="BI226" s="252"/>
      <c r="BJ226" s="252"/>
      <c r="BK226" s="252"/>
      <c r="BL226" s="252"/>
      <c r="BM226" s="252"/>
      <c r="BN226" s="406">
        <f t="shared" si="636"/>
        <v>0</v>
      </c>
      <c r="BO226" s="408">
        <f t="shared" si="637"/>
        <v>0</v>
      </c>
      <c r="BP226" s="410"/>
      <c r="BQ226" s="408">
        <f t="shared" si="638"/>
        <v>0</v>
      </c>
      <c r="BS226" s="252"/>
      <c r="BT226" s="252"/>
      <c r="BU226" s="252"/>
      <c r="BV226" s="252"/>
      <c r="BW226" s="252"/>
      <c r="BX226" s="252"/>
      <c r="BY226" s="252"/>
      <c r="BZ226" s="252"/>
      <c r="CA226" s="406">
        <f t="shared" si="639"/>
        <v>0</v>
      </c>
      <c r="CB226" s="408">
        <f t="shared" si="640"/>
        <v>0</v>
      </c>
      <c r="CC226" s="410"/>
      <c r="CD226" s="408">
        <f t="shared" si="641"/>
        <v>0</v>
      </c>
      <c r="CF226" s="254"/>
      <c r="CG226" s="252"/>
      <c r="CH226" s="252"/>
      <c r="CI226" s="252"/>
      <c r="CJ226" s="252"/>
      <c r="CK226" s="252"/>
      <c r="CL226" s="252"/>
      <c r="CM226" s="252"/>
      <c r="CN226" s="406">
        <f t="shared" si="642"/>
        <v>0</v>
      </c>
      <c r="CO226" s="408">
        <f t="shared" si="643"/>
        <v>0</v>
      </c>
      <c r="CP226" s="410"/>
      <c r="CQ226" s="408">
        <f t="shared" si="644"/>
        <v>0</v>
      </c>
      <c r="CS226" s="412">
        <f t="shared" si="616"/>
        <v>0</v>
      </c>
      <c r="CT226" s="408">
        <f t="shared" si="616"/>
        <v>0</v>
      </c>
      <c r="CU226" s="408">
        <f t="shared" si="616"/>
        <v>0</v>
      </c>
      <c r="CV226" s="408">
        <f t="shared" si="616"/>
        <v>0</v>
      </c>
      <c r="CW226" s="408">
        <f t="shared" si="616"/>
        <v>0</v>
      </c>
      <c r="CX226" s="148">
        <f t="shared" si="616"/>
        <v>0</v>
      </c>
    </row>
    <row r="227" spans="1:102" hidden="1" x14ac:dyDescent="0.2">
      <c r="A227" s="299" t="s">
        <v>86</v>
      </c>
      <c r="B227" s="308" t="s">
        <v>223</v>
      </c>
      <c r="C227" s="291">
        <f>SUBTOTAL(9,C228:C233)</f>
        <v>0</v>
      </c>
      <c r="D227" s="291">
        <f>SUBTOTAL(9,D228:D233)</f>
        <v>0</v>
      </c>
      <c r="E227" s="291">
        <f>SUBTOTAL(9,E228:E233)</f>
        <v>0</v>
      </c>
      <c r="F227" s="291">
        <f>SUBTOTAL(9,F228:F233)</f>
        <v>0</v>
      </c>
      <c r="G227" s="291">
        <f>SUBTOTAL(9,G228:G233)</f>
        <v>0</v>
      </c>
      <c r="H227" s="291">
        <f t="shared" ref="H227:M227" si="645">SUBTOTAL(9,H228:H233)</f>
        <v>0</v>
      </c>
      <c r="I227" s="291">
        <f t="shared" si="645"/>
        <v>0</v>
      </c>
      <c r="J227" s="291">
        <f t="shared" si="645"/>
        <v>0</v>
      </c>
      <c r="K227" s="291">
        <f t="shared" si="645"/>
        <v>0</v>
      </c>
      <c r="L227" s="291">
        <f t="shared" si="645"/>
        <v>0</v>
      </c>
      <c r="M227" s="291">
        <f t="shared" si="645"/>
        <v>0</v>
      </c>
      <c r="N227" s="287">
        <f>SUBTOTAL(9,N228:N233)</f>
        <v>0</v>
      </c>
      <c r="O227" s="437">
        <f>SUBTOTAL(9,O228:O233)</f>
        <v>0</v>
      </c>
      <c r="P227" s="437">
        <f>SUBTOTAL(9,P228:P233)</f>
        <v>0</v>
      </c>
      <c r="Q227" s="437">
        <f>SUBTOTAL(9,Q228:Q233)</f>
        <v>0</v>
      </c>
      <c r="R227" s="56"/>
      <c r="S227" s="291">
        <f>SUBTOTAL(9,S228:S233)</f>
        <v>0</v>
      </c>
      <c r="T227" s="291">
        <f>SUBTOTAL(9,T228:T233)</f>
        <v>0</v>
      </c>
      <c r="U227" s="291">
        <f>SUBTOTAL(9,U228:U233)</f>
        <v>0</v>
      </c>
      <c r="V227" s="291">
        <f t="shared" ref="V227:AD227" si="646">SUBTOTAL(9,V228:V233)</f>
        <v>0</v>
      </c>
      <c r="W227" s="291">
        <f t="shared" si="646"/>
        <v>0</v>
      </c>
      <c r="X227" s="291">
        <f t="shared" si="646"/>
        <v>0</v>
      </c>
      <c r="Y227" s="291">
        <f t="shared" si="646"/>
        <v>0</v>
      </c>
      <c r="Z227" s="381">
        <f t="shared" si="646"/>
        <v>0</v>
      </c>
      <c r="AA227" s="287">
        <f t="shared" si="646"/>
        <v>0</v>
      </c>
      <c r="AB227" s="437">
        <f t="shared" si="646"/>
        <v>0</v>
      </c>
      <c r="AC227" s="437">
        <f t="shared" si="646"/>
        <v>0</v>
      </c>
      <c r="AD227" s="437">
        <f t="shared" si="646"/>
        <v>0</v>
      </c>
      <c r="AE227" s="56"/>
      <c r="AF227" s="291">
        <f>SUBTOTAL(9,AF228:AF233)</f>
        <v>0</v>
      </c>
      <c r="AG227" s="291">
        <f>SUBTOTAL(9,AG228:AG233)</f>
        <v>0</v>
      </c>
      <c r="AH227" s="291">
        <f>SUBTOTAL(9,AH228:AH233)</f>
        <v>0</v>
      </c>
      <c r="AI227" s="291">
        <f t="shared" ref="AI227:AQ227" si="647">SUBTOTAL(9,AI228:AI233)</f>
        <v>0</v>
      </c>
      <c r="AJ227" s="291">
        <f t="shared" si="647"/>
        <v>0</v>
      </c>
      <c r="AK227" s="291">
        <f t="shared" si="647"/>
        <v>0</v>
      </c>
      <c r="AL227" s="291">
        <f t="shared" si="647"/>
        <v>0</v>
      </c>
      <c r="AM227" s="291">
        <f t="shared" si="647"/>
        <v>0</v>
      </c>
      <c r="AN227" s="287">
        <f t="shared" si="647"/>
        <v>0</v>
      </c>
      <c r="AO227" s="437">
        <f t="shared" si="647"/>
        <v>0</v>
      </c>
      <c r="AP227" s="437">
        <f t="shared" si="647"/>
        <v>0</v>
      </c>
      <c r="AQ227" s="437">
        <f t="shared" si="647"/>
        <v>0</v>
      </c>
      <c r="AR227" s="56"/>
      <c r="AS227" s="291">
        <f>SUBTOTAL(9,AS228:AS233)</f>
        <v>0</v>
      </c>
      <c r="AT227" s="291">
        <f>SUBTOTAL(9,AT228:AT233)</f>
        <v>0</v>
      </c>
      <c r="AU227" s="291">
        <f>SUBTOTAL(9,AU228:AU233)</f>
        <v>0</v>
      </c>
      <c r="AV227" s="291">
        <f t="shared" ref="AV227:BD227" si="648">SUBTOTAL(9,AV228:AV233)</f>
        <v>0</v>
      </c>
      <c r="AW227" s="291">
        <f t="shared" si="648"/>
        <v>0</v>
      </c>
      <c r="AX227" s="291">
        <f t="shared" si="648"/>
        <v>0</v>
      </c>
      <c r="AY227" s="291">
        <f t="shared" si="648"/>
        <v>0</v>
      </c>
      <c r="AZ227" s="291">
        <f t="shared" si="648"/>
        <v>0</v>
      </c>
      <c r="BA227" s="287">
        <f t="shared" si="648"/>
        <v>0</v>
      </c>
      <c r="BB227" s="437">
        <f t="shared" si="648"/>
        <v>0</v>
      </c>
      <c r="BC227" s="437">
        <f t="shared" si="648"/>
        <v>0</v>
      </c>
      <c r="BD227" s="437">
        <f t="shared" si="648"/>
        <v>0</v>
      </c>
      <c r="BE227" s="56"/>
      <c r="BF227" s="291">
        <f>SUBTOTAL(9,BF228:BF233)</f>
        <v>0</v>
      </c>
      <c r="BG227" s="291">
        <f>SUBTOTAL(9,BG228:BG233)</f>
        <v>0</v>
      </c>
      <c r="BH227" s="291">
        <f>SUBTOTAL(9,BH228:BH233)</f>
        <v>0</v>
      </c>
      <c r="BI227" s="291">
        <f t="shared" ref="BI227:BQ227" si="649">SUBTOTAL(9,BI228:BI233)</f>
        <v>0</v>
      </c>
      <c r="BJ227" s="291">
        <f t="shared" si="649"/>
        <v>0</v>
      </c>
      <c r="BK227" s="291">
        <f t="shared" si="649"/>
        <v>0</v>
      </c>
      <c r="BL227" s="291">
        <f t="shared" si="649"/>
        <v>0</v>
      </c>
      <c r="BM227" s="291">
        <f t="shared" si="649"/>
        <v>0</v>
      </c>
      <c r="BN227" s="287">
        <f t="shared" si="649"/>
        <v>0</v>
      </c>
      <c r="BO227" s="440">
        <f t="shared" si="649"/>
        <v>0</v>
      </c>
      <c r="BP227" s="440">
        <f t="shared" si="649"/>
        <v>0</v>
      </c>
      <c r="BQ227" s="440">
        <f t="shared" si="649"/>
        <v>0</v>
      </c>
      <c r="BR227" s="56"/>
      <c r="BS227" s="291">
        <f t="shared" ref="BS227:CD227" si="650">SUBTOTAL(9,BS228:BS233)</f>
        <v>0</v>
      </c>
      <c r="BT227" s="291">
        <f>SUBTOTAL(9,BT228:BT233)</f>
        <v>0</v>
      </c>
      <c r="BU227" s="291">
        <f>SUBTOTAL(9,BU228:BU233)</f>
        <v>0</v>
      </c>
      <c r="BV227" s="291">
        <f t="shared" si="650"/>
        <v>0</v>
      </c>
      <c r="BW227" s="291">
        <f t="shared" si="650"/>
        <v>0</v>
      </c>
      <c r="BX227" s="291">
        <f t="shared" si="650"/>
        <v>0</v>
      </c>
      <c r="BY227" s="291">
        <f t="shared" si="650"/>
        <v>0</v>
      </c>
      <c r="BZ227" s="291">
        <f t="shared" si="650"/>
        <v>0</v>
      </c>
      <c r="CA227" s="287">
        <f t="shared" si="650"/>
        <v>0</v>
      </c>
      <c r="CB227" s="440">
        <f t="shared" si="650"/>
        <v>0</v>
      </c>
      <c r="CC227" s="440">
        <f t="shared" si="650"/>
        <v>0</v>
      </c>
      <c r="CD227" s="440">
        <f t="shared" si="650"/>
        <v>0</v>
      </c>
      <c r="CE227" s="56"/>
      <c r="CF227" s="298">
        <f t="shared" ref="CF227:CQ227" si="651">SUBTOTAL(9,CF228:CF233)</f>
        <v>0</v>
      </c>
      <c r="CG227" s="291">
        <f>SUBTOTAL(9,CG228:CG233)</f>
        <v>0</v>
      </c>
      <c r="CH227" s="291">
        <f>SUBTOTAL(9,CH228:CH233)</f>
        <v>0</v>
      </c>
      <c r="CI227" s="291">
        <f t="shared" si="651"/>
        <v>0</v>
      </c>
      <c r="CJ227" s="291">
        <f t="shared" si="651"/>
        <v>0</v>
      </c>
      <c r="CK227" s="291">
        <f t="shared" si="651"/>
        <v>0</v>
      </c>
      <c r="CL227" s="291">
        <f t="shared" si="651"/>
        <v>0</v>
      </c>
      <c r="CM227" s="291">
        <f t="shared" si="651"/>
        <v>0</v>
      </c>
      <c r="CN227" s="287">
        <f t="shared" si="651"/>
        <v>0</v>
      </c>
      <c r="CO227" s="440">
        <f t="shared" si="651"/>
        <v>0</v>
      </c>
      <c r="CP227" s="440">
        <f t="shared" si="651"/>
        <v>0</v>
      </c>
      <c r="CQ227" s="440">
        <f t="shared" si="651"/>
        <v>0</v>
      </c>
      <c r="CR227" s="56"/>
      <c r="CS227" s="382">
        <f t="shared" si="616"/>
        <v>0</v>
      </c>
      <c r="CT227" s="437">
        <f t="shared" si="616"/>
        <v>0</v>
      </c>
      <c r="CU227" s="437">
        <f t="shared" si="616"/>
        <v>0</v>
      </c>
      <c r="CV227" s="437">
        <f t="shared" si="616"/>
        <v>0</v>
      </c>
      <c r="CW227" s="437">
        <f t="shared" si="616"/>
        <v>0</v>
      </c>
      <c r="CX227" s="148">
        <f t="shared" si="616"/>
        <v>0</v>
      </c>
    </row>
    <row r="228" spans="1:102" ht="18" hidden="1" customHeight="1" x14ac:dyDescent="0.2">
      <c r="A228" s="307" t="s">
        <v>244</v>
      </c>
      <c r="B228" s="307" t="s">
        <v>172</v>
      </c>
      <c r="C228" s="252"/>
      <c r="D228" s="252"/>
      <c r="E228" s="252"/>
      <c r="F228" s="252"/>
      <c r="G228" s="252"/>
      <c r="H228" s="252"/>
      <c r="I228" s="252"/>
      <c r="J228" s="252"/>
      <c r="K228" s="252"/>
      <c r="L228" s="252"/>
      <c r="M228" s="252"/>
      <c r="N228" s="406">
        <f t="shared" ref="N228:N233" si="652">SUM(C228:M228)</f>
        <v>0</v>
      </c>
      <c r="O228" s="408">
        <f t="shared" ref="O228:O233" si="653">SUMPRODUCT(C$11:M$11,C228:M228)</f>
        <v>0</v>
      </c>
      <c r="P228" s="410"/>
      <c r="Q228" s="408">
        <f t="shared" ref="Q228:Q233" si="654">SUM(O228:P228)</f>
        <v>0</v>
      </c>
      <c r="S228" s="252"/>
      <c r="T228" s="252"/>
      <c r="U228" s="252"/>
      <c r="V228" s="252"/>
      <c r="W228" s="252"/>
      <c r="X228" s="252"/>
      <c r="Y228" s="252"/>
      <c r="Z228" s="252"/>
      <c r="AA228" s="406">
        <f t="shared" ref="AA228:AA233" si="655">SUM(S228:Z228)</f>
        <v>0</v>
      </c>
      <c r="AB228" s="408">
        <f t="shared" ref="AB228:AB233" si="656">SUMPRODUCT(S$11:Z$11,S228:Z228)</f>
        <v>0</v>
      </c>
      <c r="AC228" s="410"/>
      <c r="AD228" s="408">
        <f t="shared" ref="AD228:AD233" si="657">SUM(AB228:AC228)</f>
        <v>0</v>
      </c>
      <c r="AF228" s="252"/>
      <c r="AG228" s="252"/>
      <c r="AH228" s="252"/>
      <c r="AI228" s="252"/>
      <c r="AJ228" s="252"/>
      <c r="AK228" s="252"/>
      <c r="AL228" s="252"/>
      <c r="AM228" s="252"/>
      <c r="AN228" s="406">
        <f t="shared" ref="AN228:AN233" si="658">SUM(AF228:AM228)</f>
        <v>0</v>
      </c>
      <c r="AO228" s="408">
        <f t="shared" ref="AO228:AO233" si="659">SUMPRODUCT(AF$11:AM$11,AF228:AM228)</f>
        <v>0</v>
      </c>
      <c r="AP228" s="410"/>
      <c r="AQ228" s="408">
        <f t="shared" ref="AQ228:AQ233" si="660">SUM(AO228:AP228)</f>
        <v>0</v>
      </c>
      <c r="AS228" s="252"/>
      <c r="AT228" s="252"/>
      <c r="AU228" s="252"/>
      <c r="AV228" s="252"/>
      <c r="AW228" s="252"/>
      <c r="AX228" s="252"/>
      <c r="AY228" s="252"/>
      <c r="AZ228" s="252"/>
      <c r="BA228" s="406">
        <f t="shared" ref="BA228:BA233" si="661">SUM(AS228:AZ228)</f>
        <v>0</v>
      </c>
      <c r="BB228" s="408">
        <f t="shared" ref="BB228:BB233" si="662">SUMPRODUCT(AS$11:AZ$11,AS228:AZ228)</f>
        <v>0</v>
      </c>
      <c r="BC228" s="410"/>
      <c r="BD228" s="408">
        <f t="shared" ref="BD228:BD233" si="663">SUM(BB228:BC228)</f>
        <v>0</v>
      </c>
      <c r="BF228" s="252"/>
      <c r="BG228" s="252"/>
      <c r="BH228" s="252"/>
      <c r="BI228" s="252"/>
      <c r="BJ228" s="252"/>
      <c r="BK228" s="252"/>
      <c r="BL228" s="252"/>
      <c r="BM228" s="252"/>
      <c r="BN228" s="406">
        <f t="shared" ref="BN228:BN233" si="664">SUM(BF228:BM228)</f>
        <v>0</v>
      </c>
      <c r="BO228" s="408">
        <f t="shared" ref="BO228:BO233" si="665">SUMPRODUCT(BF$11:BM$11,BF228:BM228)</f>
        <v>0</v>
      </c>
      <c r="BP228" s="410"/>
      <c r="BQ228" s="408">
        <f t="shared" ref="BQ228:BQ233" si="666">SUM(BO228:BP228)</f>
        <v>0</v>
      </c>
      <c r="BS228" s="252"/>
      <c r="BT228" s="252"/>
      <c r="BU228" s="252"/>
      <c r="BV228" s="252"/>
      <c r="BW228" s="252"/>
      <c r="BX228" s="252"/>
      <c r="BY228" s="252"/>
      <c r="BZ228" s="252"/>
      <c r="CA228" s="406">
        <f t="shared" ref="CA228:CA233" si="667">SUM(BS228:BZ228)</f>
        <v>0</v>
      </c>
      <c r="CB228" s="408">
        <f t="shared" ref="CB228:CB233" si="668">SUMPRODUCT(BS$11:BZ$11,BS228:BZ228)</f>
        <v>0</v>
      </c>
      <c r="CC228" s="410"/>
      <c r="CD228" s="408">
        <f t="shared" ref="CD228:CD233" si="669">SUM(CB228:CC228)</f>
        <v>0</v>
      </c>
      <c r="CF228" s="252"/>
      <c r="CG228" s="252"/>
      <c r="CH228" s="252"/>
      <c r="CI228" s="252"/>
      <c r="CJ228" s="252"/>
      <c r="CK228" s="252"/>
      <c r="CL228" s="252"/>
      <c r="CM228" s="252"/>
      <c r="CN228" s="406">
        <f t="shared" ref="CN228:CN233" si="670">SUM(CF228:CM228)</f>
        <v>0</v>
      </c>
      <c r="CO228" s="408">
        <f t="shared" ref="CO228:CO233" si="671">SUMPRODUCT(CF$11:CM$11,CF228:CM228)</f>
        <v>0</v>
      </c>
      <c r="CP228" s="410"/>
      <c r="CQ228" s="408">
        <f t="shared" ref="CQ228:CQ233" si="672">SUM(CO228:CP228)</f>
        <v>0</v>
      </c>
      <c r="CS228" s="412">
        <f t="shared" si="616"/>
        <v>0</v>
      </c>
      <c r="CT228" s="408">
        <f t="shared" si="616"/>
        <v>0</v>
      </c>
      <c r="CU228" s="408">
        <f t="shared" si="616"/>
        <v>0</v>
      </c>
      <c r="CV228" s="408">
        <f t="shared" si="616"/>
        <v>0</v>
      </c>
      <c r="CW228" s="408">
        <f t="shared" si="616"/>
        <v>0</v>
      </c>
      <c r="CX228" s="148">
        <f t="shared" si="616"/>
        <v>0</v>
      </c>
    </row>
    <row r="229" spans="1:102" ht="18" hidden="1" customHeight="1" x14ac:dyDescent="0.2">
      <c r="A229" s="307" t="s">
        <v>245</v>
      </c>
      <c r="B229" s="307" t="s">
        <v>172</v>
      </c>
      <c r="C229" s="252"/>
      <c r="D229" s="252"/>
      <c r="E229" s="252"/>
      <c r="F229" s="252"/>
      <c r="G229" s="252"/>
      <c r="H229" s="252"/>
      <c r="I229" s="252"/>
      <c r="J229" s="252"/>
      <c r="K229" s="252"/>
      <c r="L229" s="252"/>
      <c r="M229" s="252"/>
      <c r="N229" s="406">
        <f t="shared" si="652"/>
        <v>0</v>
      </c>
      <c r="O229" s="408">
        <f t="shared" si="653"/>
        <v>0</v>
      </c>
      <c r="P229" s="410"/>
      <c r="Q229" s="408">
        <f t="shared" si="654"/>
        <v>0</v>
      </c>
      <c r="S229" s="252"/>
      <c r="T229" s="252"/>
      <c r="U229" s="252"/>
      <c r="V229" s="252"/>
      <c r="W229" s="252"/>
      <c r="X229" s="252"/>
      <c r="Y229" s="252"/>
      <c r="Z229" s="252"/>
      <c r="AA229" s="406">
        <f t="shared" si="655"/>
        <v>0</v>
      </c>
      <c r="AB229" s="408">
        <f t="shared" si="656"/>
        <v>0</v>
      </c>
      <c r="AC229" s="410"/>
      <c r="AD229" s="408">
        <f t="shared" si="657"/>
        <v>0</v>
      </c>
      <c r="AF229" s="252"/>
      <c r="AG229" s="252"/>
      <c r="AH229" s="252"/>
      <c r="AI229" s="252"/>
      <c r="AJ229" s="252"/>
      <c r="AK229" s="252"/>
      <c r="AL229" s="252"/>
      <c r="AM229" s="252"/>
      <c r="AN229" s="406">
        <f t="shared" si="658"/>
        <v>0</v>
      </c>
      <c r="AO229" s="408">
        <f t="shared" si="659"/>
        <v>0</v>
      </c>
      <c r="AP229" s="410"/>
      <c r="AQ229" s="408">
        <f t="shared" si="660"/>
        <v>0</v>
      </c>
      <c r="AS229" s="252"/>
      <c r="AT229" s="252"/>
      <c r="AU229" s="252"/>
      <c r="AV229" s="252"/>
      <c r="AW229" s="252"/>
      <c r="AX229" s="252"/>
      <c r="AY229" s="252"/>
      <c r="AZ229" s="252"/>
      <c r="BA229" s="406">
        <f t="shared" si="661"/>
        <v>0</v>
      </c>
      <c r="BB229" s="408">
        <f t="shared" si="662"/>
        <v>0</v>
      </c>
      <c r="BC229" s="410"/>
      <c r="BD229" s="408">
        <f t="shared" si="663"/>
        <v>0</v>
      </c>
      <c r="BF229" s="252"/>
      <c r="BG229" s="252"/>
      <c r="BH229" s="252"/>
      <c r="BI229" s="252"/>
      <c r="BJ229" s="252"/>
      <c r="BK229" s="252"/>
      <c r="BL229" s="252"/>
      <c r="BM229" s="252"/>
      <c r="BN229" s="406">
        <f t="shared" si="664"/>
        <v>0</v>
      </c>
      <c r="BO229" s="408">
        <f t="shared" si="665"/>
        <v>0</v>
      </c>
      <c r="BP229" s="410"/>
      <c r="BQ229" s="408">
        <f t="shared" si="666"/>
        <v>0</v>
      </c>
      <c r="BS229" s="252"/>
      <c r="BT229" s="252"/>
      <c r="BU229" s="252"/>
      <c r="BV229" s="252"/>
      <c r="BW229" s="252"/>
      <c r="BX229" s="252"/>
      <c r="BY229" s="252"/>
      <c r="BZ229" s="252"/>
      <c r="CA229" s="406">
        <f t="shared" si="667"/>
        <v>0</v>
      </c>
      <c r="CB229" s="408">
        <f t="shared" si="668"/>
        <v>0</v>
      </c>
      <c r="CC229" s="410"/>
      <c r="CD229" s="408">
        <f t="shared" si="669"/>
        <v>0</v>
      </c>
      <c r="CF229" s="252"/>
      <c r="CG229" s="252"/>
      <c r="CH229" s="252"/>
      <c r="CI229" s="252"/>
      <c r="CJ229" s="252"/>
      <c r="CK229" s="252"/>
      <c r="CL229" s="252"/>
      <c r="CM229" s="252"/>
      <c r="CN229" s="406">
        <f t="shared" si="670"/>
        <v>0</v>
      </c>
      <c r="CO229" s="408">
        <f t="shared" si="671"/>
        <v>0</v>
      </c>
      <c r="CP229" s="410"/>
      <c r="CQ229" s="408">
        <f t="shared" si="672"/>
        <v>0</v>
      </c>
      <c r="CS229" s="412">
        <f t="shared" ref="CS229:CX238" si="673">SUMIF($C$9:$CQ$9,CS$9,$C229:$CQ229)</f>
        <v>0</v>
      </c>
      <c r="CT229" s="408">
        <f t="shared" si="673"/>
        <v>0</v>
      </c>
      <c r="CU229" s="408">
        <f t="shared" si="673"/>
        <v>0</v>
      </c>
      <c r="CV229" s="408">
        <f t="shared" si="673"/>
        <v>0</v>
      </c>
      <c r="CW229" s="408">
        <f t="shared" si="673"/>
        <v>0</v>
      </c>
      <c r="CX229" s="148">
        <f t="shared" si="673"/>
        <v>0</v>
      </c>
    </row>
    <row r="230" spans="1:102" ht="18" hidden="1" customHeight="1" x14ac:dyDescent="0.2">
      <c r="A230" s="307" t="s">
        <v>269</v>
      </c>
      <c r="B230" s="307" t="s">
        <v>172</v>
      </c>
      <c r="C230" s="252"/>
      <c r="D230" s="252"/>
      <c r="E230" s="252"/>
      <c r="F230" s="252"/>
      <c r="G230" s="252"/>
      <c r="H230" s="252"/>
      <c r="I230" s="252"/>
      <c r="J230" s="252"/>
      <c r="K230" s="252"/>
      <c r="L230" s="252"/>
      <c r="M230" s="252"/>
      <c r="N230" s="406">
        <f t="shared" si="652"/>
        <v>0</v>
      </c>
      <c r="O230" s="408">
        <f t="shared" si="653"/>
        <v>0</v>
      </c>
      <c r="P230" s="410"/>
      <c r="Q230" s="408">
        <f t="shared" si="654"/>
        <v>0</v>
      </c>
      <c r="S230" s="252"/>
      <c r="T230" s="252"/>
      <c r="U230" s="252"/>
      <c r="V230" s="252"/>
      <c r="W230" s="252"/>
      <c r="X230" s="252"/>
      <c r="Y230" s="252"/>
      <c r="Z230" s="252"/>
      <c r="AA230" s="406">
        <f t="shared" si="655"/>
        <v>0</v>
      </c>
      <c r="AB230" s="408">
        <f t="shared" si="656"/>
        <v>0</v>
      </c>
      <c r="AC230" s="410"/>
      <c r="AD230" s="408">
        <f t="shared" si="657"/>
        <v>0</v>
      </c>
      <c r="AF230" s="252"/>
      <c r="AG230" s="252"/>
      <c r="AH230" s="252"/>
      <c r="AI230" s="252"/>
      <c r="AJ230" s="252"/>
      <c r="AK230" s="252"/>
      <c r="AL230" s="252"/>
      <c r="AM230" s="252"/>
      <c r="AN230" s="406">
        <f t="shared" si="658"/>
        <v>0</v>
      </c>
      <c r="AO230" s="408">
        <f t="shared" si="659"/>
        <v>0</v>
      </c>
      <c r="AP230" s="410"/>
      <c r="AQ230" s="408">
        <f t="shared" si="660"/>
        <v>0</v>
      </c>
      <c r="AS230" s="252"/>
      <c r="AT230" s="252"/>
      <c r="AU230" s="252"/>
      <c r="AV230" s="252"/>
      <c r="AW230" s="252"/>
      <c r="AX230" s="252"/>
      <c r="AY230" s="252"/>
      <c r="AZ230" s="252"/>
      <c r="BA230" s="406">
        <f t="shared" si="661"/>
        <v>0</v>
      </c>
      <c r="BB230" s="408">
        <f t="shared" si="662"/>
        <v>0</v>
      </c>
      <c r="BC230" s="410"/>
      <c r="BD230" s="408">
        <f t="shared" si="663"/>
        <v>0</v>
      </c>
      <c r="BF230" s="252"/>
      <c r="BG230" s="252"/>
      <c r="BH230" s="252"/>
      <c r="BI230" s="252"/>
      <c r="BJ230" s="252"/>
      <c r="BK230" s="252"/>
      <c r="BL230" s="252"/>
      <c r="BM230" s="252"/>
      <c r="BN230" s="406">
        <f t="shared" si="664"/>
        <v>0</v>
      </c>
      <c r="BO230" s="408">
        <f t="shared" si="665"/>
        <v>0</v>
      </c>
      <c r="BP230" s="410"/>
      <c r="BQ230" s="408">
        <f t="shared" si="666"/>
        <v>0</v>
      </c>
      <c r="BS230" s="252"/>
      <c r="BT230" s="252"/>
      <c r="BU230" s="252"/>
      <c r="BV230" s="252"/>
      <c r="BW230" s="252"/>
      <c r="BX230" s="252"/>
      <c r="BY230" s="252"/>
      <c r="BZ230" s="252"/>
      <c r="CA230" s="406">
        <f t="shared" si="667"/>
        <v>0</v>
      </c>
      <c r="CB230" s="408">
        <f t="shared" si="668"/>
        <v>0</v>
      </c>
      <c r="CC230" s="410"/>
      <c r="CD230" s="408">
        <f t="shared" si="669"/>
        <v>0</v>
      </c>
      <c r="CF230" s="252"/>
      <c r="CG230" s="252"/>
      <c r="CH230" s="252"/>
      <c r="CI230" s="252"/>
      <c r="CJ230" s="252"/>
      <c r="CK230" s="252"/>
      <c r="CL230" s="252"/>
      <c r="CM230" s="252"/>
      <c r="CN230" s="406">
        <f t="shared" si="670"/>
        <v>0</v>
      </c>
      <c r="CO230" s="408">
        <f t="shared" si="671"/>
        <v>0</v>
      </c>
      <c r="CP230" s="410"/>
      <c r="CQ230" s="408">
        <f t="shared" si="672"/>
        <v>0</v>
      </c>
      <c r="CS230" s="412">
        <f t="shared" si="673"/>
        <v>0</v>
      </c>
      <c r="CT230" s="408">
        <f t="shared" si="673"/>
        <v>0</v>
      </c>
      <c r="CU230" s="408">
        <f t="shared" si="673"/>
        <v>0</v>
      </c>
      <c r="CV230" s="408">
        <f t="shared" si="673"/>
        <v>0</v>
      </c>
      <c r="CW230" s="408">
        <f t="shared" si="673"/>
        <v>0</v>
      </c>
      <c r="CX230" s="148">
        <f t="shared" si="673"/>
        <v>0</v>
      </c>
    </row>
    <row r="231" spans="1:102" ht="18" hidden="1" customHeight="1" x14ac:dyDescent="0.2">
      <c r="A231" s="307" t="s">
        <v>270</v>
      </c>
      <c r="B231" s="307" t="s">
        <v>172</v>
      </c>
      <c r="C231" s="252"/>
      <c r="D231" s="252"/>
      <c r="E231" s="252"/>
      <c r="F231" s="252"/>
      <c r="G231" s="252"/>
      <c r="H231" s="252"/>
      <c r="I231" s="252"/>
      <c r="J231" s="252"/>
      <c r="K231" s="252"/>
      <c r="L231" s="252"/>
      <c r="M231" s="252"/>
      <c r="N231" s="406">
        <f t="shared" si="652"/>
        <v>0</v>
      </c>
      <c r="O231" s="408">
        <f t="shared" si="653"/>
        <v>0</v>
      </c>
      <c r="P231" s="410"/>
      <c r="Q231" s="408">
        <f t="shared" si="654"/>
        <v>0</v>
      </c>
      <c r="S231" s="252"/>
      <c r="T231" s="252"/>
      <c r="U231" s="252"/>
      <c r="V231" s="252"/>
      <c r="W231" s="252"/>
      <c r="X231" s="252"/>
      <c r="Y231" s="252"/>
      <c r="Z231" s="252"/>
      <c r="AA231" s="406">
        <f t="shared" si="655"/>
        <v>0</v>
      </c>
      <c r="AB231" s="408">
        <f t="shared" si="656"/>
        <v>0</v>
      </c>
      <c r="AC231" s="410"/>
      <c r="AD231" s="408">
        <f t="shared" si="657"/>
        <v>0</v>
      </c>
      <c r="AF231" s="252"/>
      <c r="AG231" s="252"/>
      <c r="AH231" s="252"/>
      <c r="AI231" s="252"/>
      <c r="AJ231" s="252"/>
      <c r="AK231" s="252"/>
      <c r="AL231" s="252"/>
      <c r="AM231" s="252"/>
      <c r="AN231" s="406">
        <f t="shared" si="658"/>
        <v>0</v>
      </c>
      <c r="AO231" s="408">
        <f t="shared" si="659"/>
        <v>0</v>
      </c>
      <c r="AP231" s="410"/>
      <c r="AQ231" s="408">
        <f t="shared" si="660"/>
        <v>0</v>
      </c>
      <c r="AS231" s="252"/>
      <c r="AT231" s="252"/>
      <c r="AU231" s="252"/>
      <c r="AV231" s="252"/>
      <c r="AW231" s="252"/>
      <c r="AX231" s="252"/>
      <c r="AY231" s="252"/>
      <c r="AZ231" s="252"/>
      <c r="BA231" s="406">
        <f t="shared" si="661"/>
        <v>0</v>
      </c>
      <c r="BB231" s="408">
        <f t="shared" si="662"/>
        <v>0</v>
      </c>
      <c r="BC231" s="410"/>
      <c r="BD231" s="408">
        <f t="shared" si="663"/>
        <v>0</v>
      </c>
      <c r="BF231" s="252"/>
      <c r="BG231" s="252"/>
      <c r="BH231" s="252"/>
      <c r="BI231" s="252"/>
      <c r="BJ231" s="252"/>
      <c r="BK231" s="252"/>
      <c r="BL231" s="252"/>
      <c r="BM231" s="252"/>
      <c r="BN231" s="406">
        <f t="shared" si="664"/>
        <v>0</v>
      </c>
      <c r="BO231" s="408">
        <f t="shared" si="665"/>
        <v>0</v>
      </c>
      <c r="BP231" s="410"/>
      <c r="BQ231" s="408">
        <f t="shared" si="666"/>
        <v>0</v>
      </c>
      <c r="BS231" s="252"/>
      <c r="BT231" s="252"/>
      <c r="BU231" s="252"/>
      <c r="BV231" s="252"/>
      <c r="BW231" s="252"/>
      <c r="BX231" s="252"/>
      <c r="BY231" s="252"/>
      <c r="BZ231" s="252"/>
      <c r="CA231" s="406">
        <f t="shared" si="667"/>
        <v>0</v>
      </c>
      <c r="CB231" s="408">
        <f t="shared" si="668"/>
        <v>0</v>
      </c>
      <c r="CC231" s="410"/>
      <c r="CD231" s="408">
        <f t="shared" si="669"/>
        <v>0</v>
      </c>
      <c r="CF231" s="254"/>
      <c r="CG231" s="252"/>
      <c r="CH231" s="252"/>
      <c r="CI231" s="252"/>
      <c r="CJ231" s="252"/>
      <c r="CK231" s="252"/>
      <c r="CL231" s="252"/>
      <c r="CM231" s="252"/>
      <c r="CN231" s="406">
        <f t="shared" si="670"/>
        <v>0</v>
      </c>
      <c r="CO231" s="408">
        <f t="shared" si="671"/>
        <v>0</v>
      </c>
      <c r="CP231" s="410"/>
      <c r="CQ231" s="408">
        <f t="shared" si="672"/>
        <v>0</v>
      </c>
      <c r="CS231" s="412">
        <f t="shared" si="673"/>
        <v>0</v>
      </c>
      <c r="CT231" s="408">
        <f t="shared" si="673"/>
        <v>0</v>
      </c>
      <c r="CU231" s="408">
        <f t="shared" si="673"/>
        <v>0</v>
      </c>
      <c r="CV231" s="408">
        <f t="shared" si="673"/>
        <v>0</v>
      </c>
      <c r="CW231" s="408">
        <f t="shared" si="673"/>
        <v>0</v>
      </c>
      <c r="CX231" s="148">
        <f t="shared" si="673"/>
        <v>0</v>
      </c>
    </row>
    <row r="232" spans="1:102" ht="18" hidden="1" customHeight="1" x14ac:dyDescent="0.2">
      <c r="A232" s="307" t="s">
        <v>271</v>
      </c>
      <c r="B232" s="307" t="s">
        <v>172</v>
      </c>
      <c r="C232" s="252"/>
      <c r="D232" s="252"/>
      <c r="E232" s="252"/>
      <c r="F232" s="252"/>
      <c r="G232" s="252"/>
      <c r="H232" s="252"/>
      <c r="I232" s="252"/>
      <c r="J232" s="252"/>
      <c r="K232" s="252"/>
      <c r="L232" s="252"/>
      <c r="M232" s="252"/>
      <c r="N232" s="406">
        <f t="shared" si="652"/>
        <v>0</v>
      </c>
      <c r="O232" s="408">
        <f t="shared" si="653"/>
        <v>0</v>
      </c>
      <c r="P232" s="410"/>
      <c r="Q232" s="408">
        <f t="shared" si="654"/>
        <v>0</v>
      </c>
      <c r="S232" s="252"/>
      <c r="T232" s="252"/>
      <c r="U232" s="252"/>
      <c r="V232" s="252"/>
      <c r="W232" s="252"/>
      <c r="X232" s="252"/>
      <c r="Y232" s="252"/>
      <c r="Z232" s="252"/>
      <c r="AA232" s="406">
        <f t="shared" si="655"/>
        <v>0</v>
      </c>
      <c r="AB232" s="408">
        <f t="shared" si="656"/>
        <v>0</v>
      </c>
      <c r="AC232" s="410"/>
      <c r="AD232" s="408">
        <f t="shared" si="657"/>
        <v>0</v>
      </c>
      <c r="AF232" s="252"/>
      <c r="AG232" s="252"/>
      <c r="AH232" s="252"/>
      <c r="AI232" s="252"/>
      <c r="AJ232" s="252"/>
      <c r="AK232" s="252"/>
      <c r="AL232" s="252"/>
      <c r="AM232" s="252"/>
      <c r="AN232" s="406">
        <f t="shared" si="658"/>
        <v>0</v>
      </c>
      <c r="AO232" s="408">
        <f t="shared" si="659"/>
        <v>0</v>
      </c>
      <c r="AP232" s="410"/>
      <c r="AQ232" s="408">
        <f t="shared" si="660"/>
        <v>0</v>
      </c>
      <c r="AS232" s="252"/>
      <c r="AT232" s="252"/>
      <c r="AU232" s="252"/>
      <c r="AV232" s="252"/>
      <c r="AW232" s="252"/>
      <c r="AX232" s="252"/>
      <c r="AY232" s="252"/>
      <c r="AZ232" s="252"/>
      <c r="BA232" s="406">
        <f t="shared" si="661"/>
        <v>0</v>
      </c>
      <c r="BB232" s="408">
        <f t="shared" si="662"/>
        <v>0</v>
      </c>
      <c r="BC232" s="410"/>
      <c r="BD232" s="408">
        <f t="shared" si="663"/>
        <v>0</v>
      </c>
      <c r="BF232" s="252"/>
      <c r="BG232" s="252"/>
      <c r="BH232" s="252"/>
      <c r="BI232" s="252"/>
      <c r="BJ232" s="252"/>
      <c r="BK232" s="252"/>
      <c r="BL232" s="252"/>
      <c r="BM232" s="252"/>
      <c r="BN232" s="406">
        <f t="shared" si="664"/>
        <v>0</v>
      </c>
      <c r="BO232" s="408">
        <f t="shared" si="665"/>
        <v>0</v>
      </c>
      <c r="BP232" s="410"/>
      <c r="BQ232" s="408">
        <f t="shared" si="666"/>
        <v>0</v>
      </c>
      <c r="BS232" s="252"/>
      <c r="BT232" s="252"/>
      <c r="BU232" s="252"/>
      <c r="BV232" s="252"/>
      <c r="BW232" s="252"/>
      <c r="BX232" s="252"/>
      <c r="BY232" s="252"/>
      <c r="BZ232" s="252"/>
      <c r="CA232" s="406">
        <f t="shared" si="667"/>
        <v>0</v>
      </c>
      <c r="CB232" s="408">
        <f t="shared" si="668"/>
        <v>0</v>
      </c>
      <c r="CC232" s="410"/>
      <c r="CD232" s="408">
        <f t="shared" si="669"/>
        <v>0</v>
      </c>
      <c r="CF232" s="254"/>
      <c r="CG232" s="252"/>
      <c r="CH232" s="252"/>
      <c r="CI232" s="252"/>
      <c r="CJ232" s="252"/>
      <c r="CK232" s="252"/>
      <c r="CL232" s="252"/>
      <c r="CM232" s="252"/>
      <c r="CN232" s="406">
        <f t="shared" si="670"/>
        <v>0</v>
      </c>
      <c r="CO232" s="408">
        <f t="shared" si="671"/>
        <v>0</v>
      </c>
      <c r="CP232" s="410"/>
      <c r="CQ232" s="408">
        <f t="shared" si="672"/>
        <v>0</v>
      </c>
      <c r="CS232" s="412">
        <f t="shared" si="673"/>
        <v>0</v>
      </c>
      <c r="CT232" s="408">
        <f t="shared" si="673"/>
        <v>0</v>
      </c>
      <c r="CU232" s="408">
        <f t="shared" si="673"/>
        <v>0</v>
      </c>
      <c r="CV232" s="408">
        <f t="shared" si="673"/>
        <v>0</v>
      </c>
      <c r="CW232" s="408">
        <f t="shared" si="673"/>
        <v>0</v>
      </c>
      <c r="CX232" s="148">
        <f t="shared" si="673"/>
        <v>0</v>
      </c>
    </row>
    <row r="233" spans="1:102" ht="18" hidden="1" customHeight="1" x14ac:dyDescent="0.2">
      <c r="A233" s="307" t="s">
        <v>272</v>
      </c>
      <c r="B233" s="307" t="s">
        <v>172</v>
      </c>
      <c r="C233" s="252"/>
      <c r="D233" s="252"/>
      <c r="E233" s="252"/>
      <c r="F233" s="252"/>
      <c r="G233" s="252"/>
      <c r="H233" s="252"/>
      <c r="I233" s="252"/>
      <c r="J233" s="252"/>
      <c r="K233" s="252"/>
      <c r="L233" s="252"/>
      <c r="M233" s="252"/>
      <c r="N233" s="406">
        <f t="shared" si="652"/>
        <v>0</v>
      </c>
      <c r="O233" s="408">
        <f t="shared" si="653"/>
        <v>0</v>
      </c>
      <c r="P233" s="410"/>
      <c r="Q233" s="408">
        <f t="shared" si="654"/>
        <v>0</v>
      </c>
      <c r="S233" s="252"/>
      <c r="T233" s="252"/>
      <c r="U233" s="252"/>
      <c r="V233" s="252"/>
      <c r="W233" s="252"/>
      <c r="X233" s="252"/>
      <c r="Y233" s="252"/>
      <c r="Z233" s="252"/>
      <c r="AA233" s="406">
        <f t="shared" si="655"/>
        <v>0</v>
      </c>
      <c r="AB233" s="408">
        <f t="shared" si="656"/>
        <v>0</v>
      </c>
      <c r="AC233" s="410"/>
      <c r="AD233" s="408">
        <f t="shared" si="657"/>
        <v>0</v>
      </c>
      <c r="AF233" s="252"/>
      <c r="AG233" s="252"/>
      <c r="AH233" s="252"/>
      <c r="AI233" s="252"/>
      <c r="AJ233" s="252"/>
      <c r="AK233" s="252"/>
      <c r="AL233" s="252"/>
      <c r="AM233" s="252"/>
      <c r="AN233" s="406">
        <f t="shared" si="658"/>
        <v>0</v>
      </c>
      <c r="AO233" s="408">
        <f t="shared" si="659"/>
        <v>0</v>
      </c>
      <c r="AP233" s="410"/>
      <c r="AQ233" s="408">
        <f t="shared" si="660"/>
        <v>0</v>
      </c>
      <c r="AS233" s="252"/>
      <c r="AT233" s="252"/>
      <c r="AU233" s="252"/>
      <c r="AV233" s="252"/>
      <c r="AW233" s="252"/>
      <c r="AX233" s="252"/>
      <c r="AY233" s="252"/>
      <c r="AZ233" s="252"/>
      <c r="BA233" s="406">
        <f t="shared" si="661"/>
        <v>0</v>
      </c>
      <c r="BB233" s="408">
        <f t="shared" si="662"/>
        <v>0</v>
      </c>
      <c r="BC233" s="410"/>
      <c r="BD233" s="408">
        <f t="shared" si="663"/>
        <v>0</v>
      </c>
      <c r="BF233" s="252"/>
      <c r="BG233" s="252"/>
      <c r="BH233" s="252"/>
      <c r="BI233" s="252"/>
      <c r="BJ233" s="252"/>
      <c r="BK233" s="252"/>
      <c r="BL233" s="252"/>
      <c r="BM233" s="252"/>
      <c r="BN233" s="406">
        <f t="shared" si="664"/>
        <v>0</v>
      </c>
      <c r="BO233" s="408">
        <f t="shared" si="665"/>
        <v>0</v>
      </c>
      <c r="BP233" s="410"/>
      <c r="BQ233" s="408">
        <f t="shared" si="666"/>
        <v>0</v>
      </c>
      <c r="BS233" s="252"/>
      <c r="BT233" s="252"/>
      <c r="BU233" s="252"/>
      <c r="BV233" s="252"/>
      <c r="BW233" s="252"/>
      <c r="BX233" s="252"/>
      <c r="BY233" s="252"/>
      <c r="BZ233" s="252"/>
      <c r="CA233" s="406">
        <f t="shared" si="667"/>
        <v>0</v>
      </c>
      <c r="CB233" s="408">
        <f t="shared" si="668"/>
        <v>0</v>
      </c>
      <c r="CC233" s="410"/>
      <c r="CD233" s="408">
        <f t="shared" si="669"/>
        <v>0</v>
      </c>
      <c r="CF233" s="254"/>
      <c r="CG233" s="252"/>
      <c r="CH233" s="252"/>
      <c r="CI233" s="252"/>
      <c r="CJ233" s="252"/>
      <c r="CK233" s="252"/>
      <c r="CL233" s="252"/>
      <c r="CM233" s="252"/>
      <c r="CN233" s="406">
        <f t="shared" si="670"/>
        <v>0</v>
      </c>
      <c r="CO233" s="408">
        <f t="shared" si="671"/>
        <v>0</v>
      </c>
      <c r="CP233" s="410"/>
      <c r="CQ233" s="408">
        <f t="shared" si="672"/>
        <v>0</v>
      </c>
      <c r="CS233" s="412">
        <f t="shared" si="673"/>
        <v>0</v>
      </c>
      <c r="CT233" s="408">
        <f t="shared" si="673"/>
        <v>0</v>
      </c>
      <c r="CU233" s="408">
        <f t="shared" si="673"/>
        <v>0</v>
      </c>
      <c r="CV233" s="408">
        <f t="shared" si="673"/>
        <v>0</v>
      </c>
      <c r="CW233" s="408">
        <f t="shared" si="673"/>
        <v>0</v>
      </c>
      <c r="CX233" s="148">
        <f t="shared" si="673"/>
        <v>0</v>
      </c>
    </row>
    <row r="234" spans="1:102" hidden="1" x14ac:dyDescent="0.2">
      <c r="A234" s="299" t="s">
        <v>246</v>
      </c>
      <c r="B234" s="308" t="s">
        <v>223</v>
      </c>
      <c r="C234" s="291">
        <f>SUBTOTAL(9,C235:C240)</f>
        <v>0</v>
      </c>
      <c r="D234" s="291">
        <f>SUBTOTAL(9,D235:D240)</f>
        <v>0</v>
      </c>
      <c r="E234" s="291">
        <f>SUBTOTAL(9,E235:E240)</f>
        <v>0</v>
      </c>
      <c r="F234" s="291">
        <f>SUBTOTAL(9,F235:F240)</f>
        <v>0</v>
      </c>
      <c r="G234" s="291">
        <f>SUBTOTAL(9,G235:G240)</f>
        <v>0</v>
      </c>
      <c r="H234" s="291">
        <f t="shared" ref="H234:M234" si="674">SUBTOTAL(9,H235:H240)</f>
        <v>0</v>
      </c>
      <c r="I234" s="291">
        <f t="shared" si="674"/>
        <v>0</v>
      </c>
      <c r="J234" s="291">
        <f t="shared" si="674"/>
        <v>0</v>
      </c>
      <c r="K234" s="291">
        <f t="shared" si="674"/>
        <v>0</v>
      </c>
      <c r="L234" s="291">
        <f t="shared" si="674"/>
        <v>0</v>
      </c>
      <c r="M234" s="291">
        <f t="shared" si="674"/>
        <v>0</v>
      </c>
      <c r="N234" s="287">
        <f>SUBTOTAL(9,N235:N240)</f>
        <v>0</v>
      </c>
      <c r="O234" s="437">
        <f>SUBTOTAL(9,O235:O240)</f>
        <v>0</v>
      </c>
      <c r="P234" s="437">
        <f>SUBTOTAL(9,P235:P240)</f>
        <v>0</v>
      </c>
      <c r="Q234" s="437">
        <f>SUBTOTAL(9,Q235:Q240)</f>
        <v>0</v>
      </c>
      <c r="R234" s="56"/>
      <c r="S234" s="291">
        <f>SUBTOTAL(9,S235:S240)</f>
        <v>0</v>
      </c>
      <c r="T234" s="291">
        <f>SUBTOTAL(9,T235:T240)</f>
        <v>0</v>
      </c>
      <c r="U234" s="291">
        <f>SUBTOTAL(9,U235:U240)</f>
        <v>0</v>
      </c>
      <c r="V234" s="291">
        <f t="shared" ref="V234:AD234" si="675">SUBTOTAL(9,V235:V240)</f>
        <v>0</v>
      </c>
      <c r="W234" s="291">
        <f t="shared" si="675"/>
        <v>0</v>
      </c>
      <c r="X234" s="291">
        <f t="shared" si="675"/>
        <v>0</v>
      </c>
      <c r="Y234" s="291">
        <f t="shared" si="675"/>
        <v>0</v>
      </c>
      <c r="Z234" s="381">
        <f t="shared" si="675"/>
        <v>0</v>
      </c>
      <c r="AA234" s="287">
        <f t="shared" si="675"/>
        <v>0</v>
      </c>
      <c r="AB234" s="437">
        <f t="shared" si="675"/>
        <v>0</v>
      </c>
      <c r="AC234" s="437">
        <f t="shared" si="675"/>
        <v>0</v>
      </c>
      <c r="AD234" s="437">
        <f t="shared" si="675"/>
        <v>0</v>
      </c>
      <c r="AE234" s="56"/>
      <c r="AF234" s="291">
        <f>SUBTOTAL(9,AF235:AF240)</f>
        <v>0</v>
      </c>
      <c r="AG234" s="291">
        <f>SUBTOTAL(9,AG235:AG240)</f>
        <v>0</v>
      </c>
      <c r="AH234" s="291">
        <f>SUBTOTAL(9,AH235:AH240)</f>
        <v>0</v>
      </c>
      <c r="AI234" s="291">
        <f t="shared" ref="AI234:AQ234" si="676">SUBTOTAL(9,AI235:AI240)</f>
        <v>0</v>
      </c>
      <c r="AJ234" s="291">
        <f t="shared" si="676"/>
        <v>0</v>
      </c>
      <c r="AK234" s="291">
        <f t="shared" si="676"/>
        <v>0</v>
      </c>
      <c r="AL234" s="291">
        <f t="shared" si="676"/>
        <v>0</v>
      </c>
      <c r="AM234" s="291">
        <f t="shared" si="676"/>
        <v>0</v>
      </c>
      <c r="AN234" s="287">
        <f t="shared" si="676"/>
        <v>0</v>
      </c>
      <c r="AO234" s="437">
        <f t="shared" si="676"/>
        <v>0</v>
      </c>
      <c r="AP234" s="437">
        <f t="shared" si="676"/>
        <v>0</v>
      </c>
      <c r="AQ234" s="437">
        <f t="shared" si="676"/>
        <v>0</v>
      </c>
      <c r="AR234" s="56"/>
      <c r="AS234" s="291">
        <f>SUBTOTAL(9,AS235:AS240)</f>
        <v>0</v>
      </c>
      <c r="AT234" s="291">
        <f>SUBTOTAL(9,AT235:AT240)</f>
        <v>0</v>
      </c>
      <c r="AU234" s="291">
        <f>SUBTOTAL(9,AU235:AU240)</f>
        <v>0</v>
      </c>
      <c r="AV234" s="291">
        <f t="shared" ref="AV234:BD234" si="677">SUBTOTAL(9,AV235:AV240)</f>
        <v>0</v>
      </c>
      <c r="AW234" s="291">
        <f t="shared" si="677"/>
        <v>0</v>
      </c>
      <c r="AX234" s="291">
        <f t="shared" si="677"/>
        <v>0</v>
      </c>
      <c r="AY234" s="291">
        <f t="shared" si="677"/>
        <v>0</v>
      </c>
      <c r="AZ234" s="291">
        <f t="shared" si="677"/>
        <v>0</v>
      </c>
      <c r="BA234" s="287">
        <f t="shared" si="677"/>
        <v>0</v>
      </c>
      <c r="BB234" s="437">
        <f t="shared" si="677"/>
        <v>0</v>
      </c>
      <c r="BC234" s="437">
        <f t="shared" si="677"/>
        <v>0</v>
      </c>
      <c r="BD234" s="437">
        <f t="shared" si="677"/>
        <v>0</v>
      </c>
      <c r="BE234" s="56"/>
      <c r="BF234" s="291">
        <f>SUBTOTAL(9,BF235:BF240)</f>
        <v>0</v>
      </c>
      <c r="BG234" s="291">
        <f>SUBTOTAL(9,BG235:BG240)</f>
        <v>0</v>
      </c>
      <c r="BH234" s="291">
        <f>SUBTOTAL(9,BH235:BH240)</f>
        <v>0</v>
      </c>
      <c r="BI234" s="291">
        <f t="shared" ref="BI234:BQ234" si="678">SUBTOTAL(9,BI235:BI240)</f>
        <v>0</v>
      </c>
      <c r="BJ234" s="291">
        <f t="shared" si="678"/>
        <v>0</v>
      </c>
      <c r="BK234" s="291">
        <f t="shared" si="678"/>
        <v>0</v>
      </c>
      <c r="BL234" s="291">
        <f t="shared" si="678"/>
        <v>0</v>
      </c>
      <c r="BM234" s="291">
        <f t="shared" si="678"/>
        <v>0</v>
      </c>
      <c r="BN234" s="287">
        <f t="shared" si="678"/>
        <v>0</v>
      </c>
      <c r="BO234" s="440">
        <f t="shared" si="678"/>
        <v>0</v>
      </c>
      <c r="BP234" s="440">
        <f t="shared" si="678"/>
        <v>0</v>
      </c>
      <c r="BQ234" s="440">
        <f t="shared" si="678"/>
        <v>0</v>
      </c>
      <c r="BR234" s="56"/>
      <c r="BS234" s="291">
        <f t="shared" ref="BS234:CD234" si="679">SUBTOTAL(9,BS235:BS240)</f>
        <v>0</v>
      </c>
      <c r="BT234" s="291">
        <f>SUBTOTAL(9,BT235:BT240)</f>
        <v>0</v>
      </c>
      <c r="BU234" s="291">
        <f>SUBTOTAL(9,BU235:BU240)</f>
        <v>0</v>
      </c>
      <c r="BV234" s="291">
        <f t="shared" si="679"/>
        <v>0</v>
      </c>
      <c r="BW234" s="291">
        <f t="shared" si="679"/>
        <v>0</v>
      </c>
      <c r="BX234" s="291">
        <f t="shared" si="679"/>
        <v>0</v>
      </c>
      <c r="BY234" s="291">
        <f t="shared" si="679"/>
        <v>0</v>
      </c>
      <c r="BZ234" s="291">
        <f t="shared" si="679"/>
        <v>0</v>
      </c>
      <c r="CA234" s="287">
        <f t="shared" si="679"/>
        <v>0</v>
      </c>
      <c r="CB234" s="440">
        <f t="shared" si="679"/>
        <v>0</v>
      </c>
      <c r="CC234" s="440">
        <f t="shared" si="679"/>
        <v>0</v>
      </c>
      <c r="CD234" s="440">
        <f t="shared" si="679"/>
        <v>0</v>
      </c>
      <c r="CE234" s="56"/>
      <c r="CF234" s="298">
        <f t="shared" ref="CF234:CQ234" si="680">SUBTOTAL(9,CF235:CF240)</f>
        <v>0</v>
      </c>
      <c r="CG234" s="291">
        <f>SUBTOTAL(9,CG235:CG240)</f>
        <v>0</v>
      </c>
      <c r="CH234" s="291">
        <f>SUBTOTAL(9,CH235:CH240)</f>
        <v>0</v>
      </c>
      <c r="CI234" s="291">
        <f t="shared" si="680"/>
        <v>0</v>
      </c>
      <c r="CJ234" s="291">
        <f t="shared" si="680"/>
        <v>0</v>
      </c>
      <c r="CK234" s="291">
        <f t="shared" si="680"/>
        <v>0</v>
      </c>
      <c r="CL234" s="291">
        <f t="shared" si="680"/>
        <v>0</v>
      </c>
      <c r="CM234" s="291">
        <f t="shared" si="680"/>
        <v>0</v>
      </c>
      <c r="CN234" s="287">
        <f t="shared" si="680"/>
        <v>0</v>
      </c>
      <c r="CO234" s="440">
        <f t="shared" si="680"/>
        <v>0</v>
      </c>
      <c r="CP234" s="440">
        <f t="shared" si="680"/>
        <v>0</v>
      </c>
      <c r="CQ234" s="440">
        <f t="shared" si="680"/>
        <v>0</v>
      </c>
      <c r="CR234" s="56"/>
      <c r="CS234" s="382">
        <f t="shared" si="673"/>
        <v>0</v>
      </c>
      <c r="CT234" s="437">
        <f t="shared" si="673"/>
        <v>0</v>
      </c>
      <c r="CU234" s="437">
        <f t="shared" si="673"/>
        <v>0</v>
      </c>
      <c r="CV234" s="437">
        <f t="shared" si="673"/>
        <v>0</v>
      </c>
      <c r="CW234" s="437">
        <f t="shared" si="673"/>
        <v>0</v>
      </c>
      <c r="CX234" s="148">
        <f t="shared" si="673"/>
        <v>0</v>
      </c>
    </row>
    <row r="235" spans="1:102" ht="18" hidden="1" customHeight="1" x14ac:dyDescent="0.2">
      <c r="A235" s="307" t="s">
        <v>246</v>
      </c>
      <c r="B235" s="307" t="s">
        <v>172</v>
      </c>
      <c r="C235" s="252"/>
      <c r="D235" s="252"/>
      <c r="E235" s="252"/>
      <c r="F235" s="252"/>
      <c r="G235" s="252"/>
      <c r="H235" s="252"/>
      <c r="I235" s="252"/>
      <c r="J235" s="252"/>
      <c r="K235" s="252"/>
      <c r="L235" s="252"/>
      <c r="M235" s="252"/>
      <c r="N235" s="406">
        <f t="shared" ref="N235:N240" si="681">SUM(C235:M235)</f>
        <v>0</v>
      </c>
      <c r="O235" s="408">
        <f t="shared" ref="O235:O240" si="682">SUMPRODUCT(C$11:M$11,C235:M235)</f>
        <v>0</v>
      </c>
      <c r="P235" s="410"/>
      <c r="Q235" s="408">
        <f t="shared" ref="Q235:Q240" si="683">SUM(O235:P235)</f>
        <v>0</v>
      </c>
      <c r="S235" s="252"/>
      <c r="T235" s="252"/>
      <c r="U235" s="252"/>
      <c r="V235" s="252"/>
      <c r="W235" s="252"/>
      <c r="X235" s="252"/>
      <c r="Y235" s="252"/>
      <c r="Z235" s="252"/>
      <c r="AA235" s="406">
        <f t="shared" ref="AA235:AA240" si="684">SUM(S235:Z235)</f>
        <v>0</v>
      </c>
      <c r="AB235" s="408">
        <f t="shared" ref="AB235:AB240" si="685">SUMPRODUCT(S$11:Z$11,S235:Z235)</f>
        <v>0</v>
      </c>
      <c r="AC235" s="410"/>
      <c r="AD235" s="408">
        <f t="shared" ref="AD235:AD240" si="686">SUM(AB235:AC235)</f>
        <v>0</v>
      </c>
      <c r="AF235" s="252"/>
      <c r="AG235" s="252"/>
      <c r="AH235" s="252"/>
      <c r="AI235" s="252"/>
      <c r="AJ235" s="252"/>
      <c r="AK235" s="252"/>
      <c r="AL235" s="252"/>
      <c r="AM235" s="252"/>
      <c r="AN235" s="406">
        <f t="shared" ref="AN235:AN240" si="687">SUM(AF235:AM235)</f>
        <v>0</v>
      </c>
      <c r="AO235" s="408">
        <f t="shared" ref="AO235:AO240" si="688">SUMPRODUCT(AF$11:AM$11,AF235:AM235)</f>
        <v>0</v>
      </c>
      <c r="AP235" s="410"/>
      <c r="AQ235" s="408">
        <f t="shared" ref="AQ235:AQ240" si="689">SUM(AO235:AP235)</f>
        <v>0</v>
      </c>
      <c r="AS235" s="252"/>
      <c r="AT235" s="252"/>
      <c r="AU235" s="252"/>
      <c r="AV235" s="252"/>
      <c r="AW235" s="252"/>
      <c r="AX235" s="252"/>
      <c r="AY235" s="252"/>
      <c r="AZ235" s="252"/>
      <c r="BA235" s="406">
        <f t="shared" ref="BA235:BA240" si="690">SUM(AS235:AZ235)</f>
        <v>0</v>
      </c>
      <c r="BB235" s="408">
        <f t="shared" ref="BB235:BB240" si="691">SUMPRODUCT(AS$11:AZ$11,AS235:AZ235)</f>
        <v>0</v>
      </c>
      <c r="BC235" s="410"/>
      <c r="BD235" s="408">
        <f t="shared" ref="BD235:BD240" si="692">SUM(BB235:BC235)</f>
        <v>0</v>
      </c>
      <c r="BF235" s="252"/>
      <c r="BG235" s="252"/>
      <c r="BH235" s="252"/>
      <c r="BI235" s="252"/>
      <c r="BJ235" s="252"/>
      <c r="BK235" s="252"/>
      <c r="BL235" s="252"/>
      <c r="BM235" s="252"/>
      <c r="BN235" s="406">
        <f t="shared" ref="BN235:BN240" si="693">SUM(BF235:BM235)</f>
        <v>0</v>
      </c>
      <c r="BO235" s="408">
        <f t="shared" ref="BO235:BO240" si="694">SUMPRODUCT(BF$11:BM$11,BF235:BM235)</f>
        <v>0</v>
      </c>
      <c r="BP235" s="410"/>
      <c r="BQ235" s="408">
        <f t="shared" ref="BQ235:BQ240" si="695">SUM(BO235:BP235)</f>
        <v>0</v>
      </c>
      <c r="BS235" s="252"/>
      <c r="BT235" s="252"/>
      <c r="BU235" s="252"/>
      <c r="BV235" s="252"/>
      <c r="BW235" s="252"/>
      <c r="BX235" s="252"/>
      <c r="BY235" s="252"/>
      <c r="BZ235" s="252"/>
      <c r="CA235" s="406">
        <f t="shared" ref="CA235:CA240" si="696">SUM(BS235:BZ235)</f>
        <v>0</v>
      </c>
      <c r="CB235" s="408">
        <f t="shared" ref="CB235:CB240" si="697">SUMPRODUCT(BS$11:BZ$11,BS235:BZ235)</f>
        <v>0</v>
      </c>
      <c r="CC235" s="410"/>
      <c r="CD235" s="408">
        <f t="shared" ref="CD235:CD240" si="698">SUM(CB235:CC235)</f>
        <v>0</v>
      </c>
      <c r="CF235" s="252"/>
      <c r="CG235" s="252"/>
      <c r="CH235" s="252"/>
      <c r="CI235" s="252"/>
      <c r="CJ235" s="252"/>
      <c r="CK235" s="252"/>
      <c r="CL235" s="252"/>
      <c r="CM235" s="252"/>
      <c r="CN235" s="406">
        <f t="shared" ref="CN235:CN240" si="699">SUM(CF235:CM235)</f>
        <v>0</v>
      </c>
      <c r="CO235" s="408">
        <f t="shared" ref="CO235:CO240" si="700">SUMPRODUCT(CF$11:CM$11,CF235:CM235)</f>
        <v>0</v>
      </c>
      <c r="CP235" s="410"/>
      <c r="CQ235" s="408">
        <f t="shared" ref="CQ235:CQ240" si="701">SUM(CO235:CP235)</f>
        <v>0</v>
      </c>
      <c r="CS235" s="412">
        <f t="shared" si="673"/>
        <v>0</v>
      </c>
      <c r="CT235" s="408">
        <f t="shared" si="673"/>
        <v>0</v>
      </c>
      <c r="CU235" s="408">
        <f t="shared" si="673"/>
        <v>0</v>
      </c>
      <c r="CV235" s="408">
        <f t="shared" si="673"/>
        <v>0</v>
      </c>
      <c r="CW235" s="408">
        <f t="shared" si="673"/>
        <v>0</v>
      </c>
      <c r="CX235" s="148">
        <f t="shared" si="673"/>
        <v>0</v>
      </c>
    </row>
    <row r="236" spans="1:102" ht="18" hidden="1" customHeight="1" x14ac:dyDescent="0.2">
      <c r="A236" s="307" t="s">
        <v>247</v>
      </c>
      <c r="B236" s="307" t="s">
        <v>172</v>
      </c>
      <c r="C236" s="252"/>
      <c r="D236" s="252"/>
      <c r="E236" s="252"/>
      <c r="F236" s="252"/>
      <c r="G236" s="252"/>
      <c r="H236" s="252"/>
      <c r="I236" s="252"/>
      <c r="J236" s="252"/>
      <c r="K236" s="252"/>
      <c r="L236" s="252"/>
      <c r="M236" s="252"/>
      <c r="N236" s="406">
        <f t="shared" si="681"/>
        <v>0</v>
      </c>
      <c r="O236" s="408">
        <f t="shared" si="682"/>
        <v>0</v>
      </c>
      <c r="P236" s="410"/>
      <c r="Q236" s="408">
        <f t="shared" si="683"/>
        <v>0</v>
      </c>
      <c r="S236" s="252"/>
      <c r="T236" s="252"/>
      <c r="U236" s="252"/>
      <c r="V236" s="252"/>
      <c r="W236" s="252"/>
      <c r="X236" s="252"/>
      <c r="Y236" s="252"/>
      <c r="Z236" s="252"/>
      <c r="AA236" s="406">
        <f t="shared" si="684"/>
        <v>0</v>
      </c>
      <c r="AB236" s="408">
        <f t="shared" si="685"/>
        <v>0</v>
      </c>
      <c r="AC236" s="410"/>
      <c r="AD236" s="408">
        <f t="shared" si="686"/>
        <v>0</v>
      </c>
      <c r="AF236" s="252"/>
      <c r="AG236" s="252"/>
      <c r="AH236" s="252"/>
      <c r="AI236" s="252"/>
      <c r="AJ236" s="252"/>
      <c r="AK236" s="252"/>
      <c r="AL236" s="252"/>
      <c r="AM236" s="252"/>
      <c r="AN236" s="406">
        <f t="shared" si="687"/>
        <v>0</v>
      </c>
      <c r="AO236" s="408">
        <f t="shared" si="688"/>
        <v>0</v>
      </c>
      <c r="AP236" s="410"/>
      <c r="AQ236" s="408">
        <f t="shared" si="689"/>
        <v>0</v>
      </c>
      <c r="AS236" s="252"/>
      <c r="AT236" s="252"/>
      <c r="AU236" s="252"/>
      <c r="AV236" s="252"/>
      <c r="AW236" s="252"/>
      <c r="AX236" s="252"/>
      <c r="AY236" s="252"/>
      <c r="AZ236" s="252"/>
      <c r="BA236" s="406">
        <f t="shared" si="690"/>
        <v>0</v>
      </c>
      <c r="BB236" s="408">
        <f t="shared" si="691"/>
        <v>0</v>
      </c>
      <c r="BC236" s="410"/>
      <c r="BD236" s="408">
        <f t="shared" si="692"/>
        <v>0</v>
      </c>
      <c r="BF236" s="252"/>
      <c r="BG236" s="252"/>
      <c r="BH236" s="252"/>
      <c r="BI236" s="252"/>
      <c r="BJ236" s="252"/>
      <c r="BK236" s="252"/>
      <c r="BL236" s="252"/>
      <c r="BM236" s="252"/>
      <c r="BN236" s="406">
        <f t="shared" si="693"/>
        <v>0</v>
      </c>
      <c r="BO236" s="408">
        <f t="shared" si="694"/>
        <v>0</v>
      </c>
      <c r="BP236" s="410"/>
      <c r="BQ236" s="408">
        <f t="shared" si="695"/>
        <v>0</v>
      </c>
      <c r="BS236" s="252"/>
      <c r="BT236" s="252"/>
      <c r="BU236" s="252"/>
      <c r="BV236" s="252"/>
      <c r="BW236" s="252"/>
      <c r="BX236" s="252"/>
      <c r="BY236" s="252"/>
      <c r="BZ236" s="252"/>
      <c r="CA236" s="406">
        <f t="shared" si="696"/>
        <v>0</v>
      </c>
      <c r="CB236" s="408">
        <f t="shared" si="697"/>
        <v>0</v>
      </c>
      <c r="CC236" s="410"/>
      <c r="CD236" s="408">
        <f t="shared" si="698"/>
        <v>0</v>
      </c>
      <c r="CF236" s="252"/>
      <c r="CG236" s="252"/>
      <c r="CH236" s="252"/>
      <c r="CI236" s="252"/>
      <c r="CJ236" s="252"/>
      <c r="CK236" s="252"/>
      <c r="CL236" s="252"/>
      <c r="CM236" s="252"/>
      <c r="CN236" s="406">
        <f t="shared" si="699"/>
        <v>0</v>
      </c>
      <c r="CO236" s="408">
        <f t="shared" si="700"/>
        <v>0</v>
      </c>
      <c r="CP236" s="410"/>
      <c r="CQ236" s="408">
        <f t="shared" si="701"/>
        <v>0</v>
      </c>
      <c r="CS236" s="412">
        <f t="shared" si="673"/>
        <v>0</v>
      </c>
      <c r="CT236" s="408">
        <f t="shared" si="673"/>
        <v>0</v>
      </c>
      <c r="CU236" s="408">
        <f t="shared" si="673"/>
        <v>0</v>
      </c>
      <c r="CV236" s="408">
        <f t="shared" si="673"/>
        <v>0</v>
      </c>
      <c r="CW236" s="408">
        <f t="shared" si="673"/>
        <v>0</v>
      </c>
      <c r="CX236" s="148">
        <f t="shared" si="673"/>
        <v>0</v>
      </c>
    </row>
    <row r="237" spans="1:102" ht="18" hidden="1" customHeight="1" x14ac:dyDescent="0.2">
      <c r="A237" s="307" t="s">
        <v>273</v>
      </c>
      <c r="B237" s="307" t="s">
        <v>172</v>
      </c>
      <c r="C237" s="252"/>
      <c r="D237" s="252"/>
      <c r="E237" s="252"/>
      <c r="F237" s="252"/>
      <c r="G237" s="252"/>
      <c r="H237" s="252"/>
      <c r="I237" s="252"/>
      <c r="J237" s="252"/>
      <c r="K237" s="252"/>
      <c r="L237" s="252"/>
      <c r="M237" s="252"/>
      <c r="N237" s="406">
        <f t="shared" si="681"/>
        <v>0</v>
      </c>
      <c r="O237" s="408">
        <f t="shared" si="682"/>
        <v>0</v>
      </c>
      <c r="P237" s="410"/>
      <c r="Q237" s="408">
        <f t="shared" si="683"/>
        <v>0</v>
      </c>
      <c r="S237" s="252"/>
      <c r="T237" s="252"/>
      <c r="U237" s="252"/>
      <c r="V237" s="252"/>
      <c r="W237" s="252"/>
      <c r="X237" s="252"/>
      <c r="Y237" s="252"/>
      <c r="Z237" s="252"/>
      <c r="AA237" s="406">
        <f t="shared" si="684"/>
        <v>0</v>
      </c>
      <c r="AB237" s="408">
        <f t="shared" si="685"/>
        <v>0</v>
      </c>
      <c r="AC237" s="410"/>
      <c r="AD237" s="408">
        <f t="shared" si="686"/>
        <v>0</v>
      </c>
      <c r="AF237" s="252"/>
      <c r="AG237" s="252"/>
      <c r="AH237" s="252"/>
      <c r="AI237" s="252"/>
      <c r="AJ237" s="252"/>
      <c r="AK237" s="252"/>
      <c r="AL237" s="252"/>
      <c r="AM237" s="252"/>
      <c r="AN237" s="406">
        <f t="shared" si="687"/>
        <v>0</v>
      </c>
      <c r="AO237" s="408">
        <f t="shared" si="688"/>
        <v>0</v>
      </c>
      <c r="AP237" s="410"/>
      <c r="AQ237" s="408">
        <f t="shared" si="689"/>
        <v>0</v>
      </c>
      <c r="AS237" s="252"/>
      <c r="AT237" s="252"/>
      <c r="AU237" s="252"/>
      <c r="AV237" s="252"/>
      <c r="AW237" s="252"/>
      <c r="AX237" s="252"/>
      <c r="AY237" s="252"/>
      <c r="AZ237" s="252"/>
      <c r="BA237" s="406">
        <f t="shared" si="690"/>
        <v>0</v>
      </c>
      <c r="BB237" s="408">
        <f t="shared" si="691"/>
        <v>0</v>
      </c>
      <c r="BC237" s="410"/>
      <c r="BD237" s="408">
        <f t="shared" si="692"/>
        <v>0</v>
      </c>
      <c r="BF237" s="252"/>
      <c r="BG237" s="252"/>
      <c r="BH237" s="252"/>
      <c r="BI237" s="252"/>
      <c r="BJ237" s="252"/>
      <c r="BK237" s="252"/>
      <c r="BL237" s="252"/>
      <c r="BM237" s="252"/>
      <c r="BN237" s="406">
        <f t="shared" si="693"/>
        <v>0</v>
      </c>
      <c r="BO237" s="408">
        <f t="shared" si="694"/>
        <v>0</v>
      </c>
      <c r="BP237" s="410"/>
      <c r="BQ237" s="408">
        <f t="shared" si="695"/>
        <v>0</v>
      </c>
      <c r="BS237" s="252"/>
      <c r="BT237" s="252"/>
      <c r="BU237" s="252"/>
      <c r="BV237" s="252"/>
      <c r="BW237" s="252"/>
      <c r="BX237" s="252"/>
      <c r="BY237" s="252"/>
      <c r="BZ237" s="252"/>
      <c r="CA237" s="406">
        <f t="shared" si="696"/>
        <v>0</v>
      </c>
      <c r="CB237" s="408">
        <f t="shared" si="697"/>
        <v>0</v>
      </c>
      <c r="CC237" s="410"/>
      <c r="CD237" s="408">
        <f t="shared" si="698"/>
        <v>0</v>
      </c>
      <c r="CF237" s="252"/>
      <c r="CG237" s="252"/>
      <c r="CH237" s="252"/>
      <c r="CI237" s="252"/>
      <c r="CJ237" s="252"/>
      <c r="CK237" s="252"/>
      <c r="CL237" s="252"/>
      <c r="CM237" s="252"/>
      <c r="CN237" s="406">
        <f t="shared" si="699"/>
        <v>0</v>
      </c>
      <c r="CO237" s="408">
        <f t="shared" si="700"/>
        <v>0</v>
      </c>
      <c r="CP237" s="410"/>
      <c r="CQ237" s="408">
        <f t="shared" si="701"/>
        <v>0</v>
      </c>
      <c r="CS237" s="412">
        <f t="shared" si="673"/>
        <v>0</v>
      </c>
      <c r="CT237" s="408">
        <f t="shared" si="673"/>
        <v>0</v>
      </c>
      <c r="CU237" s="408">
        <f t="shared" si="673"/>
        <v>0</v>
      </c>
      <c r="CV237" s="408">
        <f t="shared" si="673"/>
        <v>0</v>
      </c>
      <c r="CW237" s="408">
        <f t="shared" si="673"/>
        <v>0</v>
      </c>
      <c r="CX237" s="148">
        <f t="shared" si="673"/>
        <v>0</v>
      </c>
    </row>
    <row r="238" spans="1:102" ht="18" hidden="1" customHeight="1" x14ac:dyDescent="0.2">
      <c r="A238" s="307" t="s">
        <v>274</v>
      </c>
      <c r="B238" s="307" t="s">
        <v>172</v>
      </c>
      <c r="C238" s="252"/>
      <c r="D238" s="252"/>
      <c r="E238" s="252"/>
      <c r="F238" s="252"/>
      <c r="G238" s="252"/>
      <c r="H238" s="252"/>
      <c r="I238" s="252"/>
      <c r="J238" s="252"/>
      <c r="K238" s="252"/>
      <c r="L238" s="252"/>
      <c r="M238" s="252"/>
      <c r="N238" s="406">
        <f t="shared" si="681"/>
        <v>0</v>
      </c>
      <c r="O238" s="408">
        <f t="shared" si="682"/>
        <v>0</v>
      </c>
      <c r="P238" s="410"/>
      <c r="Q238" s="408">
        <f t="shared" si="683"/>
        <v>0</v>
      </c>
      <c r="S238" s="252"/>
      <c r="T238" s="252"/>
      <c r="U238" s="252"/>
      <c r="V238" s="252"/>
      <c r="W238" s="252"/>
      <c r="X238" s="252"/>
      <c r="Y238" s="252"/>
      <c r="Z238" s="252"/>
      <c r="AA238" s="406">
        <f t="shared" si="684"/>
        <v>0</v>
      </c>
      <c r="AB238" s="408">
        <f t="shared" si="685"/>
        <v>0</v>
      </c>
      <c r="AC238" s="410"/>
      <c r="AD238" s="408">
        <f t="shared" si="686"/>
        <v>0</v>
      </c>
      <c r="AF238" s="252"/>
      <c r="AG238" s="252"/>
      <c r="AH238" s="252"/>
      <c r="AI238" s="252"/>
      <c r="AJ238" s="252"/>
      <c r="AK238" s="252"/>
      <c r="AL238" s="252"/>
      <c r="AM238" s="252"/>
      <c r="AN238" s="406">
        <f t="shared" si="687"/>
        <v>0</v>
      </c>
      <c r="AO238" s="408">
        <f t="shared" si="688"/>
        <v>0</v>
      </c>
      <c r="AP238" s="410"/>
      <c r="AQ238" s="408">
        <f t="shared" si="689"/>
        <v>0</v>
      </c>
      <c r="AS238" s="252"/>
      <c r="AT238" s="252"/>
      <c r="AU238" s="252"/>
      <c r="AV238" s="252"/>
      <c r="AW238" s="252"/>
      <c r="AX238" s="252"/>
      <c r="AY238" s="252"/>
      <c r="AZ238" s="252"/>
      <c r="BA238" s="406">
        <f t="shared" si="690"/>
        <v>0</v>
      </c>
      <c r="BB238" s="408">
        <f t="shared" si="691"/>
        <v>0</v>
      </c>
      <c r="BC238" s="410"/>
      <c r="BD238" s="408">
        <f t="shared" si="692"/>
        <v>0</v>
      </c>
      <c r="BF238" s="252"/>
      <c r="BG238" s="252"/>
      <c r="BH238" s="252"/>
      <c r="BI238" s="252"/>
      <c r="BJ238" s="252"/>
      <c r="BK238" s="252"/>
      <c r="BL238" s="252"/>
      <c r="BM238" s="252"/>
      <c r="BN238" s="406">
        <f t="shared" si="693"/>
        <v>0</v>
      </c>
      <c r="BO238" s="408">
        <f t="shared" si="694"/>
        <v>0</v>
      </c>
      <c r="BP238" s="410"/>
      <c r="BQ238" s="408">
        <f t="shared" si="695"/>
        <v>0</v>
      </c>
      <c r="BS238" s="252"/>
      <c r="BT238" s="252"/>
      <c r="BU238" s="252"/>
      <c r="BV238" s="252"/>
      <c r="BW238" s="252"/>
      <c r="BX238" s="252"/>
      <c r="BY238" s="252"/>
      <c r="BZ238" s="252"/>
      <c r="CA238" s="406">
        <f t="shared" si="696"/>
        <v>0</v>
      </c>
      <c r="CB238" s="408">
        <f t="shared" si="697"/>
        <v>0</v>
      </c>
      <c r="CC238" s="410"/>
      <c r="CD238" s="408">
        <f t="shared" si="698"/>
        <v>0</v>
      </c>
      <c r="CF238" s="254"/>
      <c r="CG238" s="252"/>
      <c r="CH238" s="252"/>
      <c r="CI238" s="252"/>
      <c r="CJ238" s="252"/>
      <c r="CK238" s="252"/>
      <c r="CL238" s="252"/>
      <c r="CM238" s="252"/>
      <c r="CN238" s="406">
        <f t="shared" si="699"/>
        <v>0</v>
      </c>
      <c r="CO238" s="408">
        <f t="shared" si="700"/>
        <v>0</v>
      </c>
      <c r="CP238" s="410"/>
      <c r="CQ238" s="408">
        <f t="shared" si="701"/>
        <v>0</v>
      </c>
      <c r="CS238" s="412">
        <f t="shared" si="673"/>
        <v>0</v>
      </c>
      <c r="CT238" s="408">
        <f t="shared" si="673"/>
        <v>0</v>
      </c>
      <c r="CU238" s="408">
        <f t="shared" si="673"/>
        <v>0</v>
      </c>
      <c r="CV238" s="408">
        <f t="shared" si="673"/>
        <v>0</v>
      </c>
      <c r="CW238" s="408">
        <f t="shared" si="673"/>
        <v>0</v>
      </c>
      <c r="CX238" s="148">
        <f t="shared" si="673"/>
        <v>0</v>
      </c>
    </row>
    <row r="239" spans="1:102" ht="18" hidden="1" customHeight="1" x14ac:dyDescent="0.2">
      <c r="A239" s="307" t="s">
        <v>275</v>
      </c>
      <c r="B239" s="307" t="s">
        <v>172</v>
      </c>
      <c r="C239" s="252"/>
      <c r="D239" s="252"/>
      <c r="E239" s="252"/>
      <c r="F239" s="252"/>
      <c r="G239" s="252"/>
      <c r="H239" s="252"/>
      <c r="I239" s="252"/>
      <c r="J239" s="252"/>
      <c r="K239" s="252"/>
      <c r="L239" s="252"/>
      <c r="M239" s="252"/>
      <c r="N239" s="406">
        <f t="shared" si="681"/>
        <v>0</v>
      </c>
      <c r="O239" s="408">
        <f t="shared" si="682"/>
        <v>0</v>
      </c>
      <c r="P239" s="410"/>
      <c r="Q239" s="408">
        <f t="shared" si="683"/>
        <v>0</v>
      </c>
      <c r="S239" s="252"/>
      <c r="T239" s="252"/>
      <c r="U239" s="252"/>
      <c r="V239" s="252"/>
      <c r="W239" s="252"/>
      <c r="X239" s="252"/>
      <c r="Y239" s="252"/>
      <c r="Z239" s="252"/>
      <c r="AA239" s="406">
        <f t="shared" si="684"/>
        <v>0</v>
      </c>
      <c r="AB239" s="408">
        <f t="shared" si="685"/>
        <v>0</v>
      </c>
      <c r="AC239" s="410"/>
      <c r="AD239" s="408">
        <f t="shared" si="686"/>
        <v>0</v>
      </c>
      <c r="AF239" s="252"/>
      <c r="AG239" s="252"/>
      <c r="AH239" s="252"/>
      <c r="AI239" s="252"/>
      <c r="AJ239" s="252"/>
      <c r="AK239" s="252"/>
      <c r="AL239" s="252"/>
      <c r="AM239" s="252"/>
      <c r="AN239" s="406">
        <f t="shared" si="687"/>
        <v>0</v>
      </c>
      <c r="AO239" s="408">
        <f t="shared" si="688"/>
        <v>0</v>
      </c>
      <c r="AP239" s="410"/>
      <c r="AQ239" s="408">
        <f t="shared" si="689"/>
        <v>0</v>
      </c>
      <c r="AS239" s="252"/>
      <c r="AT239" s="252"/>
      <c r="AU239" s="252"/>
      <c r="AV239" s="252"/>
      <c r="AW239" s="252"/>
      <c r="AX239" s="252"/>
      <c r="AY239" s="252"/>
      <c r="AZ239" s="252"/>
      <c r="BA239" s="406">
        <f t="shared" si="690"/>
        <v>0</v>
      </c>
      <c r="BB239" s="408">
        <f t="shared" si="691"/>
        <v>0</v>
      </c>
      <c r="BC239" s="410"/>
      <c r="BD239" s="408">
        <f t="shared" si="692"/>
        <v>0</v>
      </c>
      <c r="BF239" s="252"/>
      <c r="BG239" s="252"/>
      <c r="BH239" s="252"/>
      <c r="BI239" s="252"/>
      <c r="BJ239" s="252"/>
      <c r="BK239" s="252"/>
      <c r="BL239" s="252"/>
      <c r="BM239" s="252"/>
      <c r="BN239" s="406">
        <f t="shared" si="693"/>
        <v>0</v>
      </c>
      <c r="BO239" s="408">
        <f t="shared" si="694"/>
        <v>0</v>
      </c>
      <c r="BP239" s="410"/>
      <c r="BQ239" s="408">
        <f t="shared" si="695"/>
        <v>0</v>
      </c>
      <c r="BS239" s="252"/>
      <c r="BT239" s="252"/>
      <c r="BU239" s="252"/>
      <c r="BV239" s="252"/>
      <c r="BW239" s="252"/>
      <c r="BX239" s="252"/>
      <c r="BY239" s="252"/>
      <c r="BZ239" s="252"/>
      <c r="CA239" s="406">
        <f t="shared" si="696"/>
        <v>0</v>
      </c>
      <c r="CB239" s="408">
        <f t="shared" si="697"/>
        <v>0</v>
      </c>
      <c r="CC239" s="410"/>
      <c r="CD239" s="408">
        <f t="shared" si="698"/>
        <v>0</v>
      </c>
      <c r="CF239" s="254"/>
      <c r="CG239" s="252"/>
      <c r="CH239" s="252"/>
      <c r="CI239" s="252"/>
      <c r="CJ239" s="252"/>
      <c r="CK239" s="252"/>
      <c r="CL239" s="252"/>
      <c r="CM239" s="252"/>
      <c r="CN239" s="406">
        <f t="shared" si="699"/>
        <v>0</v>
      </c>
      <c r="CO239" s="408">
        <f t="shared" si="700"/>
        <v>0</v>
      </c>
      <c r="CP239" s="410"/>
      <c r="CQ239" s="408">
        <f t="shared" si="701"/>
        <v>0</v>
      </c>
      <c r="CS239" s="412">
        <f t="shared" ref="CS239:CX248" si="702">SUMIF($C$9:$CQ$9,CS$9,$C239:$CQ239)</f>
        <v>0</v>
      </c>
      <c r="CT239" s="408">
        <f t="shared" si="702"/>
        <v>0</v>
      </c>
      <c r="CU239" s="408">
        <f t="shared" si="702"/>
        <v>0</v>
      </c>
      <c r="CV239" s="408">
        <f t="shared" si="702"/>
        <v>0</v>
      </c>
      <c r="CW239" s="408">
        <f t="shared" si="702"/>
        <v>0</v>
      </c>
      <c r="CX239" s="148">
        <f t="shared" si="702"/>
        <v>0</v>
      </c>
    </row>
    <row r="240" spans="1:102" ht="18" hidden="1" customHeight="1" x14ac:dyDescent="0.2">
      <c r="A240" s="307" t="s">
        <v>276</v>
      </c>
      <c r="B240" s="307" t="s">
        <v>172</v>
      </c>
      <c r="C240" s="252"/>
      <c r="D240" s="252"/>
      <c r="E240" s="252"/>
      <c r="F240" s="252"/>
      <c r="G240" s="252"/>
      <c r="H240" s="252"/>
      <c r="I240" s="252"/>
      <c r="J240" s="252"/>
      <c r="K240" s="252"/>
      <c r="L240" s="252"/>
      <c r="M240" s="252"/>
      <c r="N240" s="406">
        <f t="shared" si="681"/>
        <v>0</v>
      </c>
      <c r="O240" s="408">
        <f t="shared" si="682"/>
        <v>0</v>
      </c>
      <c r="P240" s="410"/>
      <c r="Q240" s="408">
        <f t="shared" si="683"/>
        <v>0</v>
      </c>
      <c r="S240" s="252"/>
      <c r="T240" s="252"/>
      <c r="U240" s="252"/>
      <c r="V240" s="252"/>
      <c r="W240" s="252"/>
      <c r="X240" s="252"/>
      <c r="Y240" s="252"/>
      <c r="Z240" s="252"/>
      <c r="AA240" s="406">
        <f t="shared" si="684"/>
        <v>0</v>
      </c>
      <c r="AB240" s="408">
        <f t="shared" si="685"/>
        <v>0</v>
      </c>
      <c r="AC240" s="410"/>
      <c r="AD240" s="408">
        <f t="shared" si="686"/>
        <v>0</v>
      </c>
      <c r="AF240" s="252"/>
      <c r="AG240" s="252"/>
      <c r="AH240" s="252"/>
      <c r="AI240" s="252"/>
      <c r="AJ240" s="252"/>
      <c r="AK240" s="252"/>
      <c r="AL240" s="252"/>
      <c r="AM240" s="252"/>
      <c r="AN240" s="406">
        <f t="shared" si="687"/>
        <v>0</v>
      </c>
      <c r="AO240" s="408">
        <f t="shared" si="688"/>
        <v>0</v>
      </c>
      <c r="AP240" s="410"/>
      <c r="AQ240" s="408">
        <f t="shared" si="689"/>
        <v>0</v>
      </c>
      <c r="AS240" s="252"/>
      <c r="AT240" s="252"/>
      <c r="AU240" s="252"/>
      <c r="AV240" s="252"/>
      <c r="AW240" s="252"/>
      <c r="AX240" s="252"/>
      <c r="AY240" s="252"/>
      <c r="AZ240" s="252"/>
      <c r="BA240" s="406">
        <f t="shared" si="690"/>
        <v>0</v>
      </c>
      <c r="BB240" s="408">
        <f t="shared" si="691"/>
        <v>0</v>
      </c>
      <c r="BC240" s="410"/>
      <c r="BD240" s="408">
        <f t="shared" si="692"/>
        <v>0</v>
      </c>
      <c r="BF240" s="252"/>
      <c r="BG240" s="252"/>
      <c r="BH240" s="252"/>
      <c r="BI240" s="252"/>
      <c r="BJ240" s="252"/>
      <c r="BK240" s="252"/>
      <c r="BL240" s="252"/>
      <c r="BM240" s="252"/>
      <c r="BN240" s="406">
        <f t="shared" si="693"/>
        <v>0</v>
      </c>
      <c r="BO240" s="408">
        <f t="shared" si="694"/>
        <v>0</v>
      </c>
      <c r="BP240" s="410"/>
      <c r="BQ240" s="408">
        <f t="shared" si="695"/>
        <v>0</v>
      </c>
      <c r="BS240" s="252"/>
      <c r="BT240" s="252"/>
      <c r="BU240" s="252"/>
      <c r="BV240" s="252"/>
      <c r="BW240" s="252"/>
      <c r="BX240" s="252"/>
      <c r="BY240" s="252"/>
      <c r="BZ240" s="252"/>
      <c r="CA240" s="406">
        <f t="shared" si="696"/>
        <v>0</v>
      </c>
      <c r="CB240" s="408">
        <f t="shared" si="697"/>
        <v>0</v>
      </c>
      <c r="CC240" s="410"/>
      <c r="CD240" s="408">
        <f t="shared" si="698"/>
        <v>0</v>
      </c>
      <c r="CF240" s="254"/>
      <c r="CG240" s="252"/>
      <c r="CH240" s="252"/>
      <c r="CI240" s="252"/>
      <c r="CJ240" s="252"/>
      <c r="CK240" s="252"/>
      <c r="CL240" s="252"/>
      <c r="CM240" s="252"/>
      <c r="CN240" s="406">
        <f t="shared" si="699"/>
        <v>0</v>
      </c>
      <c r="CO240" s="408">
        <f t="shared" si="700"/>
        <v>0</v>
      </c>
      <c r="CP240" s="410"/>
      <c r="CQ240" s="408">
        <f t="shared" si="701"/>
        <v>0</v>
      </c>
      <c r="CS240" s="412">
        <f t="shared" si="702"/>
        <v>0</v>
      </c>
      <c r="CT240" s="408">
        <f t="shared" si="702"/>
        <v>0</v>
      </c>
      <c r="CU240" s="408">
        <f t="shared" si="702"/>
        <v>0</v>
      </c>
      <c r="CV240" s="408">
        <f t="shared" si="702"/>
        <v>0</v>
      </c>
      <c r="CW240" s="408">
        <f t="shared" si="702"/>
        <v>0</v>
      </c>
      <c r="CX240" s="148">
        <f t="shared" si="702"/>
        <v>0</v>
      </c>
    </row>
    <row r="241" spans="1:102" hidden="1" x14ac:dyDescent="0.2">
      <c r="A241" s="299" t="s">
        <v>248</v>
      </c>
      <c r="B241" s="308" t="s">
        <v>223</v>
      </c>
      <c r="C241" s="291">
        <f>SUBTOTAL(9,C242:C247)</f>
        <v>0</v>
      </c>
      <c r="D241" s="291">
        <f>SUBTOTAL(9,D242:D247)</f>
        <v>0</v>
      </c>
      <c r="E241" s="291">
        <f>SUBTOTAL(9,E242:E247)</f>
        <v>0</v>
      </c>
      <c r="F241" s="291">
        <f>SUBTOTAL(9,F242:F247)</f>
        <v>0</v>
      </c>
      <c r="G241" s="291">
        <f>SUBTOTAL(9,G242:G247)</f>
        <v>0</v>
      </c>
      <c r="H241" s="291">
        <f t="shared" ref="H241:M241" si="703">SUBTOTAL(9,H242:H247)</f>
        <v>0</v>
      </c>
      <c r="I241" s="291">
        <f t="shared" si="703"/>
        <v>0</v>
      </c>
      <c r="J241" s="291">
        <f t="shared" si="703"/>
        <v>0</v>
      </c>
      <c r="K241" s="291">
        <f t="shared" si="703"/>
        <v>0</v>
      </c>
      <c r="L241" s="291">
        <f t="shared" si="703"/>
        <v>0</v>
      </c>
      <c r="M241" s="291">
        <f t="shared" si="703"/>
        <v>0</v>
      </c>
      <c r="N241" s="287">
        <f>SUBTOTAL(9,N242:N247)</f>
        <v>0</v>
      </c>
      <c r="O241" s="437">
        <f>SUBTOTAL(9,O242:O247)</f>
        <v>0</v>
      </c>
      <c r="P241" s="437">
        <f>SUBTOTAL(9,P242:P247)</f>
        <v>0</v>
      </c>
      <c r="Q241" s="437">
        <f>SUBTOTAL(9,Q242:Q247)</f>
        <v>0</v>
      </c>
      <c r="R241" s="56"/>
      <c r="S241" s="291">
        <f>SUBTOTAL(9,S242:S247)</f>
        <v>0</v>
      </c>
      <c r="T241" s="291">
        <f>SUBTOTAL(9,T242:T247)</f>
        <v>0</v>
      </c>
      <c r="U241" s="291">
        <f>SUBTOTAL(9,U242:U247)</f>
        <v>0</v>
      </c>
      <c r="V241" s="291">
        <f t="shared" ref="V241:AD241" si="704">SUBTOTAL(9,V242:V247)</f>
        <v>0</v>
      </c>
      <c r="W241" s="291">
        <f t="shared" si="704"/>
        <v>0</v>
      </c>
      <c r="X241" s="291">
        <f t="shared" si="704"/>
        <v>0</v>
      </c>
      <c r="Y241" s="291">
        <f t="shared" si="704"/>
        <v>0</v>
      </c>
      <c r="Z241" s="381">
        <f t="shared" si="704"/>
        <v>0</v>
      </c>
      <c r="AA241" s="287">
        <f t="shared" si="704"/>
        <v>0</v>
      </c>
      <c r="AB241" s="437">
        <f t="shared" si="704"/>
        <v>0</v>
      </c>
      <c r="AC241" s="437">
        <f t="shared" si="704"/>
        <v>0</v>
      </c>
      <c r="AD241" s="437">
        <f t="shared" si="704"/>
        <v>0</v>
      </c>
      <c r="AE241" s="56"/>
      <c r="AF241" s="291">
        <f>SUBTOTAL(9,AF242:AF247)</f>
        <v>0</v>
      </c>
      <c r="AG241" s="291">
        <f>SUBTOTAL(9,AG242:AG247)</f>
        <v>0</v>
      </c>
      <c r="AH241" s="291">
        <f>SUBTOTAL(9,AH242:AH247)</f>
        <v>0</v>
      </c>
      <c r="AI241" s="291">
        <f t="shared" ref="AI241:AQ241" si="705">SUBTOTAL(9,AI242:AI247)</f>
        <v>0</v>
      </c>
      <c r="AJ241" s="291">
        <f t="shared" si="705"/>
        <v>0</v>
      </c>
      <c r="AK241" s="291">
        <f t="shared" si="705"/>
        <v>0</v>
      </c>
      <c r="AL241" s="291">
        <f t="shared" si="705"/>
        <v>0</v>
      </c>
      <c r="AM241" s="291">
        <f t="shared" si="705"/>
        <v>0</v>
      </c>
      <c r="AN241" s="287">
        <f t="shared" si="705"/>
        <v>0</v>
      </c>
      <c r="AO241" s="437">
        <f t="shared" si="705"/>
        <v>0</v>
      </c>
      <c r="AP241" s="437">
        <f t="shared" si="705"/>
        <v>0</v>
      </c>
      <c r="AQ241" s="437">
        <f t="shared" si="705"/>
        <v>0</v>
      </c>
      <c r="AR241" s="56"/>
      <c r="AS241" s="291">
        <f>SUBTOTAL(9,AS242:AS247)</f>
        <v>0</v>
      </c>
      <c r="AT241" s="291">
        <f>SUBTOTAL(9,AT242:AT247)</f>
        <v>0</v>
      </c>
      <c r="AU241" s="291">
        <f>SUBTOTAL(9,AU242:AU247)</f>
        <v>0</v>
      </c>
      <c r="AV241" s="291">
        <f t="shared" ref="AV241:BD241" si="706">SUBTOTAL(9,AV242:AV247)</f>
        <v>0</v>
      </c>
      <c r="AW241" s="291">
        <f t="shared" si="706"/>
        <v>0</v>
      </c>
      <c r="AX241" s="291">
        <f t="shared" si="706"/>
        <v>0</v>
      </c>
      <c r="AY241" s="291">
        <f t="shared" si="706"/>
        <v>0</v>
      </c>
      <c r="AZ241" s="291">
        <f t="shared" si="706"/>
        <v>0</v>
      </c>
      <c r="BA241" s="287">
        <f t="shared" si="706"/>
        <v>0</v>
      </c>
      <c r="BB241" s="437">
        <f t="shared" si="706"/>
        <v>0</v>
      </c>
      <c r="BC241" s="437">
        <f t="shared" si="706"/>
        <v>0</v>
      </c>
      <c r="BD241" s="437">
        <f t="shared" si="706"/>
        <v>0</v>
      </c>
      <c r="BE241" s="56"/>
      <c r="BF241" s="291">
        <f>SUBTOTAL(9,BF242:BF247)</f>
        <v>0</v>
      </c>
      <c r="BG241" s="291">
        <f>SUBTOTAL(9,BG242:BG247)</f>
        <v>0</v>
      </c>
      <c r="BH241" s="291">
        <f>SUBTOTAL(9,BH242:BH247)</f>
        <v>0</v>
      </c>
      <c r="BI241" s="291">
        <f t="shared" ref="BI241:BQ241" si="707">SUBTOTAL(9,BI242:BI247)</f>
        <v>0</v>
      </c>
      <c r="BJ241" s="291">
        <f t="shared" si="707"/>
        <v>0</v>
      </c>
      <c r="BK241" s="291">
        <f t="shared" si="707"/>
        <v>0</v>
      </c>
      <c r="BL241" s="291">
        <f t="shared" si="707"/>
        <v>0</v>
      </c>
      <c r="BM241" s="291">
        <f t="shared" si="707"/>
        <v>0</v>
      </c>
      <c r="BN241" s="287">
        <f t="shared" si="707"/>
        <v>0</v>
      </c>
      <c r="BO241" s="440">
        <f t="shared" si="707"/>
        <v>0</v>
      </c>
      <c r="BP241" s="440">
        <f t="shared" si="707"/>
        <v>0</v>
      </c>
      <c r="BQ241" s="440">
        <f t="shared" si="707"/>
        <v>0</v>
      </c>
      <c r="BR241" s="56"/>
      <c r="BS241" s="291">
        <f t="shared" ref="BS241:CD241" si="708">SUBTOTAL(9,BS242:BS247)</f>
        <v>0</v>
      </c>
      <c r="BT241" s="291">
        <f>SUBTOTAL(9,BT242:BT247)</f>
        <v>0</v>
      </c>
      <c r="BU241" s="291">
        <f>SUBTOTAL(9,BU242:BU247)</f>
        <v>0</v>
      </c>
      <c r="BV241" s="291">
        <f t="shared" si="708"/>
        <v>0</v>
      </c>
      <c r="BW241" s="291">
        <f t="shared" si="708"/>
        <v>0</v>
      </c>
      <c r="BX241" s="291">
        <f t="shared" si="708"/>
        <v>0</v>
      </c>
      <c r="BY241" s="291">
        <f t="shared" si="708"/>
        <v>0</v>
      </c>
      <c r="BZ241" s="291">
        <f t="shared" si="708"/>
        <v>0</v>
      </c>
      <c r="CA241" s="287">
        <f t="shared" si="708"/>
        <v>0</v>
      </c>
      <c r="CB241" s="440">
        <f t="shared" si="708"/>
        <v>0</v>
      </c>
      <c r="CC241" s="440">
        <f t="shared" si="708"/>
        <v>0</v>
      </c>
      <c r="CD241" s="440">
        <f t="shared" si="708"/>
        <v>0</v>
      </c>
      <c r="CE241" s="56"/>
      <c r="CF241" s="298">
        <f t="shared" ref="CF241:CQ241" si="709">SUBTOTAL(9,CF242:CF247)</f>
        <v>0</v>
      </c>
      <c r="CG241" s="291">
        <f>SUBTOTAL(9,CG242:CG247)</f>
        <v>0</v>
      </c>
      <c r="CH241" s="291">
        <f>SUBTOTAL(9,CH242:CH247)</f>
        <v>0</v>
      </c>
      <c r="CI241" s="291">
        <f t="shared" si="709"/>
        <v>0</v>
      </c>
      <c r="CJ241" s="291">
        <f t="shared" si="709"/>
        <v>0</v>
      </c>
      <c r="CK241" s="291">
        <f t="shared" si="709"/>
        <v>0</v>
      </c>
      <c r="CL241" s="291">
        <f t="shared" si="709"/>
        <v>0</v>
      </c>
      <c r="CM241" s="291">
        <f t="shared" si="709"/>
        <v>0</v>
      </c>
      <c r="CN241" s="287">
        <f t="shared" si="709"/>
        <v>0</v>
      </c>
      <c r="CO241" s="440">
        <f t="shared" si="709"/>
        <v>0</v>
      </c>
      <c r="CP241" s="440">
        <f t="shared" si="709"/>
        <v>0</v>
      </c>
      <c r="CQ241" s="440">
        <f t="shared" si="709"/>
        <v>0</v>
      </c>
      <c r="CR241" s="56"/>
      <c r="CS241" s="382">
        <f t="shared" si="702"/>
        <v>0</v>
      </c>
      <c r="CT241" s="437">
        <f t="shared" si="702"/>
        <v>0</v>
      </c>
      <c r="CU241" s="437">
        <f t="shared" si="702"/>
        <v>0</v>
      </c>
      <c r="CV241" s="437">
        <f t="shared" si="702"/>
        <v>0</v>
      </c>
      <c r="CW241" s="437">
        <f t="shared" si="702"/>
        <v>0</v>
      </c>
      <c r="CX241" s="148">
        <f t="shared" si="702"/>
        <v>0</v>
      </c>
    </row>
    <row r="242" spans="1:102" ht="18" hidden="1" customHeight="1" x14ac:dyDescent="0.2">
      <c r="A242" s="307" t="s">
        <v>249</v>
      </c>
      <c r="B242" s="307" t="s">
        <v>172</v>
      </c>
      <c r="C242" s="252"/>
      <c r="D242" s="252"/>
      <c r="E242" s="252"/>
      <c r="F242" s="252"/>
      <c r="G242" s="252"/>
      <c r="H242" s="252"/>
      <c r="I242" s="252"/>
      <c r="J242" s="252"/>
      <c r="K242" s="252"/>
      <c r="L242" s="252"/>
      <c r="M242" s="252"/>
      <c r="N242" s="406">
        <f t="shared" ref="N242:N247" si="710">SUM(C242:M242)</f>
        <v>0</v>
      </c>
      <c r="O242" s="408">
        <f t="shared" ref="O242:O247" si="711">SUMPRODUCT(C$11:M$11,C242:M242)</f>
        <v>0</v>
      </c>
      <c r="P242" s="410"/>
      <c r="Q242" s="408">
        <f t="shared" ref="Q242:Q247" si="712">SUM(O242:P242)</f>
        <v>0</v>
      </c>
      <c r="S242" s="252"/>
      <c r="T242" s="252"/>
      <c r="U242" s="252"/>
      <c r="V242" s="252"/>
      <c r="W242" s="252"/>
      <c r="X242" s="252"/>
      <c r="Y242" s="252"/>
      <c r="Z242" s="252"/>
      <c r="AA242" s="406">
        <f t="shared" ref="AA242:AA247" si="713">SUM(S242:Z242)</f>
        <v>0</v>
      </c>
      <c r="AB242" s="408">
        <f t="shared" ref="AB242:AB247" si="714">SUMPRODUCT(S$11:Z$11,S242:Z242)</f>
        <v>0</v>
      </c>
      <c r="AC242" s="410"/>
      <c r="AD242" s="408">
        <f t="shared" ref="AD242:AD247" si="715">SUM(AB242:AC242)</f>
        <v>0</v>
      </c>
      <c r="AF242" s="252"/>
      <c r="AG242" s="252"/>
      <c r="AH242" s="252"/>
      <c r="AI242" s="252"/>
      <c r="AJ242" s="252"/>
      <c r="AK242" s="252"/>
      <c r="AL242" s="252"/>
      <c r="AM242" s="252"/>
      <c r="AN242" s="406">
        <f t="shared" ref="AN242:AN247" si="716">SUM(AF242:AM242)</f>
        <v>0</v>
      </c>
      <c r="AO242" s="408">
        <f t="shared" ref="AO242:AO247" si="717">SUMPRODUCT(AF$11:AM$11,AF242:AM242)</f>
        <v>0</v>
      </c>
      <c r="AP242" s="410"/>
      <c r="AQ242" s="408">
        <f t="shared" ref="AQ242:AQ247" si="718">SUM(AO242:AP242)</f>
        <v>0</v>
      </c>
      <c r="AS242" s="252"/>
      <c r="AT242" s="252"/>
      <c r="AU242" s="252"/>
      <c r="AV242" s="252"/>
      <c r="AW242" s="252"/>
      <c r="AX242" s="252"/>
      <c r="AY242" s="252"/>
      <c r="AZ242" s="252"/>
      <c r="BA242" s="406">
        <f t="shared" ref="BA242:BA247" si="719">SUM(AS242:AZ242)</f>
        <v>0</v>
      </c>
      <c r="BB242" s="408">
        <f t="shared" ref="BB242:BB247" si="720">SUMPRODUCT(AS$11:AZ$11,AS242:AZ242)</f>
        <v>0</v>
      </c>
      <c r="BC242" s="410"/>
      <c r="BD242" s="408">
        <f t="shared" ref="BD242:BD247" si="721">SUM(BB242:BC242)</f>
        <v>0</v>
      </c>
      <c r="BF242" s="252"/>
      <c r="BG242" s="252"/>
      <c r="BH242" s="252"/>
      <c r="BI242" s="252"/>
      <c r="BJ242" s="252"/>
      <c r="BK242" s="252"/>
      <c r="BL242" s="252"/>
      <c r="BM242" s="252"/>
      <c r="BN242" s="406">
        <f t="shared" ref="BN242:BN247" si="722">SUM(BF242:BM242)</f>
        <v>0</v>
      </c>
      <c r="BO242" s="408">
        <f t="shared" ref="BO242:BO247" si="723">SUMPRODUCT(BF$11:BM$11,BF242:BM242)</f>
        <v>0</v>
      </c>
      <c r="BP242" s="410"/>
      <c r="BQ242" s="408">
        <f t="shared" ref="BQ242:BQ247" si="724">SUM(BO242:BP242)</f>
        <v>0</v>
      </c>
      <c r="BS242" s="252"/>
      <c r="BT242" s="252"/>
      <c r="BU242" s="252"/>
      <c r="BV242" s="252"/>
      <c r="BW242" s="252"/>
      <c r="BX242" s="252"/>
      <c r="BY242" s="252"/>
      <c r="BZ242" s="252"/>
      <c r="CA242" s="406">
        <f t="shared" ref="CA242:CA247" si="725">SUM(BS242:BZ242)</f>
        <v>0</v>
      </c>
      <c r="CB242" s="408">
        <f t="shared" ref="CB242:CB247" si="726">SUMPRODUCT(BS$11:BZ$11,BS242:BZ242)</f>
        <v>0</v>
      </c>
      <c r="CC242" s="410"/>
      <c r="CD242" s="408">
        <f t="shared" ref="CD242:CD247" si="727">SUM(CB242:CC242)</f>
        <v>0</v>
      </c>
      <c r="CF242" s="252"/>
      <c r="CG242" s="252"/>
      <c r="CH242" s="252"/>
      <c r="CI242" s="252"/>
      <c r="CJ242" s="252"/>
      <c r="CK242" s="252"/>
      <c r="CL242" s="252"/>
      <c r="CM242" s="252"/>
      <c r="CN242" s="406">
        <f t="shared" ref="CN242:CN247" si="728">SUM(CF242:CM242)</f>
        <v>0</v>
      </c>
      <c r="CO242" s="408">
        <f t="shared" ref="CO242:CO247" si="729">SUMPRODUCT(CF$11:CM$11,CF242:CM242)</f>
        <v>0</v>
      </c>
      <c r="CP242" s="410"/>
      <c r="CQ242" s="408">
        <f t="shared" ref="CQ242:CQ247" si="730">SUM(CO242:CP242)</f>
        <v>0</v>
      </c>
      <c r="CS242" s="412">
        <f t="shared" si="702"/>
        <v>0</v>
      </c>
      <c r="CT242" s="408">
        <f t="shared" si="702"/>
        <v>0</v>
      </c>
      <c r="CU242" s="408">
        <f t="shared" si="702"/>
        <v>0</v>
      </c>
      <c r="CV242" s="408">
        <f t="shared" si="702"/>
        <v>0</v>
      </c>
      <c r="CW242" s="408">
        <f t="shared" si="702"/>
        <v>0</v>
      </c>
      <c r="CX242" s="148">
        <f t="shared" si="702"/>
        <v>0</v>
      </c>
    </row>
    <row r="243" spans="1:102" ht="18" hidden="1" customHeight="1" x14ac:dyDescent="0.2">
      <c r="A243" s="307" t="s">
        <v>250</v>
      </c>
      <c r="B243" s="307" t="s">
        <v>172</v>
      </c>
      <c r="C243" s="252"/>
      <c r="D243" s="252"/>
      <c r="E243" s="252"/>
      <c r="F243" s="252"/>
      <c r="G243" s="252"/>
      <c r="H243" s="252"/>
      <c r="I243" s="252"/>
      <c r="J243" s="252"/>
      <c r="K243" s="252"/>
      <c r="L243" s="252"/>
      <c r="M243" s="252"/>
      <c r="N243" s="406">
        <f t="shared" si="710"/>
        <v>0</v>
      </c>
      <c r="O243" s="408">
        <f t="shared" si="711"/>
        <v>0</v>
      </c>
      <c r="P243" s="410"/>
      <c r="Q243" s="408">
        <f t="shared" si="712"/>
        <v>0</v>
      </c>
      <c r="S243" s="252"/>
      <c r="T243" s="252"/>
      <c r="U243" s="252"/>
      <c r="V243" s="252"/>
      <c r="W243" s="252"/>
      <c r="X243" s="252"/>
      <c r="Y243" s="252"/>
      <c r="Z243" s="252"/>
      <c r="AA243" s="406">
        <f t="shared" si="713"/>
        <v>0</v>
      </c>
      <c r="AB243" s="408">
        <f t="shared" si="714"/>
        <v>0</v>
      </c>
      <c r="AC243" s="410"/>
      <c r="AD243" s="408">
        <f t="shared" si="715"/>
        <v>0</v>
      </c>
      <c r="AF243" s="252"/>
      <c r="AG243" s="252"/>
      <c r="AH243" s="252"/>
      <c r="AI243" s="252"/>
      <c r="AJ243" s="252"/>
      <c r="AK243" s="252"/>
      <c r="AL243" s="252"/>
      <c r="AM243" s="252"/>
      <c r="AN243" s="406">
        <f t="shared" si="716"/>
        <v>0</v>
      </c>
      <c r="AO243" s="408">
        <f t="shared" si="717"/>
        <v>0</v>
      </c>
      <c r="AP243" s="410"/>
      <c r="AQ243" s="408">
        <f t="shared" si="718"/>
        <v>0</v>
      </c>
      <c r="AS243" s="252"/>
      <c r="AT243" s="252"/>
      <c r="AU243" s="252"/>
      <c r="AV243" s="252"/>
      <c r="AW243" s="252"/>
      <c r="AX243" s="252"/>
      <c r="AY243" s="252"/>
      <c r="AZ243" s="252"/>
      <c r="BA243" s="406">
        <f t="shared" si="719"/>
        <v>0</v>
      </c>
      <c r="BB243" s="408">
        <f t="shared" si="720"/>
        <v>0</v>
      </c>
      <c r="BC243" s="410"/>
      <c r="BD243" s="408">
        <f t="shared" si="721"/>
        <v>0</v>
      </c>
      <c r="BF243" s="252"/>
      <c r="BG243" s="252"/>
      <c r="BH243" s="252"/>
      <c r="BI243" s="252"/>
      <c r="BJ243" s="252"/>
      <c r="BK243" s="252"/>
      <c r="BL243" s="252"/>
      <c r="BM243" s="252"/>
      <c r="BN243" s="406">
        <f t="shared" si="722"/>
        <v>0</v>
      </c>
      <c r="BO243" s="408">
        <f t="shared" si="723"/>
        <v>0</v>
      </c>
      <c r="BP243" s="410"/>
      <c r="BQ243" s="408">
        <f t="shared" si="724"/>
        <v>0</v>
      </c>
      <c r="BS243" s="252"/>
      <c r="BT243" s="252"/>
      <c r="BU243" s="252"/>
      <c r="BV243" s="252"/>
      <c r="BW243" s="252"/>
      <c r="BX243" s="252"/>
      <c r="BY243" s="252"/>
      <c r="BZ243" s="252"/>
      <c r="CA243" s="406">
        <f t="shared" si="725"/>
        <v>0</v>
      </c>
      <c r="CB243" s="408">
        <f t="shared" si="726"/>
        <v>0</v>
      </c>
      <c r="CC243" s="410"/>
      <c r="CD243" s="408">
        <f t="shared" si="727"/>
        <v>0</v>
      </c>
      <c r="CF243" s="252"/>
      <c r="CG243" s="252"/>
      <c r="CH243" s="252"/>
      <c r="CI243" s="252"/>
      <c r="CJ243" s="252"/>
      <c r="CK243" s="252"/>
      <c r="CL243" s="252"/>
      <c r="CM243" s="252"/>
      <c r="CN243" s="406">
        <f t="shared" si="728"/>
        <v>0</v>
      </c>
      <c r="CO243" s="408">
        <f t="shared" si="729"/>
        <v>0</v>
      </c>
      <c r="CP243" s="410"/>
      <c r="CQ243" s="408">
        <f t="shared" si="730"/>
        <v>0</v>
      </c>
      <c r="CS243" s="412">
        <f t="shared" si="702"/>
        <v>0</v>
      </c>
      <c r="CT243" s="408">
        <f t="shared" si="702"/>
        <v>0</v>
      </c>
      <c r="CU243" s="408">
        <f t="shared" si="702"/>
        <v>0</v>
      </c>
      <c r="CV243" s="408">
        <f t="shared" si="702"/>
        <v>0</v>
      </c>
      <c r="CW243" s="408">
        <f t="shared" si="702"/>
        <v>0</v>
      </c>
      <c r="CX243" s="148">
        <f t="shared" si="702"/>
        <v>0</v>
      </c>
    </row>
    <row r="244" spans="1:102" ht="18" hidden="1" customHeight="1" x14ac:dyDescent="0.2">
      <c r="A244" s="307" t="s">
        <v>277</v>
      </c>
      <c r="B244" s="307" t="s">
        <v>172</v>
      </c>
      <c r="C244" s="252"/>
      <c r="D244" s="252"/>
      <c r="E244" s="252"/>
      <c r="F244" s="252"/>
      <c r="G244" s="252"/>
      <c r="H244" s="252"/>
      <c r="I244" s="252"/>
      <c r="J244" s="252"/>
      <c r="K244" s="252"/>
      <c r="L244" s="252"/>
      <c r="M244" s="252"/>
      <c r="N244" s="406">
        <f t="shared" si="710"/>
        <v>0</v>
      </c>
      <c r="O244" s="408">
        <f t="shared" si="711"/>
        <v>0</v>
      </c>
      <c r="P244" s="410"/>
      <c r="Q244" s="408">
        <f t="shared" si="712"/>
        <v>0</v>
      </c>
      <c r="S244" s="252"/>
      <c r="T244" s="252"/>
      <c r="U244" s="252"/>
      <c r="V244" s="252"/>
      <c r="W244" s="252"/>
      <c r="X244" s="252"/>
      <c r="Y244" s="252"/>
      <c r="Z244" s="252"/>
      <c r="AA244" s="406">
        <f t="shared" si="713"/>
        <v>0</v>
      </c>
      <c r="AB244" s="408">
        <f t="shared" si="714"/>
        <v>0</v>
      </c>
      <c r="AC244" s="410"/>
      <c r="AD244" s="408">
        <f t="shared" si="715"/>
        <v>0</v>
      </c>
      <c r="AF244" s="252"/>
      <c r="AG244" s="252"/>
      <c r="AH244" s="252"/>
      <c r="AI244" s="252"/>
      <c r="AJ244" s="252"/>
      <c r="AK244" s="252"/>
      <c r="AL244" s="252"/>
      <c r="AM244" s="252"/>
      <c r="AN244" s="406">
        <f t="shared" si="716"/>
        <v>0</v>
      </c>
      <c r="AO244" s="408">
        <f t="shared" si="717"/>
        <v>0</v>
      </c>
      <c r="AP244" s="410"/>
      <c r="AQ244" s="408">
        <f t="shared" si="718"/>
        <v>0</v>
      </c>
      <c r="AS244" s="252"/>
      <c r="AT244" s="252"/>
      <c r="AU244" s="252"/>
      <c r="AV244" s="252"/>
      <c r="AW244" s="252"/>
      <c r="AX244" s="252"/>
      <c r="AY244" s="252"/>
      <c r="AZ244" s="252"/>
      <c r="BA244" s="406">
        <f t="shared" si="719"/>
        <v>0</v>
      </c>
      <c r="BB244" s="408">
        <f t="shared" si="720"/>
        <v>0</v>
      </c>
      <c r="BC244" s="410"/>
      <c r="BD244" s="408">
        <f t="shared" si="721"/>
        <v>0</v>
      </c>
      <c r="BF244" s="252"/>
      <c r="BG244" s="252"/>
      <c r="BH244" s="252"/>
      <c r="BI244" s="252"/>
      <c r="BJ244" s="252"/>
      <c r="BK244" s="252"/>
      <c r="BL244" s="252"/>
      <c r="BM244" s="252"/>
      <c r="BN244" s="406">
        <f t="shared" si="722"/>
        <v>0</v>
      </c>
      <c r="BO244" s="408">
        <f t="shared" si="723"/>
        <v>0</v>
      </c>
      <c r="BP244" s="410"/>
      <c r="BQ244" s="408">
        <f t="shared" si="724"/>
        <v>0</v>
      </c>
      <c r="BS244" s="252"/>
      <c r="BT244" s="252"/>
      <c r="BU244" s="252"/>
      <c r="BV244" s="252"/>
      <c r="BW244" s="252"/>
      <c r="BX244" s="252"/>
      <c r="BY244" s="252"/>
      <c r="BZ244" s="252"/>
      <c r="CA244" s="406">
        <f t="shared" si="725"/>
        <v>0</v>
      </c>
      <c r="CB244" s="408">
        <f t="shared" si="726"/>
        <v>0</v>
      </c>
      <c r="CC244" s="410"/>
      <c r="CD244" s="408">
        <f t="shared" si="727"/>
        <v>0</v>
      </c>
      <c r="CF244" s="252"/>
      <c r="CG244" s="252"/>
      <c r="CH244" s="252"/>
      <c r="CI244" s="252"/>
      <c r="CJ244" s="252"/>
      <c r="CK244" s="252"/>
      <c r="CL244" s="252"/>
      <c r="CM244" s="252"/>
      <c r="CN244" s="406">
        <f t="shared" si="728"/>
        <v>0</v>
      </c>
      <c r="CO244" s="408">
        <f t="shared" si="729"/>
        <v>0</v>
      </c>
      <c r="CP244" s="410"/>
      <c r="CQ244" s="408">
        <f t="shared" si="730"/>
        <v>0</v>
      </c>
      <c r="CS244" s="412">
        <f t="shared" si="702"/>
        <v>0</v>
      </c>
      <c r="CT244" s="408">
        <f t="shared" si="702"/>
        <v>0</v>
      </c>
      <c r="CU244" s="408">
        <f t="shared" si="702"/>
        <v>0</v>
      </c>
      <c r="CV244" s="408">
        <f t="shared" si="702"/>
        <v>0</v>
      </c>
      <c r="CW244" s="408">
        <f t="shared" si="702"/>
        <v>0</v>
      </c>
      <c r="CX244" s="148">
        <f t="shared" si="702"/>
        <v>0</v>
      </c>
    </row>
    <row r="245" spans="1:102" ht="18" hidden="1" customHeight="1" x14ac:dyDescent="0.2">
      <c r="A245" s="307" t="s">
        <v>278</v>
      </c>
      <c r="B245" s="307" t="s">
        <v>172</v>
      </c>
      <c r="C245" s="252"/>
      <c r="D245" s="252"/>
      <c r="E245" s="252"/>
      <c r="F245" s="252"/>
      <c r="G245" s="252"/>
      <c r="H245" s="252"/>
      <c r="I245" s="252"/>
      <c r="J245" s="252"/>
      <c r="K245" s="252"/>
      <c r="L245" s="252"/>
      <c r="M245" s="252"/>
      <c r="N245" s="406">
        <f t="shared" si="710"/>
        <v>0</v>
      </c>
      <c r="O245" s="408">
        <f t="shared" si="711"/>
        <v>0</v>
      </c>
      <c r="P245" s="410"/>
      <c r="Q245" s="408">
        <f t="shared" si="712"/>
        <v>0</v>
      </c>
      <c r="S245" s="252"/>
      <c r="T245" s="252"/>
      <c r="U245" s="252"/>
      <c r="V245" s="252"/>
      <c r="W245" s="252"/>
      <c r="X245" s="252"/>
      <c r="Y245" s="252"/>
      <c r="Z245" s="252"/>
      <c r="AA245" s="406">
        <f t="shared" si="713"/>
        <v>0</v>
      </c>
      <c r="AB245" s="408">
        <f t="shared" si="714"/>
        <v>0</v>
      </c>
      <c r="AC245" s="410"/>
      <c r="AD245" s="408">
        <f t="shared" si="715"/>
        <v>0</v>
      </c>
      <c r="AF245" s="252"/>
      <c r="AG245" s="252"/>
      <c r="AH245" s="252"/>
      <c r="AI245" s="252"/>
      <c r="AJ245" s="252"/>
      <c r="AK245" s="252"/>
      <c r="AL245" s="252"/>
      <c r="AM245" s="252"/>
      <c r="AN245" s="406">
        <f t="shared" si="716"/>
        <v>0</v>
      </c>
      <c r="AO245" s="408">
        <f t="shared" si="717"/>
        <v>0</v>
      </c>
      <c r="AP245" s="410"/>
      <c r="AQ245" s="408">
        <f t="shared" si="718"/>
        <v>0</v>
      </c>
      <c r="AS245" s="252"/>
      <c r="AT245" s="252"/>
      <c r="AU245" s="252"/>
      <c r="AV245" s="252"/>
      <c r="AW245" s="252"/>
      <c r="AX245" s="252"/>
      <c r="AY245" s="252"/>
      <c r="AZ245" s="252"/>
      <c r="BA245" s="406">
        <f t="shared" si="719"/>
        <v>0</v>
      </c>
      <c r="BB245" s="408">
        <f t="shared" si="720"/>
        <v>0</v>
      </c>
      <c r="BC245" s="410"/>
      <c r="BD245" s="408">
        <f t="shared" si="721"/>
        <v>0</v>
      </c>
      <c r="BF245" s="252"/>
      <c r="BG245" s="252"/>
      <c r="BH245" s="252"/>
      <c r="BI245" s="252"/>
      <c r="BJ245" s="252"/>
      <c r="BK245" s="252"/>
      <c r="BL245" s="252"/>
      <c r="BM245" s="252"/>
      <c r="BN245" s="406">
        <f t="shared" si="722"/>
        <v>0</v>
      </c>
      <c r="BO245" s="408">
        <f t="shared" si="723"/>
        <v>0</v>
      </c>
      <c r="BP245" s="410"/>
      <c r="BQ245" s="408">
        <f t="shared" si="724"/>
        <v>0</v>
      </c>
      <c r="BS245" s="252"/>
      <c r="BT245" s="252"/>
      <c r="BU245" s="252"/>
      <c r="BV245" s="252"/>
      <c r="BW245" s="252"/>
      <c r="BX245" s="252"/>
      <c r="BY245" s="252"/>
      <c r="BZ245" s="252"/>
      <c r="CA245" s="406">
        <f t="shared" si="725"/>
        <v>0</v>
      </c>
      <c r="CB245" s="408">
        <f t="shared" si="726"/>
        <v>0</v>
      </c>
      <c r="CC245" s="410"/>
      <c r="CD245" s="408">
        <f t="shared" si="727"/>
        <v>0</v>
      </c>
      <c r="CF245" s="254"/>
      <c r="CG245" s="252"/>
      <c r="CH245" s="252"/>
      <c r="CI245" s="252"/>
      <c r="CJ245" s="252"/>
      <c r="CK245" s="252"/>
      <c r="CL245" s="252"/>
      <c r="CM245" s="252"/>
      <c r="CN245" s="406">
        <f t="shared" si="728"/>
        <v>0</v>
      </c>
      <c r="CO245" s="408">
        <f t="shared" si="729"/>
        <v>0</v>
      </c>
      <c r="CP245" s="410"/>
      <c r="CQ245" s="408">
        <f t="shared" si="730"/>
        <v>0</v>
      </c>
      <c r="CS245" s="412">
        <f t="shared" si="702"/>
        <v>0</v>
      </c>
      <c r="CT245" s="408">
        <f t="shared" si="702"/>
        <v>0</v>
      </c>
      <c r="CU245" s="408">
        <f t="shared" si="702"/>
        <v>0</v>
      </c>
      <c r="CV245" s="408">
        <f t="shared" si="702"/>
        <v>0</v>
      </c>
      <c r="CW245" s="408">
        <f t="shared" si="702"/>
        <v>0</v>
      </c>
      <c r="CX245" s="148">
        <f t="shared" si="702"/>
        <v>0</v>
      </c>
    </row>
    <row r="246" spans="1:102" ht="18" hidden="1" customHeight="1" x14ac:dyDescent="0.2">
      <c r="A246" s="307" t="s">
        <v>279</v>
      </c>
      <c r="B246" s="307" t="s">
        <v>172</v>
      </c>
      <c r="C246" s="252"/>
      <c r="D246" s="252"/>
      <c r="E246" s="252"/>
      <c r="F246" s="252"/>
      <c r="G246" s="252"/>
      <c r="H246" s="252"/>
      <c r="I246" s="252"/>
      <c r="J246" s="252"/>
      <c r="K246" s="252"/>
      <c r="L246" s="252"/>
      <c r="M246" s="252"/>
      <c r="N246" s="406">
        <f t="shared" si="710"/>
        <v>0</v>
      </c>
      <c r="O246" s="408">
        <f t="shared" si="711"/>
        <v>0</v>
      </c>
      <c r="P246" s="410"/>
      <c r="Q246" s="408">
        <f t="shared" si="712"/>
        <v>0</v>
      </c>
      <c r="S246" s="252"/>
      <c r="T246" s="252"/>
      <c r="U246" s="252"/>
      <c r="V246" s="252"/>
      <c r="W246" s="252"/>
      <c r="X246" s="252"/>
      <c r="Y246" s="252"/>
      <c r="Z246" s="252"/>
      <c r="AA246" s="406">
        <f t="shared" si="713"/>
        <v>0</v>
      </c>
      <c r="AB246" s="408">
        <f t="shared" si="714"/>
        <v>0</v>
      </c>
      <c r="AC246" s="410"/>
      <c r="AD246" s="408">
        <f t="shared" si="715"/>
        <v>0</v>
      </c>
      <c r="AF246" s="252"/>
      <c r="AG246" s="252"/>
      <c r="AH246" s="252"/>
      <c r="AI246" s="252"/>
      <c r="AJ246" s="252"/>
      <c r="AK246" s="252"/>
      <c r="AL246" s="252"/>
      <c r="AM246" s="252"/>
      <c r="AN246" s="406">
        <f t="shared" si="716"/>
        <v>0</v>
      </c>
      <c r="AO246" s="408">
        <f t="shared" si="717"/>
        <v>0</v>
      </c>
      <c r="AP246" s="410"/>
      <c r="AQ246" s="408">
        <f t="shared" si="718"/>
        <v>0</v>
      </c>
      <c r="AS246" s="252"/>
      <c r="AT246" s="252"/>
      <c r="AU246" s="252"/>
      <c r="AV246" s="252"/>
      <c r="AW246" s="252"/>
      <c r="AX246" s="252"/>
      <c r="AY246" s="252"/>
      <c r="AZ246" s="252"/>
      <c r="BA246" s="406">
        <f t="shared" si="719"/>
        <v>0</v>
      </c>
      <c r="BB246" s="408">
        <f t="shared" si="720"/>
        <v>0</v>
      </c>
      <c r="BC246" s="410"/>
      <c r="BD246" s="408">
        <f t="shared" si="721"/>
        <v>0</v>
      </c>
      <c r="BF246" s="252"/>
      <c r="BG246" s="252"/>
      <c r="BH246" s="252"/>
      <c r="BI246" s="252"/>
      <c r="BJ246" s="252"/>
      <c r="BK246" s="252"/>
      <c r="BL246" s="252"/>
      <c r="BM246" s="252"/>
      <c r="BN246" s="406">
        <f t="shared" si="722"/>
        <v>0</v>
      </c>
      <c r="BO246" s="408">
        <f t="shared" si="723"/>
        <v>0</v>
      </c>
      <c r="BP246" s="410"/>
      <c r="BQ246" s="408">
        <f t="shared" si="724"/>
        <v>0</v>
      </c>
      <c r="BS246" s="252"/>
      <c r="BT246" s="252"/>
      <c r="BU246" s="252"/>
      <c r="BV246" s="252"/>
      <c r="BW246" s="252"/>
      <c r="BX246" s="252"/>
      <c r="BY246" s="252"/>
      <c r="BZ246" s="252"/>
      <c r="CA246" s="406">
        <f t="shared" si="725"/>
        <v>0</v>
      </c>
      <c r="CB246" s="408">
        <f t="shared" si="726"/>
        <v>0</v>
      </c>
      <c r="CC246" s="410"/>
      <c r="CD246" s="408">
        <f t="shared" si="727"/>
        <v>0</v>
      </c>
      <c r="CF246" s="254"/>
      <c r="CG246" s="252"/>
      <c r="CH246" s="252"/>
      <c r="CI246" s="252"/>
      <c r="CJ246" s="252"/>
      <c r="CK246" s="252"/>
      <c r="CL246" s="252"/>
      <c r="CM246" s="252"/>
      <c r="CN246" s="406">
        <f t="shared" si="728"/>
        <v>0</v>
      </c>
      <c r="CO246" s="408">
        <f t="shared" si="729"/>
        <v>0</v>
      </c>
      <c r="CP246" s="410"/>
      <c r="CQ246" s="408">
        <f t="shared" si="730"/>
        <v>0</v>
      </c>
      <c r="CS246" s="412">
        <f t="shared" si="702"/>
        <v>0</v>
      </c>
      <c r="CT246" s="408">
        <f t="shared" si="702"/>
        <v>0</v>
      </c>
      <c r="CU246" s="408">
        <f t="shared" si="702"/>
        <v>0</v>
      </c>
      <c r="CV246" s="408">
        <f t="shared" si="702"/>
        <v>0</v>
      </c>
      <c r="CW246" s="408">
        <f t="shared" si="702"/>
        <v>0</v>
      </c>
      <c r="CX246" s="148">
        <f t="shared" si="702"/>
        <v>0</v>
      </c>
    </row>
    <row r="247" spans="1:102" ht="18" hidden="1" customHeight="1" x14ac:dyDescent="0.2">
      <c r="A247" s="307" t="s">
        <v>280</v>
      </c>
      <c r="B247" s="307" t="s">
        <v>172</v>
      </c>
      <c r="C247" s="252"/>
      <c r="D247" s="252"/>
      <c r="E247" s="252"/>
      <c r="F247" s="252"/>
      <c r="G247" s="252"/>
      <c r="H247" s="252"/>
      <c r="I247" s="252"/>
      <c r="J247" s="252"/>
      <c r="K247" s="252"/>
      <c r="L247" s="252"/>
      <c r="M247" s="252"/>
      <c r="N247" s="406">
        <f t="shared" si="710"/>
        <v>0</v>
      </c>
      <c r="O247" s="408">
        <f t="shared" si="711"/>
        <v>0</v>
      </c>
      <c r="P247" s="410"/>
      <c r="Q247" s="408">
        <f t="shared" si="712"/>
        <v>0</v>
      </c>
      <c r="S247" s="252"/>
      <c r="T247" s="252"/>
      <c r="U247" s="252"/>
      <c r="V247" s="252"/>
      <c r="W247" s="252"/>
      <c r="X247" s="252"/>
      <c r="Y247" s="252"/>
      <c r="Z247" s="252"/>
      <c r="AA247" s="406">
        <f t="shared" si="713"/>
        <v>0</v>
      </c>
      <c r="AB247" s="408">
        <f t="shared" si="714"/>
        <v>0</v>
      </c>
      <c r="AC247" s="410"/>
      <c r="AD247" s="408">
        <f t="shared" si="715"/>
        <v>0</v>
      </c>
      <c r="AF247" s="252"/>
      <c r="AG247" s="252"/>
      <c r="AH247" s="252"/>
      <c r="AI247" s="252"/>
      <c r="AJ247" s="252"/>
      <c r="AK247" s="252"/>
      <c r="AL247" s="252"/>
      <c r="AM247" s="252"/>
      <c r="AN247" s="406">
        <f t="shared" si="716"/>
        <v>0</v>
      </c>
      <c r="AO247" s="408">
        <f t="shared" si="717"/>
        <v>0</v>
      </c>
      <c r="AP247" s="410"/>
      <c r="AQ247" s="408">
        <f t="shared" si="718"/>
        <v>0</v>
      </c>
      <c r="AS247" s="252"/>
      <c r="AT247" s="252"/>
      <c r="AU247" s="252"/>
      <c r="AV247" s="252"/>
      <c r="AW247" s="252"/>
      <c r="AX247" s="252"/>
      <c r="AY247" s="252"/>
      <c r="AZ247" s="252"/>
      <c r="BA247" s="406">
        <f t="shared" si="719"/>
        <v>0</v>
      </c>
      <c r="BB247" s="408">
        <f t="shared" si="720"/>
        <v>0</v>
      </c>
      <c r="BC247" s="410"/>
      <c r="BD247" s="408">
        <f t="shared" si="721"/>
        <v>0</v>
      </c>
      <c r="BF247" s="252"/>
      <c r="BG247" s="252"/>
      <c r="BH247" s="252"/>
      <c r="BI247" s="252"/>
      <c r="BJ247" s="252"/>
      <c r="BK247" s="252"/>
      <c r="BL247" s="252"/>
      <c r="BM247" s="252"/>
      <c r="BN247" s="406">
        <f t="shared" si="722"/>
        <v>0</v>
      </c>
      <c r="BO247" s="408">
        <f t="shared" si="723"/>
        <v>0</v>
      </c>
      <c r="BP247" s="410"/>
      <c r="BQ247" s="408">
        <f t="shared" si="724"/>
        <v>0</v>
      </c>
      <c r="BS247" s="252"/>
      <c r="BT247" s="252"/>
      <c r="BU247" s="252"/>
      <c r="BV247" s="252"/>
      <c r="BW247" s="252"/>
      <c r="BX247" s="252"/>
      <c r="BY247" s="252"/>
      <c r="BZ247" s="252"/>
      <c r="CA247" s="406">
        <f t="shared" si="725"/>
        <v>0</v>
      </c>
      <c r="CB247" s="408">
        <f t="shared" si="726"/>
        <v>0</v>
      </c>
      <c r="CC247" s="410"/>
      <c r="CD247" s="408">
        <f t="shared" si="727"/>
        <v>0</v>
      </c>
      <c r="CF247" s="254"/>
      <c r="CG247" s="252"/>
      <c r="CH247" s="252"/>
      <c r="CI247" s="252"/>
      <c r="CJ247" s="252"/>
      <c r="CK247" s="252"/>
      <c r="CL247" s="252"/>
      <c r="CM247" s="252"/>
      <c r="CN247" s="406">
        <f t="shared" si="728"/>
        <v>0</v>
      </c>
      <c r="CO247" s="408">
        <f t="shared" si="729"/>
        <v>0</v>
      </c>
      <c r="CP247" s="410"/>
      <c r="CQ247" s="408">
        <f t="shared" si="730"/>
        <v>0</v>
      </c>
      <c r="CS247" s="412">
        <f t="shared" si="702"/>
        <v>0</v>
      </c>
      <c r="CT247" s="408">
        <f t="shared" si="702"/>
        <v>0</v>
      </c>
      <c r="CU247" s="408">
        <f t="shared" si="702"/>
        <v>0</v>
      </c>
      <c r="CV247" s="408">
        <f t="shared" si="702"/>
        <v>0</v>
      </c>
      <c r="CW247" s="408">
        <f t="shared" si="702"/>
        <v>0</v>
      </c>
      <c r="CX247" s="148">
        <f t="shared" si="702"/>
        <v>0</v>
      </c>
    </row>
    <row r="248" spans="1:102" hidden="1" x14ac:dyDescent="0.2">
      <c r="A248" s="299" t="s">
        <v>251</v>
      </c>
      <c r="B248" s="308" t="s">
        <v>223</v>
      </c>
      <c r="C248" s="291">
        <f>SUBTOTAL(9,C249:C254)</f>
        <v>0</v>
      </c>
      <c r="D248" s="291">
        <f>SUBTOTAL(9,D249:D254)</f>
        <v>0</v>
      </c>
      <c r="E248" s="291">
        <f>SUBTOTAL(9,E249:E254)</f>
        <v>0</v>
      </c>
      <c r="F248" s="291">
        <f>SUBTOTAL(9,F249:F254)</f>
        <v>0</v>
      </c>
      <c r="G248" s="291">
        <f>SUBTOTAL(9,G249:G254)</f>
        <v>0</v>
      </c>
      <c r="H248" s="291">
        <f t="shared" ref="H248:M248" si="731">SUBTOTAL(9,H249:H254)</f>
        <v>0</v>
      </c>
      <c r="I248" s="291">
        <f t="shared" si="731"/>
        <v>0</v>
      </c>
      <c r="J248" s="291">
        <f t="shared" si="731"/>
        <v>0</v>
      </c>
      <c r="K248" s="291">
        <f t="shared" si="731"/>
        <v>0</v>
      </c>
      <c r="L248" s="291">
        <f t="shared" si="731"/>
        <v>0</v>
      </c>
      <c r="M248" s="291">
        <f t="shared" si="731"/>
        <v>0</v>
      </c>
      <c r="N248" s="287">
        <f>SUBTOTAL(9,N249:N254)</f>
        <v>0</v>
      </c>
      <c r="O248" s="437">
        <f>SUBTOTAL(9,O249:O254)</f>
        <v>0</v>
      </c>
      <c r="P248" s="437">
        <f>SUBTOTAL(9,P249:P254)</f>
        <v>0</v>
      </c>
      <c r="Q248" s="437">
        <f>SUBTOTAL(9,Q249:Q254)</f>
        <v>0</v>
      </c>
      <c r="R248" s="56"/>
      <c r="S248" s="291">
        <f>SUBTOTAL(9,S249:S254)</f>
        <v>0</v>
      </c>
      <c r="T248" s="291">
        <f>SUBTOTAL(9,T249:T254)</f>
        <v>0</v>
      </c>
      <c r="U248" s="291">
        <f>SUBTOTAL(9,U249:U254)</f>
        <v>0</v>
      </c>
      <c r="V248" s="291">
        <f t="shared" ref="V248:AD248" si="732">SUBTOTAL(9,V249:V254)</f>
        <v>0</v>
      </c>
      <c r="W248" s="291">
        <f t="shared" si="732"/>
        <v>0</v>
      </c>
      <c r="X248" s="291">
        <f t="shared" si="732"/>
        <v>0</v>
      </c>
      <c r="Y248" s="291">
        <f t="shared" si="732"/>
        <v>0</v>
      </c>
      <c r="Z248" s="381">
        <f t="shared" si="732"/>
        <v>0</v>
      </c>
      <c r="AA248" s="287">
        <f t="shared" si="732"/>
        <v>0</v>
      </c>
      <c r="AB248" s="437">
        <f t="shared" si="732"/>
        <v>0</v>
      </c>
      <c r="AC248" s="437">
        <f t="shared" si="732"/>
        <v>0</v>
      </c>
      <c r="AD248" s="437">
        <f t="shared" si="732"/>
        <v>0</v>
      </c>
      <c r="AE248" s="56"/>
      <c r="AF248" s="291">
        <f>SUBTOTAL(9,AF249:AF254)</f>
        <v>0</v>
      </c>
      <c r="AG248" s="291">
        <f>SUBTOTAL(9,AG249:AG254)</f>
        <v>0</v>
      </c>
      <c r="AH248" s="291">
        <f>SUBTOTAL(9,AH249:AH254)</f>
        <v>0</v>
      </c>
      <c r="AI248" s="291">
        <f t="shared" ref="AI248:AQ248" si="733">SUBTOTAL(9,AI249:AI254)</f>
        <v>0</v>
      </c>
      <c r="AJ248" s="291">
        <f t="shared" si="733"/>
        <v>0</v>
      </c>
      <c r="AK248" s="291">
        <f t="shared" si="733"/>
        <v>0</v>
      </c>
      <c r="AL248" s="291">
        <f t="shared" si="733"/>
        <v>0</v>
      </c>
      <c r="AM248" s="291">
        <f t="shared" si="733"/>
        <v>0</v>
      </c>
      <c r="AN248" s="287">
        <f t="shared" si="733"/>
        <v>0</v>
      </c>
      <c r="AO248" s="437">
        <f t="shared" si="733"/>
        <v>0</v>
      </c>
      <c r="AP248" s="437">
        <f t="shared" si="733"/>
        <v>0</v>
      </c>
      <c r="AQ248" s="437">
        <f t="shared" si="733"/>
        <v>0</v>
      </c>
      <c r="AR248" s="56"/>
      <c r="AS248" s="291">
        <f>SUBTOTAL(9,AS249:AS254)</f>
        <v>0</v>
      </c>
      <c r="AT248" s="291">
        <f>SUBTOTAL(9,AT249:AT254)</f>
        <v>0</v>
      </c>
      <c r="AU248" s="291">
        <f>SUBTOTAL(9,AU249:AU254)</f>
        <v>0</v>
      </c>
      <c r="AV248" s="291">
        <f t="shared" ref="AV248:BD248" si="734">SUBTOTAL(9,AV249:AV254)</f>
        <v>0</v>
      </c>
      <c r="AW248" s="291">
        <f t="shared" si="734"/>
        <v>0</v>
      </c>
      <c r="AX248" s="291">
        <f t="shared" si="734"/>
        <v>0</v>
      </c>
      <c r="AY248" s="291">
        <f t="shared" si="734"/>
        <v>0</v>
      </c>
      <c r="AZ248" s="291">
        <f t="shared" si="734"/>
        <v>0</v>
      </c>
      <c r="BA248" s="287">
        <f t="shared" si="734"/>
        <v>0</v>
      </c>
      <c r="BB248" s="437">
        <f t="shared" si="734"/>
        <v>0</v>
      </c>
      <c r="BC248" s="437">
        <f t="shared" si="734"/>
        <v>0</v>
      </c>
      <c r="BD248" s="437">
        <f t="shared" si="734"/>
        <v>0</v>
      </c>
      <c r="BE248" s="56"/>
      <c r="BF248" s="291">
        <f>SUBTOTAL(9,BF249:BF254)</f>
        <v>0</v>
      </c>
      <c r="BG248" s="291">
        <f>SUBTOTAL(9,BG249:BG254)</f>
        <v>0</v>
      </c>
      <c r="BH248" s="291">
        <f>SUBTOTAL(9,BH249:BH254)</f>
        <v>0</v>
      </c>
      <c r="BI248" s="291">
        <f t="shared" ref="BI248:BQ248" si="735">SUBTOTAL(9,BI249:BI254)</f>
        <v>0</v>
      </c>
      <c r="BJ248" s="291">
        <f t="shared" si="735"/>
        <v>0</v>
      </c>
      <c r="BK248" s="291">
        <f t="shared" si="735"/>
        <v>0</v>
      </c>
      <c r="BL248" s="291">
        <f t="shared" si="735"/>
        <v>0</v>
      </c>
      <c r="BM248" s="291">
        <f t="shared" si="735"/>
        <v>0</v>
      </c>
      <c r="BN248" s="287">
        <f t="shared" si="735"/>
        <v>0</v>
      </c>
      <c r="BO248" s="437">
        <f t="shared" si="735"/>
        <v>0</v>
      </c>
      <c r="BP248" s="437">
        <f t="shared" si="735"/>
        <v>0</v>
      </c>
      <c r="BQ248" s="437">
        <f t="shared" si="735"/>
        <v>0</v>
      </c>
      <c r="BR248" s="56"/>
      <c r="BS248" s="291">
        <f t="shared" ref="BS248:CD248" si="736">SUBTOTAL(9,BS249:BS254)</f>
        <v>0</v>
      </c>
      <c r="BT248" s="291">
        <f>SUBTOTAL(9,BT249:BT254)</f>
        <v>0</v>
      </c>
      <c r="BU248" s="291">
        <f>SUBTOTAL(9,BU249:BU254)</f>
        <v>0</v>
      </c>
      <c r="BV248" s="291">
        <f t="shared" si="736"/>
        <v>0</v>
      </c>
      <c r="BW248" s="291">
        <f t="shared" si="736"/>
        <v>0</v>
      </c>
      <c r="BX248" s="291">
        <f t="shared" si="736"/>
        <v>0</v>
      </c>
      <c r="BY248" s="291">
        <f t="shared" si="736"/>
        <v>0</v>
      </c>
      <c r="BZ248" s="291">
        <f t="shared" si="736"/>
        <v>0</v>
      </c>
      <c r="CA248" s="287">
        <f t="shared" si="736"/>
        <v>0</v>
      </c>
      <c r="CB248" s="440">
        <f t="shared" si="736"/>
        <v>0</v>
      </c>
      <c r="CC248" s="440">
        <f t="shared" si="736"/>
        <v>0</v>
      </c>
      <c r="CD248" s="440">
        <f t="shared" si="736"/>
        <v>0</v>
      </c>
      <c r="CE248" s="56"/>
      <c r="CF248" s="298">
        <f t="shared" ref="CF248:CQ248" si="737">SUBTOTAL(9,CF249:CF254)</f>
        <v>0</v>
      </c>
      <c r="CG248" s="291">
        <f>SUBTOTAL(9,CG249:CG254)</f>
        <v>0</v>
      </c>
      <c r="CH248" s="291">
        <f>SUBTOTAL(9,CH249:CH254)</f>
        <v>0</v>
      </c>
      <c r="CI248" s="291">
        <f t="shared" si="737"/>
        <v>0</v>
      </c>
      <c r="CJ248" s="291">
        <f t="shared" si="737"/>
        <v>0</v>
      </c>
      <c r="CK248" s="291">
        <f t="shared" si="737"/>
        <v>0</v>
      </c>
      <c r="CL248" s="291">
        <f t="shared" si="737"/>
        <v>0</v>
      </c>
      <c r="CM248" s="291">
        <f t="shared" si="737"/>
        <v>0</v>
      </c>
      <c r="CN248" s="287">
        <f t="shared" si="737"/>
        <v>0</v>
      </c>
      <c r="CO248" s="437">
        <f t="shared" si="737"/>
        <v>0</v>
      </c>
      <c r="CP248" s="437">
        <f t="shared" si="737"/>
        <v>0</v>
      </c>
      <c r="CQ248" s="437">
        <f t="shared" si="737"/>
        <v>0</v>
      </c>
      <c r="CR248" s="56"/>
      <c r="CS248" s="382">
        <f t="shared" si="702"/>
        <v>0</v>
      </c>
      <c r="CT248" s="437">
        <f t="shared" si="702"/>
        <v>0</v>
      </c>
      <c r="CU248" s="437">
        <f t="shared" si="702"/>
        <v>0</v>
      </c>
      <c r="CV248" s="437">
        <f t="shared" si="702"/>
        <v>0</v>
      </c>
      <c r="CW248" s="437">
        <f t="shared" si="702"/>
        <v>0</v>
      </c>
      <c r="CX248" s="148">
        <f t="shared" si="702"/>
        <v>0</v>
      </c>
    </row>
    <row r="249" spans="1:102" ht="18" hidden="1" customHeight="1" x14ac:dyDescent="0.2">
      <c r="A249" s="307" t="s">
        <v>252</v>
      </c>
      <c r="B249" s="307" t="s">
        <v>172</v>
      </c>
      <c r="C249" s="252"/>
      <c r="D249" s="252"/>
      <c r="E249" s="252"/>
      <c r="F249" s="252"/>
      <c r="G249" s="252"/>
      <c r="H249" s="252"/>
      <c r="I249" s="252"/>
      <c r="J249" s="252"/>
      <c r="K249" s="252"/>
      <c r="L249" s="252"/>
      <c r="M249" s="252"/>
      <c r="N249" s="406">
        <f t="shared" ref="N249:N254" si="738">SUM(C249:M249)</f>
        <v>0</v>
      </c>
      <c r="O249" s="408">
        <f t="shared" ref="O249:O254" si="739">SUMPRODUCT(C$11:M$11,C249:M249)</f>
        <v>0</v>
      </c>
      <c r="P249" s="410"/>
      <c r="Q249" s="408">
        <f t="shared" ref="Q249:Q254" si="740">SUM(O249:P249)</f>
        <v>0</v>
      </c>
      <c r="S249" s="252"/>
      <c r="T249" s="252"/>
      <c r="U249" s="252"/>
      <c r="V249" s="252"/>
      <c r="W249" s="252"/>
      <c r="X249" s="252"/>
      <c r="Y249" s="252"/>
      <c r="Z249" s="252"/>
      <c r="AA249" s="406">
        <f t="shared" ref="AA249:AA254" si="741">SUM(S249:Z249)</f>
        <v>0</v>
      </c>
      <c r="AB249" s="408">
        <f t="shared" ref="AB249:AB254" si="742">SUMPRODUCT(S$11:Z$11,S249:Z249)</f>
        <v>0</v>
      </c>
      <c r="AC249" s="410"/>
      <c r="AD249" s="408">
        <f t="shared" ref="AD249:AD254" si="743">SUM(AB249:AC249)</f>
        <v>0</v>
      </c>
      <c r="AF249" s="252"/>
      <c r="AG249" s="252"/>
      <c r="AH249" s="252"/>
      <c r="AI249" s="252"/>
      <c r="AJ249" s="252"/>
      <c r="AK249" s="252"/>
      <c r="AL249" s="252"/>
      <c r="AM249" s="252"/>
      <c r="AN249" s="406">
        <f t="shared" ref="AN249:AN254" si="744">SUM(AF249:AM249)</f>
        <v>0</v>
      </c>
      <c r="AO249" s="408">
        <f t="shared" ref="AO249:AO254" si="745">SUMPRODUCT(AF$11:AM$11,AF249:AM249)</f>
        <v>0</v>
      </c>
      <c r="AP249" s="410"/>
      <c r="AQ249" s="408">
        <f t="shared" ref="AQ249:AQ254" si="746">SUM(AO249:AP249)</f>
        <v>0</v>
      </c>
      <c r="AS249" s="252"/>
      <c r="AT249" s="252"/>
      <c r="AU249" s="252"/>
      <c r="AV249" s="252"/>
      <c r="AW249" s="252"/>
      <c r="AX249" s="252"/>
      <c r="AY249" s="252"/>
      <c r="AZ249" s="252"/>
      <c r="BA249" s="406">
        <f t="shared" ref="BA249:BA254" si="747">SUM(AS249:AZ249)</f>
        <v>0</v>
      </c>
      <c r="BB249" s="408">
        <f t="shared" ref="BB249:BB254" si="748">SUMPRODUCT(AS$11:AZ$11,AS249:AZ249)</f>
        <v>0</v>
      </c>
      <c r="BC249" s="410"/>
      <c r="BD249" s="408">
        <f t="shared" ref="BD249:BD254" si="749">SUM(BB249:BC249)</f>
        <v>0</v>
      </c>
      <c r="BF249" s="252"/>
      <c r="BG249" s="252"/>
      <c r="BH249" s="252"/>
      <c r="BI249" s="252"/>
      <c r="BJ249" s="252"/>
      <c r="BK249" s="252"/>
      <c r="BL249" s="252"/>
      <c r="BM249" s="252"/>
      <c r="BN249" s="406">
        <f t="shared" ref="BN249:BN254" si="750">SUM(BF249:BM249)</f>
        <v>0</v>
      </c>
      <c r="BO249" s="408">
        <f t="shared" ref="BO249:BO254" si="751">SUMPRODUCT(BF$11:BM$11,BF249:BM249)</f>
        <v>0</v>
      </c>
      <c r="BP249" s="410"/>
      <c r="BQ249" s="408">
        <f t="shared" ref="BQ249:BQ254" si="752">SUM(BO249:BP249)</f>
        <v>0</v>
      </c>
      <c r="BS249" s="252"/>
      <c r="BT249" s="252"/>
      <c r="BU249" s="252"/>
      <c r="BV249" s="252"/>
      <c r="BW249" s="252"/>
      <c r="BX249" s="252"/>
      <c r="BY249" s="252"/>
      <c r="BZ249" s="252"/>
      <c r="CA249" s="406">
        <f t="shared" ref="CA249:CA254" si="753">SUM(BS249:BZ249)</f>
        <v>0</v>
      </c>
      <c r="CB249" s="408">
        <f t="shared" ref="CB249:CB254" si="754">SUMPRODUCT(BS$11:BZ$11,BS249:BZ249)</f>
        <v>0</v>
      </c>
      <c r="CC249" s="410"/>
      <c r="CD249" s="408">
        <f t="shared" ref="CD249:CD254" si="755">SUM(CB249:CC249)</f>
        <v>0</v>
      </c>
      <c r="CF249" s="252"/>
      <c r="CG249" s="252"/>
      <c r="CH249" s="252"/>
      <c r="CI249" s="252"/>
      <c r="CJ249" s="252"/>
      <c r="CK249" s="252"/>
      <c r="CL249" s="252"/>
      <c r="CM249" s="252"/>
      <c r="CN249" s="406">
        <f t="shared" ref="CN249:CN254" si="756">SUM(CF249:CM249)</f>
        <v>0</v>
      </c>
      <c r="CO249" s="408">
        <f t="shared" ref="CO249:CO254" si="757">SUMPRODUCT(CF$11:CM$11,CF249:CM249)</f>
        <v>0</v>
      </c>
      <c r="CP249" s="410"/>
      <c r="CQ249" s="408">
        <f t="shared" ref="CQ249:CQ254" si="758">SUM(CO249:CP249)</f>
        <v>0</v>
      </c>
      <c r="CS249" s="412">
        <f t="shared" ref="CS249:CX258" si="759">SUMIF($C$9:$CQ$9,CS$9,$C249:$CQ249)</f>
        <v>0</v>
      </c>
      <c r="CT249" s="408">
        <f t="shared" si="759"/>
        <v>0</v>
      </c>
      <c r="CU249" s="408">
        <f t="shared" si="759"/>
        <v>0</v>
      </c>
      <c r="CV249" s="408">
        <f t="shared" si="759"/>
        <v>0</v>
      </c>
      <c r="CW249" s="408">
        <f t="shared" si="759"/>
        <v>0</v>
      </c>
      <c r="CX249" s="148">
        <f t="shared" si="759"/>
        <v>0</v>
      </c>
    </row>
    <row r="250" spans="1:102" ht="18" hidden="1" customHeight="1" x14ac:dyDescent="0.2">
      <c r="A250" s="307" t="s">
        <v>253</v>
      </c>
      <c r="B250" s="307" t="s">
        <v>172</v>
      </c>
      <c r="C250" s="252"/>
      <c r="D250" s="252"/>
      <c r="E250" s="252"/>
      <c r="F250" s="252"/>
      <c r="G250" s="252"/>
      <c r="H250" s="252"/>
      <c r="I250" s="252"/>
      <c r="J250" s="252"/>
      <c r="K250" s="252"/>
      <c r="L250" s="252"/>
      <c r="M250" s="252"/>
      <c r="N250" s="406">
        <f t="shared" si="738"/>
        <v>0</v>
      </c>
      <c r="O250" s="408">
        <f t="shared" si="739"/>
        <v>0</v>
      </c>
      <c r="P250" s="410"/>
      <c r="Q250" s="408">
        <f t="shared" si="740"/>
        <v>0</v>
      </c>
      <c r="S250" s="252"/>
      <c r="T250" s="252"/>
      <c r="U250" s="252"/>
      <c r="V250" s="252"/>
      <c r="W250" s="252"/>
      <c r="X250" s="252"/>
      <c r="Y250" s="252"/>
      <c r="Z250" s="252"/>
      <c r="AA250" s="406">
        <f t="shared" si="741"/>
        <v>0</v>
      </c>
      <c r="AB250" s="408">
        <f t="shared" si="742"/>
        <v>0</v>
      </c>
      <c r="AC250" s="410"/>
      <c r="AD250" s="408">
        <f t="shared" si="743"/>
        <v>0</v>
      </c>
      <c r="AF250" s="252"/>
      <c r="AG250" s="252"/>
      <c r="AH250" s="252"/>
      <c r="AI250" s="252"/>
      <c r="AJ250" s="252"/>
      <c r="AK250" s="252"/>
      <c r="AL250" s="252"/>
      <c r="AM250" s="252"/>
      <c r="AN250" s="406">
        <f t="shared" si="744"/>
        <v>0</v>
      </c>
      <c r="AO250" s="408">
        <f t="shared" si="745"/>
        <v>0</v>
      </c>
      <c r="AP250" s="410"/>
      <c r="AQ250" s="408">
        <f t="shared" si="746"/>
        <v>0</v>
      </c>
      <c r="AS250" s="252"/>
      <c r="AT250" s="252"/>
      <c r="AU250" s="252"/>
      <c r="AV250" s="252"/>
      <c r="AW250" s="252"/>
      <c r="AX250" s="252"/>
      <c r="AY250" s="252"/>
      <c r="AZ250" s="252"/>
      <c r="BA250" s="406">
        <f t="shared" si="747"/>
        <v>0</v>
      </c>
      <c r="BB250" s="408">
        <f t="shared" si="748"/>
        <v>0</v>
      </c>
      <c r="BC250" s="410"/>
      <c r="BD250" s="408">
        <f t="shared" si="749"/>
        <v>0</v>
      </c>
      <c r="BF250" s="252"/>
      <c r="BG250" s="252"/>
      <c r="BH250" s="252"/>
      <c r="BI250" s="252"/>
      <c r="BJ250" s="252"/>
      <c r="BK250" s="252"/>
      <c r="BL250" s="252"/>
      <c r="BM250" s="252"/>
      <c r="BN250" s="406">
        <f t="shared" si="750"/>
        <v>0</v>
      </c>
      <c r="BO250" s="408">
        <f t="shared" si="751"/>
        <v>0</v>
      </c>
      <c r="BP250" s="410"/>
      <c r="BQ250" s="408">
        <f t="shared" si="752"/>
        <v>0</v>
      </c>
      <c r="BS250" s="252"/>
      <c r="BT250" s="252"/>
      <c r="BU250" s="252"/>
      <c r="BV250" s="252"/>
      <c r="BW250" s="252"/>
      <c r="BX250" s="252"/>
      <c r="BY250" s="252"/>
      <c r="BZ250" s="252"/>
      <c r="CA250" s="406">
        <f t="shared" si="753"/>
        <v>0</v>
      </c>
      <c r="CB250" s="408">
        <f t="shared" si="754"/>
        <v>0</v>
      </c>
      <c r="CC250" s="410"/>
      <c r="CD250" s="408">
        <f t="shared" si="755"/>
        <v>0</v>
      </c>
      <c r="CF250" s="252"/>
      <c r="CG250" s="252"/>
      <c r="CH250" s="252"/>
      <c r="CI250" s="252"/>
      <c r="CJ250" s="252"/>
      <c r="CK250" s="252"/>
      <c r="CL250" s="252"/>
      <c r="CM250" s="252"/>
      <c r="CN250" s="406">
        <f t="shared" si="756"/>
        <v>0</v>
      </c>
      <c r="CO250" s="408">
        <f t="shared" si="757"/>
        <v>0</v>
      </c>
      <c r="CP250" s="410"/>
      <c r="CQ250" s="408">
        <f t="shared" si="758"/>
        <v>0</v>
      </c>
      <c r="CS250" s="412">
        <f t="shared" si="759"/>
        <v>0</v>
      </c>
      <c r="CT250" s="408">
        <f t="shared" si="759"/>
        <v>0</v>
      </c>
      <c r="CU250" s="408">
        <f t="shared" si="759"/>
        <v>0</v>
      </c>
      <c r="CV250" s="408">
        <f t="shared" si="759"/>
        <v>0</v>
      </c>
      <c r="CW250" s="408">
        <f t="shared" si="759"/>
        <v>0</v>
      </c>
      <c r="CX250" s="148">
        <f t="shared" si="759"/>
        <v>0</v>
      </c>
    </row>
    <row r="251" spans="1:102" ht="18" hidden="1" customHeight="1" x14ac:dyDescent="0.2">
      <c r="A251" s="307" t="s">
        <v>281</v>
      </c>
      <c r="B251" s="307" t="s">
        <v>172</v>
      </c>
      <c r="C251" s="252"/>
      <c r="D251" s="252"/>
      <c r="E251" s="252"/>
      <c r="F251" s="252"/>
      <c r="G251" s="252"/>
      <c r="H251" s="252"/>
      <c r="I251" s="252"/>
      <c r="J251" s="252"/>
      <c r="K251" s="252"/>
      <c r="L251" s="252"/>
      <c r="M251" s="252"/>
      <c r="N251" s="406">
        <f t="shared" si="738"/>
        <v>0</v>
      </c>
      <c r="O251" s="408">
        <f t="shared" si="739"/>
        <v>0</v>
      </c>
      <c r="P251" s="410"/>
      <c r="Q251" s="408">
        <f t="shared" si="740"/>
        <v>0</v>
      </c>
      <c r="S251" s="252"/>
      <c r="T251" s="252"/>
      <c r="U251" s="252"/>
      <c r="V251" s="252"/>
      <c r="W251" s="252"/>
      <c r="X251" s="252"/>
      <c r="Y251" s="252"/>
      <c r="Z251" s="252"/>
      <c r="AA251" s="406">
        <f t="shared" si="741"/>
        <v>0</v>
      </c>
      <c r="AB251" s="408">
        <f t="shared" si="742"/>
        <v>0</v>
      </c>
      <c r="AC251" s="410"/>
      <c r="AD251" s="408">
        <f t="shared" si="743"/>
        <v>0</v>
      </c>
      <c r="AF251" s="252"/>
      <c r="AG251" s="252"/>
      <c r="AH251" s="252"/>
      <c r="AI251" s="252"/>
      <c r="AJ251" s="252"/>
      <c r="AK251" s="252"/>
      <c r="AL251" s="252"/>
      <c r="AM251" s="252"/>
      <c r="AN251" s="406">
        <f t="shared" si="744"/>
        <v>0</v>
      </c>
      <c r="AO251" s="408">
        <f t="shared" si="745"/>
        <v>0</v>
      </c>
      <c r="AP251" s="410"/>
      <c r="AQ251" s="408">
        <f t="shared" si="746"/>
        <v>0</v>
      </c>
      <c r="AS251" s="252"/>
      <c r="AT251" s="252"/>
      <c r="AU251" s="252"/>
      <c r="AV251" s="252"/>
      <c r="AW251" s="252"/>
      <c r="AX251" s="252"/>
      <c r="AY251" s="252"/>
      <c r="AZ251" s="252"/>
      <c r="BA251" s="406">
        <f t="shared" si="747"/>
        <v>0</v>
      </c>
      <c r="BB251" s="408">
        <f t="shared" si="748"/>
        <v>0</v>
      </c>
      <c r="BC251" s="410"/>
      <c r="BD251" s="408">
        <f t="shared" si="749"/>
        <v>0</v>
      </c>
      <c r="BF251" s="252"/>
      <c r="BG251" s="252"/>
      <c r="BH251" s="252"/>
      <c r="BI251" s="252"/>
      <c r="BJ251" s="252"/>
      <c r="BK251" s="252"/>
      <c r="BL251" s="252"/>
      <c r="BM251" s="252"/>
      <c r="BN251" s="406">
        <f t="shared" si="750"/>
        <v>0</v>
      </c>
      <c r="BO251" s="408">
        <f t="shared" si="751"/>
        <v>0</v>
      </c>
      <c r="BP251" s="410"/>
      <c r="BQ251" s="408">
        <f t="shared" si="752"/>
        <v>0</v>
      </c>
      <c r="BS251" s="252"/>
      <c r="BT251" s="252"/>
      <c r="BU251" s="252"/>
      <c r="BV251" s="252"/>
      <c r="BW251" s="252"/>
      <c r="BX251" s="252"/>
      <c r="BY251" s="252"/>
      <c r="BZ251" s="252"/>
      <c r="CA251" s="406">
        <f t="shared" si="753"/>
        <v>0</v>
      </c>
      <c r="CB251" s="408">
        <f t="shared" si="754"/>
        <v>0</v>
      </c>
      <c r="CC251" s="410"/>
      <c r="CD251" s="408">
        <f t="shared" si="755"/>
        <v>0</v>
      </c>
      <c r="CF251" s="252"/>
      <c r="CG251" s="252"/>
      <c r="CH251" s="252"/>
      <c r="CI251" s="252"/>
      <c r="CJ251" s="252"/>
      <c r="CK251" s="252"/>
      <c r="CL251" s="252"/>
      <c r="CM251" s="252"/>
      <c r="CN251" s="406">
        <f t="shared" si="756"/>
        <v>0</v>
      </c>
      <c r="CO251" s="408">
        <f t="shared" si="757"/>
        <v>0</v>
      </c>
      <c r="CP251" s="410"/>
      <c r="CQ251" s="408">
        <f t="shared" si="758"/>
        <v>0</v>
      </c>
      <c r="CS251" s="412">
        <f t="shared" si="759"/>
        <v>0</v>
      </c>
      <c r="CT251" s="408">
        <f t="shared" si="759"/>
        <v>0</v>
      </c>
      <c r="CU251" s="408">
        <f t="shared" si="759"/>
        <v>0</v>
      </c>
      <c r="CV251" s="408">
        <f t="shared" si="759"/>
        <v>0</v>
      </c>
      <c r="CW251" s="408">
        <f t="shared" si="759"/>
        <v>0</v>
      </c>
      <c r="CX251" s="148">
        <f t="shared" si="759"/>
        <v>0</v>
      </c>
    </row>
    <row r="252" spans="1:102" ht="18" hidden="1" customHeight="1" x14ac:dyDescent="0.2">
      <c r="A252" s="307" t="s">
        <v>282</v>
      </c>
      <c r="B252" s="307" t="s">
        <v>172</v>
      </c>
      <c r="C252" s="252"/>
      <c r="D252" s="252"/>
      <c r="E252" s="252"/>
      <c r="F252" s="252"/>
      <c r="G252" s="252"/>
      <c r="H252" s="252"/>
      <c r="I252" s="252"/>
      <c r="J252" s="252"/>
      <c r="K252" s="252"/>
      <c r="L252" s="252"/>
      <c r="M252" s="252"/>
      <c r="N252" s="406">
        <f t="shared" si="738"/>
        <v>0</v>
      </c>
      <c r="O252" s="408">
        <f t="shared" si="739"/>
        <v>0</v>
      </c>
      <c r="P252" s="410"/>
      <c r="Q252" s="408">
        <f t="shared" si="740"/>
        <v>0</v>
      </c>
      <c r="S252" s="252"/>
      <c r="T252" s="252"/>
      <c r="U252" s="252"/>
      <c r="V252" s="252"/>
      <c r="W252" s="252"/>
      <c r="X252" s="252"/>
      <c r="Y252" s="252"/>
      <c r="Z252" s="252"/>
      <c r="AA252" s="406">
        <f t="shared" si="741"/>
        <v>0</v>
      </c>
      <c r="AB252" s="408">
        <f t="shared" si="742"/>
        <v>0</v>
      </c>
      <c r="AC252" s="410"/>
      <c r="AD252" s="408">
        <f t="shared" si="743"/>
        <v>0</v>
      </c>
      <c r="AF252" s="252"/>
      <c r="AG252" s="252"/>
      <c r="AH252" s="252"/>
      <c r="AI252" s="252"/>
      <c r="AJ252" s="252"/>
      <c r="AK252" s="252"/>
      <c r="AL252" s="252"/>
      <c r="AM252" s="252"/>
      <c r="AN252" s="406">
        <f t="shared" si="744"/>
        <v>0</v>
      </c>
      <c r="AO252" s="408">
        <f t="shared" si="745"/>
        <v>0</v>
      </c>
      <c r="AP252" s="410"/>
      <c r="AQ252" s="408">
        <f t="shared" si="746"/>
        <v>0</v>
      </c>
      <c r="AS252" s="252"/>
      <c r="AT252" s="252"/>
      <c r="AU252" s="252"/>
      <c r="AV252" s="252"/>
      <c r="AW252" s="252"/>
      <c r="AX252" s="252"/>
      <c r="AY252" s="252"/>
      <c r="AZ252" s="252"/>
      <c r="BA252" s="406">
        <f t="shared" si="747"/>
        <v>0</v>
      </c>
      <c r="BB252" s="408">
        <f t="shared" si="748"/>
        <v>0</v>
      </c>
      <c r="BC252" s="410"/>
      <c r="BD252" s="408">
        <f t="shared" si="749"/>
        <v>0</v>
      </c>
      <c r="BF252" s="252"/>
      <c r="BG252" s="252"/>
      <c r="BH252" s="252"/>
      <c r="BI252" s="252"/>
      <c r="BJ252" s="252"/>
      <c r="BK252" s="252"/>
      <c r="BL252" s="252"/>
      <c r="BM252" s="252"/>
      <c r="BN252" s="406">
        <f t="shared" si="750"/>
        <v>0</v>
      </c>
      <c r="BO252" s="408">
        <f t="shared" si="751"/>
        <v>0</v>
      </c>
      <c r="BP252" s="410"/>
      <c r="BQ252" s="408">
        <f t="shared" si="752"/>
        <v>0</v>
      </c>
      <c r="BS252" s="252"/>
      <c r="BT252" s="252"/>
      <c r="BU252" s="252"/>
      <c r="BV252" s="252"/>
      <c r="BW252" s="252"/>
      <c r="BX252" s="252"/>
      <c r="BY252" s="252"/>
      <c r="BZ252" s="252"/>
      <c r="CA252" s="406">
        <f t="shared" si="753"/>
        <v>0</v>
      </c>
      <c r="CB252" s="408">
        <f t="shared" si="754"/>
        <v>0</v>
      </c>
      <c r="CC252" s="410"/>
      <c r="CD252" s="408">
        <f t="shared" si="755"/>
        <v>0</v>
      </c>
      <c r="CF252" s="254"/>
      <c r="CG252" s="252"/>
      <c r="CH252" s="252"/>
      <c r="CI252" s="252"/>
      <c r="CJ252" s="252"/>
      <c r="CK252" s="252"/>
      <c r="CL252" s="252"/>
      <c r="CM252" s="252"/>
      <c r="CN252" s="406">
        <f t="shared" si="756"/>
        <v>0</v>
      </c>
      <c r="CO252" s="408">
        <f t="shared" si="757"/>
        <v>0</v>
      </c>
      <c r="CP252" s="410"/>
      <c r="CQ252" s="408">
        <f t="shared" si="758"/>
        <v>0</v>
      </c>
      <c r="CS252" s="412">
        <f t="shared" si="759"/>
        <v>0</v>
      </c>
      <c r="CT252" s="408">
        <f t="shared" si="759"/>
        <v>0</v>
      </c>
      <c r="CU252" s="408">
        <f t="shared" si="759"/>
        <v>0</v>
      </c>
      <c r="CV252" s="408">
        <f t="shared" si="759"/>
        <v>0</v>
      </c>
      <c r="CW252" s="408">
        <f t="shared" si="759"/>
        <v>0</v>
      </c>
      <c r="CX252" s="148">
        <f t="shared" si="759"/>
        <v>0</v>
      </c>
    </row>
    <row r="253" spans="1:102" ht="18" hidden="1" customHeight="1" x14ac:dyDescent="0.2">
      <c r="A253" s="307" t="s">
        <v>283</v>
      </c>
      <c r="B253" s="307" t="s">
        <v>172</v>
      </c>
      <c r="C253" s="252"/>
      <c r="D253" s="252"/>
      <c r="E253" s="252"/>
      <c r="F253" s="252"/>
      <c r="G253" s="252"/>
      <c r="H253" s="252"/>
      <c r="I253" s="252"/>
      <c r="J253" s="252"/>
      <c r="K253" s="252"/>
      <c r="L253" s="252"/>
      <c r="M253" s="252"/>
      <c r="N253" s="406">
        <f t="shared" si="738"/>
        <v>0</v>
      </c>
      <c r="O253" s="408">
        <f t="shared" si="739"/>
        <v>0</v>
      </c>
      <c r="P253" s="410"/>
      <c r="Q253" s="408">
        <f t="shared" si="740"/>
        <v>0</v>
      </c>
      <c r="S253" s="252"/>
      <c r="T253" s="252"/>
      <c r="U253" s="252"/>
      <c r="V253" s="252"/>
      <c r="W253" s="252"/>
      <c r="X253" s="252"/>
      <c r="Y253" s="252"/>
      <c r="Z253" s="252"/>
      <c r="AA253" s="406">
        <f t="shared" si="741"/>
        <v>0</v>
      </c>
      <c r="AB253" s="408">
        <f t="shared" si="742"/>
        <v>0</v>
      </c>
      <c r="AC253" s="410"/>
      <c r="AD253" s="408">
        <f t="shared" si="743"/>
        <v>0</v>
      </c>
      <c r="AF253" s="252"/>
      <c r="AG253" s="252"/>
      <c r="AH253" s="252"/>
      <c r="AI253" s="252"/>
      <c r="AJ253" s="252"/>
      <c r="AK253" s="252"/>
      <c r="AL253" s="252"/>
      <c r="AM253" s="252"/>
      <c r="AN253" s="406">
        <f t="shared" si="744"/>
        <v>0</v>
      </c>
      <c r="AO253" s="408">
        <f t="shared" si="745"/>
        <v>0</v>
      </c>
      <c r="AP253" s="410"/>
      <c r="AQ253" s="408">
        <f t="shared" si="746"/>
        <v>0</v>
      </c>
      <c r="AS253" s="252"/>
      <c r="AT253" s="252"/>
      <c r="AU253" s="252"/>
      <c r="AV253" s="252"/>
      <c r="AW253" s="252"/>
      <c r="AX253" s="252"/>
      <c r="AY253" s="252"/>
      <c r="AZ253" s="252"/>
      <c r="BA253" s="406">
        <f t="shared" si="747"/>
        <v>0</v>
      </c>
      <c r="BB253" s="408">
        <f t="shared" si="748"/>
        <v>0</v>
      </c>
      <c r="BC253" s="410"/>
      <c r="BD253" s="408">
        <f t="shared" si="749"/>
        <v>0</v>
      </c>
      <c r="BF253" s="252"/>
      <c r="BG253" s="252"/>
      <c r="BH253" s="252"/>
      <c r="BI253" s="252"/>
      <c r="BJ253" s="252"/>
      <c r="BK253" s="252"/>
      <c r="BL253" s="252"/>
      <c r="BM253" s="252"/>
      <c r="BN253" s="406">
        <f t="shared" si="750"/>
        <v>0</v>
      </c>
      <c r="BO253" s="408">
        <f t="shared" si="751"/>
        <v>0</v>
      </c>
      <c r="BP253" s="410"/>
      <c r="BQ253" s="408">
        <f t="shared" si="752"/>
        <v>0</v>
      </c>
      <c r="BS253" s="252"/>
      <c r="BT253" s="252"/>
      <c r="BU253" s="252"/>
      <c r="BV253" s="252"/>
      <c r="BW253" s="252"/>
      <c r="BX253" s="252"/>
      <c r="BY253" s="252"/>
      <c r="BZ253" s="252"/>
      <c r="CA253" s="406">
        <f t="shared" si="753"/>
        <v>0</v>
      </c>
      <c r="CB253" s="408">
        <f t="shared" si="754"/>
        <v>0</v>
      </c>
      <c r="CC253" s="410"/>
      <c r="CD253" s="408">
        <f t="shared" si="755"/>
        <v>0</v>
      </c>
      <c r="CF253" s="254"/>
      <c r="CG253" s="252"/>
      <c r="CH253" s="252"/>
      <c r="CI253" s="252"/>
      <c r="CJ253" s="252"/>
      <c r="CK253" s="252"/>
      <c r="CL253" s="252"/>
      <c r="CM253" s="252"/>
      <c r="CN253" s="406">
        <f t="shared" si="756"/>
        <v>0</v>
      </c>
      <c r="CO253" s="408">
        <f t="shared" si="757"/>
        <v>0</v>
      </c>
      <c r="CP253" s="410"/>
      <c r="CQ253" s="408">
        <f t="shared" si="758"/>
        <v>0</v>
      </c>
      <c r="CS253" s="412">
        <f t="shared" si="759"/>
        <v>0</v>
      </c>
      <c r="CT253" s="408">
        <f t="shared" si="759"/>
        <v>0</v>
      </c>
      <c r="CU253" s="408">
        <f t="shared" si="759"/>
        <v>0</v>
      </c>
      <c r="CV253" s="408">
        <f t="shared" si="759"/>
        <v>0</v>
      </c>
      <c r="CW253" s="408">
        <f t="shared" si="759"/>
        <v>0</v>
      </c>
      <c r="CX253" s="148">
        <f t="shared" si="759"/>
        <v>0</v>
      </c>
    </row>
    <row r="254" spans="1:102" ht="18" hidden="1" customHeight="1" x14ac:dyDescent="0.2">
      <c r="A254" s="307" t="s">
        <v>284</v>
      </c>
      <c r="B254" s="307" t="s">
        <v>172</v>
      </c>
      <c r="C254" s="252"/>
      <c r="D254" s="252"/>
      <c r="E254" s="252"/>
      <c r="F254" s="252"/>
      <c r="G254" s="252"/>
      <c r="H254" s="252"/>
      <c r="I254" s="252"/>
      <c r="J254" s="252"/>
      <c r="K254" s="252"/>
      <c r="L254" s="252"/>
      <c r="M254" s="252"/>
      <c r="N254" s="406">
        <f t="shared" si="738"/>
        <v>0</v>
      </c>
      <c r="O254" s="408">
        <f t="shared" si="739"/>
        <v>0</v>
      </c>
      <c r="P254" s="410"/>
      <c r="Q254" s="408">
        <f t="shared" si="740"/>
        <v>0</v>
      </c>
      <c r="S254" s="252"/>
      <c r="T254" s="252"/>
      <c r="U254" s="252"/>
      <c r="V254" s="252"/>
      <c r="W254" s="252"/>
      <c r="X254" s="252"/>
      <c r="Y254" s="252"/>
      <c r="Z254" s="252"/>
      <c r="AA254" s="406">
        <f t="shared" si="741"/>
        <v>0</v>
      </c>
      <c r="AB254" s="408">
        <f t="shared" si="742"/>
        <v>0</v>
      </c>
      <c r="AC254" s="410"/>
      <c r="AD254" s="408">
        <f t="shared" si="743"/>
        <v>0</v>
      </c>
      <c r="AF254" s="252"/>
      <c r="AG254" s="252"/>
      <c r="AH254" s="252"/>
      <c r="AI254" s="252"/>
      <c r="AJ254" s="252"/>
      <c r="AK254" s="252"/>
      <c r="AL254" s="252"/>
      <c r="AM254" s="252"/>
      <c r="AN254" s="406">
        <f t="shared" si="744"/>
        <v>0</v>
      </c>
      <c r="AO254" s="408">
        <f t="shared" si="745"/>
        <v>0</v>
      </c>
      <c r="AP254" s="410"/>
      <c r="AQ254" s="408">
        <f t="shared" si="746"/>
        <v>0</v>
      </c>
      <c r="AS254" s="252"/>
      <c r="AT254" s="252"/>
      <c r="AU254" s="252"/>
      <c r="AV254" s="252"/>
      <c r="AW254" s="252"/>
      <c r="AX254" s="252"/>
      <c r="AY254" s="252"/>
      <c r="AZ254" s="252"/>
      <c r="BA254" s="406">
        <f t="shared" si="747"/>
        <v>0</v>
      </c>
      <c r="BB254" s="408">
        <f t="shared" si="748"/>
        <v>0</v>
      </c>
      <c r="BC254" s="410"/>
      <c r="BD254" s="408">
        <f t="shared" si="749"/>
        <v>0</v>
      </c>
      <c r="BF254" s="252"/>
      <c r="BG254" s="252"/>
      <c r="BH254" s="252"/>
      <c r="BI254" s="252"/>
      <c r="BJ254" s="252"/>
      <c r="BK254" s="252"/>
      <c r="BL254" s="252"/>
      <c r="BM254" s="252"/>
      <c r="BN254" s="406">
        <f t="shared" si="750"/>
        <v>0</v>
      </c>
      <c r="BO254" s="408">
        <f t="shared" si="751"/>
        <v>0</v>
      </c>
      <c r="BP254" s="410"/>
      <c r="BQ254" s="408">
        <f t="shared" si="752"/>
        <v>0</v>
      </c>
      <c r="BS254" s="252"/>
      <c r="BT254" s="252"/>
      <c r="BU254" s="252"/>
      <c r="BV254" s="252"/>
      <c r="BW254" s="252"/>
      <c r="BX254" s="252"/>
      <c r="BY254" s="252"/>
      <c r="BZ254" s="252"/>
      <c r="CA254" s="406">
        <f t="shared" si="753"/>
        <v>0</v>
      </c>
      <c r="CB254" s="408">
        <f t="shared" si="754"/>
        <v>0</v>
      </c>
      <c r="CC254" s="410"/>
      <c r="CD254" s="408">
        <f t="shared" si="755"/>
        <v>0</v>
      </c>
      <c r="CF254" s="254"/>
      <c r="CG254" s="252"/>
      <c r="CH254" s="252"/>
      <c r="CI254" s="252"/>
      <c r="CJ254" s="252"/>
      <c r="CK254" s="252"/>
      <c r="CL254" s="252"/>
      <c r="CM254" s="252"/>
      <c r="CN254" s="406">
        <f t="shared" si="756"/>
        <v>0</v>
      </c>
      <c r="CO254" s="408">
        <f t="shared" si="757"/>
        <v>0</v>
      </c>
      <c r="CP254" s="410"/>
      <c r="CQ254" s="408">
        <f t="shared" si="758"/>
        <v>0</v>
      </c>
      <c r="CS254" s="412">
        <f t="shared" si="759"/>
        <v>0</v>
      </c>
      <c r="CT254" s="408">
        <f t="shared" si="759"/>
        <v>0</v>
      </c>
      <c r="CU254" s="408">
        <f t="shared" si="759"/>
        <v>0</v>
      </c>
      <c r="CV254" s="408">
        <f t="shared" si="759"/>
        <v>0</v>
      </c>
      <c r="CW254" s="408">
        <f t="shared" si="759"/>
        <v>0</v>
      </c>
      <c r="CX254" s="148">
        <f t="shared" si="759"/>
        <v>0</v>
      </c>
    </row>
    <row r="255" spans="1:102" hidden="1" x14ac:dyDescent="0.2">
      <c r="A255" s="299" t="s">
        <v>254</v>
      </c>
      <c r="B255" s="308" t="s">
        <v>223</v>
      </c>
      <c r="C255" s="291">
        <f>SUBTOTAL(9,C256:C261)</f>
        <v>0</v>
      </c>
      <c r="D255" s="291">
        <f>SUBTOTAL(9,D256:D261)</f>
        <v>0</v>
      </c>
      <c r="E255" s="291">
        <f>SUBTOTAL(9,E256:E261)</f>
        <v>0</v>
      </c>
      <c r="F255" s="291">
        <f>SUBTOTAL(9,F256:F261)</f>
        <v>0</v>
      </c>
      <c r="G255" s="291">
        <f>SUBTOTAL(9,G256:G261)</f>
        <v>0</v>
      </c>
      <c r="H255" s="291">
        <f t="shared" ref="H255:M255" si="760">SUBTOTAL(9,H256:H261)</f>
        <v>0</v>
      </c>
      <c r="I255" s="291">
        <f t="shared" si="760"/>
        <v>0</v>
      </c>
      <c r="J255" s="291">
        <f t="shared" si="760"/>
        <v>0</v>
      </c>
      <c r="K255" s="291">
        <f t="shared" si="760"/>
        <v>0</v>
      </c>
      <c r="L255" s="291">
        <f t="shared" si="760"/>
        <v>0</v>
      </c>
      <c r="M255" s="291">
        <f t="shared" si="760"/>
        <v>0</v>
      </c>
      <c r="N255" s="287">
        <f>SUBTOTAL(9,N256:N261)</f>
        <v>0</v>
      </c>
      <c r="O255" s="437">
        <f>SUBTOTAL(9,O256:O261)</f>
        <v>0</v>
      </c>
      <c r="P255" s="437">
        <f>SUBTOTAL(9,P256:P261)</f>
        <v>0</v>
      </c>
      <c r="Q255" s="437">
        <f>SUBTOTAL(9,Q256:Q261)</f>
        <v>0</v>
      </c>
      <c r="R255" s="56"/>
      <c r="S255" s="291">
        <f>SUBTOTAL(9,S256:S261)</f>
        <v>0</v>
      </c>
      <c r="T255" s="291">
        <f>SUBTOTAL(9,T256:T261)</f>
        <v>0</v>
      </c>
      <c r="U255" s="291">
        <f>SUBTOTAL(9,U256:U261)</f>
        <v>0</v>
      </c>
      <c r="V255" s="291">
        <f t="shared" ref="V255:AD255" si="761">SUBTOTAL(9,V256:V261)</f>
        <v>0</v>
      </c>
      <c r="W255" s="291">
        <f t="shared" si="761"/>
        <v>0</v>
      </c>
      <c r="X255" s="291">
        <f t="shared" si="761"/>
        <v>0</v>
      </c>
      <c r="Y255" s="291">
        <f t="shared" si="761"/>
        <v>0</v>
      </c>
      <c r="Z255" s="381">
        <f t="shared" si="761"/>
        <v>0</v>
      </c>
      <c r="AA255" s="287">
        <f t="shared" si="761"/>
        <v>0</v>
      </c>
      <c r="AB255" s="437">
        <f t="shared" si="761"/>
        <v>0</v>
      </c>
      <c r="AC255" s="437">
        <f t="shared" si="761"/>
        <v>0</v>
      </c>
      <c r="AD255" s="437">
        <f t="shared" si="761"/>
        <v>0</v>
      </c>
      <c r="AE255" s="56"/>
      <c r="AF255" s="291">
        <f>SUBTOTAL(9,AF256:AF261)</f>
        <v>0</v>
      </c>
      <c r="AG255" s="291">
        <f>SUBTOTAL(9,AG256:AG261)</f>
        <v>0</v>
      </c>
      <c r="AH255" s="291">
        <f>SUBTOTAL(9,AH256:AH261)</f>
        <v>0</v>
      </c>
      <c r="AI255" s="291">
        <f t="shared" ref="AI255:AQ255" si="762">SUBTOTAL(9,AI256:AI261)</f>
        <v>0</v>
      </c>
      <c r="AJ255" s="291">
        <f t="shared" si="762"/>
        <v>0</v>
      </c>
      <c r="AK255" s="291">
        <f t="shared" si="762"/>
        <v>0</v>
      </c>
      <c r="AL255" s="291">
        <f t="shared" si="762"/>
        <v>0</v>
      </c>
      <c r="AM255" s="291">
        <f t="shared" si="762"/>
        <v>0</v>
      </c>
      <c r="AN255" s="287">
        <f t="shared" si="762"/>
        <v>0</v>
      </c>
      <c r="AO255" s="437">
        <f t="shared" si="762"/>
        <v>0</v>
      </c>
      <c r="AP255" s="437">
        <f t="shared" si="762"/>
        <v>0</v>
      </c>
      <c r="AQ255" s="437">
        <f t="shared" si="762"/>
        <v>0</v>
      </c>
      <c r="AR255" s="56"/>
      <c r="AS255" s="291">
        <f>SUBTOTAL(9,AS256:AS261)</f>
        <v>0</v>
      </c>
      <c r="AT255" s="291">
        <f>SUBTOTAL(9,AT256:AT261)</f>
        <v>0</v>
      </c>
      <c r="AU255" s="291">
        <f>SUBTOTAL(9,AU256:AU261)</f>
        <v>0</v>
      </c>
      <c r="AV255" s="291">
        <f t="shared" ref="AV255:BD255" si="763">SUBTOTAL(9,AV256:AV261)</f>
        <v>0</v>
      </c>
      <c r="AW255" s="291">
        <f t="shared" si="763"/>
        <v>0</v>
      </c>
      <c r="AX255" s="291">
        <f t="shared" si="763"/>
        <v>0</v>
      </c>
      <c r="AY255" s="291">
        <f t="shared" si="763"/>
        <v>0</v>
      </c>
      <c r="AZ255" s="291">
        <f t="shared" si="763"/>
        <v>0</v>
      </c>
      <c r="BA255" s="287">
        <f t="shared" si="763"/>
        <v>0</v>
      </c>
      <c r="BB255" s="437">
        <f t="shared" si="763"/>
        <v>0</v>
      </c>
      <c r="BC255" s="437">
        <f t="shared" si="763"/>
        <v>0</v>
      </c>
      <c r="BD255" s="437">
        <f t="shared" si="763"/>
        <v>0</v>
      </c>
      <c r="BE255" s="56"/>
      <c r="BF255" s="291">
        <f>SUBTOTAL(9,BF256:BF261)</f>
        <v>0</v>
      </c>
      <c r="BG255" s="291">
        <f>SUBTOTAL(9,BG256:BG261)</f>
        <v>0</v>
      </c>
      <c r="BH255" s="291">
        <f>SUBTOTAL(9,BH256:BH261)</f>
        <v>0</v>
      </c>
      <c r="BI255" s="291">
        <f t="shared" ref="BI255:BQ255" si="764">SUBTOTAL(9,BI256:BI261)</f>
        <v>0</v>
      </c>
      <c r="BJ255" s="291">
        <f t="shared" si="764"/>
        <v>0</v>
      </c>
      <c r="BK255" s="291">
        <f t="shared" si="764"/>
        <v>0</v>
      </c>
      <c r="BL255" s="291">
        <f t="shared" si="764"/>
        <v>0</v>
      </c>
      <c r="BM255" s="291">
        <f t="shared" si="764"/>
        <v>0</v>
      </c>
      <c r="BN255" s="287">
        <f t="shared" si="764"/>
        <v>0</v>
      </c>
      <c r="BO255" s="437">
        <f t="shared" si="764"/>
        <v>0</v>
      </c>
      <c r="BP255" s="437">
        <f t="shared" si="764"/>
        <v>0</v>
      </c>
      <c r="BQ255" s="437">
        <f t="shared" si="764"/>
        <v>0</v>
      </c>
      <c r="BR255" s="56"/>
      <c r="BS255" s="291">
        <f t="shared" ref="BS255:CD255" si="765">SUBTOTAL(9,BS256:BS261)</f>
        <v>0</v>
      </c>
      <c r="BT255" s="291">
        <f>SUBTOTAL(9,BT256:BT261)</f>
        <v>0</v>
      </c>
      <c r="BU255" s="291">
        <f>SUBTOTAL(9,BU256:BU261)</f>
        <v>0</v>
      </c>
      <c r="BV255" s="291">
        <f t="shared" si="765"/>
        <v>0</v>
      </c>
      <c r="BW255" s="291">
        <f t="shared" si="765"/>
        <v>0</v>
      </c>
      <c r="BX255" s="291">
        <f t="shared" si="765"/>
        <v>0</v>
      </c>
      <c r="BY255" s="291">
        <f t="shared" si="765"/>
        <v>0</v>
      </c>
      <c r="BZ255" s="291">
        <f t="shared" si="765"/>
        <v>0</v>
      </c>
      <c r="CA255" s="287">
        <f t="shared" si="765"/>
        <v>0</v>
      </c>
      <c r="CB255" s="437">
        <f t="shared" si="765"/>
        <v>0</v>
      </c>
      <c r="CC255" s="437">
        <f t="shared" si="765"/>
        <v>0</v>
      </c>
      <c r="CD255" s="437">
        <f t="shared" si="765"/>
        <v>0</v>
      </c>
      <c r="CE255" s="56"/>
      <c r="CF255" s="298">
        <f t="shared" ref="CF255:CQ255" si="766">SUBTOTAL(9,CF256:CF261)</f>
        <v>0</v>
      </c>
      <c r="CG255" s="291">
        <f>SUBTOTAL(9,CG256:CG261)</f>
        <v>0</v>
      </c>
      <c r="CH255" s="291">
        <f>SUBTOTAL(9,CH256:CH261)</f>
        <v>0</v>
      </c>
      <c r="CI255" s="291">
        <f t="shared" si="766"/>
        <v>0</v>
      </c>
      <c r="CJ255" s="291">
        <f t="shared" si="766"/>
        <v>0</v>
      </c>
      <c r="CK255" s="291">
        <f t="shared" si="766"/>
        <v>0</v>
      </c>
      <c r="CL255" s="291">
        <f t="shared" si="766"/>
        <v>0</v>
      </c>
      <c r="CM255" s="291">
        <f t="shared" si="766"/>
        <v>0</v>
      </c>
      <c r="CN255" s="287">
        <f t="shared" si="766"/>
        <v>0</v>
      </c>
      <c r="CO255" s="437">
        <f t="shared" si="766"/>
        <v>0</v>
      </c>
      <c r="CP255" s="437">
        <f t="shared" si="766"/>
        <v>0</v>
      </c>
      <c r="CQ255" s="437">
        <f t="shared" si="766"/>
        <v>0</v>
      </c>
      <c r="CR255" s="56"/>
      <c r="CS255" s="382">
        <f t="shared" si="759"/>
        <v>0</v>
      </c>
      <c r="CT255" s="437">
        <f t="shared" si="759"/>
        <v>0</v>
      </c>
      <c r="CU255" s="437">
        <f t="shared" si="759"/>
        <v>0</v>
      </c>
      <c r="CV255" s="437">
        <f t="shared" si="759"/>
        <v>0</v>
      </c>
      <c r="CW255" s="437">
        <f t="shared" si="759"/>
        <v>0</v>
      </c>
      <c r="CX255" s="148">
        <f t="shared" si="759"/>
        <v>0</v>
      </c>
    </row>
    <row r="256" spans="1:102" ht="18" hidden="1" customHeight="1" x14ac:dyDescent="0.2">
      <c r="A256" s="307" t="s">
        <v>255</v>
      </c>
      <c r="B256" s="307" t="s">
        <v>172</v>
      </c>
      <c r="C256" s="252"/>
      <c r="D256" s="252"/>
      <c r="E256" s="252"/>
      <c r="F256" s="252"/>
      <c r="G256" s="252"/>
      <c r="H256" s="252"/>
      <c r="I256" s="252"/>
      <c r="J256" s="252"/>
      <c r="K256" s="252"/>
      <c r="L256" s="252"/>
      <c r="M256" s="252"/>
      <c r="N256" s="406">
        <f t="shared" ref="N256:N261" si="767">SUM(C256:M256)</f>
        <v>0</v>
      </c>
      <c r="O256" s="408">
        <f t="shared" ref="O256:O261" si="768">SUMPRODUCT(C$11:M$11,C256:M256)</f>
        <v>0</v>
      </c>
      <c r="P256" s="410"/>
      <c r="Q256" s="408">
        <f t="shared" ref="Q256:Q261" si="769">SUM(O256:P256)</f>
        <v>0</v>
      </c>
      <c r="S256" s="252"/>
      <c r="T256" s="252"/>
      <c r="U256" s="252"/>
      <c r="V256" s="252"/>
      <c r="W256" s="252"/>
      <c r="X256" s="252"/>
      <c r="Y256" s="252"/>
      <c r="Z256" s="252"/>
      <c r="AA256" s="406">
        <f t="shared" ref="AA256:AA261" si="770">SUM(S256:Z256)</f>
        <v>0</v>
      </c>
      <c r="AB256" s="408">
        <f t="shared" ref="AB256:AB261" si="771">SUMPRODUCT(S$11:Z$11,S256:Z256)</f>
        <v>0</v>
      </c>
      <c r="AC256" s="410"/>
      <c r="AD256" s="408">
        <f t="shared" ref="AD256:AD261" si="772">SUM(AB256:AC256)</f>
        <v>0</v>
      </c>
      <c r="AF256" s="252"/>
      <c r="AG256" s="252"/>
      <c r="AH256" s="252"/>
      <c r="AI256" s="252"/>
      <c r="AJ256" s="252"/>
      <c r="AK256" s="252"/>
      <c r="AL256" s="252"/>
      <c r="AM256" s="252"/>
      <c r="AN256" s="406">
        <f t="shared" ref="AN256:AN261" si="773">SUM(AF256:AM256)</f>
        <v>0</v>
      </c>
      <c r="AO256" s="408">
        <f t="shared" ref="AO256:AO261" si="774">SUMPRODUCT(AF$11:AM$11,AF256:AM256)</f>
        <v>0</v>
      </c>
      <c r="AP256" s="410"/>
      <c r="AQ256" s="408">
        <f t="shared" ref="AQ256:AQ261" si="775">SUM(AO256:AP256)</f>
        <v>0</v>
      </c>
      <c r="AS256" s="252"/>
      <c r="AT256" s="252"/>
      <c r="AU256" s="252"/>
      <c r="AV256" s="252"/>
      <c r="AW256" s="252"/>
      <c r="AX256" s="252"/>
      <c r="AY256" s="252"/>
      <c r="AZ256" s="252"/>
      <c r="BA256" s="406">
        <f t="shared" ref="BA256:BA261" si="776">SUM(AS256:AZ256)</f>
        <v>0</v>
      </c>
      <c r="BB256" s="408">
        <f t="shared" ref="BB256:BB261" si="777">SUMPRODUCT(AS$11:AZ$11,AS256:AZ256)</f>
        <v>0</v>
      </c>
      <c r="BC256" s="410"/>
      <c r="BD256" s="408">
        <f t="shared" ref="BD256:BD261" si="778">SUM(BB256:BC256)</f>
        <v>0</v>
      </c>
      <c r="BF256" s="252"/>
      <c r="BG256" s="252"/>
      <c r="BH256" s="252"/>
      <c r="BI256" s="252"/>
      <c r="BJ256" s="252"/>
      <c r="BK256" s="252"/>
      <c r="BL256" s="252"/>
      <c r="BM256" s="252"/>
      <c r="BN256" s="406">
        <f t="shared" ref="BN256:BN261" si="779">SUM(BF256:BM256)</f>
        <v>0</v>
      </c>
      <c r="BO256" s="408">
        <f t="shared" ref="BO256:BO261" si="780">SUMPRODUCT(BF$11:BM$11,BF256:BM256)</f>
        <v>0</v>
      </c>
      <c r="BP256" s="410"/>
      <c r="BQ256" s="408">
        <f t="shared" ref="BQ256:BQ261" si="781">SUM(BO256:BP256)</f>
        <v>0</v>
      </c>
      <c r="BS256" s="252"/>
      <c r="BT256" s="252"/>
      <c r="BU256" s="252"/>
      <c r="BV256" s="252"/>
      <c r="BW256" s="252"/>
      <c r="BX256" s="252"/>
      <c r="BY256" s="252"/>
      <c r="BZ256" s="252"/>
      <c r="CA256" s="406">
        <f t="shared" ref="CA256:CA261" si="782">SUM(BS256:BZ256)</f>
        <v>0</v>
      </c>
      <c r="CB256" s="408">
        <f t="shared" ref="CB256:CB261" si="783">SUMPRODUCT(BS$11:BZ$11,BS256:BZ256)</f>
        <v>0</v>
      </c>
      <c r="CC256" s="410"/>
      <c r="CD256" s="408">
        <f t="shared" ref="CD256:CD261" si="784">SUM(CB256:CC256)</f>
        <v>0</v>
      </c>
      <c r="CF256" s="252"/>
      <c r="CG256" s="252"/>
      <c r="CH256" s="252"/>
      <c r="CI256" s="252"/>
      <c r="CJ256" s="252"/>
      <c r="CK256" s="252"/>
      <c r="CL256" s="252"/>
      <c r="CM256" s="252"/>
      <c r="CN256" s="406">
        <f t="shared" ref="CN256:CN261" si="785">SUM(CF256:CM256)</f>
        <v>0</v>
      </c>
      <c r="CO256" s="408">
        <f t="shared" ref="CO256:CO261" si="786">SUMPRODUCT(CF$11:CM$11,CF256:CM256)</f>
        <v>0</v>
      </c>
      <c r="CP256" s="410"/>
      <c r="CQ256" s="408">
        <f t="shared" ref="CQ256:CQ261" si="787">SUM(CO256:CP256)</f>
        <v>0</v>
      </c>
      <c r="CS256" s="412">
        <f t="shared" si="759"/>
        <v>0</v>
      </c>
      <c r="CT256" s="408">
        <f t="shared" si="759"/>
        <v>0</v>
      </c>
      <c r="CU256" s="408">
        <f t="shared" si="759"/>
        <v>0</v>
      </c>
      <c r="CV256" s="408">
        <f t="shared" si="759"/>
        <v>0</v>
      </c>
      <c r="CW256" s="408">
        <f t="shared" si="759"/>
        <v>0</v>
      </c>
      <c r="CX256" s="148">
        <f t="shared" si="759"/>
        <v>0</v>
      </c>
    </row>
    <row r="257" spans="1:102" ht="18" hidden="1" customHeight="1" x14ac:dyDescent="0.2">
      <c r="A257" s="307" t="s">
        <v>256</v>
      </c>
      <c r="B257" s="307" t="s">
        <v>172</v>
      </c>
      <c r="C257" s="252"/>
      <c r="D257" s="252"/>
      <c r="E257" s="252"/>
      <c r="F257" s="252"/>
      <c r="G257" s="252"/>
      <c r="H257" s="252"/>
      <c r="I257" s="252"/>
      <c r="J257" s="252"/>
      <c r="K257" s="252"/>
      <c r="L257" s="252"/>
      <c r="M257" s="252"/>
      <c r="N257" s="406">
        <f t="shared" si="767"/>
        <v>0</v>
      </c>
      <c r="O257" s="408">
        <f t="shared" si="768"/>
        <v>0</v>
      </c>
      <c r="P257" s="410"/>
      <c r="Q257" s="408">
        <f t="shared" si="769"/>
        <v>0</v>
      </c>
      <c r="S257" s="252"/>
      <c r="T257" s="252"/>
      <c r="U257" s="252"/>
      <c r="V257" s="252"/>
      <c r="W257" s="252"/>
      <c r="X257" s="252"/>
      <c r="Y257" s="252"/>
      <c r="Z257" s="252"/>
      <c r="AA257" s="406">
        <f t="shared" si="770"/>
        <v>0</v>
      </c>
      <c r="AB257" s="408">
        <f t="shared" si="771"/>
        <v>0</v>
      </c>
      <c r="AC257" s="410"/>
      <c r="AD257" s="408">
        <f t="shared" si="772"/>
        <v>0</v>
      </c>
      <c r="AF257" s="252"/>
      <c r="AG257" s="252"/>
      <c r="AH257" s="252"/>
      <c r="AI257" s="252"/>
      <c r="AJ257" s="252"/>
      <c r="AK257" s="252"/>
      <c r="AL257" s="252"/>
      <c r="AM257" s="252"/>
      <c r="AN257" s="406">
        <f t="shared" si="773"/>
        <v>0</v>
      </c>
      <c r="AO257" s="408">
        <f t="shared" si="774"/>
        <v>0</v>
      </c>
      <c r="AP257" s="410"/>
      <c r="AQ257" s="408">
        <f t="shared" si="775"/>
        <v>0</v>
      </c>
      <c r="AS257" s="252"/>
      <c r="AT257" s="252"/>
      <c r="AU257" s="252"/>
      <c r="AV257" s="252"/>
      <c r="AW257" s="252"/>
      <c r="AX257" s="252"/>
      <c r="AY257" s="252"/>
      <c r="AZ257" s="252"/>
      <c r="BA257" s="406">
        <f t="shared" si="776"/>
        <v>0</v>
      </c>
      <c r="BB257" s="408">
        <f t="shared" si="777"/>
        <v>0</v>
      </c>
      <c r="BC257" s="410"/>
      <c r="BD257" s="408">
        <f t="shared" si="778"/>
        <v>0</v>
      </c>
      <c r="BF257" s="252"/>
      <c r="BG257" s="252"/>
      <c r="BH257" s="252"/>
      <c r="BI257" s="252"/>
      <c r="BJ257" s="252"/>
      <c r="BK257" s="252"/>
      <c r="BL257" s="252"/>
      <c r="BM257" s="252"/>
      <c r="BN257" s="406">
        <f t="shared" si="779"/>
        <v>0</v>
      </c>
      <c r="BO257" s="408">
        <f t="shared" si="780"/>
        <v>0</v>
      </c>
      <c r="BP257" s="410"/>
      <c r="BQ257" s="408">
        <f t="shared" si="781"/>
        <v>0</v>
      </c>
      <c r="BS257" s="252"/>
      <c r="BT257" s="252"/>
      <c r="BU257" s="252"/>
      <c r="BV257" s="252"/>
      <c r="BW257" s="252"/>
      <c r="BX257" s="252"/>
      <c r="BY257" s="252"/>
      <c r="BZ257" s="252"/>
      <c r="CA257" s="406">
        <f t="shared" si="782"/>
        <v>0</v>
      </c>
      <c r="CB257" s="408">
        <f t="shared" si="783"/>
        <v>0</v>
      </c>
      <c r="CC257" s="410"/>
      <c r="CD257" s="408">
        <f t="shared" si="784"/>
        <v>0</v>
      </c>
      <c r="CF257" s="252"/>
      <c r="CG257" s="252"/>
      <c r="CH257" s="252"/>
      <c r="CI257" s="252"/>
      <c r="CJ257" s="252"/>
      <c r="CK257" s="252"/>
      <c r="CL257" s="252"/>
      <c r="CM257" s="252"/>
      <c r="CN257" s="406">
        <f t="shared" si="785"/>
        <v>0</v>
      </c>
      <c r="CO257" s="408">
        <f t="shared" si="786"/>
        <v>0</v>
      </c>
      <c r="CP257" s="410"/>
      <c r="CQ257" s="408">
        <f t="shared" si="787"/>
        <v>0</v>
      </c>
      <c r="CS257" s="412">
        <f t="shared" si="759"/>
        <v>0</v>
      </c>
      <c r="CT257" s="408">
        <f t="shared" si="759"/>
        <v>0</v>
      </c>
      <c r="CU257" s="408">
        <f t="shared" si="759"/>
        <v>0</v>
      </c>
      <c r="CV257" s="408">
        <f t="shared" si="759"/>
        <v>0</v>
      </c>
      <c r="CW257" s="408">
        <f t="shared" si="759"/>
        <v>0</v>
      </c>
      <c r="CX257" s="148">
        <f t="shared" si="759"/>
        <v>0</v>
      </c>
    </row>
    <row r="258" spans="1:102" ht="18" hidden="1" customHeight="1" x14ac:dyDescent="0.2">
      <c r="A258" s="307" t="s">
        <v>285</v>
      </c>
      <c r="B258" s="307" t="s">
        <v>172</v>
      </c>
      <c r="C258" s="252"/>
      <c r="D258" s="252"/>
      <c r="E258" s="252"/>
      <c r="F258" s="252"/>
      <c r="G258" s="252"/>
      <c r="H258" s="252"/>
      <c r="I258" s="252"/>
      <c r="J258" s="252"/>
      <c r="K258" s="252"/>
      <c r="L258" s="252"/>
      <c r="M258" s="252"/>
      <c r="N258" s="406">
        <f t="shared" si="767"/>
        <v>0</v>
      </c>
      <c r="O258" s="408">
        <f t="shared" si="768"/>
        <v>0</v>
      </c>
      <c r="P258" s="410"/>
      <c r="Q258" s="408">
        <f t="shared" si="769"/>
        <v>0</v>
      </c>
      <c r="S258" s="252"/>
      <c r="T258" s="252"/>
      <c r="U258" s="252"/>
      <c r="V258" s="252"/>
      <c r="W258" s="252"/>
      <c r="X258" s="252"/>
      <c r="Y258" s="252"/>
      <c r="Z258" s="252"/>
      <c r="AA258" s="406">
        <f t="shared" si="770"/>
        <v>0</v>
      </c>
      <c r="AB258" s="408">
        <f t="shared" si="771"/>
        <v>0</v>
      </c>
      <c r="AC258" s="410"/>
      <c r="AD258" s="408">
        <f t="shared" si="772"/>
        <v>0</v>
      </c>
      <c r="AF258" s="252"/>
      <c r="AG258" s="252"/>
      <c r="AH258" s="252"/>
      <c r="AI258" s="252"/>
      <c r="AJ258" s="252"/>
      <c r="AK258" s="252"/>
      <c r="AL258" s="252"/>
      <c r="AM258" s="252"/>
      <c r="AN258" s="406">
        <f t="shared" si="773"/>
        <v>0</v>
      </c>
      <c r="AO258" s="408">
        <f t="shared" si="774"/>
        <v>0</v>
      </c>
      <c r="AP258" s="410"/>
      <c r="AQ258" s="408">
        <f t="shared" si="775"/>
        <v>0</v>
      </c>
      <c r="AS258" s="252"/>
      <c r="AT258" s="252"/>
      <c r="AU258" s="252"/>
      <c r="AV258" s="252"/>
      <c r="AW258" s="252"/>
      <c r="AX258" s="252"/>
      <c r="AY258" s="252"/>
      <c r="AZ258" s="252"/>
      <c r="BA258" s="406">
        <f t="shared" si="776"/>
        <v>0</v>
      </c>
      <c r="BB258" s="408">
        <f t="shared" si="777"/>
        <v>0</v>
      </c>
      <c r="BC258" s="410"/>
      <c r="BD258" s="408">
        <f t="shared" si="778"/>
        <v>0</v>
      </c>
      <c r="BF258" s="252"/>
      <c r="BG258" s="252"/>
      <c r="BH258" s="252"/>
      <c r="BI258" s="252"/>
      <c r="BJ258" s="252"/>
      <c r="BK258" s="252"/>
      <c r="BL258" s="252"/>
      <c r="BM258" s="252"/>
      <c r="BN258" s="406">
        <f t="shared" si="779"/>
        <v>0</v>
      </c>
      <c r="BO258" s="408">
        <f t="shared" si="780"/>
        <v>0</v>
      </c>
      <c r="BP258" s="410"/>
      <c r="BQ258" s="408">
        <f t="shared" si="781"/>
        <v>0</v>
      </c>
      <c r="BS258" s="252"/>
      <c r="BT258" s="252"/>
      <c r="BU258" s="252"/>
      <c r="BV258" s="252"/>
      <c r="BW258" s="252"/>
      <c r="BX258" s="252"/>
      <c r="BY258" s="252"/>
      <c r="BZ258" s="252"/>
      <c r="CA258" s="406">
        <f t="shared" si="782"/>
        <v>0</v>
      </c>
      <c r="CB258" s="408">
        <f t="shared" si="783"/>
        <v>0</v>
      </c>
      <c r="CC258" s="410"/>
      <c r="CD258" s="408">
        <f t="shared" si="784"/>
        <v>0</v>
      </c>
      <c r="CF258" s="252"/>
      <c r="CG258" s="252"/>
      <c r="CH258" s="252"/>
      <c r="CI258" s="252"/>
      <c r="CJ258" s="252"/>
      <c r="CK258" s="252"/>
      <c r="CL258" s="252"/>
      <c r="CM258" s="252"/>
      <c r="CN258" s="406">
        <f t="shared" si="785"/>
        <v>0</v>
      </c>
      <c r="CO258" s="408">
        <f t="shared" si="786"/>
        <v>0</v>
      </c>
      <c r="CP258" s="410"/>
      <c r="CQ258" s="408">
        <f t="shared" si="787"/>
        <v>0</v>
      </c>
      <c r="CS258" s="412">
        <f t="shared" si="759"/>
        <v>0</v>
      </c>
      <c r="CT258" s="408">
        <f t="shared" si="759"/>
        <v>0</v>
      </c>
      <c r="CU258" s="408">
        <f t="shared" si="759"/>
        <v>0</v>
      </c>
      <c r="CV258" s="408">
        <f t="shared" si="759"/>
        <v>0</v>
      </c>
      <c r="CW258" s="408">
        <f t="shared" si="759"/>
        <v>0</v>
      </c>
      <c r="CX258" s="148">
        <f t="shared" si="759"/>
        <v>0</v>
      </c>
    </row>
    <row r="259" spans="1:102" ht="18" hidden="1" customHeight="1" x14ac:dyDescent="0.2">
      <c r="A259" s="307" t="s">
        <v>286</v>
      </c>
      <c r="B259" s="307" t="s">
        <v>172</v>
      </c>
      <c r="C259" s="252"/>
      <c r="D259" s="252"/>
      <c r="E259" s="252"/>
      <c r="F259" s="252"/>
      <c r="G259" s="252"/>
      <c r="H259" s="252"/>
      <c r="I259" s="252"/>
      <c r="J259" s="252"/>
      <c r="K259" s="252"/>
      <c r="L259" s="252"/>
      <c r="M259" s="252"/>
      <c r="N259" s="406">
        <f t="shared" si="767"/>
        <v>0</v>
      </c>
      <c r="O259" s="408">
        <f t="shared" si="768"/>
        <v>0</v>
      </c>
      <c r="P259" s="410"/>
      <c r="Q259" s="408">
        <f t="shared" si="769"/>
        <v>0</v>
      </c>
      <c r="S259" s="252"/>
      <c r="T259" s="252"/>
      <c r="U259" s="252"/>
      <c r="V259" s="252"/>
      <c r="W259" s="252"/>
      <c r="X259" s="252"/>
      <c r="Y259" s="252"/>
      <c r="Z259" s="252"/>
      <c r="AA259" s="406">
        <f t="shared" si="770"/>
        <v>0</v>
      </c>
      <c r="AB259" s="408">
        <f t="shared" si="771"/>
        <v>0</v>
      </c>
      <c r="AC259" s="410"/>
      <c r="AD259" s="408">
        <f t="shared" si="772"/>
        <v>0</v>
      </c>
      <c r="AF259" s="252"/>
      <c r="AG259" s="252"/>
      <c r="AH259" s="252"/>
      <c r="AI259" s="252"/>
      <c r="AJ259" s="252"/>
      <c r="AK259" s="252"/>
      <c r="AL259" s="252"/>
      <c r="AM259" s="252"/>
      <c r="AN259" s="406">
        <f t="shared" si="773"/>
        <v>0</v>
      </c>
      <c r="AO259" s="408">
        <f t="shared" si="774"/>
        <v>0</v>
      </c>
      <c r="AP259" s="410"/>
      <c r="AQ259" s="408">
        <f t="shared" si="775"/>
        <v>0</v>
      </c>
      <c r="AS259" s="252"/>
      <c r="AT259" s="252"/>
      <c r="AU259" s="252"/>
      <c r="AV259" s="252"/>
      <c r="AW259" s="252"/>
      <c r="AX259" s="252"/>
      <c r="AY259" s="252"/>
      <c r="AZ259" s="252"/>
      <c r="BA259" s="406">
        <f t="shared" si="776"/>
        <v>0</v>
      </c>
      <c r="BB259" s="408">
        <f t="shared" si="777"/>
        <v>0</v>
      </c>
      <c r="BC259" s="410"/>
      <c r="BD259" s="408">
        <f t="shared" si="778"/>
        <v>0</v>
      </c>
      <c r="BF259" s="252"/>
      <c r="BG259" s="252"/>
      <c r="BH259" s="252"/>
      <c r="BI259" s="252"/>
      <c r="BJ259" s="252"/>
      <c r="BK259" s="252"/>
      <c r="BL259" s="252"/>
      <c r="BM259" s="252"/>
      <c r="BN259" s="406">
        <f t="shared" si="779"/>
        <v>0</v>
      </c>
      <c r="BO259" s="408">
        <f t="shared" si="780"/>
        <v>0</v>
      </c>
      <c r="BP259" s="410"/>
      <c r="BQ259" s="408">
        <f t="shared" si="781"/>
        <v>0</v>
      </c>
      <c r="BS259" s="252"/>
      <c r="BT259" s="252"/>
      <c r="BU259" s="252"/>
      <c r="BV259" s="252"/>
      <c r="BW259" s="252"/>
      <c r="BX259" s="252"/>
      <c r="BY259" s="252"/>
      <c r="BZ259" s="252"/>
      <c r="CA259" s="406">
        <f t="shared" si="782"/>
        <v>0</v>
      </c>
      <c r="CB259" s="408">
        <f t="shared" si="783"/>
        <v>0</v>
      </c>
      <c r="CC259" s="410"/>
      <c r="CD259" s="408">
        <f t="shared" si="784"/>
        <v>0</v>
      </c>
      <c r="CF259" s="254"/>
      <c r="CG259" s="252"/>
      <c r="CH259" s="252"/>
      <c r="CI259" s="252"/>
      <c r="CJ259" s="252"/>
      <c r="CK259" s="252"/>
      <c r="CL259" s="252"/>
      <c r="CM259" s="252"/>
      <c r="CN259" s="406">
        <f t="shared" si="785"/>
        <v>0</v>
      </c>
      <c r="CO259" s="408">
        <f t="shared" si="786"/>
        <v>0</v>
      </c>
      <c r="CP259" s="410"/>
      <c r="CQ259" s="408">
        <f t="shared" si="787"/>
        <v>0</v>
      </c>
      <c r="CS259" s="412">
        <f t="shared" ref="CS259:CX269" si="788">SUMIF($C$9:$CQ$9,CS$9,$C259:$CQ259)</f>
        <v>0</v>
      </c>
      <c r="CT259" s="408">
        <f t="shared" si="788"/>
        <v>0</v>
      </c>
      <c r="CU259" s="408">
        <f t="shared" si="788"/>
        <v>0</v>
      </c>
      <c r="CV259" s="408">
        <f t="shared" si="788"/>
        <v>0</v>
      </c>
      <c r="CW259" s="408">
        <f t="shared" si="788"/>
        <v>0</v>
      </c>
      <c r="CX259" s="148">
        <f t="shared" si="788"/>
        <v>0</v>
      </c>
    </row>
    <row r="260" spans="1:102" ht="18" hidden="1" customHeight="1" x14ac:dyDescent="0.2">
      <c r="A260" s="307" t="s">
        <v>287</v>
      </c>
      <c r="B260" s="307" t="s">
        <v>172</v>
      </c>
      <c r="C260" s="252"/>
      <c r="D260" s="252"/>
      <c r="E260" s="252"/>
      <c r="F260" s="252"/>
      <c r="G260" s="252"/>
      <c r="H260" s="252"/>
      <c r="I260" s="252"/>
      <c r="J260" s="252"/>
      <c r="K260" s="252"/>
      <c r="L260" s="252"/>
      <c r="M260" s="252"/>
      <c r="N260" s="406">
        <f t="shared" si="767"/>
        <v>0</v>
      </c>
      <c r="O260" s="408">
        <f t="shared" si="768"/>
        <v>0</v>
      </c>
      <c r="P260" s="410"/>
      <c r="Q260" s="408">
        <f t="shared" si="769"/>
        <v>0</v>
      </c>
      <c r="S260" s="252"/>
      <c r="T260" s="252"/>
      <c r="U260" s="252"/>
      <c r="V260" s="252"/>
      <c r="W260" s="252"/>
      <c r="X260" s="252"/>
      <c r="Y260" s="252"/>
      <c r="Z260" s="252"/>
      <c r="AA260" s="406">
        <f t="shared" si="770"/>
        <v>0</v>
      </c>
      <c r="AB260" s="408">
        <f t="shared" si="771"/>
        <v>0</v>
      </c>
      <c r="AC260" s="410"/>
      <c r="AD260" s="408">
        <f t="shared" si="772"/>
        <v>0</v>
      </c>
      <c r="AF260" s="252"/>
      <c r="AG260" s="252"/>
      <c r="AH260" s="252"/>
      <c r="AI260" s="252"/>
      <c r="AJ260" s="252"/>
      <c r="AK260" s="252"/>
      <c r="AL260" s="252"/>
      <c r="AM260" s="252"/>
      <c r="AN260" s="406">
        <f t="shared" si="773"/>
        <v>0</v>
      </c>
      <c r="AO260" s="408">
        <f t="shared" si="774"/>
        <v>0</v>
      </c>
      <c r="AP260" s="410"/>
      <c r="AQ260" s="408">
        <f t="shared" si="775"/>
        <v>0</v>
      </c>
      <c r="AS260" s="252"/>
      <c r="AT260" s="252"/>
      <c r="AU260" s="252"/>
      <c r="AV260" s="252"/>
      <c r="AW260" s="252"/>
      <c r="AX260" s="252"/>
      <c r="AY260" s="252"/>
      <c r="AZ260" s="252"/>
      <c r="BA260" s="406">
        <f t="shared" si="776"/>
        <v>0</v>
      </c>
      <c r="BB260" s="408">
        <f t="shared" si="777"/>
        <v>0</v>
      </c>
      <c r="BC260" s="410"/>
      <c r="BD260" s="408">
        <f t="shared" si="778"/>
        <v>0</v>
      </c>
      <c r="BF260" s="252"/>
      <c r="BG260" s="252"/>
      <c r="BH260" s="252"/>
      <c r="BI260" s="252"/>
      <c r="BJ260" s="252"/>
      <c r="BK260" s="252"/>
      <c r="BL260" s="252"/>
      <c r="BM260" s="252"/>
      <c r="BN260" s="406">
        <f t="shared" si="779"/>
        <v>0</v>
      </c>
      <c r="BO260" s="408">
        <f t="shared" si="780"/>
        <v>0</v>
      </c>
      <c r="BP260" s="410"/>
      <c r="BQ260" s="408">
        <f t="shared" si="781"/>
        <v>0</v>
      </c>
      <c r="BS260" s="252"/>
      <c r="BT260" s="252"/>
      <c r="BU260" s="252"/>
      <c r="BV260" s="252"/>
      <c r="BW260" s="252"/>
      <c r="BX260" s="252"/>
      <c r="BY260" s="252"/>
      <c r="BZ260" s="252"/>
      <c r="CA260" s="406">
        <f t="shared" si="782"/>
        <v>0</v>
      </c>
      <c r="CB260" s="408">
        <f t="shared" si="783"/>
        <v>0</v>
      </c>
      <c r="CC260" s="410"/>
      <c r="CD260" s="408">
        <f t="shared" si="784"/>
        <v>0</v>
      </c>
      <c r="CF260" s="254"/>
      <c r="CG260" s="252"/>
      <c r="CH260" s="252"/>
      <c r="CI260" s="252"/>
      <c r="CJ260" s="252"/>
      <c r="CK260" s="252"/>
      <c r="CL260" s="252"/>
      <c r="CM260" s="252"/>
      <c r="CN260" s="406">
        <f t="shared" si="785"/>
        <v>0</v>
      </c>
      <c r="CO260" s="408">
        <f t="shared" si="786"/>
        <v>0</v>
      </c>
      <c r="CP260" s="410"/>
      <c r="CQ260" s="408">
        <f t="shared" si="787"/>
        <v>0</v>
      </c>
      <c r="CS260" s="412">
        <f t="shared" si="788"/>
        <v>0</v>
      </c>
      <c r="CT260" s="408">
        <f t="shared" si="788"/>
        <v>0</v>
      </c>
      <c r="CU260" s="408">
        <f t="shared" si="788"/>
        <v>0</v>
      </c>
      <c r="CV260" s="408">
        <f t="shared" si="788"/>
        <v>0</v>
      </c>
      <c r="CW260" s="408">
        <f t="shared" si="788"/>
        <v>0</v>
      </c>
      <c r="CX260" s="148">
        <f t="shared" si="788"/>
        <v>0</v>
      </c>
    </row>
    <row r="261" spans="1:102" ht="18" hidden="1" customHeight="1" x14ac:dyDescent="0.2">
      <c r="A261" s="307" t="s">
        <v>288</v>
      </c>
      <c r="B261" s="307" t="s">
        <v>172</v>
      </c>
      <c r="C261" s="252"/>
      <c r="D261" s="252"/>
      <c r="E261" s="252"/>
      <c r="F261" s="252"/>
      <c r="G261" s="252"/>
      <c r="H261" s="252"/>
      <c r="I261" s="252"/>
      <c r="J261" s="252"/>
      <c r="K261" s="252"/>
      <c r="L261" s="252"/>
      <c r="M261" s="252"/>
      <c r="N261" s="406">
        <f t="shared" si="767"/>
        <v>0</v>
      </c>
      <c r="O261" s="408">
        <f t="shared" si="768"/>
        <v>0</v>
      </c>
      <c r="P261" s="410"/>
      <c r="Q261" s="408">
        <f t="shared" si="769"/>
        <v>0</v>
      </c>
      <c r="S261" s="252"/>
      <c r="T261" s="252"/>
      <c r="U261" s="252"/>
      <c r="V261" s="252"/>
      <c r="W261" s="252"/>
      <c r="X261" s="252"/>
      <c r="Y261" s="252"/>
      <c r="Z261" s="252"/>
      <c r="AA261" s="406">
        <f t="shared" si="770"/>
        <v>0</v>
      </c>
      <c r="AB261" s="408">
        <f t="shared" si="771"/>
        <v>0</v>
      </c>
      <c r="AC261" s="410"/>
      <c r="AD261" s="408">
        <f t="shared" si="772"/>
        <v>0</v>
      </c>
      <c r="AF261" s="252"/>
      <c r="AG261" s="252"/>
      <c r="AH261" s="252"/>
      <c r="AI261" s="252"/>
      <c r="AJ261" s="252"/>
      <c r="AK261" s="252"/>
      <c r="AL261" s="252"/>
      <c r="AM261" s="252"/>
      <c r="AN261" s="406">
        <f t="shared" si="773"/>
        <v>0</v>
      </c>
      <c r="AO261" s="408">
        <f t="shared" si="774"/>
        <v>0</v>
      </c>
      <c r="AP261" s="410"/>
      <c r="AQ261" s="408">
        <f t="shared" si="775"/>
        <v>0</v>
      </c>
      <c r="AS261" s="252"/>
      <c r="AT261" s="252"/>
      <c r="AU261" s="252"/>
      <c r="AV261" s="252"/>
      <c r="AW261" s="252"/>
      <c r="AX261" s="252"/>
      <c r="AY261" s="252"/>
      <c r="AZ261" s="252"/>
      <c r="BA261" s="406">
        <f t="shared" si="776"/>
        <v>0</v>
      </c>
      <c r="BB261" s="408">
        <f t="shared" si="777"/>
        <v>0</v>
      </c>
      <c r="BC261" s="410"/>
      <c r="BD261" s="408">
        <f t="shared" si="778"/>
        <v>0</v>
      </c>
      <c r="BF261" s="252"/>
      <c r="BG261" s="252"/>
      <c r="BH261" s="252"/>
      <c r="BI261" s="252"/>
      <c r="BJ261" s="252"/>
      <c r="BK261" s="252"/>
      <c r="BL261" s="252"/>
      <c r="BM261" s="252"/>
      <c r="BN261" s="406">
        <f t="shared" si="779"/>
        <v>0</v>
      </c>
      <c r="BO261" s="408">
        <f t="shared" si="780"/>
        <v>0</v>
      </c>
      <c r="BP261" s="410"/>
      <c r="BQ261" s="408">
        <f t="shared" si="781"/>
        <v>0</v>
      </c>
      <c r="BS261" s="252"/>
      <c r="BT261" s="252"/>
      <c r="BU261" s="252"/>
      <c r="BV261" s="252"/>
      <c r="BW261" s="252"/>
      <c r="BX261" s="252"/>
      <c r="BY261" s="252"/>
      <c r="BZ261" s="252"/>
      <c r="CA261" s="406">
        <f t="shared" si="782"/>
        <v>0</v>
      </c>
      <c r="CB261" s="408">
        <f t="shared" si="783"/>
        <v>0</v>
      </c>
      <c r="CC261" s="410"/>
      <c r="CD261" s="408">
        <f t="shared" si="784"/>
        <v>0</v>
      </c>
      <c r="CF261" s="254"/>
      <c r="CG261" s="252"/>
      <c r="CH261" s="252"/>
      <c r="CI261" s="252"/>
      <c r="CJ261" s="252"/>
      <c r="CK261" s="252"/>
      <c r="CL261" s="252"/>
      <c r="CM261" s="252"/>
      <c r="CN261" s="406">
        <f t="shared" si="785"/>
        <v>0</v>
      </c>
      <c r="CO261" s="408">
        <f t="shared" si="786"/>
        <v>0</v>
      </c>
      <c r="CP261" s="410"/>
      <c r="CQ261" s="408">
        <f t="shared" si="787"/>
        <v>0</v>
      </c>
      <c r="CS261" s="412">
        <f t="shared" si="788"/>
        <v>0</v>
      </c>
      <c r="CT261" s="408">
        <f t="shared" si="788"/>
        <v>0</v>
      </c>
      <c r="CU261" s="408">
        <f t="shared" si="788"/>
        <v>0</v>
      </c>
      <c r="CV261" s="408">
        <f t="shared" si="788"/>
        <v>0</v>
      </c>
      <c r="CW261" s="408">
        <f t="shared" si="788"/>
        <v>0</v>
      </c>
      <c r="CX261" s="148">
        <f t="shared" si="788"/>
        <v>0</v>
      </c>
    </row>
    <row r="262" spans="1:102" hidden="1" x14ac:dyDescent="0.2">
      <c r="A262" s="299" t="s">
        <v>28</v>
      </c>
      <c r="B262" s="308" t="s">
        <v>223</v>
      </c>
      <c r="C262" s="291">
        <f>SUBTOTAL(9,C263:C268)</f>
        <v>0</v>
      </c>
      <c r="D262" s="291">
        <f>SUBTOTAL(9,D263:D268)</f>
        <v>0</v>
      </c>
      <c r="E262" s="291">
        <f>SUBTOTAL(9,E263:E268)</f>
        <v>0</v>
      </c>
      <c r="F262" s="291">
        <f>SUBTOTAL(9,F263:F268)</f>
        <v>0</v>
      </c>
      <c r="G262" s="291">
        <f>SUBTOTAL(9,G263:G268)</f>
        <v>0</v>
      </c>
      <c r="H262" s="291">
        <f t="shared" ref="H262:M262" si="789">SUBTOTAL(9,H263:H268)</f>
        <v>0</v>
      </c>
      <c r="I262" s="291">
        <f t="shared" si="789"/>
        <v>0</v>
      </c>
      <c r="J262" s="291">
        <f t="shared" si="789"/>
        <v>0</v>
      </c>
      <c r="K262" s="291">
        <f t="shared" si="789"/>
        <v>0</v>
      </c>
      <c r="L262" s="291">
        <f t="shared" si="789"/>
        <v>0</v>
      </c>
      <c r="M262" s="291">
        <f t="shared" si="789"/>
        <v>0</v>
      </c>
      <c r="N262" s="287">
        <f>SUBTOTAL(9,N263:N268)</f>
        <v>0</v>
      </c>
      <c r="O262" s="437">
        <f>SUBTOTAL(9,O263:O268)</f>
        <v>0</v>
      </c>
      <c r="P262" s="437">
        <f>SUBTOTAL(9,P263:P268)</f>
        <v>0</v>
      </c>
      <c r="Q262" s="437">
        <f>SUBTOTAL(9,Q263:Q268)</f>
        <v>0</v>
      </c>
      <c r="R262" s="56"/>
      <c r="S262" s="291">
        <f>SUBTOTAL(9,S263:S268)</f>
        <v>0</v>
      </c>
      <c r="T262" s="291">
        <f>SUBTOTAL(9,T263:T268)</f>
        <v>0</v>
      </c>
      <c r="U262" s="291">
        <f>SUBTOTAL(9,U263:U268)</f>
        <v>0</v>
      </c>
      <c r="V262" s="291">
        <f t="shared" ref="V262:AD262" si="790">SUBTOTAL(9,V263:V268)</f>
        <v>0</v>
      </c>
      <c r="W262" s="291">
        <f t="shared" si="790"/>
        <v>0</v>
      </c>
      <c r="X262" s="291">
        <f t="shared" si="790"/>
        <v>0</v>
      </c>
      <c r="Y262" s="291">
        <f t="shared" si="790"/>
        <v>0</v>
      </c>
      <c r="Z262" s="381">
        <f t="shared" si="790"/>
        <v>0</v>
      </c>
      <c r="AA262" s="287">
        <f t="shared" si="790"/>
        <v>0</v>
      </c>
      <c r="AB262" s="437">
        <f t="shared" si="790"/>
        <v>0</v>
      </c>
      <c r="AC262" s="437">
        <f t="shared" si="790"/>
        <v>0</v>
      </c>
      <c r="AD262" s="437">
        <f t="shared" si="790"/>
        <v>0</v>
      </c>
      <c r="AE262" s="56"/>
      <c r="AF262" s="291">
        <f>SUBTOTAL(9,AF263:AF268)</f>
        <v>0</v>
      </c>
      <c r="AG262" s="291">
        <f>SUBTOTAL(9,AG263:AG268)</f>
        <v>0</v>
      </c>
      <c r="AH262" s="291">
        <f>SUBTOTAL(9,AH263:AH268)</f>
        <v>0</v>
      </c>
      <c r="AI262" s="291">
        <f t="shared" ref="AI262:AQ262" si="791">SUBTOTAL(9,AI263:AI268)</f>
        <v>0</v>
      </c>
      <c r="AJ262" s="291">
        <f t="shared" si="791"/>
        <v>0</v>
      </c>
      <c r="AK262" s="291">
        <f t="shared" si="791"/>
        <v>0</v>
      </c>
      <c r="AL262" s="291">
        <f t="shared" si="791"/>
        <v>0</v>
      </c>
      <c r="AM262" s="291">
        <f t="shared" si="791"/>
        <v>0</v>
      </c>
      <c r="AN262" s="287">
        <f t="shared" si="791"/>
        <v>0</v>
      </c>
      <c r="AO262" s="437">
        <f t="shared" si="791"/>
        <v>0</v>
      </c>
      <c r="AP262" s="437">
        <f t="shared" si="791"/>
        <v>0</v>
      </c>
      <c r="AQ262" s="437">
        <f t="shared" si="791"/>
        <v>0</v>
      </c>
      <c r="AR262" s="56"/>
      <c r="AS262" s="291">
        <f>SUBTOTAL(9,AS263:AS268)</f>
        <v>0</v>
      </c>
      <c r="AT262" s="291">
        <f>SUBTOTAL(9,AT263:AT268)</f>
        <v>0</v>
      </c>
      <c r="AU262" s="291">
        <f>SUBTOTAL(9,AU263:AU268)</f>
        <v>0</v>
      </c>
      <c r="AV262" s="291">
        <f t="shared" ref="AV262:BD262" si="792">SUBTOTAL(9,AV263:AV268)</f>
        <v>0</v>
      </c>
      <c r="AW262" s="291">
        <f t="shared" si="792"/>
        <v>0</v>
      </c>
      <c r="AX262" s="291">
        <f t="shared" si="792"/>
        <v>0</v>
      </c>
      <c r="AY262" s="291">
        <f t="shared" si="792"/>
        <v>0</v>
      </c>
      <c r="AZ262" s="291">
        <f t="shared" si="792"/>
        <v>0</v>
      </c>
      <c r="BA262" s="287">
        <f t="shared" si="792"/>
        <v>0</v>
      </c>
      <c r="BB262" s="437">
        <f t="shared" si="792"/>
        <v>0</v>
      </c>
      <c r="BC262" s="437">
        <f t="shared" si="792"/>
        <v>0</v>
      </c>
      <c r="BD262" s="437">
        <f t="shared" si="792"/>
        <v>0</v>
      </c>
      <c r="BE262" s="56"/>
      <c r="BF262" s="291">
        <f>SUBTOTAL(9,BF263:BF268)</f>
        <v>0</v>
      </c>
      <c r="BG262" s="291">
        <f>SUBTOTAL(9,BG263:BG268)</f>
        <v>0</v>
      </c>
      <c r="BH262" s="291">
        <f>SUBTOTAL(9,BH263:BH268)</f>
        <v>0</v>
      </c>
      <c r="BI262" s="291">
        <f t="shared" ref="BI262:BQ262" si="793">SUBTOTAL(9,BI263:BI268)</f>
        <v>0</v>
      </c>
      <c r="BJ262" s="291">
        <f t="shared" si="793"/>
        <v>0</v>
      </c>
      <c r="BK262" s="291">
        <f t="shared" si="793"/>
        <v>0</v>
      </c>
      <c r="BL262" s="291">
        <f t="shared" si="793"/>
        <v>0</v>
      </c>
      <c r="BM262" s="291">
        <f t="shared" si="793"/>
        <v>0</v>
      </c>
      <c r="BN262" s="287">
        <f t="shared" si="793"/>
        <v>0</v>
      </c>
      <c r="BO262" s="437">
        <f t="shared" si="793"/>
        <v>0</v>
      </c>
      <c r="BP262" s="437">
        <f t="shared" si="793"/>
        <v>0</v>
      </c>
      <c r="BQ262" s="437">
        <f t="shared" si="793"/>
        <v>0</v>
      </c>
      <c r="BR262" s="56"/>
      <c r="BS262" s="291">
        <f t="shared" ref="BS262:CD262" si="794">SUBTOTAL(9,BS263:BS268)</f>
        <v>0</v>
      </c>
      <c r="BT262" s="291">
        <f>SUBTOTAL(9,BT263:BT268)</f>
        <v>0</v>
      </c>
      <c r="BU262" s="291">
        <f>SUBTOTAL(9,BU263:BU268)</f>
        <v>0</v>
      </c>
      <c r="BV262" s="291">
        <f t="shared" si="794"/>
        <v>0</v>
      </c>
      <c r="BW262" s="291">
        <f t="shared" si="794"/>
        <v>0</v>
      </c>
      <c r="BX262" s="291">
        <f t="shared" si="794"/>
        <v>0</v>
      </c>
      <c r="BY262" s="291">
        <f t="shared" si="794"/>
        <v>0</v>
      </c>
      <c r="BZ262" s="291">
        <f t="shared" si="794"/>
        <v>0</v>
      </c>
      <c r="CA262" s="287">
        <f t="shared" si="794"/>
        <v>0</v>
      </c>
      <c r="CB262" s="437">
        <f t="shared" si="794"/>
        <v>0</v>
      </c>
      <c r="CC262" s="437">
        <f t="shared" si="794"/>
        <v>0</v>
      </c>
      <c r="CD262" s="437">
        <f t="shared" si="794"/>
        <v>0</v>
      </c>
      <c r="CE262" s="56"/>
      <c r="CF262" s="298">
        <f t="shared" ref="CF262:CQ262" si="795">SUBTOTAL(9,CF263:CF268)</f>
        <v>0</v>
      </c>
      <c r="CG262" s="291">
        <f>SUBTOTAL(9,CG263:CG268)</f>
        <v>0</v>
      </c>
      <c r="CH262" s="291">
        <f>SUBTOTAL(9,CH263:CH268)</f>
        <v>0</v>
      </c>
      <c r="CI262" s="291">
        <f t="shared" si="795"/>
        <v>0</v>
      </c>
      <c r="CJ262" s="291">
        <f t="shared" si="795"/>
        <v>0</v>
      </c>
      <c r="CK262" s="291">
        <f t="shared" si="795"/>
        <v>0</v>
      </c>
      <c r="CL262" s="291">
        <f t="shared" si="795"/>
        <v>0</v>
      </c>
      <c r="CM262" s="291">
        <f t="shared" si="795"/>
        <v>0</v>
      </c>
      <c r="CN262" s="287">
        <f t="shared" si="795"/>
        <v>0</v>
      </c>
      <c r="CO262" s="437">
        <f t="shared" si="795"/>
        <v>0</v>
      </c>
      <c r="CP262" s="437">
        <f t="shared" si="795"/>
        <v>0</v>
      </c>
      <c r="CQ262" s="437">
        <f t="shared" si="795"/>
        <v>0</v>
      </c>
      <c r="CR262" s="56"/>
      <c r="CS262" s="382">
        <f t="shared" si="788"/>
        <v>0</v>
      </c>
      <c r="CT262" s="437">
        <f t="shared" si="788"/>
        <v>0</v>
      </c>
      <c r="CU262" s="437">
        <f t="shared" si="788"/>
        <v>0</v>
      </c>
      <c r="CV262" s="437">
        <f t="shared" si="788"/>
        <v>0</v>
      </c>
      <c r="CW262" s="437">
        <f t="shared" si="788"/>
        <v>0</v>
      </c>
      <c r="CX262" s="148">
        <f t="shared" si="788"/>
        <v>0</v>
      </c>
    </row>
    <row r="263" spans="1:102" ht="18" hidden="1" customHeight="1" x14ac:dyDescent="0.2">
      <c r="A263" s="307" t="s">
        <v>257</v>
      </c>
      <c r="B263" s="307" t="s">
        <v>172</v>
      </c>
      <c r="C263" s="252"/>
      <c r="D263" s="252"/>
      <c r="E263" s="252"/>
      <c r="F263" s="252"/>
      <c r="G263" s="252"/>
      <c r="H263" s="252"/>
      <c r="I263" s="252"/>
      <c r="J263" s="252"/>
      <c r="K263" s="252"/>
      <c r="L263" s="252"/>
      <c r="M263" s="252"/>
      <c r="N263" s="406">
        <f t="shared" ref="N263:N268" si="796">SUM(C263:M263)</f>
        <v>0</v>
      </c>
      <c r="O263" s="408">
        <f t="shared" ref="O263:O268" si="797">SUMPRODUCT(C$11:M$11,C263:M263)</f>
        <v>0</v>
      </c>
      <c r="P263" s="410"/>
      <c r="Q263" s="408">
        <f t="shared" ref="Q263:Q268" si="798">SUM(O263:P263)</f>
        <v>0</v>
      </c>
      <c r="S263" s="252"/>
      <c r="T263" s="252"/>
      <c r="U263" s="252"/>
      <c r="V263" s="252"/>
      <c r="W263" s="252"/>
      <c r="X263" s="252"/>
      <c r="Y263" s="252"/>
      <c r="Z263" s="252"/>
      <c r="AA263" s="406">
        <f t="shared" ref="AA263:AA268" si="799">SUM(S263:Z263)</f>
        <v>0</v>
      </c>
      <c r="AB263" s="408">
        <f t="shared" ref="AB263:AB268" si="800">SUMPRODUCT(S$11:Z$11,S263:Z263)</f>
        <v>0</v>
      </c>
      <c r="AC263" s="410"/>
      <c r="AD263" s="408">
        <f t="shared" ref="AD263:AD268" si="801">SUM(AB263:AC263)</f>
        <v>0</v>
      </c>
      <c r="AF263" s="252"/>
      <c r="AG263" s="252"/>
      <c r="AH263" s="252"/>
      <c r="AI263" s="252"/>
      <c r="AJ263" s="252"/>
      <c r="AK263" s="252"/>
      <c r="AL263" s="252"/>
      <c r="AM263" s="252"/>
      <c r="AN263" s="406">
        <f t="shared" ref="AN263:AN268" si="802">SUM(AF263:AM263)</f>
        <v>0</v>
      </c>
      <c r="AO263" s="408">
        <f t="shared" ref="AO263:AO268" si="803">SUMPRODUCT(AF$11:AM$11,AF263:AM263)</f>
        <v>0</v>
      </c>
      <c r="AP263" s="410"/>
      <c r="AQ263" s="408">
        <f t="shared" ref="AQ263:AQ268" si="804">SUM(AO263:AP263)</f>
        <v>0</v>
      </c>
      <c r="AS263" s="252"/>
      <c r="AT263" s="252"/>
      <c r="AU263" s="252"/>
      <c r="AV263" s="252"/>
      <c r="AW263" s="252"/>
      <c r="AX263" s="252"/>
      <c r="AY263" s="252"/>
      <c r="AZ263" s="252"/>
      <c r="BA263" s="406">
        <f t="shared" ref="BA263:BA268" si="805">SUM(AS263:AZ263)</f>
        <v>0</v>
      </c>
      <c r="BB263" s="408">
        <f t="shared" ref="BB263:BB268" si="806">SUMPRODUCT(AS$11:AZ$11,AS263:AZ263)</f>
        <v>0</v>
      </c>
      <c r="BC263" s="410"/>
      <c r="BD263" s="408">
        <f t="shared" ref="BD263:BD268" si="807">SUM(BB263:BC263)</f>
        <v>0</v>
      </c>
      <c r="BF263" s="252"/>
      <c r="BG263" s="252"/>
      <c r="BH263" s="252"/>
      <c r="BI263" s="252"/>
      <c r="BJ263" s="252"/>
      <c r="BK263" s="252"/>
      <c r="BL263" s="252"/>
      <c r="BM263" s="252"/>
      <c r="BN263" s="406">
        <f t="shared" ref="BN263:BN268" si="808">SUM(BF263:BM263)</f>
        <v>0</v>
      </c>
      <c r="BO263" s="408">
        <f t="shared" ref="BO263:BO268" si="809">SUMPRODUCT(BF$11:BM$11,BF263:BM263)</f>
        <v>0</v>
      </c>
      <c r="BP263" s="410"/>
      <c r="BQ263" s="408">
        <f t="shared" ref="BQ263:BQ268" si="810">SUM(BO263:BP263)</f>
        <v>0</v>
      </c>
      <c r="BS263" s="252"/>
      <c r="BT263" s="252"/>
      <c r="BU263" s="252"/>
      <c r="BV263" s="252"/>
      <c r="BW263" s="252"/>
      <c r="BX263" s="252"/>
      <c r="BY263" s="252"/>
      <c r="BZ263" s="252"/>
      <c r="CA263" s="406">
        <f t="shared" ref="CA263:CA268" si="811">SUM(BS263:BZ263)</f>
        <v>0</v>
      </c>
      <c r="CB263" s="408">
        <f t="shared" ref="CB263:CB268" si="812">SUMPRODUCT(BS$11:BZ$11,BS263:BZ263)</f>
        <v>0</v>
      </c>
      <c r="CC263" s="410"/>
      <c r="CD263" s="408">
        <f t="shared" ref="CD263:CD268" si="813">SUM(CB263:CC263)</f>
        <v>0</v>
      </c>
      <c r="CF263" s="252"/>
      <c r="CG263" s="252"/>
      <c r="CH263" s="252"/>
      <c r="CI263" s="252"/>
      <c r="CJ263" s="252"/>
      <c r="CK263" s="252"/>
      <c r="CL263" s="252"/>
      <c r="CM263" s="252"/>
      <c r="CN263" s="406">
        <f t="shared" ref="CN263:CN268" si="814">SUM(CF263:CM263)</f>
        <v>0</v>
      </c>
      <c r="CO263" s="408">
        <f t="shared" ref="CO263:CO268" si="815">SUMPRODUCT(CF$11:CM$11,CF263:CM263)</f>
        <v>0</v>
      </c>
      <c r="CP263" s="410"/>
      <c r="CQ263" s="408">
        <f t="shared" ref="CQ263:CQ268" si="816">SUM(CO263:CP263)</f>
        <v>0</v>
      </c>
      <c r="CS263" s="412">
        <f t="shared" si="788"/>
        <v>0</v>
      </c>
      <c r="CT263" s="408">
        <f t="shared" si="788"/>
        <v>0</v>
      </c>
      <c r="CU263" s="408">
        <f t="shared" si="788"/>
        <v>0</v>
      </c>
      <c r="CV263" s="408">
        <f t="shared" si="788"/>
        <v>0</v>
      </c>
      <c r="CW263" s="408">
        <f t="shared" si="788"/>
        <v>0</v>
      </c>
      <c r="CX263" s="148">
        <f t="shared" si="788"/>
        <v>0</v>
      </c>
    </row>
    <row r="264" spans="1:102" ht="18" hidden="1" customHeight="1" x14ac:dyDescent="0.2">
      <c r="A264" s="307" t="s">
        <v>258</v>
      </c>
      <c r="B264" s="307" t="s">
        <v>172</v>
      </c>
      <c r="C264" s="252"/>
      <c r="D264" s="252"/>
      <c r="E264" s="252"/>
      <c r="F264" s="252"/>
      <c r="G264" s="252"/>
      <c r="H264" s="252"/>
      <c r="I264" s="252"/>
      <c r="J264" s="252"/>
      <c r="K264" s="252"/>
      <c r="L264" s="252"/>
      <c r="M264" s="252"/>
      <c r="N264" s="406">
        <f t="shared" si="796"/>
        <v>0</v>
      </c>
      <c r="O264" s="408">
        <f t="shared" si="797"/>
        <v>0</v>
      </c>
      <c r="P264" s="410"/>
      <c r="Q264" s="408">
        <f t="shared" si="798"/>
        <v>0</v>
      </c>
      <c r="S264" s="252"/>
      <c r="T264" s="252"/>
      <c r="U264" s="252"/>
      <c r="V264" s="252"/>
      <c r="W264" s="252"/>
      <c r="X264" s="252"/>
      <c r="Y264" s="252"/>
      <c r="Z264" s="252"/>
      <c r="AA264" s="406">
        <f t="shared" si="799"/>
        <v>0</v>
      </c>
      <c r="AB264" s="408">
        <f t="shared" si="800"/>
        <v>0</v>
      </c>
      <c r="AC264" s="410"/>
      <c r="AD264" s="408">
        <f t="shared" si="801"/>
        <v>0</v>
      </c>
      <c r="AF264" s="252"/>
      <c r="AG264" s="252"/>
      <c r="AH264" s="252"/>
      <c r="AI264" s="252"/>
      <c r="AJ264" s="252"/>
      <c r="AK264" s="252"/>
      <c r="AL264" s="252"/>
      <c r="AM264" s="252"/>
      <c r="AN264" s="406">
        <f t="shared" si="802"/>
        <v>0</v>
      </c>
      <c r="AO264" s="408">
        <f t="shared" si="803"/>
        <v>0</v>
      </c>
      <c r="AP264" s="410"/>
      <c r="AQ264" s="408">
        <f t="shared" si="804"/>
        <v>0</v>
      </c>
      <c r="AS264" s="252"/>
      <c r="AT264" s="252"/>
      <c r="AU264" s="252"/>
      <c r="AV264" s="252"/>
      <c r="AW264" s="252"/>
      <c r="AX264" s="252"/>
      <c r="AY264" s="252"/>
      <c r="AZ264" s="252"/>
      <c r="BA264" s="406">
        <f t="shared" si="805"/>
        <v>0</v>
      </c>
      <c r="BB264" s="408">
        <f t="shared" si="806"/>
        <v>0</v>
      </c>
      <c r="BC264" s="410"/>
      <c r="BD264" s="408">
        <f t="shared" si="807"/>
        <v>0</v>
      </c>
      <c r="BF264" s="252"/>
      <c r="BG264" s="252"/>
      <c r="BH264" s="252"/>
      <c r="BI264" s="252"/>
      <c r="BJ264" s="252"/>
      <c r="BK264" s="252"/>
      <c r="BL264" s="252"/>
      <c r="BM264" s="252"/>
      <c r="BN264" s="406">
        <f t="shared" si="808"/>
        <v>0</v>
      </c>
      <c r="BO264" s="408">
        <f t="shared" si="809"/>
        <v>0</v>
      </c>
      <c r="BP264" s="410"/>
      <c r="BQ264" s="408">
        <f t="shared" si="810"/>
        <v>0</v>
      </c>
      <c r="BS264" s="252"/>
      <c r="BT264" s="252"/>
      <c r="BU264" s="252"/>
      <c r="BV264" s="252"/>
      <c r="BW264" s="252"/>
      <c r="BX264" s="252"/>
      <c r="BY264" s="252"/>
      <c r="BZ264" s="252"/>
      <c r="CA264" s="406">
        <f t="shared" si="811"/>
        <v>0</v>
      </c>
      <c r="CB264" s="408">
        <f t="shared" si="812"/>
        <v>0</v>
      </c>
      <c r="CC264" s="410"/>
      <c r="CD264" s="408">
        <f t="shared" si="813"/>
        <v>0</v>
      </c>
      <c r="CF264" s="252"/>
      <c r="CG264" s="252"/>
      <c r="CH264" s="252"/>
      <c r="CI264" s="252"/>
      <c r="CJ264" s="252"/>
      <c r="CK264" s="252"/>
      <c r="CL264" s="252"/>
      <c r="CM264" s="252"/>
      <c r="CN264" s="406">
        <f t="shared" si="814"/>
        <v>0</v>
      </c>
      <c r="CO264" s="408">
        <f t="shared" si="815"/>
        <v>0</v>
      </c>
      <c r="CP264" s="410"/>
      <c r="CQ264" s="408">
        <f t="shared" si="816"/>
        <v>0</v>
      </c>
      <c r="CS264" s="412">
        <f t="shared" si="788"/>
        <v>0</v>
      </c>
      <c r="CT264" s="408">
        <f t="shared" si="788"/>
        <v>0</v>
      </c>
      <c r="CU264" s="408">
        <f t="shared" si="788"/>
        <v>0</v>
      </c>
      <c r="CV264" s="408">
        <f t="shared" si="788"/>
        <v>0</v>
      </c>
      <c r="CW264" s="408">
        <f t="shared" si="788"/>
        <v>0</v>
      </c>
      <c r="CX264" s="148">
        <f t="shared" si="788"/>
        <v>0</v>
      </c>
    </row>
    <row r="265" spans="1:102" ht="18" hidden="1" customHeight="1" x14ac:dyDescent="0.2">
      <c r="A265" s="307" t="s">
        <v>289</v>
      </c>
      <c r="B265" s="307" t="s">
        <v>172</v>
      </c>
      <c r="C265" s="252"/>
      <c r="D265" s="252"/>
      <c r="E265" s="252"/>
      <c r="F265" s="252"/>
      <c r="G265" s="252"/>
      <c r="H265" s="252"/>
      <c r="I265" s="252"/>
      <c r="J265" s="252"/>
      <c r="K265" s="252"/>
      <c r="L265" s="252"/>
      <c r="M265" s="252"/>
      <c r="N265" s="406">
        <f t="shared" si="796"/>
        <v>0</v>
      </c>
      <c r="O265" s="408">
        <f t="shared" si="797"/>
        <v>0</v>
      </c>
      <c r="P265" s="410"/>
      <c r="Q265" s="408">
        <f t="shared" si="798"/>
        <v>0</v>
      </c>
      <c r="S265" s="252"/>
      <c r="T265" s="252"/>
      <c r="U265" s="252"/>
      <c r="V265" s="252"/>
      <c r="W265" s="252"/>
      <c r="X265" s="252"/>
      <c r="Y265" s="252"/>
      <c r="Z265" s="252"/>
      <c r="AA265" s="406">
        <f t="shared" si="799"/>
        <v>0</v>
      </c>
      <c r="AB265" s="408">
        <f t="shared" si="800"/>
        <v>0</v>
      </c>
      <c r="AC265" s="410"/>
      <c r="AD265" s="408">
        <f t="shared" si="801"/>
        <v>0</v>
      </c>
      <c r="AF265" s="252"/>
      <c r="AG265" s="252"/>
      <c r="AH265" s="252"/>
      <c r="AI265" s="252"/>
      <c r="AJ265" s="252"/>
      <c r="AK265" s="252"/>
      <c r="AL265" s="252"/>
      <c r="AM265" s="252"/>
      <c r="AN265" s="406">
        <f t="shared" si="802"/>
        <v>0</v>
      </c>
      <c r="AO265" s="408">
        <f t="shared" si="803"/>
        <v>0</v>
      </c>
      <c r="AP265" s="410"/>
      <c r="AQ265" s="408">
        <f t="shared" si="804"/>
        <v>0</v>
      </c>
      <c r="AS265" s="252"/>
      <c r="AT265" s="252"/>
      <c r="AU265" s="252"/>
      <c r="AV265" s="252"/>
      <c r="AW265" s="252"/>
      <c r="AX265" s="252"/>
      <c r="AY265" s="252"/>
      <c r="AZ265" s="252"/>
      <c r="BA265" s="406">
        <f t="shared" si="805"/>
        <v>0</v>
      </c>
      <c r="BB265" s="408">
        <f t="shared" si="806"/>
        <v>0</v>
      </c>
      <c r="BC265" s="410"/>
      <c r="BD265" s="408">
        <f t="shared" si="807"/>
        <v>0</v>
      </c>
      <c r="BF265" s="252"/>
      <c r="BG265" s="252"/>
      <c r="BH265" s="252"/>
      <c r="BI265" s="252"/>
      <c r="BJ265" s="252"/>
      <c r="BK265" s="252"/>
      <c r="BL265" s="252"/>
      <c r="BM265" s="252"/>
      <c r="BN265" s="406">
        <f t="shared" si="808"/>
        <v>0</v>
      </c>
      <c r="BO265" s="408">
        <f t="shared" si="809"/>
        <v>0</v>
      </c>
      <c r="BP265" s="410"/>
      <c r="BQ265" s="408">
        <f t="shared" si="810"/>
        <v>0</v>
      </c>
      <c r="BS265" s="252"/>
      <c r="BT265" s="252"/>
      <c r="BU265" s="252"/>
      <c r="BV265" s="252"/>
      <c r="BW265" s="252"/>
      <c r="BX265" s="252"/>
      <c r="BY265" s="252"/>
      <c r="BZ265" s="252"/>
      <c r="CA265" s="406">
        <f t="shared" si="811"/>
        <v>0</v>
      </c>
      <c r="CB265" s="408">
        <f t="shared" si="812"/>
        <v>0</v>
      </c>
      <c r="CC265" s="410"/>
      <c r="CD265" s="408">
        <f t="shared" si="813"/>
        <v>0</v>
      </c>
      <c r="CF265" s="252"/>
      <c r="CG265" s="252"/>
      <c r="CH265" s="252"/>
      <c r="CI265" s="252"/>
      <c r="CJ265" s="252"/>
      <c r="CK265" s="252"/>
      <c r="CL265" s="252"/>
      <c r="CM265" s="252"/>
      <c r="CN265" s="406">
        <f t="shared" si="814"/>
        <v>0</v>
      </c>
      <c r="CO265" s="408">
        <f t="shared" si="815"/>
        <v>0</v>
      </c>
      <c r="CP265" s="410"/>
      <c r="CQ265" s="408">
        <f t="shared" si="816"/>
        <v>0</v>
      </c>
      <c r="CS265" s="412">
        <f t="shared" si="788"/>
        <v>0</v>
      </c>
      <c r="CT265" s="408">
        <f t="shared" si="788"/>
        <v>0</v>
      </c>
      <c r="CU265" s="408">
        <f t="shared" si="788"/>
        <v>0</v>
      </c>
      <c r="CV265" s="408">
        <f t="shared" si="788"/>
        <v>0</v>
      </c>
      <c r="CW265" s="408">
        <f t="shared" si="788"/>
        <v>0</v>
      </c>
      <c r="CX265" s="148">
        <f t="shared" si="788"/>
        <v>0</v>
      </c>
    </row>
    <row r="266" spans="1:102" ht="18" hidden="1" customHeight="1" x14ac:dyDescent="0.2">
      <c r="A266" s="307" t="s">
        <v>290</v>
      </c>
      <c r="B266" s="307" t="s">
        <v>172</v>
      </c>
      <c r="C266" s="252"/>
      <c r="D266" s="252"/>
      <c r="E266" s="252"/>
      <c r="F266" s="252"/>
      <c r="G266" s="252"/>
      <c r="H266" s="252"/>
      <c r="I266" s="252"/>
      <c r="J266" s="252"/>
      <c r="K266" s="252"/>
      <c r="L266" s="252"/>
      <c r="M266" s="252"/>
      <c r="N266" s="406">
        <f t="shared" si="796"/>
        <v>0</v>
      </c>
      <c r="O266" s="408">
        <f t="shared" si="797"/>
        <v>0</v>
      </c>
      <c r="P266" s="410"/>
      <c r="Q266" s="408">
        <f t="shared" si="798"/>
        <v>0</v>
      </c>
      <c r="S266" s="252"/>
      <c r="T266" s="252"/>
      <c r="U266" s="252"/>
      <c r="V266" s="252"/>
      <c r="W266" s="252"/>
      <c r="X266" s="252"/>
      <c r="Y266" s="252"/>
      <c r="Z266" s="252"/>
      <c r="AA266" s="406">
        <f t="shared" si="799"/>
        <v>0</v>
      </c>
      <c r="AB266" s="408">
        <f t="shared" si="800"/>
        <v>0</v>
      </c>
      <c r="AC266" s="410"/>
      <c r="AD266" s="408">
        <f t="shared" si="801"/>
        <v>0</v>
      </c>
      <c r="AF266" s="252"/>
      <c r="AG266" s="252"/>
      <c r="AH266" s="252"/>
      <c r="AI266" s="252"/>
      <c r="AJ266" s="252"/>
      <c r="AK266" s="252"/>
      <c r="AL266" s="252"/>
      <c r="AM266" s="252"/>
      <c r="AN266" s="406">
        <f t="shared" si="802"/>
        <v>0</v>
      </c>
      <c r="AO266" s="408">
        <f t="shared" si="803"/>
        <v>0</v>
      </c>
      <c r="AP266" s="410"/>
      <c r="AQ266" s="408">
        <f t="shared" si="804"/>
        <v>0</v>
      </c>
      <c r="AS266" s="252"/>
      <c r="AT266" s="252"/>
      <c r="AU266" s="252"/>
      <c r="AV266" s="252"/>
      <c r="AW266" s="252"/>
      <c r="AX266" s="252"/>
      <c r="AY266" s="252"/>
      <c r="AZ266" s="252"/>
      <c r="BA266" s="406">
        <f t="shared" si="805"/>
        <v>0</v>
      </c>
      <c r="BB266" s="408">
        <f t="shared" si="806"/>
        <v>0</v>
      </c>
      <c r="BC266" s="410"/>
      <c r="BD266" s="408">
        <f t="shared" si="807"/>
        <v>0</v>
      </c>
      <c r="BF266" s="252"/>
      <c r="BG266" s="252"/>
      <c r="BH266" s="252"/>
      <c r="BI266" s="252"/>
      <c r="BJ266" s="252"/>
      <c r="BK266" s="252"/>
      <c r="BL266" s="252"/>
      <c r="BM266" s="252"/>
      <c r="BN266" s="406">
        <f t="shared" si="808"/>
        <v>0</v>
      </c>
      <c r="BO266" s="408">
        <f t="shared" si="809"/>
        <v>0</v>
      </c>
      <c r="BP266" s="410"/>
      <c r="BQ266" s="408">
        <f t="shared" si="810"/>
        <v>0</v>
      </c>
      <c r="BS266" s="252"/>
      <c r="BT266" s="252"/>
      <c r="BU266" s="252"/>
      <c r="BV266" s="252"/>
      <c r="BW266" s="252"/>
      <c r="BX266" s="252"/>
      <c r="BY266" s="252"/>
      <c r="BZ266" s="252"/>
      <c r="CA266" s="406">
        <f t="shared" si="811"/>
        <v>0</v>
      </c>
      <c r="CB266" s="408">
        <f t="shared" si="812"/>
        <v>0</v>
      </c>
      <c r="CC266" s="410"/>
      <c r="CD266" s="408">
        <f t="shared" si="813"/>
        <v>0</v>
      </c>
      <c r="CF266" s="254"/>
      <c r="CG266" s="252"/>
      <c r="CH266" s="252"/>
      <c r="CI266" s="252"/>
      <c r="CJ266" s="252"/>
      <c r="CK266" s="252"/>
      <c r="CL266" s="252"/>
      <c r="CM266" s="252"/>
      <c r="CN266" s="406">
        <f t="shared" si="814"/>
        <v>0</v>
      </c>
      <c r="CO266" s="408">
        <f t="shared" si="815"/>
        <v>0</v>
      </c>
      <c r="CP266" s="410"/>
      <c r="CQ266" s="408">
        <f t="shared" si="816"/>
        <v>0</v>
      </c>
      <c r="CS266" s="412">
        <f t="shared" si="788"/>
        <v>0</v>
      </c>
      <c r="CT266" s="408">
        <f t="shared" si="788"/>
        <v>0</v>
      </c>
      <c r="CU266" s="408">
        <f t="shared" si="788"/>
        <v>0</v>
      </c>
      <c r="CV266" s="408">
        <f t="shared" si="788"/>
        <v>0</v>
      </c>
      <c r="CW266" s="408">
        <f t="shared" si="788"/>
        <v>0</v>
      </c>
      <c r="CX266" s="148">
        <f t="shared" si="788"/>
        <v>0</v>
      </c>
    </row>
    <row r="267" spans="1:102" ht="18" hidden="1" customHeight="1" x14ac:dyDescent="0.2">
      <c r="A267" s="307" t="s">
        <v>291</v>
      </c>
      <c r="B267" s="307" t="s">
        <v>172</v>
      </c>
      <c r="C267" s="252"/>
      <c r="D267" s="252"/>
      <c r="E267" s="252"/>
      <c r="F267" s="252"/>
      <c r="G267" s="252"/>
      <c r="H267" s="252"/>
      <c r="I267" s="252"/>
      <c r="J267" s="252"/>
      <c r="K267" s="252"/>
      <c r="L267" s="252"/>
      <c r="M267" s="252"/>
      <c r="N267" s="406">
        <f t="shared" si="796"/>
        <v>0</v>
      </c>
      <c r="O267" s="408">
        <f t="shared" si="797"/>
        <v>0</v>
      </c>
      <c r="P267" s="410"/>
      <c r="Q267" s="408">
        <f t="shared" si="798"/>
        <v>0</v>
      </c>
      <c r="S267" s="252"/>
      <c r="T267" s="252"/>
      <c r="U267" s="252"/>
      <c r="V267" s="252"/>
      <c r="W267" s="252"/>
      <c r="X267" s="252"/>
      <c r="Y267" s="252"/>
      <c r="Z267" s="252"/>
      <c r="AA267" s="406">
        <f t="shared" si="799"/>
        <v>0</v>
      </c>
      <c r="AB267" s="408">
        <f t="shared" si="800"/>
        <v>0</v>
      </c>
      <c r="AC267" s="410"/>
      <c r="AD267" s="408">
        <f t="shared" si="801"/>
        <v>0</v>
      </c>
      <c r="AF267" s="252"/>
      <c r="AG267" s="252"/>
      <c r="AH267" s="252"/>
      <c r="AI267" s="252"/>
      <c r="AJ267" s="252"/>
      <c r="AK267" s="252"/>
      <c r="AL267" s="252"/>
      <c r="AM267" s="252"/>
      <c r="AN267" s="406">
        <f t="shared" si="802"/>
        <v>0</v>
      </c>
      <c r="AO267" s="408">
        <f t="shared" si="803"/>
        <v>0</v>
      </c>
      <c r="AP267" s="410"/>
      <c r="AQ267" s="408">
        <f t="shared" si="804"/>
        <v>0</v>
      </c>
      <c r="AS267" s="252"/>
      <c r="AT267" s="252"/>
      <c r="AU267" s="252"/>
      <c r="AV267" s="252"/>
      <c r="AW267" s="252"/>
      <c r="AX267" s="252"/>
      <c r="AY267" s="252"/>
      <c r="AZ267" s="252"/>
      <c r="BA267" s="406">
        <f t="shared" si="805"/>
        <v>0</v>
      </c>
      <c r="BB267" s="408">
        <f t="shared" si="806"/>
        <v>0</v>
      </c>
      <c r="BC267" s="410"/>
      <c r="BD267" s="408">
        <f t="shared" si="807"/>
        <v>0</v>
      </c>
      <c r="BF267" s="252"/>
      <c r="BG267" s="252"/>
      <c r="BH267" s="252"/>
      <c r="BI267" s="252"/>
      <c r="BJ267" s="252"/>
      <c r="BK267" s="252"/>
      <c r="BL267" s="252"/>
      <c r="BM267" s="252"/>
      <c r="BN267" s="406">
        <f t="shared" si="808"/>
        <v>0</v>
      </c>
      <c r="BO267" s="408">
        <f t="shared" si="809"/>
        <v>0</v>
      </c>
      <c r="BP267" s="410"/>
      <c r="BQ267" s="408">
        <f t="shared" si="810"/>
        <v>0</v>
      </c>
      <c r="BS267" s="252"/>
      <c r="BT267" s="252"/>
      <c r="BU267" s="252"/>
      <c r="BV267" s="252"/>
      <c r="BW267" s="252"/>
      <c r="BX267" s="252"/>
      <c r="BY267" s="252"/>
      <c r="BZ267" s="252"/>
      <c r="CA267" s="406">
        <f t="shared" si="811"/>
        <v>0</v>
      </c>
      <c r="CB267" s="408">
        <f t="shared" si="812"/>
        <v>0</v>
      </c>
      <c r="CC267" s="410"/>
      <c r="CD267" s="408">
        <f t="shared" si="813"/>
        <v>0</v>
      </c>
      <c r="CF267" s="254"/>
      <c r="CG267" s="252"/>
      <c r="CH267" s="252"/>
      <c r="CI267" s="252"/>
      <c r="CJ267" s="252"/>
      <c r="CK267" s="252"/>
      <c r="CL267" s="252"/>
      <c r="CM267" s="252"/>
      <c r="CN267" s="406">
        <f t="shared" si="814"/>
        <v>0</v>
      </c>
      <c r="CO267" s="408">
        <f t="shared" si="815"/>
        <v>0</v>
      </c>
      <c r="CP267" s="410"/>
      <c r="CQ267" s="408">
        <f t="shared" si="816"/>
        <v>0</v>
      </c>
      <c r="CS267" s="412">
        <f t="shared" si="788"/>
        <v>0</v>
      </c>
      <c r="CT267" s="408">
        <f t="shared" si="788"/>
        <v>0</v>
      </c>
      <c r="CU267" s="408">
        <f t="shared" si="788"/>
        <v>0</v>
      </c>
      <c r="CV267" s="408">
        <f t="shared" si="788"/>
        <v>0</v>
      </c>
      <c r="CW267" s="408">
        <f t="shared" si="788"/>
        <v>0</v>
      </c>
      <c r="CX267" s="148">
        <f t="shared" si="788"/>
        <v>0</v>
      </c>
    </row>
    <row r="268" spans="1:102" ht="18" hidden="1" customHeight="1" x14ac:dyDescent="0.2">
      <c r="A268" s="307" t="s">
        <v>292</v>
      </c>
      <c r="B268" s="307" t="s">
        <v>172</v>
      </c>
      <c r="C268" s="252"/>
      <c r="D268" s="252"/>
      <c r="E268" s="252"/>
      <c r="F268" s="252"/>
      <c r="G268" s="252"/>
      <c r="H268" s="252"/>
      <c r="I268" s="252"/>
      <c r="J268" s="252"/>
      <c r="K268" s="252"/>
      <c r="L268" s="252"/>
      <c r="M268" s="252"/>
      <c r="N268" s="406">
        <f t="shared" si="796"/>
        <v>0</v>
      </c>
      <c r="O268" s="408">
        <f t="shared" si="797"/>
        <v>0</v>
      </c>
      <c r="P268" s="410"/>
      <c r="Q268" s="408">
        <f t="shared" si="798"/>
        <v>0</v>
      </c>
      <c r="S268" s="252"/>
      <c r="T268" s="252"/>
      <c r="U268" s="252"/>
      <c r="V268" s="252"/>
      <c r="W268" s="252"/>
      <c r="X268" s="252"/>
      <c r="Y268" s="252"/>
      <c r="Z268" s="252"/>
      <c r="AA268" s="406">
        <f t="shared" si="799"/>
        <v>0</v>
      </c>
      <c r="AB268" s="408">
        <f t="shared" si="800"/>
        <v>0</v>
      </c>
      <c r="AC268" s="410"/>
      <c r="AD268" s="408">
        <f t="shared" si="801"/>
        <v>0</v>
      </c>
      <c r="AF268" s="252"/>
      <c r="AG268" s="252"/>
      <c r="AH268" s="252"/>
      <c r="AI268" s="252"/>
      <c r="AJ268" s="252"/>
      <c r="AK268" s="252"/>
      <c r="AL268" s="252"/>
      <c r="AM268" s="252"/>
      <c r="AN268" s="406">
        <f t="shared" si="802"/>
        <v>0</v>
      </c>
      <c r="AO268" s="408">
        <f t="shared" si="803"/>
        <v>0</v>
      </c>
      <c r="AP268" s="410"/>
      <c r="AQ268" s="408">
        <f t="shared" si="804"/>
        <v>0</v>
      </c>
      <c r="AS268" s="252"/>
      <c r="AT268" s="252"/>
      <c r="AU268" s="252"/>
      <c r="AV268" s="252"/>
      <c r="AW268" s="252"/>
      <c r="AX268" s="252"/>
      <c r="AY268" s="252"/>
      <c r="AZ268" s="252"/>
      <c r="BA268" s="406">
        <f t="shared" si="805"/>
        <v>0</v>
      </c>
      <c r="BB268" s="408">
        <f t="shared" si="806"/>
        <v>0</v>
      </c>
      <c r="BC268" s="410"/>
      <c r="BD268" s="408">
        <f t="shared" si="807"/>
        <v>0</v>
      </c>
      <c r="BF268" s="252"/>
      <c r="BG268" s="252"/>
      <c r="BH268" s="252"/>
      <c r="BI268" s="252"/>
      <c r="BJ268" s="252"/>
      <c r="BK268" s="252"/>
      <c r="BL268" s="252"/>
      <c r="BM268" s="252"/>
      <c r="BN268" s="406">
        <f t="shared" si="808"/>
        <v>0</v>
      </c>
      <c r="BO268" s="408">
        <f t="shared" si="809"/>
        <v>0</v>
      </c>
      <c r="BP268" s="410"/>
      <c r="BQ268" s="408">
        <f t="shared" si="810"/>
        <v>0</v>
      </c>
      <c r="BS268" s="252"/>
      <c r="BT268" s="252"/>
      <c r="BU268" s="252"/>
      <c r="BV268" s="252"/>
      <c r="BW268" s="252"/>
      <c r="BX268" s="252"/>
      <c r="BY268" s="252"/>
      <c r="BZ268" s="252"/>
      <c r="CA268" s="406">
        <f t="shared" si="811"/>
        <v>0</v>
      </c>
      <c r="CB268" s="408">
        <f t="shared" si="812"/>
        <v>0</v>
      </c>
      <c r="CC268" s="410"/>
      <c r="CD268" s="408">
        <f t="shared" si="813"/>
        <v>0</v>
      </c>
      <c r="CF268" s="254"/>
      <c r="CG268" s="252"/>
      <c r="CH268" s="252"/>
      <c r="CI268" s="252"/>
      <c r="CJ268" s="252"/>
      <c r="CK268" s="252"/>
      <c r="CL268" s="252"/>
      <c r="CM268" s="252"/>
      <c r="CN268" s="406">
        <f t="shared" si="814"/>
        <v>0</v>
      </c>
      <c r="CO268" s="408">
        <f t="shared" si="815"/>
        <v>0</v>
      </c>
      <c r="CP268" s="410"/>
      <c r="CQ268" s="408">
        <f t="shared" si="816"/>
        <v>0</v>
      </c>
      <c r="CS268" s="412">
        <f t="shared" si="788"/>
        <v>0</v>
      </c>
      <c r="CT268" s="408">
        <f t="shared" si="788"/>
        <v>0</v>
      </c>
      <c r="CU268" s="408">
        <f t="shared" si="788"/>
        <v>0</v>
      </c>
      <c r="CV268" s="408">
        <f t="shared" si="788"/>
        <v>0</v>
      </c>
      <c r="CW268" s="408">
        <f t="shared" si="788"/>
        <v>0</v>
      </c>
      <c r="CX268" s="148">
        <f t="shared" si="788"/>
        <v>0</v>
      </c>
    </row>
    <row r="269" spans="1:102" s="1" customFormat="1" ht="15.6" customHeight="1" thickBot="1" x14ac:dyDescent="0.25">
      <c r="A269" s="172"/>
      <c r="B269" s="413" t="s">
        <v>25</v>
      </c>
      <c r="C269" s="291">
        <f t="shared" ref="C269:Q269" si="817">SUBTOTAL(9,C196:C268)</f>
        <v>0</v>
      </c>
      <c r="D269" s="291">
        <f t="shared" si="817"/>
        <v>0</v>
      </c>
      <c r="E269" s="291">
        <f t="shared" si="817"/>
        <v>0</v>
      </c>
      <c r="F269" s="291">
        <f t="shared" si="817"/>
        <v>0</v>
      </c>
      <c r="G269" s="291">
        <f t="shared" si="817"/>
        <v>0</v>
      </c>
      <c r="H269" s="291">
        <f t="shared" si="817"/>
        <v>0</v>
      </c>
      <c r="I269" s="291">
        <f t="shared" si="817"/>
        <v>0</v>
      </c>
      <c r="J269" s="291">
        <f t="shared" si="817"/>
        <v>0</v>
      </c>
      <c r="K269" s="291">
        <f t="shared" si="817"/>
        <v>0</v>
      </c>
      <c r="L269" s="291">
        <f t="shared" si="817"/>
        <v>0</v>
      </c>
      <c r="M269" s="291">
        <f t="shared" si="817"/>
        <v>0</v>
      </c>
      <c r="N269" s="287">
        <f t="shared" si="817"/>
        <v>0</v>
      </c>
      <c r="O269" s="437">
        <f t="shared" si="817"/>
        <v>0</v>
      </c>
      <c r="P269" s="437">
        <f t="shared" si="817"/>
        <v>0</v>
      </c>
      <c r="Q269" s="437">
        <f t="shared" si="817"/>
        <v>0</v>
      </c>
      <c r="R269" s="56"/>
      <c r="S269" s="291">
        <f t="shared" ref="S269:AD269" si="818">SUBTOTAL(9,S196:S268)</f>
        <v>0</v>
      </c>
      <c r="T269" s="291">
        <f t="shared" si="818"/>
        <v>0</v>
      </c>
      <c r="U269" s="291">
        <f t="shared" si="818"/>
        <v>0</v>
      </c>
      <c r="V269" s="291">
        <f t="shared" si="818"/>
        <v>0</v>
      </c>
      <c r="W269" s="291">
        <f t="shared" si="818"/>
        <v>0</v>
      </c>
      <c r="X269" s="291">
        <f t="shared" si="818"/>
        <v>0</v>
      </c>
      <c r="Y269" s="291">
        <f t="shared" si="818"/>
        <v>0</v>
      </c>
      <c r="Z269" s="381">
        <f t="shared" si="818"/>
        <v>0</v>
      </c>
      <c r="AA269" s="287">
        <f t="shared" si="818"/>
        <v>0</v>
      </c>
      <c r="AB269" s="437">
        <f t="shared" si="818"/>
        <v>0</v>
      </c>
      <c r="AC269" s="437">
        <f t="shared" si="818"/>
        <v>0</v>
      </c>
      <c r="AD269" s="437">
        <f t="shared" si="818"/>
        <v>0</v>
      </c>
      <c r="AE269" s="56"/>
      <c r="AF269" s="291">
        <f t="shared" ref="AF269:AQ269" si="819">SUBTOTAL(9,AF196:AF268)</f>
        <v>0</v>
      </c>
      <c r="AG269" s="291">
        <f t="shared" si="819"/>
        <v>0</v>
      </c>
      <c r="AH269" s="291">
        <f t="shared" si="819"/>
        <v>0</v>
      </c>
      <c r="AI269" s="291">
        <f t="shared" si="819"/>
        <v>0</v>
      </c>
      <c r="AJ269" s="291">
        <f t="shared" si="819"/>
        <v>0</v>
      </c>
      <c r="AK269" s="291">
        <f t="shared" si="819"/>
        <v>0</v>
      </c>
      <c r="AL269" s="291">
        <f t="shared" si="819"/>
        <v>0</v>
      </c>
      <c r="AM269" s="291">
        <f t="shared" si="819"/>
        <v>0</v>
      </c>
      <c r="AN269" s="287">
        <f t="shared" si="819"/>
        <v>0</v>
      </c>
      <c r="AO269" s="437">
        <f t="shared" si="819"/>
        <v>0</v>
      </c>
      <c r="AP269" s="437">
        <f t="shared" si="819"/>
        <v>0</v>
      </c>
      <c r="AQ269" s="437">
        <f t="shared" si="819"/>
        <v>0</v>
      </c>
      <c r="AR269" s="56"/>
      <c r="AS269" s="291">
        <f t="shared" ref="AS269:BD269" si="820">SUBTOTAL(9,AS196:AS268)</f>
        <v>0</v>
      </c>
      <c r="AT269" s="291">
        <f t="shared" si="820"/>
        <v>0</v>
      </c>
      <c r="AU269" s="291">
        <f t="shared" si="820"/>
        <v>0</v>
      </c>
      <c r="AV269" s="291">
        <f t="shared" si="820"/>
        <v>0</v>
      </c>
      <c r="AW269" s="291">
        <f t="shared" si="820"/>
        <v>0</v>
      </c>
      <c r="AX269" s="291">
        <f t="shared" si="820"/>
        <v>0</v>
      </c>
      <c r="AY269" s="291">
        <f t="shared" si="820"/>
        <v>0</v>
      </c>
      <c r="AZ269" s="291">
        <f t="shared" si="820"/>
        <v>0</v>
      </c>
      <c r="BA269" s="287">
        <f t="shared" si="820"/>
        <v>0</v>
      </c>
      <c r="BB269" s="437">
        <f t="shared" si="820"/>
        <v>0</v>
      </c>
      <c r="BC269" s="437">
        <f t="shared" si="820"/>
        <v>0</v>
      </c>
      <c r="BD269" s="437">
        <f t="shared" si="820"/>
        <v>0</v>
      </c>
      <c r="BE269" s="56"/>
      <c r="BF269" s="291">
        <f t="shared" ref="BF269:BQ269" si="821">SUBTOTAL(9,BF196:BF268)</f>
        <v>0</v>
      </c>
      <c r="BG269" s="291">
        <f t="shared" si="821"/>
        <v>0</v>
      </c>
      <c r="BH269" s="291">
        <f t="shared" si="821"/>
        <v>0</v>
      </c>
      <c r="BI269" s="291">
        <f t="shared" si="821"/>
        <v>0</v>
      </c>
      <c r="BJ269" s="291">
        <f t="shared" si="821"/>
        <v>0</v>
      </c>
      <c r="BK269" s="291">
        <f t="shared" si="821"/>
        <v>0</v>
      </c>
      <c r="BL269" s="291">
        <f t="shared" si="821"/>
        <v>0</v>
      </c>
      <c r="BM269" s="291">
        <f t="shared" si="821"/>
        <v>0</v>
      </c>
      <c r="BN269" s="287">
        <f t="shared" si="821"/>
        <v>0</v>
      </c>
      <c r="BO269" s="437">
        <f t="shared" si="821"/>
        <v>0</v>
      </c>
      <c r="BP269" s="437">
        <f t="shared" si="821"/>
        <v>0</v>
      </c>
      <c r="BQ269" s="437">
        <f t="shared" si="821"/>
        <v>0</v>
      </c>
      <c r="BR269" s="56"/>
      <c r="BS269" s="291">
        <f t="shared" ref="BS269:CD269" si="822">SUBTOTAL(9,BS196:BS268)</f>
        <v>0</v>
      </c>
      <c r="BT269" s="291">
        <f t="shared" si="822"/>
        <v>0</v>
      </c>
      <c r="BU269" s="291">
        <f t="shared" si="822"/>
        <v>0</v>
      </c>
      <c r="BV269" s="291">
        <f t="shared" si="822"/>
        <v>0</v>
      </c>
      <c r="BW269" s="291">
        <f t="shared" si="822"/>
        <v>0</v>
      </c>
      <c r="BX269" s="291">
        <f t="shared" si="822"/>
        <v>0</v>
      </c>
      <c r="BY269" s="291">
        <f t="shared" si="822"/>
        <v>0</v>
      </c>
      <c r="BZ269" s="291">
        <f t="shared" si="822"/>
        <v>0</v>
      </c>
      <c r="CA269" s="287">
        <f t="shared" si="822"/>
        <v>0</v>
      </c>
      <c r="CB269" s="437">
        <f t="shared" si="822"/>
        <v>0</v>
      </c>
      <c r="CC269" s="437">
        <f t="shared" si="822"/>
        <v>0</v>
      </c>
      <c r="CD269" s="437">
        <f t="shared" si="822"/>
        <v>0</v>
      </c>
      <c r="CE269" s="56"/>
      <c r="CF269" s="298">
        <f t="shared" ref="CF269:CQ269" si="823">SUBTOTAL(9,CF196:CF268)</f>
        <v>0</v>
      </c>
      <c r="CG269" s="291">
        <f t="shared" si="823"/>
        <v>0</v>
      </c>
      <c r="CH269" s="291">
        <f t="shared" si="823"/>
        <v>0</v>
      </c>
      <c r="CI269" s="291">
        <f t="shared" si="823"/>
        <v>0</v>
      </c>
      <c r="CJ269" s="291">
        <f t="shared" si="823"/>
        <v>0</v>
      </c>
      <c r="CK269" s="291">
        <f t="shared" si="823"/>
        <v>0</v>
      </c>
      <c r="CL269" s="291">
        <f t="shared" si="823"/>
        <v>0</v>
      </c>
      <c r="CM269" s="291">
        <f t="shared" si="823"/>
        <v>0</v>
      </c>
      <c r="CN269" s="287">
        <f t="shared" si="823"/>
        <v>0</v>
      </c>
      <c r="CO269" s="437">
        <f t="shared" si="823"/>
        <v>0</v>
      </c>
      <c r="CP269" s="437">
        <f t="shared" si="823"/>
        <v>0</v>
      </c>
      <c r="CQ269" s="437">
        <f t="shared" si="823"/>
        <v>0</v>
      </c>
      <c r="CR269" s="56"/>
      <c r="CS269" s="382">
        <f t="shared" si="788"/>
        <v>0</v>
      </c>
      <c r="CT269" s="437">
        <f t="shared" si="788"/>
        <v>0</v>
      </c>
      <c r="CU269" s="437">
        <f t="shared" si="788"/>
        <v>0</v>
      </c>
      <c r="CV269" s="437">
        <f t="shared" si="788"/>
        <v>0</v>
      </c>
      <c r="CW269" s="437">
        <f t="shared" si="788"/>
        <v>0</v>
      </c>
      <c r="CX269" s="149">
        <f t="shared" si="788"/>
        <v>0</v>
      </c>
    </row>
    <row r="270" spans="1:102" ht="33.6" customHeight="1" thickTop="1" x14ac:dyDescent="0.2">
      <c r="N270" s="416"/>
      <c r="O270" s="420"/>
      <c r="P270" s="119"/>
      <c r="Q270" s="119"/>
      <c r="AA270" s="8"/>
      <c r="AB270" s="46"/>
      <c r="AC270" s="46"/>
      <c r="AD270" s="46"/>
      <c r="AN270" s="8"/>
      <c r="AO270" s="46"/>
      <c r="AP270" s="46"/>
      <c r="AQ270" s="46"/>
      <c r="BA270" s="8"/>
      <c r="BB270" s="46"/>
      <c r="BC270" s="46"/>
      <c r="BD270" s="46"/>
      <c r="BN270" s="8"/>
      <c r="BO270" s="46"/>
      <c r="BP270" s="46"/>
      <c r="BQ270" s="46"/>
      <c r="CA270" s="8"/>
      <c r="CB270" s="46"/>
      <c r="CC270" s="46"/>
      <c r="CD270" s="46"/>
      <c r="CN270" s="8"/>
      <c r="CO270" s="46"/>
      <c r="CP270" s="46"/>
      <c r="CQ270" s="46"/>
      <c r="CS270" s="429"/>
      <c r="CT270" s="429"/>
      <c r="CU270" s="429"/>
      <c r="CV270" s="429"/>
      <c r="CW270" s="430"/>
      <c r="CX270" s="46"/>
    </row>
    <row r="271" spans="1:102" ht="19.149999999999999" customHeight="1" thickBot="1" x14ac:dyDescent="0.25">
      <c r="N271" s="416"/>
      <c r="O271" s="420"/>
      <c r="P271" s="119"/>
      <c r="Q271" s="119"/>
      <c r="AA271" s="8"/>
      <c r="AB271" s="46"/>
      <c r="AC271" s="46"/>
      <c r="AD271" s="46"/>
      <c r="AN271" s="8"/>
      <c r="AO271" s="46"/>
      <c r="AP271" s="46"/>
      <c r="AQ271" s="46"/>
      <c r="BA271" s="8"/>
      <c r="BB271" s="46"/>
      <c r="BC271" s="46"/>
      <c r="BD271" s="46"/>
      <c r="BN271" s="8"/>
      <c r="BO271" s="46"/>
      <c r="BP271" s="46"/>
      <c r="BQ271" s="46"/>
      <c r="CA271" s="8"/>
      <c r="CB271" s="46"/>
      <c r="CC271" s="46"/>
      <c r="CD271" s="46"/>
      <c r="CN271" s="8"/>
      <c r="CO271" s="46"/>
      <c r="CP271" s="46"/>
      <c r="CQ271" s="46"/>
      <c r="CS271" s="429"/>
      <c r="CT271" s="429"/>
      <c r="CU271" s="429"/>
      <c r="CV271" s="429"/>
      <c r="CW271" s="430"/>
      <c r="CX271" s="46"/>
    </row>
    <row r="272" spans="1:102" s="70" customFormat="1" ht="16.5" customHeight="1" thickBot="1" x14ac:dyDescent="0.25">
      <c r="A272" s="66"/>
      <c r="B272" s="415" t="s">
        <v>26</v>
      </c>
      <c r="C272" s="432">
        <f t="shared" ref="C272:AH272" si="824">C269+C193</f>
        <v>0</v>
      </c>
      <c r="D272" s="432">
        <f t="shared" si="824"/>
        <v>0</v>
      </c>
      <c r="E272" s="432">
        <f t="shared" si="824"/>
        <v>0</v>
      </c>
      <c r="F272" s="432">
        <f t="shared" si="824"/>
        <v>0</v>
      </c>
      <c r="G272" s="432">
        <f t="shared" si="824"/>
        <v>0</v>
      </c>
      <c r="H272" s="432">
        <f t="shared" si="824"/>
        <v>0</v>
      </c>
      <c r="I272" s="432">
        <f t="shared" si="824"/>
        <v>0</v>
      </c>
      <c r="J272" s="432">
        <f t="shared" si="824"/>
        <v>0</v>
      </c>
      <c r="K272" s="432">
        <f t="shared" si="824"/>
        <v>0</v>
      </c>
      <c r="L272" s="432">
        <f t="shared" si="824"/>
        <v>0</v>
      </c>
      <c r="M272" s="432">
        <f t="shared" si="824"/>
        <v>0</v>
      </c>
      <c r="N272" s="433">
        <f t="shared" si="824"/>
        <v>0</v>
      </c>
      <c r="O272" s="438">
        <f t="shared" si="824"/>
        <v>0</v>
      </c>
      <c r="P272" s="438">
        <f t="shared" si="824"/>
        <v>0</v>
      </c>
      <c r="Q272" s="438">
        <f t="shared" si="824"/>
        <v>0</v>
      </c>
      <c r="R272" s="434">
        <f t="shared" si="824"/>
        <v>0</v>
      </c>
      <c r="S272" s="432">
        <f t="shared" si="824"/>
        <v>0</v>
      </c>
      <c r="T272" s="432">
        <f t="shared" si="824"/>
        <v>0</v>
      </c>
      <c r="U272" s="432">
        <f t="shared" si="824"/>
        <v>0</v>
      </c>
      <c r="V272" s="432">
        <f t="shared" si="824"/>
        <v>0</v>
      </c>
      <c r="W272" s="432">
        <f t="shared" si="824"/>
        <v>0</v>
      </c>
      <c r="X272" s="432">
        <f t="shared" si="824"/>
        <v>0</v>
      </c>
      <c r="Y272" s="432">
        <f t="shared" si="824"/>
        <v>0</v>
      </c>
      <c r="Z272" s="435">
        <f t="shared" si="824"/>
        <v>0</v>
      </c>
      <c r="AA272" s="433">
        <f t="shared" si="824"/>
        <v>0</v>
      </c>
      <c r="AB272" s="438">
        <f t="shared" si="824"/>
        <v>0</v>
      </c>
      <c r="AC272" s="438">
        <f t="shared" si="824"/>
        <v>0</v>
      </c>
      <c r="AD272" s="438">
        <f t="shared" si="824"/>
        <v>0</v>
      </c>
      <c r="AE272" s="434">
        <f t="shared" si="824"/>
        <v>0</v>
      </c>
      <c r="AF272" s="432">
        <f t="shared" si="824"/>
        <v>0</v>
      </c>
      <c r="AG272" s="432">
        <f t="shared" si="824"/>
        <v>0</v>
      </c>
      <c r="AH272" s="432">
        <f t="shared" si="824"/>
        <v>0</v>
      </c>
      <c r="AI272" s="432">
        <f t="shared" ref="AI272:BN272" si="825">AI269+AI193</f>
        <v>0</v>
      </c>
      <c r="AJ272" s="432">
        <f t="shared" si="825"/>
        <v>0</v>
      </c>
      <c r="AK272" s="432">
        <f t="shared" si="825"/>
        <v>0</v>
      </c>
      <c r="AL272" s="432">
        <f t="shared" si="825"/>
        <v>0</v>
      </c>
      <c r="AM272" s="432">
        <f t="shared" si="825"/>
        <v>0</v>
      </c>
      <c r="AN272" s="433">
        <f t="shared" si="825"/>
        <v>0</v>
      </c>
      <c r="AO272" s="438">
        <f t="shared" si="825"/>
        <v>0</v>
      </c>
      <c r="AP272" s="438">
        <f t="shared" si="825"/>
        <v>0</v>
      </c>
      <c r="AQ272" s="438">
        <f t="shared" si="825"/>
        <v>0</v>
      </c>
      <c r="AR272" s="434">
        <f t="shared" si="825"/>
        <v>0</v>
      </c>
      <c r="AS272" s="432">
        <f t="shared" si="825"/>
        <v>0</v>
      </c>
      <c r="AT272" s="432">
        <f t="shared" si="825"/>
        <v>0</v>
      </c>
      <c r="AU272" s="432">
        <f t="shared" si="825"/>
        <v>0</v>
      </c>
      <c r="AV272" s="432">
        <f t="shared" si="825"/>
        <v>0</v>
      </c>
      <c r="AW272" s="432">
        <f t="shared" si="825"/>
        <v>0</v>
      </c>
      <c r="AX272" s="432">
        <f t="shared" si="825"/>
        <v>0</v>
      </c>
      <c r="AY272" s="432">
        <f t="shared" si="825"/>
        <v>0</v>
      </c>
      <c r="AZ272" s="432">
        <f t="shared" si="825"/>
        <v>0</v>
      </c>
      <c r="BA272" s="433">
        <f t="shared" si="825"/>
        <v>0</v>
      </c>
      <c r="BB272" s="438">
        <f t="shared" si="825"/>
        <v>0</v>
      </c>
      <c r="BC272" s="438">
        <f t="shared" si="825"/>
        <v>0</v>
      </c>
      <c r="BD272" s="438">
        <f t="shared" si="825"/>
        <v>0</v>
      </c>
      <c r="BE272" s="434">
        <f t="shared" si="825"/>
        <v>0</v>
      </c>
      <c r="BF272" s="432">
        <f t="shared" si="825"/>
        <v>0</v>
      </c>
      <c r="BG272" s="432">
        <f t="shared" si="825"/>
        <v>0</v>
      </c>
      <c r="BH272" s="432">
        <f t="shared" si="825"/>
        <v>0</v>
      </c>
      <c r="BI272" s="432">
        <f t="shared" si="825"/>
        <v>0</v>
      </c>
      <c r="BJ272" s="432">
        <f t="shared" si="825"/>
        <v>0</v>
      </c>
      <c r="BK272" s="432">
        <f t="shared" si="825"/>
        <v>0</v>
      </c>
      <c r="BL272" s="432">
        <f t="shared" si="825"/>
        <v>0</v>
      </c>
      <c r="BM272" s="432">
        <f t="shared" si="825"/>
        <v>0</v>
      </c>
      <c r="BN272" s="433">
        <f t="shared" si="825"/>
        <v>0</v>
      </c>
      <c r="BO272" s="438">
        <f t="shared" ref="BO272:CX272" si="826">BO269+BO193</f>
        <v>0</v>
      </c>
      <c r="BP272" s="438">
        <f t="shared" si="826"/>
        <v>0</v>
      </c>
      <c r="BQ272" s="438">
        <f t="shared" si="826"/>
        <v>0</v>
      </c>
      <c r="BR272" s="434">
        <f t="shared" si="826"/>
        <v>0</v>
      </c>
      <c r="BS272" s="432">
        <f t="shared" si="826"/>
        <v>0</v>
      </c>
      <c r="BT272" s="432">
        <f t="shared" si="826"/>
        <v>0</v>
      </c>
      <c r="BU272" s="432">
        <f t="shared" si="826"/>
        <v>0</v>
      </c>
      <c r="BV272" s="432">
        <f t="shared" si="826"/>
        <v>0</v>
      </c>
      <c r="BW272" s="432">
        <f t="shared" si="826"/>
        <v>0</v>
      </c>
      <c r="BX272" s="432">
        <f t="shared" si="826"/>
        <v>0</v>
      </c>
      <c r="BY272" s="432">
        <f t="shared" si="826"/>
        <v>0</v>
      </c>
      <c r="BZ272" s="432">
        <f t="shared" si="826"/>
        <v>0</v>
      </c>
      <c r="CA272" s="433">
        <f t="shared" si="826"/>
        <v>0</v>
      </c>
      <c r="CB272" s="438">
        <f t="shared" si="826"/>
        <v>0</v>
      </c>
      <c r="CC272" s="438">
        <f t="shared" si="826"/>
        <v>0</v>
      </c>
      <c r="CD272" s="438">
        <f t="shared" si="826"/>
        <v>0</v>
      </c>
      <c r="CE272" s="434">
        <f t="shared" si="826"/>
        <v>0</v>
      </c>
      <c r="CF272" s="432">
        <f t="shared" si="826"/>
        <v>0</v>
      </c>
      <c r="CG272" s="432">
        <f t="shared" si="826"/>
        <v>0</v>
      </c>
      <c r="CH272" s="432">
        <f t="shared" si="826"/>
        <v>0</v>
      </c>
      <c r="CI272" s="432">
        <f t="shared" si="826"/>
        <v>0</v>
      </c>
      <c r="CJ272" s="432">
        <f t="shared" si="826"/>
        <v>0</v>
      </c>
      <c r="CK272" s="432">
        <f t="shared" si="826"/>
        <v>0</v>
      </c>
      <c r="CL272" s="432">
        <f t="shared" si="826"/>
        <v>0</v>
      </c>
      <c r="CM272" s="432">
        <f t="shared" si="826"/>
        <v>0</v>
      </c>
      <c r="CN272" s="433">
        <f t="shared" si="826"/>
        <v>0</v>
      </c>
      <c r="CO272" s="438">
        <f t="shared" si="826"/>
        <v>0</v>
      </c>
      <c r="CP272" s="438">
        <f t="shared" si="826"/>
        <v>0</v>
      </c>
      <c r="CQ272" s="438">
        <f t="shared" si="826"/>
        <v>0</v>
      </c>
      <c r="CR272" s="434">
        <f t="shared" si="826"/>
        <v>0</v>
      </c>
      <c r="CS272" s="436">
        <f t="shared" si="826"/>
        <v>0</v>
      </c>
      <c r="CT272" s="438">
        <f t="shared" si="826"/>
        <v>0</v>
      </c>
      <c r="CU272" s="438">
        <f t="shared" si="826"/>
        <v>0</v>
      </c>
      <c r="CV272" s="438">
        <f t="shared" si="826"/>
        <v>0</v>
      </c>
      <c r="CW272" s="438">
        <f t="shared" si="826"/>
        <v>0</v>
      </c>
      <c r="CX272" s="47">
        <f t="shared" si="826"/>
        <v>0</v>
      </c>
    </row>
    <row r="273" spans="1:99" x14ac:dyDescent="0.2">
      <c r="N273" s="113"/>
      <c r="O273" s="119"/>
      <c r="P273" s="119"/>
      <c r="Q273" s="119"/>
      <c r="AA273" s="8"/>
      <c r="AB273" s="46"/>
      <c r="AC273" s="431" t="s">
        <v>218</v>
      </c>
      <c r="AD273" s="439">
        <f>AD272</f>
        <v>0</v>
      </c>
      <c r="AN273" s="8"/>
      <c r="AO273" s="46"/>
      <c r="AP273" s="431" t="s">
        <v>218</v>
      </c>
      <c r="AQ273" s="439">
        <f>AQ272</f>
        <v>0</v>
      </c>
      <c r="BA273" s="8"/>
      <c r="BB273" s="46"/>
      <c r="BC273" s="431" t="s">
        <v>218</v>
      </c>
      <c r="BD273" s="439">
        <f>BD272</f>
        <v>0</v>
      </c>
      <c r="BN273" s="8"/>
      <c r="BO273" s="46"/>
      <c r="BP273" s="431" t="s">
        <v>218</v>
      </c>
      <c r="BQ273" s="439">
        <f>BQ272</f>
        <v>0</v>
      </c>
      <c r="CA273" s="8"/>
      <c r="CB273" s="46"/>
      <c r="CC273" s="431" t="s">
        <v>218</v>
      </c>
      <c r="CD273" s="439">
        <f>CD272</f>
        <v>0</v>
      </c>
      <c r="CN273" s="8"/>
      <c r="CO273" s="46"/>
      <c r="CP273" s="431" t="s">
        <v>219</v>
      </c>
      <c r="CQ273" s="439">
        <f>CQ272</f>
        <v>0</v>
      </c>
    </row>
    <row r="274" spans="1:99" ht="33.6" customHeight="1" x14ac:dyDescent="0.4">
      <c r="N274" s="113"/>
      <c r="O274" s="119"/>
      <c r="P274" s="119"/>
      <c r="Q274" s="119"/>
      <c r="S274" s="444"/>
      <c r="T274" s="444"/>
      <c r="U274" s="444"/>
      <c r="V274" s="444"/>
      <c r="W274" s="444"/>
      <c r="X274" s="444"/>
      <c r="Y274" s="444"/>
      <c r="Z274" s="444"/>
      <c r="AA274" s="444"/>
      <c r="AB274" s="444"/>
      <c r="AC274" s="444"/>
      <c r="AD274" s="444"/>
      <c r="AF274" s="444"/>
      <c r="AG274" s="444"/>
      <c r="AH274" s="444"/>
      <c r="AI274" s="444"/>
      <c r="AJ274" s="444"/>
      <c r="AK274" s="444"/>
      <c r="AL274" s="444"/>
      <c r="AM274" s="444"/>
      <c r="AN274" s="444"/>
      <c r="AO274" s="444"/>
      <c r="AP274" s="444"/>
      <c r="AQ274" s="444"/>
      <c r="AS274" s="444"/>
      <c r="AT274" s="444"/>
      <c r="AU274" s="444"/>
      <c r="AV274" s="444"/>
      <c r="AW274" s="444"/>
      <c r="AX274" s="444"/>
      <c r="AY274" s="444"/>
      <c r="AZ274" s="444"/>
      <c r="BA274" s="444"/>
      <c r="BB274" s="444"/>
      <c r="BC274" s="444"/>
      <c r="BD274" s="444"/>
      <c r="BF274" s="444"/>
      <c r="BG274" s="444"/>
      <c r="BH274" s="444"/>
      <c r="BI274" s="444"/>
      <c r="BJ274" s="444"/>
      <c r="BK274" s="444"/>
      <c r="BL274" s="444"/>
      <c r="BM274" s="444"/>
      <c r="BN274" s="444"/>
      <c r="BO274" s="444"/>
      <c r="BP274" s="444"/>
      <c r="BQ274" s="444"/>
      <c r="BS274" s="444"/>
      <c r="BT274" s="444"/>
      <c r="BU274" s="444"/>
      <c r="BV274" s="444"/>
      <c r="BW274" s="444"/>
      <c r="BX274" s="444"/>
      <c r="BY274" s="444"/>
      <c r="BZ274" s="444"/>
      <c r="CA274" s="444"/>
      <c r="CB274" s="444"/>
      <c r="CC274" s="444"/>
      <c r="CD274" s="444"/>
      <c r="CF274" s="444"/>
      <c r="CG274" s="444"/>
      <c r="CH274" s="444"/>
      <c r="CI274" s="444"/>
      <c r="CJ274" s="444"/>
      <c r="CK274" s="444"/>
      <c r="CL274" s="444"/>
      <c r="CM274" s="444"/>
      <c r="CN274" s="444"/>
      <c r="CO274" s="444"/>
      <c r="CP274" s="444"/>
      <c r="CQ274" s="444"/>
    </row>
    <row r="275" spans="1:99" ht="23.25" x14ac:dyDescent="0.35">
      <c r="A275" s="309"/>
      <c r="N275" s="113"/>
      <c r="O275" s="119"/>
      <c r="P275" s="119"/>
      <c r="Q275" s="119"/>
      <c r="S275" s="268"/>
      <c r="T275" s="449" t="s">
        <v>221</v>
      </c>
      <c r="U275" s="449"/>
      <c r="V275" s="449"/>
      <c r="W275" s="449"/>
      <c r="X275" s="449"/>
      <c r="Y275" s="449"/>
      <c r="Z275" s="449"/>
      <c r="AA275" s="449"/>
      <c r="AB275" s="449"/>
      <c r="AC275" s="449"/>
      <c r="AD275" s="449"/>
      <c r="AF275" s="268"/>
      <c r="AG275" s="449" t="s">
        <v>221</v>
      </c>
      <c r="AH275" s="449"/>
      <c r="AI275" s="449"/>
      <c r="AJ275" s="449"/>
      <c r="AK275" s="449"/>
      <c r="AL275" s="449"/>
      <c r="AM275" s="449"/>
      <c r="AN275" s="449"/>
      <c r="AO275" s="449"/>
      <c r="AP275" s="449"/>
      <c r="AQ275" s="449"/>
      <c r="AS275" s="268"/>
      <c r="AT275" s="449" t="s">
        <v>221</v>
      </c>
      <c r="AU275" s="449"/>
      <c r="AV275" s="449"/>
      <c r="AW275" s="449"/>
      <c r="AX275" s="449"/>
      <c r="AY275" s="449"/>
      <c r="AZ275" s="449"/>
      <c r="BA275" s="449"/>
      <c r="BB275" s="449"/>
      <c r="BC275" s="449"/>
      <c r="BD275" s="449"/>
      <c r="BF275" s="268"/>
      <c r="BG275" s="449" t="s">
        <v>221</v>
      </c>
      <c r="BH275" s="449"/>
      <c r="BI275" s="449"/>
      <c r="BJ275" s="449"/>
      <c r="BK275" s="449"/>
      <c r="BL275" s="449"/>
      <c r="BM275" s="449"/>
      <c r="BN275" s="449"/>
      <c r="BO275" s="449"/>
      <c r="BP275" s="449"/>
      <c r="BQ275" s="449"/>
      <c r="BS275" s="268"/>
      <c r="BT275" s="449" t="s">
        <v>221</v>
      </c>
      <c r="BU275" s="449"/>
      <c r="BV275" s="449"/>
      <c r="BW275" s="449"/>
      <c r="BX275" s="449"/>
      <c r="BY275" s="449"/>
      <c r="BZ275" s="449"/>
      <c r="CA275" s="449"/>
      <c r="CB275" s="449"/>
      <c r="CC275" s="449"/>
      <c r="CD275" s="449"/>
      <c r="CF275" s="277"/>
      <c r="CG275" s="449" t="s">
        <v>221</v>
      </c>
      <c r="CH275" s="449"/>
      <c r="CI275" s="449"/>
      <c r="CJ275" s="449"/>
      <c r="CK275" s="449"/>
      <c r="CL275" s="449"/>
      <c r="CM275" s="449"/>
      <c r="CN275" s="449"/>
      <c r="CO275" s="449"/>
      <c r="CP275" s="449"/>
      <c r="CQ275" s="449"/>
      <c r="CS275" s="310"/>
      <c r="CT275" s="310"/>
      <c r="CU275" s="310"/>
    </row>
    <row r="276" spans="1:99" ht="15.75" x14ac:dyDescent="0.25">
      <c r="N276" s="113"/>
      <c r="O276" s="119"/>
      <c r="P276" s="119"/>
      <c r="Q276" s="119"/>
      <c r="S276" s="270"/>
      <c r="T276" s="270"/>
      <c r="U276" s="270"/>
      <c r="V276" s="271"/>
      <c r="W276" s="268"/>
      <c r="X276" s="271"/>
      <c r="Y276" s="272"/>
      <c r="Z276" s="268"/>
      <c r="AA276" s="268"/>
      <c r="AB276" s="269"/>
      <c r="AC276" s="269"/>
      <c r="AD276" s="269"/>
      <c r="AF276" s="270"/>
      <c r="AG276" s="270"/>
      <c r="AH276" s="270"/>
      <c r="AI276" s="271"/>
      <c r="AJ276" s="268"/>
      <c r="AK276" s="271"/>
      <c r="AL276" s="272"/>
      <c r="AM276" s="268"/>
      <c r="AN276" s="268"/>
      <c r="AO276" s="269"/>
      <c r="AP276" s="269"/>
      <c r="AQ276" s="269"/>
      <c r="AS276" s="270"/>
      <c r="AT276" s="270"/>
      <c r="AU276" s="270"/>
      <c r="AV276" s="271"/>
      <c r="AW276" s="268"/>
      <c r="AX276" s="271"/>
      <c r="AY276" s="272"/>
      <c r="AZ276" s="268"/>
      <c r="BA276" s="268"/>
      <c r="BB276" s="269"/>
      <c r="BC276" s="269"/>
      <c r="BD276" s="269"/>
      <c r="BF276" s="270"/>
      <c r="BG276" s="270"/>
      <c r="BH276" s="270"/>
      <c r="BI276" s="271"/>
      <c r="BJ276" s="268"/>
      <c r="BK276" s="271"/>
      <c r="BL276" s="272"/>
      <c r="BM276" s="268"/>
      <c r="BN276" s="268"/>
      <c r="BO276" s="269"/>
      <c r="BP276" s="269"/>
      <c r="BQ276" s="269"/>
      <c r="BS276" s="270"/>
      <c r="BT276" s="270"/>
      <c r="BU276" s="270"/>
      <c r="BV276" s="271"/>
      <c r="BW276" s="268"/>
      <c r="BX276" s="271"/>
      <c r="BY276" s="272"/>
      <c r="BZ276" s="268"/>
      <c r="CA276" s="268"/>
      <c r="CB276" s="269"/>
      <c r="CC276" s="269"/>
      <c r="CD276" s="269"/>
      <c r="CF276" s="270"/>
      <c r="CG276" s="270"/>
      <c r="CH276" s="270"/>
      <c r="CI276" s="271"/>
      <c r="CJ276" s="268"/>
      <c r="CK276" s="271"/>
      <c r="CL276" s="272"/>
      <c r="CM276" s="268"/>
      <c r="CN276" s="268"/>
      <c r="CO276" s="269"/>
      <c r="CP276" s="269"/>
      <c r="CQ276" s="269"/>
    </row>
    <row r="277" spans="1:99" ht="7.15" customHeight="1" x14ac:dyDescent="0.2">
      <c r="N277" s="113"/>
      <c r="O277" s="119"/>
      <c r="P277" s="119"/>
      <c r="Q277" s="119"/>
      <c r="S277"/>
      <c r="T277"/>
      <c r="U277"/>
      <c r="V277"/>
      <c r="W277"/>
      <c r="X277"/>
      <c r="Y277"/>
      <c r="Z277"/>
      <c r="AA277"/>
      <c r="AB277"/>
      <c r="AC277"/>
      <c r="AD277"/>
      <c r="AF277"/>
      <c r="AG277"/>
      <c r="AH277"/>
      <c r="AI277"/>
      <c r="AJ277"/>
      <c r="AK277"/>
      <c r="AL277"/>
      <c r="AM277"/>
      <c r="AN277"/>
      <c r="AO277"/>
      <c r="AP277"/>
      <c r="AQ277"/>
      <c r="AS277"/>
      <c r="AT277"/>
      <c r="AU277"/>
      <c r="AV277"/>
      <c r="AW277"/>
      <c r="AX277"/>
      <c r="AY277"/>
      <c r="AZ277"/>
      <c r="BA277"/>
      <c r="BB277"/>
      <c r="BC277"/>
      <c r="BD277"/>
      <c r="BF277"/>
      <c r="BG277"/>
      <c r="BH277"/>
      <c r="BI277"/>
      <c r="BJ277"/>
      <c r="BK277"/>
      <c r="BL277"/>
      <c r="BM277"/>
      <c r="BN277"/>
      <c r="BO277"/>
      <c r="BP277"/>
      <c r="BQ277"/>
      <c r="BS277"/>
      <c r="BT277"/>
      <c r="BU277"/>
      <c r="BV277"/>
      <c r="BW277"/>
      <c r="BX277"/>
      <c r="BY277"/>
      <c r="BZ277"/>
      <c r="CA277"/>
      <c r="CB277"/>
      <c r="CC277"/>
      <c r="CD277"/>
      <c r="CF277"/>
      <c r="CG277"/>
      <c r="CH277"/>
      <c r="CI277"/>
      <c r="CJ277"/>
      <c r="CK277"/>
      <c r="CL277" s="272"/>
      <c r="CM277" s="268"/>
      <c r="CN277" s="268"/>
      <c r="CO277" s="269"/>
      <c r="CP277" s="269"/>
      <c r="CQ277" s="269"/>
    </row>
    <row r="278" spans="1:99" ht="5.45" customHeight="1" x14ac:dyDescent="0.25">
      <c r="N278" s="113"/>
      <c r="O278" s="119"/>
      <c r="P278" s="119"/>
      <c r="Q278" s="119"/>
      <c r="S278" s="274"/>
      <c r="T278" s="274"/>
      <c r="U278" s="274"/>
      <c r="V278" s="274"/>
      <c r="W278" s="274"/>
      <c r="X278" s="274"/>
      <c r="Y278" s="273"/>
      <c r="Z278" s="268"/>
      <c r="AA278" s="268"/>
      <c r="AB278" s="269"/>
      <c r="AC278" s="269"/>
      <c r="AD278" s="269"/>
      <c r="AF278" s="274"/>
      <c r="AG278" s="274"/>
      <c r="AH278" s="274"/>
      <c r="AI278" s="274"/>
      <c r="AJ278" s="274"/>
      <c r="AK278" s="274"/>
      <c r="AL278" s="273"/>
      <c r="AM278" s="268"/>
      <c r="AN278" s="268"/>
      <c r="AO278" s="269"/>
      <c r="AP278" s="269"/>
      <c r="AQ278" s="269"/>
      <c r="AS278" s="274"/>
      <c r="AT278" s="274"/>
      <c r="AU278" s="274"/>
      <c r="AV278" s="274"/>
      <c r="AW278" s="274"/>
      <c r="AX278" s="274"/>
      <c r="AY278" s="273"/>
      <c r="AZ278" s="268"/>
      <c r="BA278" s="268"/>
      <c r="BB278" s="269"/>
      <c r="BC278" s="269"/>
      <c r="BD278" s="269"/>
      <c r="BF278" s="274"/>
      <c r="BG278" s="274"/>
      <c r="BH278" s="274"/>
      <c r="BI278" s="274"/>
      <c r="BJ278" s="274"/>
      <c r="BK278" s="274"/>
      <c r="BL278" s="273"/>
      <c r="BM278" s="268"/>
      <c r="BN278" s="268"/>
      <c r="BO278" s="269"/>
      <c r="BP278" s="269"/>
      <c r="BQ278" s="269"/>
      <c r="BS278" s="274"/>
      <c r="BT278" s="274"/>
      <c r="BU278" s="274"/>
      <c r="BV278" s="274"/>
      <c r="BW278" s="274"/>
      <c r="BX278" s="274"/>
      <c r="BY278" s="273"/>
      <c r="BZ278" s="268"/>
      <c r="CA278" s="268"/>
      <c r="CB278" s="269"/>
      <c r="CC278" s="269"/>
      <c r="CD278" s="269"/>
      <c r="CF278" s="472"/>
      <c r="CG278" s="472"/>
      <c r="CH278" s="472"/>
      <c r="CI278" s="472"/>
      <c r="CJ278" s="472"/>
      <c r="CK278" s="472"/>
      <c r="CL278" s="273"/>
      <c r="CM278" s="268"/>
      <c r="CN278" s="268"/>
      <c r="CO278" s="269"/>
      <c r="CP278" s="269"/>
      <c r="CQ278" s="269"/>
    </row>
    <row r="279" spans="1:99" ht="13.9" customHeight="1" x14ac:dyDescent="0.2">
      <c r="N279" s="113"/>
      <c r="O279" s="119"/>
      <c r="P279" s="119"/>
      <c r="Q279" s="119"/>
      <c r="S279" s="268"/>
      <c r="T279" s="268"/>
      <c r="U279" s="268"/>
      <c r="V279" s="268"/>
      <c r="W279" s="268"/>
      <c r="X279" s="268"/>
      <c r="Y279" s="268"/>
      <c r="Z279" s="268"/>
      <c r="AA279" s="268"/>
      <c r="AB279" s="269"/>
      <c r="AC279" s="269"/>
      <c r="AD279" s="269"/>
      <c r="AF279" s="268"/>
      <c r="AG279" s="268"/>
      <c r="AH279" s="268"/>
      <c r="AI279" s="268"/>
      <c r="AJ279" s="268"/>
      <c r="AK279" s="268"/>
      <c r="AL279" s="268"/>
      <c r="AM279" s="268"/>
      <c r="AN279" s="268"/>
      <c r="AO279" s="269"/>
      <c r="AP279" s="269"/>
      <c r="AQ279" s="269"/>
      <c r="AS279" s="268"/>
      <c r="AT279" s="268"/>
      <c r="AU279" s="268"/>
      <c r="AV279" s="268"/>
      <c r="AW279" s="268"/>
      <c r="AX279" s="268"/>
      <c r="AY279" s="268"/>
      <c r="AZ279" s="268"/>
      <c r="BA279" s="268"/>
      <c r="BB279" s="269"/>
      <c r="BC279" s="269"/>
      <c r="BD279" s="269"/>
      <c r="BF279" s="268"/>
      <c r="BG279" s="268"/>
      <c r="BH279" s="268"/>
      <c r="BI279" s="268"/>
      <c r="BJ279" s="268"/>
      <c r="BK279" s="268"/>
      <c r="BL279" s="268"/>
      <c r="BM279" s="268"/>
      <c r="BN279" s="268"/>
      <c r="BO279" s="269"/>
      <c r="BP279" s="269"/>
      <c r="BQ279" s="269"/>
      <c r="BS279" s="268"/>
      <c r="BT279" s="268"/>
      <c r="BU279" s="268"/>
      <c r="BV279" s="268"/>
      <c r="BW279" s="268"/>
      <c r="BX279" s="268"/>
      <c r="BY279" s="268"/>
      <c r="BZ279" s="268"/>
      <c r="CA279" s="268"/>
      <c r="CB279" s="269"/>
      <c r="CC279" s="269"/>
      <c r="CD279" s="269"/>
      <c r="CF279" s="268"/>
      <c r="CG279" s="268"/>
      <c r="CH279" s="268"/>
      <c r="CI279" s="268"/>
      <c r="CJ279" s="268"/>
      <c r="CK279" s="268"/>
      <c r="CL279" s="268"/>
      <c r="CM279" s="268"/>
      <c r="CN279" s="268"/>
      <c r="CO279" s="269"/>
      <c r="CP279" s="269"/>
      <c r="CQ279" s="269"/>
    </row>
    <row r="280" spans="1:99" ht="179.25" customHeight="1" x14ac:dyDescent="0.2">
      <c r="A280" s="441" t="s">
        <v>371</v>
      </c>
      <c r="B280" s="441"/>
      <c r="C280" s="441"/>
      <c r="D280" s="441"/>
      <c r="E280" s="441"/>
      <c r="F280" s="441"/>
      <c r="G280" s="441"/>
      <c r="H280" s="441"/>
      <c r="I280" s="441"/>
      <c r="N280" s="113"/>
      <c r="O280" s="119"/>
      <c r="P280" s="119"/>
      <c r="Q280" s="119"/>
      <c r="S280" s="445"/>
      <c r="T280" s="445"/>
      <c r="U280" s="445"/>
      <c r="V280" s="446"/>
      <c r="W280" s="446"/>
      <c r="X280" s="446"/>
      <c r="Y280" s="446"/>
      <c r="Z280" s="446"/>
      <c r="AA280" s="446"/>
      <c r="AB280" s="446"/>
      <c r="AC280" s="446"/>
      <c r="AD280" s="446"/>
      <c r="AF280" s="445"/>
      <c r="AG280" s="445"/>
      <c r="AH280" s="445"/>
      <c r="AI280" s="446"/>
      <c r="AJ280" s="446"/>
      <c r="AK280" s="446"/>
      <c r="AL280" s="446"/>
      <c r="AM280" s="446"/>
      <c r="AN280" s="446"/>
      <c r="AO280" s="446"/>
      <c r="AP280" s="446"/>
      <c r="AQ280" s="446"/>
      <c r="AS280" s="445"/>
      <c r="AT280" s="445"/>
      <c r="AU280" s="445"/>
      <c r="AV280" s="446"/>
      <c r="AW280" s="446"/>
      <c r="AX280" s="446"/>
      <c r="AY280" s="446"/>
      <c r="AZ280" s="446"/>
      <c r="BA280" s="446"/>
      <c r="BB280" s="446"/>
      <c r="BC280" s="446"/>
      <c r="BD280" s="446"/>
      <c r="BF280" s="445"/>
      <c r="BG280" s="445"/>
      <c r="BH280" s="445"/>
      <c r="BI280" s="446"/>
      <c r="BJ280" s="446"/>
      <c r="BK280" s="446"/>
      <c r="BL280" s="446"/>
      <c r="BM280" s="446"/>
      <c r="BN280" s="446"/>
      <c r="BO280" s="446"/>
      <c r="BP280" s="446"/>
      <c r="BQ280" s="446"/>
      <c r="BS280" s="445"/>
      <c r="BT280" s="445"/>
      <c r="BU280" s="445"/>
      <c r="BV280" s="446"/>
      <c r="BW280" s="446"/>
      <c r="BX280" s="446"/>
      <c r="BY280" s="446"/>
      <c r="BZ280" s="446"/>
      <c r="CA280" s="446"/>
      <c r="CB280" s="446"/>
      <c r="CC280" s="446"/>
      <c r="CD280" s="446"/>
      <c r="CF280" s="473"/>
      <c r="CG280" s="473"/>
      <c r="CH280" s="473"/>
      <c r="CI280" s="474"/>
      <c r="CJ280" s="474"/>
      <c r="CK280" s="474"/>
      <c r="CL280" s="474"/>
      <c r="CM280" s="474"/>
      <c r="CN280" s="474"/>
      <c r="CO280" s="474"/>
      <c r="CP280" s="474"/>
      <c r="CQ280" s="474"/>
    </row>
    <row r="281" spans="1:99" ht="15.6" customHeight="1" x14ac:dyDescent="0.2">
      <c r="N281" s="113"/>
      <c r="O281" s="119"/>
      <c r="P281" s="119"/>
      <c r="Q281" s="119"/>
      <c r="AA281" s="8"/>
      <c r="AB281" s="46"/>
      <c r="AC281" s="46"/>
      <c r="AD281" s="46"/>
      <c r="AN281" s="8"/>
      <c r="AO281" s="46"/>
      <c r="AP281" s="46"/>
      <c r="AQ281" s="46"/>
      <c r="BA281" s="8"/>
      <c r="BB281" s="46"/>
      <c r="BC281" s="46"/>
      <c r="BD281" s="46"/>
      <c r="BN281" s="8"/>
      <c r="BO281" s="46"/>
      <c r="BP281" s="46"/>
      <c r="BQ281" s="46"/>
      <c r="CA281" s="8"/>
      <c r="CB281" s="46"/>
      <c r="CC281" s="46"/>
      <c r="CD281" s="46"/>
      <c r="CN281" s="8"/>
      <c r="CO281" s="46"/>
      <c r="CP281" s="46"/>
      <c r="CQ281" s="46"/>
    </row>
    <row r="282" spans="1:99" ht="13.5" thickBot="1" x14ac:dyDescent="0.25">
      <c r="N282" s="113"/>
      <c r="O282" s="119"/>
      <c r="P282" s="119"/>
      <c r="Q282" s="119"/>
      <c r="S282" s="237"/>
      <c r="T282" s="237"/>
      <c r="U282" s="237"/>
      <c r="AA282" s="8"/>
      <c r="AB282" s="46"/>
      <c r="AC282" s="46"/>
      <c r="AD282" s="46"/>
      <c r="AF282" s="237"/>
      <c r="AG282" s="237"/>
      <c r="AH282" s="237"/>
      <c r="AN282" s="8"/>
      <c r="AO282" s="46"/>
      <c r="AP282" s="46"/>
      <c r="AQ282" s="46"/>
      <c r="AS282" s="237"/>
      <c r="AT282" s="237"/>
      <c r="AU282" s="237"/>
      <c r="BA282" s="8"/>
      <c r="BB282" s="46"/>
      <c r="BC282" s="46"/>
      <c r="BD282" s="46"/>
      <c r="BF282" s="237"/>
      <c r="BG282" s="237"/>
      <c r="BH282" s="237"/>
      <c r="BN282" s="8"/>
      <c r="BO282" s="46"/>
      <c r="BP282" s="46"/>
      <c r="BQ282" s="46"/>
      <c r="BS282" s="237"/>
      <c r="BT282" s="237"/>
      <c r="BU282" s="237"/>
      <c r="CA282" s="8"/>
      <c r="CB282" s="46"/>
      <c r="CC282" s="46"/>
      <c r="CD282" s="46"/>
      <c r="CF282" s="237"/>
      <c r="CG282" s="237"/>
      <c r="CH282" s="237"/>
      <c r="CN282" s="8"/>
      <c r="CO282" s="46"/>
      <c r="CP282" s="46"/>
      <c r="CQ282" s="46"/>
    </row>
    <row r="283" spans="1:99" x14ac:dyDescent="0.2">
      <c r="N283" s="113"/>
      <c r="O283" s="119"/>
      <c r="P283" s="119"/>
      <c r="Q283" s="119"/>
      <c r="S283" s="238"/>
      <c r="T283" s="239"/>
      <c r="U283" s="239"/>
      <c r="V283" s="239"/>
      <c r="W283" s="239"/>
      <c r="X283" s="239"/>
      <c r="Y283" s="239"/>
      <c r="Z283" s="239"/>
      <c r="AA283" s="239"/>
      <c r="AB283" s="240"/>
      <c r="AC283" s="240"/>
      <c r="AD283" s="241"/>
      <c r="AF283" s="238"/>
      <c r="AG283" s="239"/>
      <c r="AH283" s="239"/>
      <c r="AI283" s="239"/>
      <c r="AJ283" s="239"/>
      <c r="AK283" s="239"/>
      <c r="AL283" s="239"/>
      <c r="AM283" s="239"/>
      <c r="AN283" s="239"/>
      <c r="AO283" s="240"/>
      <c r="AP283" s="240"/>
      <c r="AQ283" s="241"/>
      <c r="AS283" s="238"/>
      <c r="AT283" s="239"/>
      <c r="AU283" s="239"/>
      <c r="AV283" s="239"/>
      <c r="AW283" s="239"/>
      <c r="AX283" s="239"/>
      <c r="AY283" s="239"/>
      <c r="AZ283" s="239"/>
      <c r="BA283" s="239"/>
      <c r="BB283" s="240"/>
      <c r="BC283" s="240"/>
      <c r="BD283" s="241"/>
      <c r="BF283" s="238"/>
      <c r="BG283" s="239"/>
      <c r="BH283" s="239"/>
      <c r="BI283" s="239"/>
      <c r="BJ283" s="239"/>
      <c r="BK283" s="239"/>
      <c r="BL283" s="239"/>
      <c r="BM283" s="239"/>
      <c r="BN283" s="239"/>
      <c r="BO283" s="240"/>
      <c r="BP283" s="240"/>
      <c r="BQ283" s="241"/>
      <c r="BS283" s="238"/>
      <c r="BT283" s="239"/>
      <c r="BU283" s="239"/>
      <c r="BV283" s="239"/>
      <c r="BW283" s="239"/>
      <c r="BX283" s="239"/>
      <c r="BY283" s="239"/>
      <c r="BZ283" s="239"/>
      <c r="CA283" s="239"/>
      <c r="CB283" s="240"/>
      <c r="CC283" s="240"/>
      <c r="CD283" s="241"/>
      <c r="CF283" s="238"/>
      <c r="CG283" s="239"/>
      <c r="CH283" s="239"/>
      <c r="CI283" s="239"/>
      <c r="CJ283" s="239"/>
      <c r="CK283" s="239"/>
      <c r="CL283" s="239"/>
      <c r="CM283" s="239"/>
      <c r="CN283" s="239"/>
      <c r="CO283" s="240"/>
      <c r="CP283" s="240"/>
      <c r="CQ283" s="241"/>
    </row>
    <row r="284" spans="1:99" x14ac:dyDescent="0.2">
      <c r="N284" s="113"/>
      <c r="O284" s="119"/>
      <c r="P284" s="119"/>
      <c r="Q284" s="119"/>
      <c r="S284" s="242"/>
      <c r="AA284" s="8"/>
      <c r="AB284" s="43"/>
      <c r="AC284" s="43"/>
      <c r="AD284" s="44"/>
      <c r="AF284" s="242"/>
      <c r="AN284" s="8"/>
      <c r="AO284" s="43"/>
      <c r="AP284" s="43"/>
      <c r="AQ284" s="44"/>
      <c r="AS284" s="242"/>
      <c r="BA284" s="8"/>
      <c r="BB284" s="43"/>
      <c r="BC284" s="43"/>
      <c r="BD284" s="44"/>
      <c r="BF284" s="242"/>
      <c r="BN284" s="8"/>
      <c r="BO284" s="43"/>
      <c r="BP284" s="43"/>
      <c r="BQ284" s="44"/>
      <c r="BS284" s="242"/>
      <c r="CA284" s="8"/>
      <c r="CB284" s="43"/>
      <c r="CC284" s="43"/>
      <c r="CD284" s="44"/>
      <c r="CF284" s="242"/>
      <c r="CN284" s="8"/>
      <c r="CO284" s="43"/>
      <c r="CP284" s="43"/>
      <c r="CQ284" s="44"/>
    </row>
    <row r="285" spans="1:99" x14ac:dyDescent="0.2">
      <c r="N285" s="113"/>
      <c r="O285" s="119"/>
      <c r="P285" s="119"/>
      <c r="Q285" s="119"/>
      <c r="S285" s="242"/>
      <c r="AA285" s="8"/>
      <c r="AB285" s="43"/>
      <c r="AC285" s="43"/>
      <c r="AD285" s="44"/>
      <c r="AF285" s="242"/>
      <c r="AN285" s="8"/>
      <c r="AO285" s="43"/>
      <c r="AP285" s="43"/>
      <c r="AQ285" s="44"/>
      <c r="AS285" s="242"/>
      <c r="BA285" s="8"/>
      <c r="BB285" s="43"/>
      <c r="BC285" s="43"/>
      <c r="BD285" s="44"/>
      <c r="BF285" s="242"/>
      <c r="BN285" s="8"/>
      <c r="BO285" s="43"/>
      <c r="BP285" s="43"/>
      <c r="BQ285" s="44"/>
      <c r="BS285" s="242"/>
      <c r="CA285" s="8"/>
      <c r="CB285" s="43"/>
      <c r="CC285" s="43"/>
      <c r="CD285" s="44"/>
      <c r="CF285" s="242"/>
      <c r="CN285" s="8"/>
      <c r="CO285" s="43"/>
      <c r="CP285" s="43"/>
      <c r="CQ285" s="44"/>
    </row>
    <row r="286" spans="1:99" x14ac:dyDescent="0.2">
      <c r="N286" s="113"/>
      <c r="O286" s="119"/>
      <c r="P286" s="119"/>
      <c r="Q286" s="119"/>
      <c r="S286" s="242"/>
      <c r="AA286" s="8"/>
      <c r="AB286" s="43"/>
      <c r="AC286" s="43"/>
      <c r="AD286" s="44"/>
      <c r="AF286" s="242"/>
      <c r="AN286" s="8"/>
      <c r="AO286" s="43"/>
      <c r="AP286" s="43"/>
      <c r="AQ286" s="44"/>
      <c r="AS286" s="242"/>
      <c r="BA286" s="8"/>
      <c r="BB286" s="43"/>
      <c r="BC286" s="43"/>
      <c r="BD286" s="44"/>
      <c r="BF286" s="242"/>
      <c r="BN286" s="8"/>
      <c r="BO286" s="43"/>
      <c r="BP286" s="43"/>
      <c r="BQ286" s="44"/>
      <c r="BS286" s="242"/>
      <c r="CA286" s="8"/>
      <c r="CB286" s="43"/>
      <c r="CC286" s="43"/>
      <c r="CD286" s="44"/>
      <c r="CF286" s="242"/>
      <c r="CN286" s="8"/>
      <c r="CO286" s="43"/>
      <c r="CP286" s="43"/>
      <c r="CQ286" s="44"/>
    </row>
    <row r="287" spans="1:99" ht="13.5" thickBot="1" x14ac:dyDescent="0.25">
      <c r="N287" s="113"/>
      <c r="O287" s="119"/>
      <c r="P287" s="119"/>
      <c r="Q287" s="119"/>
      <c r="S287" s="243"/>
      <c r="T287" s="244"/>
      <c r="U287" s="244"/>
      <c r="V287" s="244"/>
      <c r="W287" s="244"/>
      <c r="X287" s="244"/>
      <c r="Y287" s="244"/>
      <c r="Z287" s="244"/>
      <c r="AA287" s="244"/>
      <c r="AB287" s="245"/>
      <c r="AC287" s="245"/>
      <c r="AD287" s="246"/>
      <c r="AF287" s="243"/>
      <c r="AG287" s="244"/>
      <c r="AH287" s="244"/>
      <c r="AI287" s="244"/>
      <c r="AJ287" s="244"/>
      <c r="AK287" s="244"/>
      <c r="AL287" s="244"/>
      <c r="AM287" s="244"/>
      <c r="AN287" s="244"/>
      <c r="AO287" s="245"/>
      <c r="AP287" s="245"/>
      <c r="AQ287" s="246"/>
      <c r="AS287" s="243"/>
      <c r="AT287" s="244"/>
      <c r="AU287" s="244"/>
      <c r="AV287" s="244"/>
      <c r="AW287" s="244"/>
      <c r="AX287" s="244"/>
      <c r="AY287" s="244"/>
      <c r="AZ287" s="244"/>
      <c r="BA287" s="244"/>
      <c r="BB287" s="245"/>
      <c r="BC287" s="245"/>
      <c r="BD287" s="246"/>
      <c r="BF287" s="243"/>
      <c r="BG287" s="244"/>
      <c r="BH287" s="244"/>
      <c r="BI287" s="244"/>
      <c r="BJ287" s="244"/>
      <c r="BK287" s="244"/>
      <c r="BL287" s="244"/>
      <c r="BM287" s="244"/>
      <c r="BN287" s="244"/>
      <c r="BO287" s="245"/>
      <c r="BP287" s="245"/>
      <c r="BQ287" s="246"/>
      <c r="BS287" s="243"/>
      <c r="BT287" s="244"/>
      <c r="BU287" s="244"/>
      <c r="BV287" s="244"/>
      <c r="BW287" s="244"/>
      <c r="BX287" s="244"/>
      <c r="BY287" s="244"/>
      <c r="BZ287" s="244"/>
      <c r="CA287" s="244"/>
      <c r="CB287" s="245"/>
      <c r="CC287" s="245"/>
      <c r="CD287" s="246"/>
      <c r="CF287" s="243"/>
      <c r="CG287" s="244"/>
      <c r="CH287" s="244"/>
      <c r="CI287" s="244"/>
      <c r="CJ287" s="244"/>
      <c r="CK287" s="244"/>
      <c r="CL287" s="244"/>
      <c r="CM287" s="244"/>
      <c r="CN287" s="244"/>
      <c r="CO287" s="245"/>
      <c r="CP287" s="245"/>
      <c r="CQ287" s="246"/>
    </row>
    <row r="288" spans="1:99" ht="13.15" customHeight="1" x14ac:dyDescent="0.2">
      <c r="N288" s="113"/>
      <c r="O288" s="119"/>
      <c r="P288" s="119"/>
      <c r="Q288" s="119"/>
      <c r="S288" s="468"/>
      <c r="T288" s="468"/>
      <c r="U288" s="468"/>
      <c r="V288" s="468"/>
      <c r="W288" s="468"/>
      <c r="X288" s="468"/>
      <c r="Y288" s="468"/>
      <c r="Z288" s="468"/>
      <c r="AA288" s="468"/>
      <c r="AB288" s="468"/>
      <c r="AC288" s="468"/>
      <c r="AD288" s="468"/>
      <c r="AF288" s="468"/>
      <c r="AG288" s="468"/>
      <c r="AH288" s="468"/>
      <c r="AI288" s="468"/>
      <c r="AJ288" s="468"/>
      <c r="AK288" s="468"/>
      <c r="AL288" s="468"/>
      <c r="AM288" s="468"/>
      <c r="AN288" s="468"/>
      <c r="AO288" s="468"/>
      <c r="AP288" s="468"/>
      <c r="AQ288" s="468"/>
      <c r="AS288" s="468"/>
      <c r="AT288" s="468"/>
      <c r="AU288" s="468"/>
      <c r="AV288" s="468"/>
      <c r="AW288" s="468"/>
      <c r="AX288" s="468"/>
      <c r="AY288" s="468"/>
      <c r="AZ288" s="468"/>
      <c r="BA288" s="468"/>
      <c r="BB288" s="468"/>
      <c r="BC288" s="468"/>
      <c r="BD288" s="468"/>
      <c r="BF288" s="468"/>
      <c r="BG288" s="468"/>
      <c r="BH288" s="468"/>
      <c r="BI288" s="468"/>
      <c r="BJ288" s="468"/>
      <c r="BK288" s="468"/>
      <c r="BL288" s="468"/>
      <c r="BM288" s="468"/>
      <c r="BN288" s="468"/>
      <c r="BO288" s="468"/>
      <c r="BP288" s="468"/>
      <c r="BQ288" s="468"/>
      <c r="BS288" s="468"/>
      <c r="BT288" s="468"/>
      <c r="BU288" s="468"/>
      <c r="BV288" s="468"/>
      <c r="BW288" s="468"/>
      <c r="BX288" s="468"/>
      <c r="BY288" s="468"/>
      <c r="BZ288" s="468"/>
      <c r="CA288" s="468"/>
      <c r="CB288" s="468"/>
      <c r="CC288" s="468"/>
      <c r="CD288" s="468"/>
      <c r="CF288" s="468"/>
      <c r="CG288" s="468"/>
      <c r="CH288" s="468"/>
      <c r="CI288" s="469"/>
      <c r="CJ288" s="469"/>
      <c r="CK288" s="469"/>
      <c r="CL288" s="469"/>
      <c r="CM288" s="469"/>
      <c r="CN288" s="469"/>
      <c r="CO288" s="469"/>
      <c r="CP288" s="469"/>
      <c r="CQ288" s="469"/>
    </row>
    <row r="289" spans="14:95" ht="13.15" customHeight="1" x14ac:dyDescent="0.2">
      <c r="N289" s="113"/>
      <c r="O289" s="119"/>
      <c r="P289" s="119"/>
      <c r="Q289" s="119"/>
      <c r="S289" s="471"/>
      <c r="T289" s="471"/>
      <c r="U289" s="471"/>
      <c r="V289" s="471"/>
      <c r="W289" s="471"/>
      <c r="X289" s="471"/>
      <c r="Y289" s="471"/>
      <c r="Z289" s="471"/>
      <c r="AA289" s="471"/>
      <c r="AB289" s="471"/>
      <c r="AC289" s="471"/>
      <c r="AD289" s="471"/>
      <c r="AF289" s="471"/>
      <c r="AG289" s="471"/>
      <c r="AH289" s="471"/>
      <c r="AI289" s="471"/>
      <c r="AJ289" s="471"/>
      <c r="AK289" s="471"/>
      <c r="AL289" s="471"/>
      <c r="AM289" s="471"/>
      <c r="AN289" s="471"/>
      <c r="AO289" s="471"/>
      <c r="AP289" s="471"/>
      <c r="AQ289" s="471"/>
      <c r="AS289" s="471"/>
      <c r="AT289" s="471"/>
      <c r="AU289" s="471"/>
      <c r="AV289" s="471"/>
      <c r="AW289" s="471"/>
      <c r="AX289" s="471"/>
      <c r="AY289" s="471"/>
      <c r="AZ289" s="471"/>
      <c r="BA289" s="471"/>
      <c r="BB289" s="471"/>
      <c r="BC289" s="471"/>
      <c r="BD289" s="471"/>
      <c r="BF289" s="471"/>
      <c r="BG289" s="471"/>
      <c r="BH289" s="471"/>
      <c r="BI289" s="471"/>
      <c r="BJ289" s="471"/>
      <c r="BK289" s="471"/>
      <c r="BL289" s="471"/>
      <c r="BM289" s="471"/>
      <c r="BN289" s="471"/>
      <c r="BO289" s="471"/>
      <c r="BP289" s="471"/>
      <c r="BQ289" s="471"/>
      <c r="BS289" s="471"/>
      <c r="BT289" s="471"/>
      <c r="BU289" s="471"/>
      <c r="BV289" s="471"/>
      <c r="BW289" s="471"/>
      <c r="BX289" s="471"/>
      <c r="BY289" s="471"/>
      <c r="BZ289" s="471"/>
      <c r="CA289" s="471"/>
      <c r="CB289" s="471"/>
      <c r="CC289" s="471"/>
      <c r="CD289" s="471"/>
      <c r="CF289" s="470"/>
      <c r="CG289" s="470"/>
      <c r="CH289" s="470"/>
      <c r="CI289" s="470"/>
      <c r="CJ289" s="470"/>
      <c r="CK289" s="470"/>
      <c r="CL289" s="470"/>
      <c r="CM289" s="470"/>
      <c r="CN289" s="470"/>
      <c r="CO289" s="470"/>
      <c r="CP289" s="470"/>
      <c r="CQ289" s="470"/>
    </row>
    <row r="290" spans="14:95" x14ac:dyDescent="0.2">
      <c r="N290" s="113"/>
      <c r="O290" s="119"/>
      <c r="P290" s="119"/>
      <c r="Q290" s="119"/>
      <c r="S290" s="14"/>
      <c r="T290" s="14"/>
      <c r="U290" s="14"/>
      <c r="AA290" s="8"/>
      <c r="AB290" s="8"/>
      <c r="AC290" s="8"/>
      <c r="AD290" s="8"/>
      <c r="AF290" s="14"/>
      <c r="AG290" s="14"/>
      <c r="AH290" s="14"/>
      <c r="AN290" s="8"/>
      <c r="AO290" s="8"/>
      <c r="AP290" s="8"/>
      <c r="AQ290" s="8"/>
      <c r="AS290" s="14"/>
      <c r="AT290" s="14"/>
      <c r="AU290" s="14"/>
      <c r="BA290" s="8"/>
      <c r="BB290" s="8"/>
      <c r="BC290" s="8"/>
      <c r="BD290" s="8"/>
      <c r="BF290" s="14"/>
      <c r="BG290" s="14"/>
      <c r="BH290" s="14"/>
      <c r="BN290" s="8"/>
      <c r="BO290" s="8"/>
      <c r="BP290" s="8"/>
      <c r="BQ290" s="8"/>
      <c r="BS290" s="14"/>
      <c r="BT290" s="14"/>
      <c r="BU290" s="14"/>
      <c r="CA290" s="8"/>
      <c r="CB290" s="8"/>
      <c r="CC290" s="8"/>
      <c r="CD290" s="8"/>
      <c r="CE290" s="8"/>
      <c r="CN290" s="8"/>
      <c r="CO290" s="46"/>
      <c r="CP290" s="46"/>
      <c r="CQ290" s="46"/>
    </row>
    <row r="291" spans="14:95" x14ac:dyDescent="0.2">
      <c r="N291" s="113"/>
      <c r="O291" s="119"/>
      <c r="P291" s="119"/>
      <c r="Q291" s="119"/>
      <c r="AA291" s="8"/>
      <c r="AB291" s="8"/>
      <c r="AC291" s="8"/>
      <c r="AD291" s="8"/>
      <c r="AN291" s="8"/>
      <c r="AO291" s="8"/>
      <c r="AP291" s="8"/>
      <c r="AQ291" s="8"/>
      <c r="BA291" s="8"/>
      <c r="BB291" s="8"/>
      <c r="BC291" s="8"/>
      <c r="BD291" s="8"/>
      <c r="BN291" s="8"/>
      <c r="BO291" s="8"/>
      <c r="BP291" s="8"/>
      <c r="BQ291" s="8"/>
      <c r="CA291" s="8"/>
      <c r="CB291" s="8"/>
      <c r="CC291" s="8"/>
      <c r="CD291" s="8"/>
      <c r="CE291" s="8"/>
      <c r="CN291" s="8"/>
      <c r="CO291" s="46"/>
      <c r="CP291" s="46"/>
      <c r="CQ291" s="46"/>
    </row>
    <row r="292" spans="14:95" x14ac:dyDescent="0.2">
      <c r="N292" s="113"/>
      <c r="O292" s="119"/>
      <c r="P292" s="119"/>
      <c r="Q292" s="119"/>
      <c r="AA292" s="8"/>
      <c r="AB292" s="8"/>
      <c r="AC292" s="8"/>
      <c r="AD292" s="8"/>
      <c r="AN292" s="8"/>
      <c r="AO292" s="8"/>
      <c r="AP292" s="8"/>
      <c r="AQ292" s="8"/>
      <c r="BA292" s="8"/>
      <c r="BB292" s="8"/>
      <c r="BC292" s="8"/>
      <c r="BD292" s="8"/>
      <c r="BN292" s="8"/>
      <c r="BO292" s="8"/>
      <c r="BP292" s="8"/>
      <c r="BQ292" s="8"/>
      <c r="CA292" s="8"/>
      <c r="CB292" s="8"/>
      <c r="CC292" s="8"/>
      <c r="CD292" s="8"/>
      <c r="CE292" s="8"/>
      <c r="CN292" s="8"/>
      <c r="CO292" s="46"/>
      <c r="CP292" s="46"/>
      <c r="CQ292" s="46"/>
    </row>
    <row r="293" spans="14:95" x14ac:dyDescent="0.2">
      <c r="N293" s="113"/>
      <c r="O293" s="119"/>
      <c r="P293" s="119"/>
      <c r="Q293" s="119"/>
      <c r="AA293" s="8"/>
      <c r="AB293" s="8"/>
      <c r="AC293" s="8"/>
      <c r="AD293" s="8"/>
      <c r="AN293" s="8"/>
      <c r="AO293" s="8"/>
      <c r="AP293" s="8"/>
      <c r="AQ293" s="8"/>
      <c r="BA293" s="8"/>
      <c r="BB293" s="8"/>
      <c r="BC293" s="8"/>
      <c r="BD293" s="8"/>
      <c r="BN293" s="8"/>
      <c r="BO293" s="8"/>
      <c r="BP293" s="8"/>
      <c r="BQ293" s="8"/>
      <c r="CA293" s="8"/>
      <c r="CB293" s="8"/>
      <c r="CC293" s="8"/>
      <c r="CD293" s="8"/>
      <c r="CE293" s="8"/>
      <c r="CN293" s="8"/>
      <c r="CO293" s="46"/>
      <c r="CP293" s="46"/>
      <c r="CQ293" s="46"/>
    </row>
    <row r="294" spans="14:95" x14ac:dyDescent="0.2">
      <c r="N294" s="113"/>
      <c r="O294" s="119"/>
      <c r="P294" s="119"/>
      <c r="Q294" s="119"/>
      <c r="AA294" s="8"/>
      <c r="AB294" s="8"/>
      <c r="AC294" s="8"/>
      <c r="AD294" s="8"/>
      <c r="AN294" s="8"/>
      <c r="AO294" s="8"/>
      <c r="AP294" s="8"/>
      <c r="AQ294" s="8"/>
      <c r="BA294" s="8"/>
      <c r="BB294" s="8"/>
      <c r="BC294" s="8"/>
      <c r="BD294" s="8"/>
      <c r="BN294" s="8"/>
      <c r="BO294" s="8"/>
      <c r="BP294" s="8"/>
      <c r="BQ294" s="8"/>
      <c r="CA294" s="8"/>
      <c r="CB294" s="8"/>
      <c r="CC294" s="8"/>
      <c r="CD294" s="8"/>
      <c r="CE294" s="8"/>
      <c r="CN294" s="8"/>
      <c r="CO294" s="46"/>
      <c r="CP294" s="46"/>
      <c r="CQ294" s="46"/>
    </row>
    <row r="295" spans="14:95" x14ac:dyDescent="0.2">
      <c r="N295" s="113"/>
      <c r="O295" s="119"/>
      <c r="P295" s="119"/>
      <c r="Q295" s="119"/>
      <c r="AA295" s="8"/>
      <c r="AB295" s="8"/>
      <c r="AC295" s="8"/>
      <c r="AD295" s="8"/>
      <c r="AN295" s="8"/>
      <c r="AO295" s="8"/>
      <c r="AP295" s="8"/>
      <c r="AQ295" s="8"/>
      <c r="BA295" s="8"/>
      <c r="BB295" s="8"/>
      <c r="BC295" s="8"/>
      <c r="BD295" s="8"/>
      <c r="BN295" s="8"/>
      <c r="BO295" s="8"/>
      <c r="BP295" s="8"/>
      <c r="BQ295" s="8"/>
      <c r="CA295" s="8"/>
      <c r="CB295" s="8"/>
      <c r="CC295" s="8"/>
      <c r="CD295" s="8"/>
      <c r="CE295" s="8"/>
      <c r="CN295" s="8"/>
      <c r="CO295" s="46"/>
      <c r="CP295" s="46"/>
      <c r="CQ295" s="46"/>
    </row>
    <row r="296" spans="14:95" x14ac:dyDescent="0.2">
      <c r="N296" s="113"/>
      <c r="O296" s="119"/>
      <c r="P296" s="119"/>
      <c r="Q296" s="119"/>
      <c r="AA296" s="8"/>
      <c r="AB296" s="8"/>
      <c r="AC296" s="8"/>
      <c r="AD296" s="8"/>
      <c r="AN296" s="8"/>
      <c r="AO296" s="8"/>
      <c r="AP296" s="8"/>
      <c r="AQ296" s="8"/>
      <c r="BA296" s="8"/>
      <c r="BB296" s="8"/>
      <c r="BC296" s="8"/>
      <c r="BD296" s="8"/>
      <c r="BN296" s="8"/>
      <c r="BO296" s="8"/>
      <c r="BP296" s="8"/>
      <c r="BQ296" s="8"/>
      <c r="CA296" s="8"/>
      <c r="CB296" s="8"/>
      <c r="CC296" s="8"/>
      <c r="CD296" s="8"/>
      <c r="CE296" s="8"/>
      <c r="CN296" s="8"/>
      <c r="CO296" s="46"/>
      <c r="CP296" s="46"/>
      <c r="CQ296" s="46"/>
    </row>
    <row r="297" spans="14:95" x14ac:dyDescent="0.2">
      <c r="N297" s="113"/>
      <c r="O297" s="119"/>
      <c r="P297" s="119"/>
      <c r="Q297" s="119"/>
      <c r="AA297" s="8"/>
      <c r="AB297" s="8"/>
      <c r="AC297" s="8"/>
      <c r="AD297" s="8"/>
      <c r="AN297" s="8"/>
      <c r="AO297" s="8"/>
      <c r="AP297" s="8"/>
      <c r="AQ297" s="8"/>
      <c r="BA297" s="8"/>
      <c r="BB297" s="8"/>
      <c r="BC297" s="8"/>
      <c r="BD297" s="8"/>
      <c r="BN297" s="8"/>
      <c r="BO297" s="8"/>
      <c r="BP297" s="8"/>
      <c r="BQ297" s="8"/>
      <c r="CA297" s="8"/>
      <c r="CB297" s="8"/>
      <c r="CC297" s="8"/>
      <c r="CD297" s="8"/>
      <c r="CE297" s="8"/>
      <c r="CN297" s="8"/>
      <c r="CO297" s="46"/>
      <c r="CP297" s="46"/>
      <c r="CQ297" s="46"/>
    </row>
    <row r="298" spans="14:95" x14ac:dyDescent="0.2">
      <c r="N298" s="113"/>
      <c r="O298" s="119"/>
      <c r="P298" s="119"/>
      <c r="Q298" s="119"/>
      <c r="AA298" s="8"/>
      <c r="AB298" s="8"/>
      <c r="AC298" s="8"/>
      <c r="AD298" s="8"/>
      <c r="AN298" s="8"/>
      <c r="AO298" s="8"/>
      <c r="AP298" s="8"/>
      <c r="AQ298" s="8"/>
      <c r="BA298" s="8"/>
      <c r="BB298" s="8"/>
      <c r="BC298" s="8"/>
      <c r="BD298" s="8"/>
      <c r="BN298" s="8"/>
      <c r="BO298" s="8"/>
      <c r="BP298" s="8"/>
      <c r="BQ298" s="8"/>
      <c r="CA298" s="8"/>
      <c r="CB298" s="8"/>
      <c r="CC298" s="8"/>
      <c r="CD298" s="8"/>
      <c r="CE298" s="8"/>
      <c r="CN298" s="8"/>
      <c r="CO298" s="46"/>
      <c r="CP298" s="46"/>
      <c r="CQ298" s="46"/>
    </row>
    <row r="299" spans="14:95" x14ac:dyDescent="0.2">
      <c r="N299" s="113"/>
      <c r="O299" s="119"/>
      <c r="P299" s="119"/>
      <c r="Q299" s="119"/>
      <c r="AA299" s="8"/>
      <c r="AB299" s="8"/>
      <c r="AC299" s="8"/>
      <c r="AD299" s="8"/>
      <c r="AN299" s="8"/>
      <c r="AO299" s="8"/>
      <c r="AP299" s="8"/>
      <c r="AQ299" s="8"/>
      <c r="BA299" s="8"/>
      <c r="BB299" s="8"/>
      <c r="BC299" s="8"/>
      <c r="BD299" s="8"/>
      <c r="BN299" s="8"/>
      <c r="BO299" s="8"/>
      <c r="BP299" s="8"/>
      <c r="BQ299" s="8"/>
      <c r="CA299" s="8"/>
      <c r="CB299" s="8"/>
      <c r="CC299" s="8"/>
      <c r="CD299" s="8"/>
      <c r="CE299" s="8"/>
      <c r="CN299" s="8"/>
      <c r="CO299" s="46"/>
      <c r="CP299" s="46"/>
      <c r="CQ299" s="46"/>
    </row>
    <row r="300" spans="14:95" x14ac:dyDescent="0.2">
      <c r="N300" s="113"/>
      <c r="O300" s="119"/>
      <c r="P300" s="119"/>
      <c r="Q300" s="119"/>
      <c r="AA300" s="8"/>
      <c r="AB300" s="8"/>
      <c r="AC300" s="8"/>
      <c r="AD300" s="8"/>
      <c r="AN300" s="8"/>
      <c r="AO300" s="8"/>
      <c r="AP300" s="8"/>
      <c r="AQ300" s="8"/>
      <c r="BA300" s="8"/>
      <c r="BB300" s="8"/>
      <c r="BC300" s="8"/>
      <c r="BD300" s="8"/>
      <c r="BN300" s="8"/>
      <c r="BO300" s="8"/>
      <c r="BP300" s="8"/>
      <c r="BQ300" s="8"/>
      <c r="CA300" s="8"/>
      <c r="CB300" s="8"/>
      <c r="CC300" s="8"/>
      <c r="CD300" s="8"/>
      <c r="CE300" s="8"/>
      <c r="CN300" s="8"/>
      <c r="CO300" s="46"/>
      <c r="CP300" s="46"/>
      <c r="CQ300" s="46"/>
    </row>
    <row r="301" spans="14:95" x14ac:dyDescent="0.2">
      <c r="N301" s="113"/>
      <c r="O301" s="119"/>
      <c r="P301" s="119"/>
      <c r="Q301" s="119"/>
      <c r="AA301" s="8"/>
      <c r="AB301" s="8"/>
      <c r="AC301" s="8"/>
      <c r="AD301" s="8"/>
      <c r="AN301" s="8"/>
      <c r="AO301" s="8"/>
      <c r="AP301" s="8"/>
      <c r="AQ301" s="8"/>
      <c r="BA301" s="8"/>
      <c r="BB301" s="8"/>
      <c r="BC301" s="8"/>
      <c r="BD301" s="8"/>
      <c r="BN301" s="8"/>
      <c r="BO301" s="8"/>
      <c r="BP301" s="8"/>
      <c r="BQ301" s="8"/>
      <c r="CA301" s="8"/>
      <c r="CB301" s="8"/>
      <c r="CC301" s="8"/>
      <c r="CD301" s="8"/>
      <c r="CE301" s="8"/>
      <c r="CN301" s="8"/>
      <c r="CO301" s="46"/>
      <c r="CP301" s="46"/>
      <c r="CQ301" s="46"/>
    </row>
    <row r="302" spans="14:95" x14ac:dyDescent="0.2">
      <c r="N302" s="113"/>
      <c r="O302" s="119"/>
      <c r="P302" s="119"/>
      <c r="Q302" s="119"/>
      <c r="AA302" s="8"/>
      <c r="AB302" s="8"/>
      <c r="AC302" s="8"/>
      <c r="AD302" s="8"/>
      <c r="AN302" s="8"/>
      <c r="AO302" s="8"/>
      <c r="AP302" s="8"/>
      <c r="AQ302" s="8"/>
      <c r="BA302" s="8"/>
      <c r="BB302" s="8"/>
      <c r="BC302" s="8"/>
      <c r="BD302" s="8"/>
      <c r="BN302" s="8"/>
      <c r="BO302" s="8"/>
      <c r="BP302" s="8"/>
      <c r="BQ302" s="8"/>
      <c r="CA302" s="8"/>
      <c r="CB302" s="8"/>
      <c r="CC302" s="8"/>
      <c r="CD302" s="8"/>
      <c r="CE302" s="8"/>
      <c r="CN302" s="8"/>
      <c r="CO302" s="46"/>
      <c r="CP302" s="46"/>
      <c r="CQ302" s="46"/>
    </row>
    <row r="303" spans="14:95" x14ac:dyDescent="0.2">
      <c r="N303" s="113"/>
      <c r="O303" s="119"/>
      <c r="P303" s="119"/>
      <c r="Q303" s="119"/>
      <c r="AA303" s="8"/>
      <c r="AB303" s="8"/>
      <c r="AC303" s="8"/>
      <c r="AD303" s="8"/>
      <c r="AN303" s="8"/>
      <c r="AO303" s="8"/>
      <c r="AP303" s="8"/>
      <c r="AQ303" s="8"/>
      <c r="BA303" s="8"/>
      <c r="BB303" s="8"/>
      <c r="BC303" s="8"/>
      <c r="BD303" s="8"/>
      <c r="BN303" s="8"/>
      <c r="BO303" s="8"/>
      <c r="BP303" s="8"/>
      <c r="BQ303" s="8"/>
      <c r="CA303" s="8"/>
      <c r="CB303" s="8"/>
      <c r="CC303" s="8"/>
      <c r="CD303" s="8"/>
      <c r="CE303" s="8"/>
      <c r="CN303" s="8"/>
      <c r="CO303" s="46"/>
      <c r="CP303" s="46"/>
      <c r="CQ303" s="46"/>
    </row>
    <row r="304" spans="14:95" x14ac:dyDescent="0.2">
      <c r="N304" s="113"/>
      <c r="O304" s="119"/>
      <c r="P304" s="119"/>
      <c r="Q304" s="119"/>
      <c r="AA304" s="8"/>
      <c r="AB304" s="8"/>
      <c r="AC304" s="8"/>
      <c r="AD304" s="8"/>
      <c r="AN304" s="8"/>
      <c r="AO304" s="8"/>
      <c r="AP304" s="8"/>
      <c r="AQ304" s="8"/>
      <c r="BA304" s="8"/>
      <c r="BB304" s="8"/>
      <c r="BC304" s="8"/>
      <c r="BD304" s="8"/>
      <c r="BN304" s="8"/>
      <c r="BO304" s="8"/>
      <c r="BP304" s="8"/>
      <c r="BQ304" s="8"/>
      <c r="CA304" s="8"/>
      <c r="CB304" s="8"/>
      <c r="CC304" s="8"/>
      <c r="CD304" s="8"/>
      <c r="CE304" s="8"/>
      <c r="CN304" s="8"/>
      <c r="CO304" s="46"/>
      <c r="CP304" s="46"/>
      <c r="CQ304" s="46"/>
    </row>
    <row r="305" spans="14:95" x14ac:dyDescent="0.2">
      <c r="N305" s="113"/>
      <c r="O305" s="119"/>
      <c r="P305" s="119"/>
      <c r="Q305" s="119"/>
      <c r="AA305" s="8"/>
      <c r="AB305" s="8"/>
      <c r="AC305" s="8"/>
      <c r="AD305" s="8"/>
      <c r="AN305" s="8"/>
      <c r="AO305" s="8"/>
      <c r="AP305" s="8"/>
      <c r="AQ305" s="8"/>
      <c r="BA305" s="8"/>
      <c r="BB305" s="8"/>
      <c r="BC305" s="8"/>
      <c r="BD305" s="8"/>
      <c r="BN305" s="8"/>
      <c r="BO305" s="8"/>
      <c r="BP305" s="8"/>
      <c r="BQ305" s="8"/>
      <c r="CA305" s="8"/>
      <c r="CB305" s="8"/>
      <c r="CC305" s="8"/>
      <c r="CD305" s="8"/>
      <c r="CE305" s="8"/>
      <c r="CN305" s="8"/>
      <c r="CO305" s="46"/>
      <c r="CP305" s="46"/>
      <c r="CQ305" s="46"/>
    </row>
    <row r="306" spans="14:95" x14ac:dyDescent="0.2">
      <c r="N306" s="113"/>
      <c r="O306" s="119"/>
      <c r="P306" s="119"/>
      <c r="Q306" s="119"/>
      <c r="AA306" s="8"/>
      <c r="AB306" s="8"/>
      <c r="AC306" s="8"/>
      <c r="AD306" s="8"/>
      <c r="AN306" s="8"/>
      <c r="AO306" s="8"/>
      <c r="AP306" s="8"/>
      <c r="AQ306" s="8"/>
      <c r="BA306" s="8"/>
      <c r="BB306" s="8"/>
      <c r="BC306" s="8"/>
      <c r="BD306" s="8"/>
      <c r="BN306" s="8"/>
      <c r="BO306" s="8"/>
      <c r="BP306" s="8"/>
      <c r="BQ306" s="8"/>
      <c r="CA306" s="8"/>
      <c r="CB306" s="8"/>
      <c r="CC306" s="8"/>
      <c r="CD306" s="8"/>
      <c r="CE306" s="8"/>
      <c r="CN306" s="8"/>
      <c r="CO306" s="46"/>
      <c r="CP306" s="46"/>
      <c r="CQ306" s="46"/>
    </row>
    <row r="307" spans="14:95" x14ac:dyDescent="0.2">
      <c r="N307" s="113"/>
      <c r="O307" s="119"/>
      <c r="P307" s="119"/>
      <c r="Q307" s="119"/>
      <c r="AA307" s="8"/>
      <c r="AB307" s="8"/>
      <c r="AC307" s="8"/>
      <c r="AD307" s="8"/>
      <c r="AN307" s="8"/>
      <c r="AO307" s="8"/>
      <c r="AP307" s="8"/>
      <c r="AQ307" s="8"/>
      <c r="BA307" s="8"/>
      <c r="BB307" s="8"/>
      <c r="BC307" s="8"/>
      <c r="BD307" s="8"/>
      <c r="BN307" s="8"/>
      <c r="BO307" s="8"/>
      <c r="BP307" s="8"/>
      <c r="BQ307" s="8"/>
      <c r="CA307" s="8"/>
      <c r="CB307" s="8"/>
      <c r="CC307" s="8"/>
      <c r="CD307" s="8"/>
      <c r="CE307" s="8"/>
      <c r="CN307" s="8"/>
      <c r="CO307" s="46"/>
      <c r="CP307" s="46"/>
      <c r="CQ307" s="46"/>
    </row>
    <row r="308" spans="14:95" x14ac:dyDescent="0.2">
      <c r="N308" s="113"/>
      <c r="O308" s="119"/>
      <c r="P308" s="119"/>
      <c r="Q308" s="119"/>
      <c r="AA308" s="8"/>
      <c r="AB308" s="8"/>
      <c r="AC308" s="8"/>
      <c r="AD308" s="8"/>
      <c r="AN308" s="8"/>
      <c r="AO308" s="8"/>
      <c r="AP308" s="8"/>
      <c r="AQ308" s="8"/>
      <c r="BA308" s="8"/>
      <c r="BB308" s="8"/>
      <c r="BC308" s="8"/>
      <c r="BD308" s="8"/>
      <c r="BN308" s="8"/>
      <c r="BO308" s="8"/>
      <c r="BP308" s="8"/>
      <c r="BQ308" s="8"/>
      <c r="CA308" s="8"/>
      <c r="CB308" s="8"/>
      <c r="CC308" s="8"/>
      <c r="CD308" s="8"/>
      <c r="CE308" s="8"/>
      <c r="CN308" s="8"/>
      <c r="CO308" s="46"/>
      <c r="CP308" s="46"/>
      <c r="CQ308" s="46"/>
    </row>
    <row r="309" spans="14:95" x14ac:dyDescent="0.2">
      <c r="N309" s="113"/>
      <c r="O309" s="119"/>
      <c r="P309" s="119"/>
      <c r="Q309" s="119"/>
      <c r="AA309" s="8"/>
      <c r="AB309" s="8"/>
      <c r="AC309" s="8"/>
      <c r="AD309" s="8"/>
      <c r="AN309" s="8"/>
      <c r="AO309" s="8"/>
      <c r="AP309" s="8"/>
      <c r="AQ309" s="8"/>
      <c r="BA309" s="8"/>
      <c r="BB309" s="8"/>
      <c r="BC309" s="8"/>
      <c r="BD309" s="8"/>
      <c r="BN309" s="8"/>
      <c r="BO309" s="8"/>
      <c r="BP309" s="8"/>
      <c r="BQ309" s="8"/>
      <c r="CA309" s="8"/>
      <c r="CB309" s="8"/>
      <c r="CC309" s="8"/>
      <c r="CD309" s="8"/>
      <c r="CE309" s="8"/>
      <c r="CN309" s="8"/>
      <c r="CO309" s="46"/>
      <c r="CP309" s="46"/>
      <c r="CQ309" s="46"/>
    </row>
    <row r="310" spans="14:95" x14ac:dyDescent="0.2">
      <c r="N310" s="113"/>
      <c r="O310" s="119"/>
      <c r="P310" s="119"/>
      <c r="Q310" s="119"/>
      <c r="AA310" s="8"/>
      <c r="AB310" s="8"/>
      <c r="AC310" s="8"/>
      <c r="AD310" s="8"/>
      <c r="AN310" s="8"/>
      <c r="AO310" s="8"/>
      <c r="AP310" s="8"/>
      <c r="AQ310" s="8"/>
      <c r="BA310" s="8"/>
      <c r="BB310" s="8"/>
      <c r="BC310" s="8"/>
      <c r="BD310" s="8"/>
      <c r="BN310" s="8"/>
      <c r="BO310" s="8"/>
      <c r="BP310" s="8"/>
      <c r="BQ310" s="8"/>
      <c r="CA310" s="8"/>
      <c r="CB310" s="8"/>
      <c r="CC310" s="8"/>
      <c r="CD310" s="8"/>
      <c r="CE310" s="8"/>
      <c r="CN310" s="8"/>
      <c r="CO310" s="46"/>
      <c r="CP310" s="46"/>
      <c r="CQ310" s="46"/>
    </row>
    <row r="311" spans="14:95" x14ac:dyDescent="0.2">
      <c r="N311" s="113"/>
      <c r="O311" s="119"/>
      <c r="P311" s="119"/>
      <c r="Q311" s="119"/>
      <c r="AA311" s="8"/>
      <c r="AB311" s="46"/>
      <c r="AC311" s="46"/>
      <c r="AD311" s="46"/>
      <c r="AN311" s="8"/>
      <c r="AO311" s="46"/>
      <c r="AP311" s="46"/>
      <c r="AQ311" s="46"/>
      <c r="BA311" s="8"/>
      <c r="BB311" s="46"/>
      <c r="BC311" s="46"/>
      <c r="BD311" s="46"/>
      <c r="BN311" s="8"/>
      <c r="BO311" s="46"/>
      <c r="BP311" s="46"/>
      <c r="BQ311" s="46"/>
      <c r="CA311" s="8"/>
      <c r="CB311" s="46"/>
      <c r="CC311" s="46"/>
      <c r="CD311" s="46"/>
      <c r="CN311" s="8"/>
      <c r="CO311" s="46"/>
      <c r="CP311" s="46"/>
      <c r="CQ311" s="46"/>
    </row>
    <row r="312" spans="14:95" x14ac:dyDescent="0.2">
      <c r="N312" s="113"/>
      <c r="O312" s="119"/>
      <c r="P312" s="119"/>
      <c r="Q312" s="119"/>
      <c r="AA312" s="8"/>
      <c r="AB312" s="46"/>
      <c r="AC312" s="46"/>
      <c r="AD312" s="46"/>
      <c r="AN312" s="8"/>
      <c r="AO312" s="46"/>
      <c r="AP312" s="46"/>
      <c r="AQ312" s="46"/>
      <c r="BA312" s="8"/>
      <c r="BB312" s="46"/>
      <c r="BC312" s="46"/>
      <c r="BD312" s="46"/>
      <c r="BN312" s="8"/>
      <c r="BO312" s="46"/>
      <c r="BP312" s="46"/>
      <c r="BQ312" s="46"/>
      <c r="CA312" s="8"/>
      <c r="CB312" s="46"/>
      <c r="CC312" s="46"/>
      <c r="CD312" s="46"/>
      <c r="CN312" s="8"/>
      <c r="CO312" s="46"/>
      <c r="CP312" s="46"/>
      <c r="CQ312" s="46"/>
    </row>
    <row r="313" spans="14:95" x14ac:dyDescent="0.2">
      <c r="N313" s="113"/>
      <c r="O313" s="119"/>
      <c r="P313" s="119"/>
      <c r="Q313" s="119"/>
      <c r="AA313" s="8"/>
      <c r="AB313" s="46"/>
      <c r="AC313" s="46"/>
      <c r="AD313" s="46"/>
      <c r="AN313" s="8"/>
      <c r="AO313" s="46"/>
      <c r="AP313" s="46"/>
      <c r="AQ313" s="46"/>
      <c r="BA313" s="8"/>
      <c r="BB313" s="46"/>
      <c r="BC313" s="46"/>
      <c r="BD313" s="46"/>
      <c r="BN313" s="8"/>
      <c r="BO313" s="46"/>
      <c r="BP313" s="46"/>
      <c r="BQ313" s="46"/>
      <c r="CA313" s="8"/>
      <c r="CB313" s="46"/>
      <c r="CC313" s="46"/>
      <c r="CD313" s="46"/>
      <c r="CN313" s="8"/>
      <c r="CO313" s="46"/>
      <c r="CP313" s="46"/>
      <c r="CQ313" s="46"/>
    </row>
    <row r="314" spans="14:95" x14ac:dyDescent="0.2">
      <c r="N314" s="113"/>
      <c r="O314" s="119"/>
      <c r="P314" s="119"/>
      <c r="Q314" s="119"/>
      <c r="AA314" s="8"/>
      <c r="AB314" s="46"/>
      <c r="AC314" s="46"/>
      <c r="AD314" s="46"/>
      <c r="AN314" s="8"/>
      <c r="AO314" s="46"/>
      <c r="AP314" s="46"/>
      <c r="AQ314" s="46"/>
      <c r="BA314" s="8"/>
      <c r="BB314" s="46"/>
      <c r="BC314" s="46"/>
      <c r="BD314" s="46"/>
      <c r="BN314" s="8"/>
      <c r="BO314" s="46"/>
      <c r="BP314" s="46"/>
      <c r="BQ314" s="46"/>
      <c r="CA314" s="8"/>
      <c r="CB314" s="46"/>
      <c r="CC314" s="46"/>
      <c r="CD314" s="46"/>
      <c r="CN314" s="8"/>
      <c r="CO314" s="46"/>
      <c r="CP314" s="46"/>
      <c r="CQ314" s="46"/>
    </row>
    <row r="315" spans="14:95" x14ac:dyDescent="0.2">
      <c r="N315" s="113"/>
      <c r="O315" s="119"/>
      <c r="P315" s="119"/>
      <c r="Q315" s="119"/>
      <c r="AA315" s="8"/>
      <c r="AB315" s="46"/>
      <c r="AC315" s="46"/>
      <c r="AD315" s="46"/>
      <c r="AN315" s="8"/>
      <c r="AO315" s="46"/>
      <c r="AP315" s="46"/>
      <c r="AQ315" s="46"/>
      <c r="BA315" s="8"/>
      <c r="BB315" s="46"/>
      <c r="BC315" s="46"/>
      <c r="BD315" s="46"/>
      <c r="BN315" s="8"/>
      <c r="BO315" s="46"/>
      <c r="BP315" s="46"/>
      <c r="BQ315" s="46"/>
      <c r="CA315" s="8"/>
      <c r="CB315" s="46"/>
      <c r="CC315" s="46"/>
      <c r="CD315" s="46"/>
      <c r="CN315" s="8"/>
      <c r="CO315" s="46"/>
      <c r="CP315" s="46"/>
      <c r="CQ315" s="46"/>
    </row>
    <row r="316" spans="14:95" x14ac:dyDescent="0.2">
      <c r="N316" s="113"/>
      <c r="O316" s="119"/>
      <c r="P316" s="119"/>
      <c r="Q316" s="119"/>
      <c r="AA316" s="8"/>
      <c r="AB316" s="46"/>
      <c r="AC316" s="46"/>
      <c r="AD316" s="46"/>
      <c r="AN316" s="8"/>
      <c r="AO316" s="46"/>
      <c r="AP316" s="46"/>
      <c r="AQ316" s="46"/>
      <c r="BA316" s="8"/>
      <c r="BB316" s="46"/>
      <c r="BC316" s="46"/>
      <c r="BD316" s="46"/>
      <c r="BN316" s="8"/>
      <c r="BO316" s="46"/>
      <c r="BP316" s="46"/>
      <c r="BQ316" s="46"/>
      <c r="CA316" s="8"/>
      <c r="CB316" s="46"/>
      <c r="CC316" s="46"/>
      <c r="CD316" s="46"/>
      <c r="CN316" s="8"/>
      <c r="CO316" s="46"/>
      <c r="CP316" s="46"/>
      <c r="CQ316" s="46"/>
    </row>
    <row r="317" spans="14:95" x14ac:dyDescent="0.2">
      <c r="N317" s="113"/>
      <c r="O317" s="119"/>
      <c r="P317" s="119"/>
      <c r="Q317" s="119"/>
      <c r="AA317" s="8"/>
      <c r="AB317" s="46"/>
      <c r="AC317" s="46"/>
      <c r="AD317" s="46"/>
      <c r="AN317" s="8"/>
      <c r="AO317" s="46"/>
      <c r="AP317" s="46"/>
      <c r="AQ317" s="46"/>
      <c r="BA317" s="8"/>
      <c r="BB317" s="46"/>
      <c r="BC317" s="46"/>
      <c r="BD317" s="46"/>
      <c r="BN317" s="8"/>
      <c r="BO317" s="46"/>
      <c r="BP317" s="46"/>
      <c r="BQ317" s="46"/>
      <c r="CA317" s="8"/>
      <c r="CB317" s="46"/>
      <c r="CC317" s="46"/>
      <c r="CD317" s="46"/>
      <c r="CN317" s="8"/>
      <c r="CO317" s="46"/>
      <c r="CP317" s="46"/>
      <c r="CQ317" s="46"/>
    </row>
    <row r="318" spans="14:95" x14ac:dyDescent="0.2">
      <c r="N318" s="113"/>
      <c r="O318" s="119"/>
      <c r="P318" s="119"/>
      <c r="Q318" s="119"/>
      <c r="AA318" s="8"/>
      <c r="AB318" s="46"/>
      <c r="AC318" s="46"/>
      <c r="AD318" s="46"/>
      <c r="AN318" s="8"/>
      <c r="AO318" s="46"/>
      <c r="AP318" s="46"/>
      <c r="AQ318" s="46"/>
      <c r="BA318" s="8"/>
      <c r="BB318" s="46"/>
      <c r="BC318" s="46"/>
      <c r="BD318" s="46"/>
      <c r="BN318" s="8"/>
      <c r="BO318" s="46"/>
      <c r="BP318" s="46"/>
      <c r="BQ318" s="46"/>
      <c r="CA318" s="8"/>
      <c r="CB318" s="46"/>
      <c r="CC318" s="46"/>
      <c r="CD318" s="46"/>
      <c r="CN318" s="8"/>
      <c r="CO318" s="46"/>
      <c r="CP318" s="46"/>
      <c r="CQ318" s="46"/>
    </row>
    <row r="319" spans="14:95" x14ac:dyDescent="0.2">
      <c r="N319" s="113"/>
      <c r="O319" s="119"/>
      <c r="P319" s="119"/>
      <c r="Q319" s="119"/>
      <c r="AA319" s="8"/>
      <c r="AB319" s="46"/>
      <c r="AC319" s="46"/>
      <c r="AD319" s="46"/>
      <c r="AN319" s="8"/>
      <c r="AO319" s="46"/>
      <c r="AP319" s="46"/>
      <c r="AQ319" s="46"/>
      <c r="BA319" s="8"/>
      <c r="BB319" s="46"/>
      <c r="BC319" s="46"/>
      <c r="BD319" s="46"/>
      <c r="BN319" s="8"/>
      <c r="BO319" s="46"/>
      <c r="BP319" s="46"/>
      <c r="BQ319" s="46"/>
      <c r="CA319" s="8"/>
      <c r="CB319" s="46"/>
      <c r="CC319" s="46"/>
      <c r="CD319" s="46"/>
      <c r="CN319" s="8"/>
      <c r="CO319" s="46"/>
      <c r="CP319" s="46"/>
      <c r="CQ319" s="46"/>
    </row>
    <row r="320" spans="14:95" x14ac:dyDescent="0.2">
      <c r="N320" s="113"/>
      <c r="O320" s="119"/>
      <c r="P320" s="119"/>
      <c r="Q320" s="119"/>
      <c r="AA320" s="8"/>
      <c r="AB320" s="46"/>
      <c r="AC320" s="46"/>
      <c r="AD320" s="46"/>
      <c r="AN320" s="8"/>
      <c r="AO320" s="46"/>
      <c r="AP320" s="46"/>
      <c r="AQ320" s="46"/>
      <c r="BA320" s="8"/>
      <c r="BB320" s="46"/>
      <c r="BC320" s="46"/>
      <c r="BD320" s="46"/>
      <c r="BN320" s="8"/>
      <c r="BO320" s="46"/>
      <c r="BP320" s="46"/>
      <c r="BQ320" s="46"/>
      <c r="CA320" s="8"/>
      <c r="CB320" s="46"/>
      <c r="CC320" s="46"/>
      <c r="CD320" s="46"/>
      <c r="CN320" s="8"/>
      <c r="CO320" s="46"/>
      <c r="CP320" s="46"/>
      <c r="CQ320" s="46"/>
    </row>
    <row r="321" spans="14:95" x14ac:dyDescent="0.2">
      <c r="N321" s="113"/>
      <c r="O321" s="119"/>
      <c r="P321" s="119"/>
      <c r="Q321" s="119"/>
      <c r="AA321" s="8"/>
      <c r="AB321" s="46"/>
      <c r="AC321" s="46"/>
      <c r="AD321" s="46"/>
      <c r="AN321" s="8"/>
      <c r="AO321" s="46"/>
      <c r="AP321" s="46"/>
      <c r="AQ321" s="46"/>
      <c r="BA321" s="8"/>
      <c r="BB321" s="46"/>
      <c r="BC321" s="46"/>
      <c r="BD321" s="46"/>
      <c r="BN321" s="8"/>
      <c r="BO321" s="46"/>
      <c r="BP321" s="46"/>
      <c r="BQ321" s="46"/>
      <c r="CA321" s="8"/>
      <c r="CB321" s="46"/>
      <c r="CC321" s="46"/>
      <c r="CD321" s="46"/>
      <c r="CN321" s="8"/>
      <c r="CO321" s="46"/>
      <c r="CP321" s="46"/>
      <c r="CQ321" s="46"/>
    </row>
    <row r="322" spans="14:95" x14ac:dyDescent="0.2">
      <c r="N322" s="113"/>
      <c r="O322" s="119"/>
      <c r="P322" s="119"/>
      <c r="Q322" s="119"/>
      <c r="AA322" s="8"/>
      <c r="AB322" s="46"/>
      <c r="AC322" s="46"/>
      <c r="AD322" s="46"/>
      <c r="AN322" s="8"/>
      <c r="AO322" s="46"/>
      <c r="AP322" s="46"/>
      <c r="AQ322" s="46"/>
      <c r="BA322" s="8"/>
      <c r="BB322" s="46"/>
      <c r="BC322" s="46"/>
      <c r="BD322" s="46"/>
      <c r="BN322" s="8"/>
      <c r="BO322" s="46"/>
      <c r="BP322" s="46"/>
      <c r="BQ322" s="46"/>
      <c r="CA322" s="8"/>
      <c r="CB322" s="46"/>
      <c r="CC322" s="46"/>
      <c r="CD322" s="46"/>
      <c r="CN322" s="8"/>
      <c r="CO322" s="46"/>
      <c r="CP322" s="46"/>
      <c r="CQ322" s="46"/>
    </row>
    <row r="323" spans="14:95" x14ac:dyDescent="0.2">
      <c r="N323" s="113"/>
      <c r="O323" s="119"/>
      <c r="P323" s="119"/>
      <c r="Q323" s="119"/>
      <c r="AA323" s="8"/>
      <c r="AB323" s="46"/>
      <c r="AC323" s="46"/>
      <c r="AD323" s="46"/>
      <c r="AN323" s="8"/>
      <c r="AO323" s="46"/>
      <c r="AP323" s="46"/>
      <c r="AQ323" s="46"/>
      <c r="BA323" s="8"/>
      <c r="BB323" s="46"/>
      <c r="BC323" s="46"/>
      <c r="BD323" s="46"/>
      <c r="BN323" s="8"/>
      <c r="BO323" s="46"/>
      <c r="BP323" s="46"/>
      <c r="BQ323" s="46"/>
      <c r="CA323" s="8"/>
      <c r="CB323" s="46"/>
      <c r="CC323" s="46"/>
      <c r="CD323" s="46"/>
      <c r="CN323" s="8"/>
      <c r="CO323" s="46"/>
      <c r="CP323" s="46"/>
      <c r="CQ323" s="46"/>
    </row>
    <row r="324" spans="14:95" x14ac:dyDescent="0.2">
      <c r="N324" s="113"/>
      <c r="O324" s="119"/>
      <c r="P324" s="119"/>
      <c r="Q324" s="119"/>
      <c r="AA324" s="8"/>
      <c r="AB324" s="46"/>
      <c r="AC324" s="46"/>
      <c r="AD324" s="46"/>
      <c r="AN324" s="8"/>
      <c r="AO324" s="46"/>
      <c r="AP324" s="46"/>
      <c r="AQ324" s="46"/>
      <c r="BA324" s="8"/>
      <c r="BB324" s="46"/>
      <c r="BC324" s="46"/>
      <c r="BD324" s="46"/>
      <c r="BN324" s="8"/>
      <c r="BO324" s="46"/>
      <c r="BP324" s="46"/>
      <c r="BQ324" s="46"/>
      <c r="CA324" s="8"/>
      <c r="CB324" s="46"/>
      <c r="CC324" s="46"/>
      <c r="CD324" s="46"/>
      <c r="CN324" s="8"/>
      <c r="CO324" s="46"/>
      <c r="CP324" s="46"/>
      <c r="CQ324" s="46"/>
    </row>
    <row r="325" spans="14:95" x14ac:dyDescent="0.2">
      <c r="N325" s="113"/>
      <c r="O325" s="119"/>
      <c r="P325" s="119"/>
      <c r="Q325" s="119"/>
      <c r="AA325" s="8"/>
      <c r="AB325" s="46"/>
      <c r="AC325" s="46"/>
      <c r="AD325" s="46"/>
      <c r="AN325" s="8"/>
      <c r="AO325" s="46"/>
      <c r="AP325" s="46"/>
      <c r="AQ325" s="46"/>
      <c r="BA325" s="8"/>
      <c r="BB325" s="46"/>
      <c r="BC325" s="46"/>
      <c r="BD325" s="46"/>
      <c r="BN325" s="8"/>
      <c r="BO325" s="46"/>
      <c r="BP325" s="46"/>
      <c r="BQ325" s="46"/>
      <c r="CA325" s="8"/>
      <c r="CB325" s="46"/>
      <c r="CC325" s="46"/>
      <c r="CD325" s="46"/>
      <c r="CN325" s="8"/>
      <c r="CO325" s="46"/>
      <c r="CP325" s="46"/>
      <c r="CQ325" s="46"/>
    </row>
    <row r="326" spans="14:95" x14ac:dyDescent="0.2">
      <c r="N326" s="113"/>
      <c r="O326" s="119"/>
      <c r="P326" s="119"/>
      <c r="Q326" s="119"/>
      <c r="AA326" s="8"/>
      <c r="AB326" s="46"/>
      <c r="AC326" s="46"/>
      <c r="AD326" s="46"/>
      <c r="AN326" s="8"/>
      <c r="AO326" s="46"/>
      <c r="AP326" s="46"/>
      <c r="AQ326" s="46"/>
      <c r="BA326" s="8"/>
      <c r="BB326" s="46"/>
      <c r="BC326" s="46"/>
      <c r="BD326" s="46"/>
      <c r="BN326" s="8"/>
      <c r="BO326" s="46"/>
      <c r="BP326" s="46"/>
      <c r="BQ326" s="46"/>
      <c r="CA326" s="8"/>
      <c r="CB326" s="46"/>
      <c r="CC326" s="46"/>
      <c r="CD326" s="46"/>
      <c r="CN326" s="8"/>
      <c r="CO326" s="46"/>
      <c r="CP326" s="46"/>
      <c r="CQ326" s="46"/>
    </row>
    <row r="327" spans="14:95" x14ac:dyDescent="0.2">
      <c r="N327" s="113"/>
      <c r="O327" s="119"/>
      <c r="P327" s="119"/>
      <c r="Q327" s="119"/>
      <c r="AA327" s="8"/>
      <c r="AB327" s="46"/>
      <c r="AC327" s="46"/>
      <c r="AD327" s="46"/>
      <c r="AN327" s="8"/>
      <c r="AO327" s="46"/>
      <c r="AP327" s="46"/>
      <c r="AQ327" s="46"/>
      <c r="BA327" s="8"/>
      <c r="BB327" s="46"/>
      <c r="BC327" s="46"/>
      <c r="BD327" s="46"/>
      <c r="BN327" s="8"/>
      <c r="BO327" s="46"/>
      <c r="BP327" s="46"/>
      <c r="BQ327" s="46"/>
      <c r="CA327" s="8"/>
      <c r="CB327" s="46"/>
      <c r="CC327" s="46"/>
      <c r="CD327" s="46"/>
      <c r="CN327" s="8"/>
      <c r="CO327" s="46"/>
      <c r="CP327" s="46"/>
      <c r="CQ327" s="46"/>
    </row>
    <row r="328" spans="14:95" x14ac:dyDescent="0.2">
      <c r="N328" s="113"/>
      <c r="O328" s="119"/>
      <c r="P328" s="119"/>
      <c r="Q328" s="119"/>
      <c r="AA328" s="8"/>
      <c r="AB328" s="46"/>
      <c r="AC328" s="46"/>
      <c r="AD328" s="46"/>
      <c r="AN328" s="8"/>
      <c r="AO328" s="46"/>
      <c r="AP328" s="46"/>
      <c r="AQ328" s="46"/>
      <c r="BA328" s="8"/>
      <c r="BB328" s="46"/>
      <c r="BC328" s="46"/>
      <c r="BD328" s="46"/>
      <c r="BN328" s="8"/>
      <c r="BO328" s="46"/>
      <c r="BP328" s="46"/>
      <c r="BQ328" s="46"/>
      <c r="CA328" s="8"/>
      <c r="CB328" s="46"/>
      <c r="CC328" s="46"/>
      <c r="CD328" s="46"/>
      <c r="CN328" s="8"/>
      <c r="CO328" s="46"/>
      <c r="CP328" s="46"/>
      <c r="CQ328" s="46"/>
    </row>
    <row r="329" spans="14:95" x14ac:dyDescent="0.2">
      <c r="N329" s="113"/>
      <c r="O329" s="119"/>
      <c r="P329" s="119"/>
      <c r="Q329" s="119"/>
      <c r="AA329" s="8"/>
      <c r="AB329" s="46"/>
      <c r="AC329" s="46"/>
      <c r="AD329" s="46"/>
      <c r="AN329" s="8"/>
      <c r="AO329" s="46"/>
      <c r="AP329" s="46"/>
      <c r="AQ329" s="46"/>
      <c r="BA329" s="8"/>
      <c r="BB329" s="46"/>
      <c r="BC329" s="46"/>
      <c r="BD329" s="46"/>
      <c r="BN329" s="8"/>
      <c r="BO329" s="46"/>
      <c r="BP329" s="46"/>
      <c r="BQ329" s="46"/>
      <c r="CA329" s="8"/>
      <c r="CB329" s="46"/>
      <c r="CC329" s="46"/>
      <c r="CD329" s="46"/>
      <c r="CN329" s="8"/>
      <c r="CO329" s="46"/>
      <c r="CP329" s="46"/>
      <c r="CQ329" s="46"/>
    </row>
    <row r="330" spans="14:95" x14ac:dyDescent="0.2">
      <c r="N330" s="113"/>
      <c r="O330" s="119"/>
      <c r="P330" s="119"/>
      <c r="Q330" s="119"/>
      <c r="AA330" s="8"/>
      <c r="AB330" s="46"/>
      <c r="AC330" s="46"/>
      <c r="AD330" s="46"/>
      <c r="AN330" s="8"/>
      <c r="AO330" s="46"/>
      <c r="AP330" s="46"/>
      <c r="AQ330" s="46"/>
      <c r="BA330" s="8"/>
      <c r="BB330" s="46"/>
      <c r="BC330" s="46"/>
      <c r="BD330" s="46"/>
      <c r="BN330" s="8"/>
      <c r="BO330" s="46"/>
      <c r="BP330" s="46"/>
      <c r="BQ330" s="46"/>
      <c r="CA330" s="8"/>
      <c r="CB330" s="46"/>
      <c r="CC330" s="46"/>
      <c r="CD330" s="46"/>
      <c r="CN330" s="8"/>
      <c r="CO330" s="46"/>
      <c r="CP330" s="46"/>
      <c r="CQ330" s="46"/>
    </row>
    <row r="331" spans="14:95" x14ac:dyDescent="0.2">
      <c r="N331" s="113"/>
      <c r="O331" s="119"/>
      <c r="P331" s="119"/>
      <c r="Q331" s="119"/>
      <c r="AA331" s="8"/>
      <c r="AB331" s="46"/>
      <c r="AC331" s="46"/>
      <c r="AD331" s="46"/>
      <c r="AN331" s="8"/>
      <c r="AO331" s="46"/>
      <c r="AP331" s="46"/>
      <c r="AQ331" s="46"/>
      <c r="BA331" s="8"/>
      <c r="BB331" s="46"/>
      <c r="BC331" s="46"/>
      <c r="BD331" s="46"/>
      <c r="BN331" s="8"/>
      <c r="BO331" s="46"/>
      <c r="BP331" s="46"/>
      <c r="BQ331" s="46"/>
      <c r="CA331" s="8"/>
      <c r="CB331" s="46"/>
      <c r="CC331" s="46"/>
      <c r="CD331" s="46"/>
      <c r="CN331" s="8"/>
      <c r="CO331" s="46"/>
      <c r="CP331" s="46"/>
      <c r="CQ331" s="46"/>
    </row>
    <row r="332" spans="14:95" x14ac:dyDescent="0.2">
      <c r="N332" s="113"/>
      <c r="O332" s="119"/>
      <c r="P332" s="119"/>
      <c r="Q332" s="119"/>
      <c r="AA332" s="8"/>
      <c r="AB332" s="46"/>
      <c r="AC332" s="46"/>
      <c r="AD332" s="46"/>
      <c r="AN332" s="8"/>
      <c r="AO332" s="46"/>
      <c r="AP332" s="46"/>
      <c r="AQ332" s="46"/>
      <c r="BA332" s="8"/>
      <c r="BB332" s="46"/>
      <c r="BC332" s="46"/>
      <c r="BD332" s="46"/>
      <c r="BN332" s="8"/>
      <c r="BO332" s="46"/>
      <c r="BP332" s="46"/>
      <c r="BQ332" s="46"/>
      <c r="CA332" s="8"/>
      <c r="CB332" s="46"/>
      <c r="CC332" s="46"/>
      <c r="CD332" s="46"/>
      <c r="CN332" s="8"/>
      <c r="CO332" s="46"/>
      <c r="CP332" s="46"/>
      <c r="CQ332" s="46"/>
    </row>
    <row r="333" spans="14:95" x14ac:dyDescent="0.2">
      <c r="N333" s="113"/>
      <c r="O333" s="119"/>
      <c r="P333" s="119"/>
      <c r="Q333" s="119"/>
      <c r="AA333" s="8"/>
      <c r="AB333" s="46"/>
      <c r="AC333" s="46"/>
      <c r="AD333" s="46"/>
      <c r="AN333" s="8"/>
      <c r="AO333" s="46"/>
      <c r="AP333" s="46"/>
      <c r="AQ333" s="46"/>
      <c r="BA333" s="8"/>
      <c r="BB333" s="46"/>
      <c r="BC333" s="46"/>
      <c r="BD333" s="46"/>
      <c r="BN333" s="8"/>
      <c r="BO333" s="46"/>
      <c r="BP333" s="46"/>
      <c r="BQ333" s="46"/>
      <c r="CA333" s="8"/>
      <c r="CB333" s="46"/>
      <c r="CC333" s="46"/>
      <c r="CD333" s="46"/>
      <c r="CN333" s="8"/>
      <c r="CO333" s="46"/>
      <c r="CP333" s="46"/>
      <c r="CQ333" s="46"/>
    </row>
    <row r="334" spans="14:95" x14ac:dyDescent="0.2">
      <c r="N334" s="113"/>
      <c r="O334" s="119"/>
      <c r="P334" s="119"/>
      <c r="Q334" s="119"/>
      <c r="AA334" s="8"/>
      <c r="AB334" s="46"/>
      <c r="AC334" s="46"/>
      <c r="AD334" s="46"/>
      <c r="AN334" s="8"/>
      <c r="AO334" s="46"/>
      <c r="AP334" s="46"/>
      <c r="AQ334" s="46"/>
      <c r="BA334" s="8"/>
      <c r="BB334" s="46"/>
      <c r="BC334" s="46"/>
      <c r="BD334" s="46"/>
      <c r="BN334" s="8"/>
      <c r="BO334" s="46"/>
      <c r="BP334" s="46"/>
      <c r="BQ334" s="46"/>
      <c r="CA334" s="8"/>
      <c r="CB334" s="46"/>
      <c r="CC334" s="46"/>
      <c r="CD334" s="46"/>
      <c r="CN334" s="8"/>
      <c r="CO334" s="46"/>
      <c r="CP334" s="46"/>
      <c r="CQ334" s="46"/>
    </row>
    <row r="335" spans="14:95" x14ac:dyDescent="0.2">
      <c r="N335" s="113"/>
      <c r="O335" s="119"/>
      <c r="P335" s="119"/>
      <c r="Q335" s="119"/>
      <c r="AA335" s="8"/>
      <c r="AB335" s="46"/>
      <c r="AC335" s="46"/>
      <c r="AD335" s="46"/>
      <c r="AN335" s="8"/>
      <c r="AO335" s="46"/>
      <c r="AP335" s="46"/>
      <c r="AQ335" s="46"/>
      <c r="BA335" s="8"/>
      <c r="BB335" s="46"/>
      <c r="BC335" s="46"/>
      <c r="BD335" s="46"/>
      <c r="BN335" s="8"/>
      <c r="BO335" s="46"/>
      <c r="BP335" s="46"/>
      <c r="BQ335" s="46"/>
      <c r="CA335" s="8"/>
      <c r="CB335" s="46"/>
      <c r="CC335" s="46"/>
      <c r="CD335" s="46"/>
      <c r="CN335" s="8"/>
      <c r="CO335" s="46"/>
      <c r="CP335" s="46"/>
      <c r="CQ335" s="46"/>
    </row>
    <row r="336" spans="14:95" x14ac:dyDescent="0.2">
      <c r="N336" s="113"/>
      <c r="O336" s="119"/>
      <c r="P336" s="119"/>
      <c r="Q336" s="119"/>
      <c r="AA336" s="8"/>
      <c r="AB336" s="46"/>
      <c r="AC336" s="46"/>
      <c r="AD336" s="46"/>
      <c r="AN336" s="8"/>
      <c r="AO336" s="46"/>
      <c r="AP336" s="46"/>
      <c r="AQ336" s="46"/>
      <c r="BA336" s="8"/>
      <c r="BB336" s="46"/>
      <c r="BC336" s="46"/>
      <c r="BD336" s="46"/>
      <c r="BN336" s="8"/>
      <c r="BO336" s="46"/>
      <c r="BP336" s="46"/>
      <c r="BQ336" s="46"/>
      <c r="CA336" s="8"/>
      <c r="CB336" s="46"/>
      <c r="CC336" s="46"/>
      <c r="CD336" s="46"/>
      <c r="CN336" s="8"/>
      <c r="CO336" s="46"/>
      <c r="CP336" s="46"/>
      <c r="CQ336" s="46"/>
    </row>
    <row r="337" spans="14:95" x14ac:dyDescent="0.2">
      <c r="N337" s="113"/>
      <c r="O337" s="119"/>
      <c r="P337" s="119"/>
      <c r="Q337" s="119"/>
      <c r="AA337" s="8"/>
      <c r="AB337" s="46"/>
      <c r="AC337" s="46"/>
      <c r="AD337" s="46"/>
      <c r="AN337" s="8"/>
      <c r="AO337" s="46"/>
      <c r="AP337" s="46"/>
      <c r="AQ337" s="46"/>
      <c r="BA337" s="8"/>
      <c r="BB337" s="46"/>
      <c r="BC337" s="46"/>
      <c r="BD337" s="46"/>
      <c r="BN337" s="8"/>
      <c r="BO337" s="46"/>
      <c r="BP337" s="46"/>
      <c r="BQ337" s="46"/>
      <c r="CA337" s="8"/>
      <c r="CB337" s="46"/>
      <c r="CC337" s="46"/>
      <c r="CD337" s="46"/>
      <c r="CN337" s="8"/>
      <c r="CO337" s="46"/>
      <c r="CP337" s="46"/>
      <c r="CQ337" s="46"/>
    </row>
    <row r="338" spans="14:95" x14ac:dyDescent="0.2">
      <c r="N338" s="113"/>
      <c r="O338" s="119"/>
      <c r="P338" s="119"/>
      <c r="Q338" s="119"/>
      <c r="AA338" s="8"/>
      <c r="AB338" s="46"/>
      <c r="AC338" s="46"/>
      <c r="AD338" s="46"/>
      <c r="AN338" s="8"/>
      <c r="AO338" s="46"/>
      <c r="AP338" s="46"/>
      <c r="AQ338" s="46"/>
      <c r="BA338" s="8"/>
      <c r="BB338" s="46"/>
      <c r="BC338" s="46"/>
      <c r="BD338" s="46"/>
      <c r="BN338" s="8"/>
      <c r="BO338" s="46"/>
      <c r="BP338" s="46"/>
      <c r="BQ338" s="46"/>
      <c r="CA338" s="8"/>
      <c r="CB338" s="46"/>
      <c r="CC338" s="46"/>
      <c r="CD338" s="46"/>
      <c r="CN338" s="8"/>
      <c r="CO338" s="46"/>
      <c r="CP338" s="46"/>
      <c r="CQ338" s="46"/>
    </row>
    <row r="339" spans="14:95" x14ac:dyDescent="0.2">
      <c r="N339" s="113"/>
      <c r="O339" s="119"/>
      <c r="P339" s="119"/>
      <c r="Q339" s="119"/>
      <c r="AA339" s="8"/>
      <c r="AB339" s="46"/>
      <c r="AC339" s="46"/>
      <c r="AD339" s="46"/>
      <c r="AN339" s="8"/>
      <c r="AO339" s="46"/>
      <c r="AP339" s="46"/>
      <c r="AQ339" s="46"/>
      <c r="BA339" s="8"/>
      <c r="BB339" s="46"/>
      <c r="BC339" s="46"/>
      <c r="BD339" s="46"/>
      <c r="BN339" s="8"/>
      <c r="BO339" s="46"/>
      <c r="BP339" s="46"/>
      <c r="BQ339" s="46"/>
      <c r="CA339" s="8"/>
      <c r="CB339" s="46"/>
      <c r="CC339" s="46"/>
      <c r="CD339" s="46"/>
      <c r="CN339" s="8"/>
      <c r="CO339" s="46"/>
      <c r="CP339" s="46"/>
      <c r="CQ339" s="46"/>
    </row>
    <row r="340" spans="14:95" x14ac:dyDescent="0.2">
      <c r="N340" s="113"/>
      <c r="O340" s="119"/>
      <c r="P340" s="119"/>
      <c r="Q340" s="119"/>
      <c r="AA340" s="8"/>
      <c r="AB340" s="46"/>
      <c r="AC340" s="46"/>
      <c r="AD340" s="46"/>
      <c r="AN340" s="8"/>
      <c r="AO340" s="46"/>
      <c r="AP340" s="46"/>
      <c r="AQ340" s="46"/>
      <c r="BA340" s="8"/>
      <c r="BB340" s="46"/>
      <c r="BC340" s="46"/>
      <c r="BD340" s="46"/>
      <c r="BN340" s="8"/>
      <c r="BO340" s="46"/>
      <c r="BP340" s="46"/>
      <c r="BQ340" s="46"/>
      <c r="CA340" s="8"/>
      <c r="CB340" s="46"/>
      <c r="CC340" s="46"/>
      <c r="CD340" s="46"/>
      <c r="CN340" s="8"/>
      <c r="CO340" s="46"/>
      <c r="CP340" s="46"/>
      <c r="CQ340" s="46"/>
    </row>
    <row r="341" spans="14:95" x14ac:dyDescent="0.2">
      <c r="N341" s="113"/>
      <c r="O341" s="119"/>
      <c r="P341" s="119"/>
      <c r="Q341" s="119"/>
      <c r="AA341" s="8"/>
      <c r="AB341" s="46"/>
      <c r="AC341" s="46"/>
      <c r="AD341" s="46"/>
      <c r="AN341" s="8"/>
      <c r="AO341" s="46"/>
      <c r="AP341" s="46"/>
      <c r="AQ341" s="46"/>
      <c r="BA341" s="8"/>
      <c r="BB341" s="46"/>
      <c r="BC341" s="46"/>
      <c r="BD341" s="46"/>
      <c r="BN341" s="8"/>
      <c r="BO341" s="46"/>
      <c r="BP341" s="46"/>
      <c r="BQ341" s="46"/>
      <c r="CA341" s="8"/>
      <c r="CB341" s="46"/>
      <c r="CC341" s="46"/>
      <c r="CD341" s="46"/>
      <c r="CN341" s="8"/>
      <c r="CO341" s="46"/>
      <c r="CP341" s="46"/>
      <c r="CQ341" s="46"/>
    </row>
    <row r="342" spans="14:95" x14ac:dyDescent="0.2">
      <c r="N342" s="113"/>
      <c r="O342" s="119"/>
      <c r="P342" s="119"/>
      <c r="Q342" s="119"/>
      <c r="AA342" s="8"/>
      <c r="AB342" s="46"/>
      <c r="AC342" s="46"/>
      <c r="AD342" s="46"/>
      <c r="AN342" s="8"/>
      <c r="AO342" s="46"/>
      <c r="AP342" s="46"/>
      <c r="AQ342" s="46"/>
      <c r="BA342" s="8"/>
      <c r="BB342" s="46"/>
      <c r="BC342" s="46"/>
      <c r="BD342" s="46"/>
      <c r="BN342" s="8"/>
      <c r="BO342" s="46"/>
      <c r="BP342" s="46"/>
      <c r="BQ342" s="46"/>
      <c r="CA342" s="8"/>
      <c r="CB342" s="46"/>
      <c r="CC342" s="46"/>
      <c r="CD342" s="46"/>
      <c r="CN342" s="8"/>
      <c r="CO342" s="46"/>
      <c r="CP342" s="46"/>
      <c r="CQ342" s="46"/>
    </row>
    <row r="343" spans="14:95" x14ac:dyDescent="0.2">
      <c r="N343" s="113"/>
      <c r="O343" s="119"/>
      <c r="P343" s="119"/>
      <c r="Q343" s="119"/>
      <c r="AA343" s="8"/>
      <c r="AB343" s="46"/>
      <c r="AC343" s="46"/>
      <c r="AD343" s="46"/>
      <c r="AN343" s="8"/>
      <c r="AO343" s="46"/>
      <c r="AP343" s="46"/>
      <c r="AQ343" s="46"/>
      <c r="BA343" s="8"/>
      <c r="BB343" s="46"/>
      <c r="BC343" s="46"/>
      <c r="BD343" s="46"/>
      <c r="BN343" s="8"/>
      <c r="BO343" s="46"/>
      <c r="BP343" s="46"/>
      <c r="BQ343" s="46"/>
      <c r="CA343" s="8"/>
      <c r="CB343" s="46"/>
      <c r="CC343" s="46"/>
      <c r="CD343" s="46"/>
      <c r="CN343" s="8"/>
      <c r="CO343" s="46"/>
      <c r="CP343" s="46"/>
      <c r="CQ343" s="46"/>
    </row>
    <row r="344" spans="14:95" x14ac:dyDescent="0.2">
      <c r="N344" s="113"/>
      <c r="O344" s="119"/>
      <c r="P344" s="119"/>
      <c r="Q344" s="119"/>
      <c r="AA344" s="8"/>
      <c r="AB344" s="46"/>
      <c r="AC344" s="46"/>
      <c r="AD344" s="46"/>
      <c r="AN344" s="8"/>
      <c r="AO344" s="46"/>
      <c r="AP344" s="46"/>
      <c r="AQ344" s="46"/>
      <c r="BA344" s="8"/>
      <c r="BB344" s="46"/>
      <c r="BC344" s="46"/>
      <c r="BD344" s="46"/>
      <c r="BN344" s="8"/>
      <c r="BO344" s="46"/>
      <c r="BP344" s="46"/>
      <c r="BQ344" s="46"/>
      <c r="CA344" s="8"/>
      <c r="CB344" s="46"/>
      <c r="CC344" s="46"/>
      <c r="CD344" s="46"/>
      <c r="CN344" s="8"/>
      <c r="CO344" s="46"/>
      <c r="CP344" s="46"/>
      <c r="CQ344" s="46"/>
    </row>
    <row r="345" spans="14:95" x14ac:dyDescent="0.2">
      <c r="N345" s="113"/>
      <c r="O345" s="119"/>
      <c r="P345" s="119"/>
      <c r="Q345" s="119"/>
      <c r="AA345" s="8"/>
      <c r="AB345" s="46"/>
      <c r="AC345" s="46"/>
      <c r="AD345" s="46"/>
      <c r="AN345" s="8"/>
      <c r="AO345" s="46"/>
      <c r="AP345" s="46"/>
      <c r="AQ345" s="46"/>
      <c r="BA345" s="8"/>
      <c r="BB345" s="46"/>
      <c r="BC345" s="46"/>
      <c r="BD345" s="46"/>
      <c r="BN345" s="8"/>
      <c r="BO345" s="46"/>
      <c r="BP345" s="46"/>
      <c r="BQ345" s="46"/>
      <c r="CA345" s="8"/>
      <c r="CB345" s="46"/>
      <c r="CC345" s="46"/>
      <c r="CD345" s="46"/>
      <c r="CN345" s="8"/>
      <c r="CO345" s="46"/>
      <c r="CP345" s="46"/>
      <c r="CQ345" s="46"/>
    </row>
    <row r="346" spans="14:95" x14ac:dyDescent="0.2">
      <c r="N346" s="113"/>
      <c r="O346" s="119"/>
      <c r="P346" s="119"/>
      <c r="Q346" s="119"/>
      <c r="AA346" s="8"/>
      <c r="AB346" s="46"/>
      <c r="AC346" s="46"/>
      <c r="AD346" s="46"/>
      <c r="AN346" s="8"/>
      <c r="AO346" s="46"/>
      <c r="AP346" s="46"/>
      <c r="AQ346" s="46"/>
      <c r="BA346" s="8"/>
      <c r="BB346" s="46"/>
      <c r="BC346" s="46"/>
      <c r="BD346" s="46"/>
      <c r="BN346" s="8"/>
      <c r="BO346" s="46"/>
      <c r="BP346" s="46"/>
      <c r="BQ346" s="46"/>
      <c r="CA346" s="8"/>
      <c r="CB346" s="46"/>
      <c r="CC346" s="46"/>
      <c r="CD346" s="46"/>
      <c r="CN346" s="8"/>
      <c r="CO346" s="46"/>
      <c r="CP346" s="46"/>
      <c r="CQ346" s="46"/>
    </row>
    <row r="347" spans="14:95" x14ac:dyDescent="0.2">
      <c r="N347" s="113"/>
      <c r="O347" s="119"/>
      <c r="P347" s="119"/>
      <c r="Q347" s="119"/>
      <c r="AA347" s="8"/>
      <c r="AB347" s="46"/>
      <c r="AC347" s="46"/>
      <c r="AD347" s="46"/>
      <c r="AN347" s="8"/>
      <c r="AO347" s="46"/>
      <c r="AP347" s="46"/>
      <c r="AQ347" s="46"/>
      <c r="BA347" s="8"/>
      <c r="BB347" s="46"/>
      <c r="BC347" s="46"/>
      <c r="BD347" s="46"/>
      <c r="BN347" s="8"/>
      <c r="BO347" s="46"/>
      <c r="BP347" s="46"/>
      <c r="BQ347" s="46"/>
      <c r="CA347" s="8"/>
      <c r="CB347" s="46"/>
      <c r="CC347" s="46"/>
      <c r="CD347" s="46"/>
      <c r="CN347" s="8"/>
      <c r="CO347" s="46"/>
      <c r="CP347" s="46"/>
      <c r="CQ347" s="46"/>
    </row>
    <row r="348" spans="14:95" x14ac:dyDescent="0.2">
      <c r="N348" s="113"/>
      <c r="O348" s="119"/>
      <c r="P348" s="119"/>
      <c r="Q348" s="119"/>
      <c r="AA348" s="8"/>
      <c r="AB348" s="46"/>
      <c r="AC348" s="46"/>
      <c r="AD348" s="46"/>
      <c r="AN348" s="8"/>
      <c r="AO348" s="46"/>
      <c r="AP348" s="46"/>
      <c r="AQ348" s="46"/>
      <c r="BA348" s="8"/>
      <c r="BB348" s="46"/>
      <c r="BC348" s="46"/>
      <c r="BD348" s="46"/>
      <c r="BN348" s="8"/>
      <c r="BO348" s="46"/>
      <c r="BP348" s="46"/>
      <c r="BQ348" s="46"/>
      <c r="CA348" s="8"/>
      <c r="CB348" s="46"/>
      <c r="CC348" s="46"/>
      <c r="CD348" s="46"/>
      <c r="CN348" s="8"/>
      <c r="CO348" s="46"/>
      <c r="CP348" s="46"/>
      <c r="CQ348" s="46"/>
    </row>
    <row r="349" spans="14:95" x14ac:dyDescent="0.2">
      <c r="N349" s="113"/>
      <c r="O349" s="119"/>
      <c r="P349" s="119"/>
      <c r="Q349" s="119"/>
      <c r="AA349" s="8"/>
      <c r="AB349" s="46"/>
      <c r="AC349" s="46"/>
      <c r="AD349" s="46"/>
      <c r="AN349" s="8"/>
      <c r="AO349" s="46"/>
      <c r="AP349" s="46"/>
      <c r="AQ349" s="46"/>
      <c r="BA349" s="8"/>
      <c r="BB349" s="46"/>
      <c r="BC349" s="46"/>
      <c r="BD349" s="46"/>
      <c r="BN349" s="8"/>
      <c r="BO349" s="46"/>
      <c r="BP349" s="46"/>
      <c r="BQ349" s="46"/>
      <c r="CA349" s="8"/>
      <c r="CB349" s="46"/>
      <c r="CC349" s="46"/>
      <c r="CD349" s="46"/>
      <c r="CN349" s="8"/>
      <c r="CO349" s="46"/>
      <c r="CP349" s="46"/>
      <c r="CQ349" s="46"/>
    </row>
    <row r="350" spans="14:95" x14ac:dyDescent="0.2">
      <c r="N350" s="113"/>
      <c r="O350" s="119"/>
      <c r="P350" s="119"/>
      <c r="Q350" s="119"/>
      <c r="AA350" s="8"/>
      <c r="AB350" s="46"/>
      <c r="AC350" s="46"/>
      <c r="AD350" s="46"/>
      <c r="AN350" s="8"/>
      <c r="AO350" s="46"/>
      <c r="AP350" s="46"/>
      <c r="AQ350" s="46"/>
      <c r="BA350" s="8"/>
      <c r="BB350" s="46"/>
      <c r="BC350" s="46"/>
      <c r="BD350" s="46"/>
      <c r="BN350" s="8"/>
      <c r="BO350" s="46"/>
      <c r="BP350" s="46"/>
      <c r="BQ350" s="46"/>
      <c r="CA350" s="8"/>
      <c r="CB350" s="46"/>
      <c r="CC350" s="46"/>
      <c r="CD350" s="46"/>
      <c r="CN350" s="8"/>
      <c r="CO350" s="46"/>
      <c r="CP350" s="46"/>
      <c r="CQ350" s="46"/>
    </row>
    <row r="351" spans="14:95" x14ac:dyDescent="0.2">
      <c r="N351" s="113"/>
      <c r="O351" s="119"/>
      <c r="P351" s="119"/>
      <c r="Q351" s="119"/>
      <c r="AA351" s="8"/>
      <c r="AB351" s="46"/>
      <c r="AC351" s="46"/>
      <c r="AD351" s="46"/>
      <c r="AN351" s="8"/>
      <c r="AO351" s="46"/>
      <c r="AP351" s="46"/>
      <c r="AQ351" s="46"/>
      <c r="BA351" s="8"/>
      <c r="BB351" s="46"/>
      <c r="BC351" s="46"/>
      <c r="BD351" s="46"/>
      <c r="BN351" s="8"/>
      <c r="BO351" s="46"/>
      <c r="BP351" s="46"/>
      <c r="BQ351" s="46"/>
      <c r="CA351" s="8"/>
      <c r="CB351" s="46"/>
      <c r="CC351" s="46"/>
      <c r="CD351" s="46"/>
      <c r="CN351" s="8"/>
      <c r="CO351" s="46"/>
      <c r="CP351" s="46"/>
      <c r="CQ351" s="46"/>
    </row>
    <row r="352" spans="14:95" x14ac:dyDescent="0.2">
      <c r="N352" s="113"/>
      <c r="O352" s="119"/>
      <c r="P352" s="119"/>
      <c r="Q352" s="119"/>
      <c r="AA352" s="8"/>
      <c r="AB352" s="46"/>
      <c r="AC352" s="46"/>
      <c r="AD352" s="46"/>
      <c r="AN352" s="8"/>
      <c r="AO352" s="46"/>
      <c r="AP352" s="46"/>
      <c r="AQ352" s="46"/>
      <c r="BA352" s="8"/>
      <c r="BB352" s="46"/>
      <c r="BC352" s="46"/>
      <c r="BD352" s="46"/>
      <c r="BN352" s="8"/>
      <c r="BO352" s="46"/>
      <c r="BP352" s="46"/>
      <c r="BQ352" s="46"/>
      <c r="CA352" s="8"/>
      <c r="CB352" s="46"/>
      <c r="CC352" s="46"/>
      <c r="CD352" s="46"/>
      <c r="CN352" s="8"/>
      <c r="CO352" s="46"/>
      <c r="CP352" s="46"/>
      <c r="CQ352" s="46"/>
    </row>
    <row r="353" spans="14:95" x14ac:dyDescent="0.2">
      <c r="N353" s="113"/>
      <c r="O353" s="119"/>
      <c r="P353" s="119"/>
      <c r="Q353" s="119"/>
      <c r="AA353" s="8"/>
      <c r="AB353" s="46"/>
      <c r="AC353" s="46"/>
      <c r="AD353" s="46"/>
      <c r="AN353" s="8"/>
      <c r="AO353" s="46"/>
      <c r="AP353" s="46"/>
      <c r="AQ353" s="46"/>
      <c r="BA353" s="8"/>
      <c r="BB353" s="46"/>
      <c r="BC353" s="46"/>
      <c r="BD353" s="46"/>
      <c r="BN353" s="8"/>
      <c r="BO353" s="46"/>
      <c r="BP353" s="46"/>
      <c r="BQ353" s="46"/>
      <c r="CA353" s="8"/>
      <c r="CB353" s="46"/>
      <c r="CC353" s="46"/>
      <c r="CD353" s="46"/>
      <c r="CN353" s="8"/>
      <c r="CO353" s="46"/>
      <c r="CP353" s="46"/>
      <c r="CQ353" s="46"/>
    </row>
    <row r="354" spans="14:95" x14ac:dyDescent="0.2">
      <c r="N354" s="113"/>
      <c r="O354" s="119"/>
      <c r="P354" s="119"/>
      <c r="Q354" s="119"/>
      <c r="AA354" s="8"/>
      <c r="AB354" s="46"/>
      <c r="AC354" s="46"/>
      <c r="AD354" s="46"/>
      <c r="AN354" s="8"/>
      <c r="AO354" s="46"/>
      <c r="AP354" s="46"/>
      <c r="AQ354" s="46"/>
      <c r="BA354" s="8"/>
      <c r="BB354" s="46"/>
      <c r="BC354" s="46"/>
      <c r="BD354" s="46"/>
      <c r="BN354" s="8"/>
      <c r="BO354" s="46"/>
      <c r="BP354" s="46"/>
      <c r="BQ354" s="46"/>
      <c r="CA354" s="8"/>
      <c r="CB354" s="46"/>
      <c r="CC354" s="46"/>
      <c r="CD354" s="46"/>
      <c r="CN354" s="8"/>
      <c r="CO354" s="46"/>
      <c r="CP354" s="46"/>
      <c r="CQ354" s="46"/>
    </row>
    <row r="355" spans="14:95" x14ac:dyDescent="0.2">
      <c r="N355" s="113"/>
      <c r="O355" s="119"/>
      <c r="P355" s="119"/>
      <c r="Q355" s="119"/>
      <c r="AA355" s="8"/>
      <c r="AB355" s="46"/>
      <c r="AC355" s="46"/>
      <c r="AD355" s="46"/>
      <c r="AN355" s="8"/>
      <c r="AO355" s="46"/>
      <c r="AP355" s="46"/>
      <c r="AQ355" s="46"/>
      <c r="BA355" s="8"/>
      <c r="BB355" s="46"/>
      <c r="BC355" s="46"/>
      <c r="BD355" s="46"/>
      <c r="BN355" s="8"/>
      <c r="BO355" s="46"/>
      <c r="BP355" s="46"/>
      <c r="BQ355" s="46"/>
      <c r="CA355" s="8"/>
      <c r="CB355" s="46"/>
      <c r="CC355" s="46"/>
      <c r="CD355" s="46"/>
      <c r="CN355" s="8"/>
      <c r="CO355" s="46"/>
      <c r="CP355" s="46"/>
      <c r="CQ355" s="46"/>
    </row>
    <row r="356" spans="14:95" x14ac:dyDescent="0.2">
      <c r="N356" s="113"/>
      <c r="O356" s="119"/>
      <c r="P356" s="119"/>
      <c r="Q356" s="119"/>
      <c r="AA356" s="8"/>
      <c r="AB356" s="46"/>
      <c r="AC356" s="46"/>
      <c r="AD356" s="46"/>
      <c r="AN356" s="8"/>
      <c r="AO356" s="46"/>
      <c r="AP356" s="46"/>
      <c r="AQ356" s="46"/>
      <c r="BA356" s="8"/>
      <c r="BB356" s="46"/>
      <c r="BC356" s="46"/>
      <c r="BD356" s="46"/>
      <c r="BN356" s="8"/>
      <c r="BO356" s="46"/>
      <c r="BP356" s="46"/>
      <c r="BQ356" s="46"/>
      <c r="CA356" s="8"/>
      <c r="CB356" s="46"/>
      <c r="CC356" s="46"/>
      <c r="CD356" s="46"/>
      <c r="CN356" s="8"/>
      <c r="CO356" s="46"/>
      <c r="CP356" s="46"/>
      <c r="CQ356" s="46"/>
    </row>
    <row r="357" spans="14:95" x14ac:dyDescent="0.2">
      <c r="N357" s="113"/>
      <c r="O357" s="119"/>
      <c r="P357" s="119"/>
      <c r="Q357" s="119"/>
      <c r="AA357" s="8"/>
      <c r="AB357" s="46"/>
      <c r="AC357" s="46"/>
      <c r="AD357" s="46"/>
      <c r="AN357" s="8"/>
      <c r="AO357" s="46"/>
      <c r="AP357" s="46"/>
      <c r="AQ357" s="46"/>
      <c r="BA357" s="8"/>
      <c r="BB357" s="46"/>
      <c r="BC357" s="46"/>
      <c r="BD357" s="46"/>
      <c r="BN357" s="8"/>
      <c r="BO357" s="46"/>
      <c r="BP357" s="46"/>
      <c r="BQ357" s="46"/>
      <c r="CA357" s="8"/>
      <c r="CB357" s="46"/>
      <c r="CC357" s="46"/>
      <c r="CD357" s="46"/>
      <c r="CN357" s="8"/>
      <c r="CO357" s="46"/>
      <c r="CP357" s="46"/>
      <c r="CQ357" s="46"/>
    </row>
    <row r="358" spans="14:95" x14ac:dyDescent="0.2">
      <c r="N358" s="113"/>
      <c r="O358" s="119"/>
      <c r="P358" s="119"/>
      <c r="Q358" s="119"/>
      <c r="AA358" s="8"/>
      <c r="AB358" s="46"/>
      <c r="AC358" s="46"/>
      <c r="AD358" s="46"/>
      <c r="AN358" s="8"/>
      <c r="AO358" s="46"/>
      <c r="AP358" s="46"/>
      <c r="AQ358" s="46"/>
      <c r="BA358" s="8"/>
      <c r="BB358" s="46"/>
      <c r="BC358" s="46"/>
      <c r="BD358" s="46"/>
      <c r="BN358" s="8"/>
      <c r="BO358" s="46"/>
      <c r="BP358" s="46"/>
      <c r="BQ358" s="46"/>
      <c r="CA358" s="8"/>
      <c r="CB358" s="46"/>
      <c r="CC358" s="46"/>
      <c r="CD358" s="46"/>
      <c r="CN358" s="8"/>
      <c r="CO358" s="46"/>
      <c r="CP358" s="46"/>
      <c r="CQ358" s="46"/>
    </row>
    <row r="359" spans="14:95" x14ac:dyDescent="0.2">
      <c r="N359" s="113"/>
      <c r="O359" s="119"/>
      <c r="P359" s="119"/>
      <c r="Q359" s="119"/>
      <c r="AA359" s="8"/>
      <c r="AB359" s="46"/>
      <c r="AC359" s="46"/>
      <c r="AD359" s="46"/>
      <c r="AN359" s="8"/>
      <c r="AO359" s="46"/>
      <c r="AP359" s="46"/>
      <c r="AQ359" s="46"/>
      <c r="BA359" s="8"/>
      <c r="BB359" s="46"/>
      <c r="BC359" s="46"/>
      <c r="BD359" s="46"/>
      <c r="BN359" s="8"/>
      <c r="BO359" s="46"/>
      <c r="BP359" s="46"/>
      <c r="BQ359" s="46"/>
      <c r="CA359" s="8"/>
      <c r="CB359" s="46"/>
      <c r="CC359" s="46"/>
      <c r="CD359" s="46"/>
      <c r="CN359" s="8"/>
      <c r="CO359" s="46"/>
      <c r="CP359" s="46"/>
      <c r="CQ359" s="46"/>
    </row>
    <row r="360" spans="14:95" x14ac:dyDescent="0.2">
      <c r="N360" s="113"/>
      <c r="O360" s="119"/>
      <c r="P360" s="119"/>
      <c r="Q360" s="119"/>
      <c r="AA360" s="8"/>
      <c r="AB360" s="46"/>
      <c r="AC360" s="46"/>
      <c r="AD360" s="46"/>
      <c r="AN360" s="8"/>
      <c r="AO360" s="46"/>
      <c r="AP360" s="46"/>
      <c r="AQ360" s="46"/>
      <c r="BA360" s="8"/>
      <c r="BB360" s="46"/>
      <c r="BC360" s="46"/>
      <c r="BD360" s="46"/>
      <c r="BN360" s="8"/>
      <c r="BO360" s="46"/>
      <c r="BP360" s="46"/>
      <c r="BQ360" s="46"/>
      <c r="CA360" s="8"/>
      <c r="CB360" s="46"/>
      <c r="CC360" s="46"/>
      <c r="CD360" s="46"/>
      <c r="CN360" s="8"/>
      <c r="CO360" s="46"/>
      <c r="CP360" s="46"/>
      <c r="CQ360" s="46"/>
    </row>
    <row r="361" spans="14:95" x14ac:dyDescent="0.2">
      <c r="N361" s="113"/>
      <c r="O361" s="119"/>
      <c r="P361" s="119"/>
      <c r="Q361" s="119"/>
      <c r="AA361" s="8"/>
      <c r="AB361" s="46"/>
      <c r="AC361" s="46"/>
      <c r="AD361" s="46"/>
      <c r="AN361" s="8"/>
      <c r="AO361" s="46"/>
      <c r="AP361" s="46"/>
      <c r="AQ361" s="46"/>
      <c r="BA361" s="8"/>
      <c r="BB361" s="46"/>
      <c r="BC361" s="46"/>
      <c r="BD361" s="46"/>
      <c r="BN361" s="8"/>
      <c r="BO361" s="46"/>
      <c r="BP361" s="46"/>
      <c r="BQ361" s="46"/>
      <c r="CA361" s="8"/>
      <c r="CB361" s="46"/>
      <c r="CC361" s="46"/>
      <c r="CD361" s="46"/>
      <c r="CN361" s="8"/>
      <c r="CO361" s="46"/>
      <c r="CP361" s="46"/>
      <c r="CQ361" s="46"/>
    </row>
    <row r="362" spans="14:95" x14ac:dyDescent="0.2">
      <c r="N362" s="113"/>
      <c r="O362" s="119"/>
      <c r="P362" s="119"/>
      <c r="Q362" s="119"/>
      <c r="AA362" s="8"/>
      <c r="AB362" s="46"/>
      <c r="AC362" s="46"/>
      <c r="AD362" s="46"/>
      <c r="AN362" s="8"/>
      <c r="AO362" s="46"/>
      <c r="AP362" s="46"/>
      <c r="AQ362" s="46"/>
      <c r="BA362" s="8"/>
      <c r="BB362" s="46"/>
      <c r="BC362" s="46"/>
      <c r="BD362" s="46"/>
      <c r="BN362" s="8"/>
      <c r="BO362" s="46"/>
      <c r="BP362" s="46"/>
      <c r="BQ362" s="46"/>
      <c r="CA362" s="8"/>
      <c r="CB362" s="46"/>
      <c r="CC362" s="46"/>
      <c r="CD362" s="46"/>
      <c r="CN362" s="8"/>
      <c r="CO362" s="46"/>
      <c r="CP362" s="46"/>
      <c r="CQ362" s="46"/>
    </row>
    <row r="363" spans="14:95" x14ac:dyDescent="0.2">
      <c r="N363" s="113"/>
      <c r="O363" s="119"/>
      <c r="P363" s="119"/>
      <c r="Q363" s="119"/>
      <c r="AA363" s="8"/>
      <c r="AB363" s="46"/>
      <c r="AC363" s="46"/>
      <c r="AD363" s="46"/>
      <c r="AN363" s="8"/>
      <c r="AO363" s="46"/>
      <c r="AP363" s="46"/>
      <c r="AQ363" s="46"/>
      <c r="BA363" s="8"/>
      <c r="BB363" s="46"/>
      <c r="BC363" s="46"/>
      <c r="BD363" s="46"/>
      <c r="BN363" s="8"/>
      <c r="BO363" s="46"/>
      <c r="BP363" s="46"/>
      <c r="BQ363" s="46"/>
      <c r="CA363" s="8"/>
      <c r="CB363" s="46"/>
      <c r="CC363" s="46"/>
      <c r="CD363" s="46"/>
      <c r="CN363" s="8"/>
      <c r="CO363" s="46"/>
      <c r="CP363" s="46"/>
      <c r="CQ363" s="46"/>
    </row>
    <row r="364" spans="14:95" x14ac:dyDescent="0.2">
      <c r="N364" s="113"/>
      <c r="O364" s="119"/>
      <c r="P364" s="119"/>
      <c r="Q364" s="119"/>
      <c r="AA364" s="8"/>
      <c r="AB364" s="46"/>
      <c r="AC364" s="46"/>
      <c r="AD364" s="46"/>
      <c r="AN364" s="8"/>
      <c r="AO364" s="46"/>
      <c r="AP364" s="46"/>
      <c r="AQ364" s="46"/>
      <c r="BA364" s="8"/>
      <c r="BB364" s="46"/>
      <c r="BC364" s="46"/>
      <c r="BD364" s="46"/>
      <c r="BN364" s="8"/>
      <c r="BO364" s="46"/>
      <c r="BP364" s="46"/>
      <c r="BQ364" s="46"/>
      <c r="CA364" s="8"/>
      <c r="CB364" s="46"/>
      <c r="CC364" s="46"/>
      <c r="CD364" s="46"/>
      <c r="CN364" s="8"/>
      <c r="CO364" s="46"/>
      <c r="CP364" s="46"/>
      <c r="CQ364" s="46"/>
    </row>
    <row r="365" spans="14:95" x14ac:dyDescent="0.2">
      <c r="N365" s="113"/>
      <c r="O365" s="119"/>
      <c r="P365" s="119"/>
      <c r="Q365" s="119"/>
      <c r="AA365" s="8"/>
      <c r="AB365" s="46"/>
      <c r="AC365" s="46"/>
      <c r="AD365" s="46"/>
      <c r="AN365" s="8"/>
      <c r="AO365" s="46"/>
      <c r="AP365" s="46"/>
      <c r="AQ365" s="46"/>
      <c r="BA365" s="8"/>
      <c r="BB365" s="46"/>
      <c r="BC365" s="46"/>
      <c r="BD365" s="46"/>
      <c r="BN365" s="8"/>
      <c r="BO365" s="46"/>
      <c r="BP365" s="46"/>
      <c r="BQ365" s="46"/>
      <c r="CA365" s="8"/>
      <c r="CB365" s="46"/>
      <c r="CC365" s="46"/>
      <c r="CD365" s="46"/>
      <c r="CN365" s="8"/>
      <c r="CO365" s="46"/>
      <c r="CP365" s="46"/>
      <c r="CQ365" s="46"/>
    </row>
    <row r="366" spans="14:95" x14ac:dyDescent="0.2">
      <c r="N366" s="113"/>
      <c r="O366" s="119"/>
      <c r="P366" s="119"/>
      <c r="Q366" s="119"/>
      <c r="AA366" s="8"/>
      <c r="AB366" s="46"/>
      <c r="AC366" s="46"/>
      <c r="AD366" s="46"/>
      <c r="AN366" s="8"/>
      <c r="AO366" s="46"/>
      <c r="AP366" s="46"/>
      <c r="AQ366" s="46"/>
      <c r="BA366" s="8"/>
      <c r="BB366" s="46"/>
      <c r="BC366" s="46"/>
      <c r="BD366" s="46"/>
      <c r="BN366" s="8"/>
      <c r="BO366" s="46"/>
      <c r="BP366" s="46"/>
      <c r="BQ366" s="46"/>
      <c r="CA366" s="8"/>
      <c r="CB366" s="46"/>
      <c r="CC366" s="46"/>
      <c r="CD366" s="46"/>
      <c r="CN366" s="8"/>
      <c r="CO366" s="46"/>
      <c r="CP366" s="46"/>
      <c r="CQ366" s="46"/>
    </row>
    <row r="367" spans="14:95" x14ac:dyDescent="0.2">
      <c r="N367" s="113"/>
      <c r="O367" s="119"/>
      <c r="P367" s="119"/>
      <c r="Q367" s="119"/>
      <c r="AA367" s="8"/>
      <c r="AB367" s="46"/>
      <c r="AC367" s="46"/>
      <c r="AD367" s="46"/>
      <c r="AN367" s="8"/>
      <c r="AO367" s="46"/>
      <c r="AP367" s="46"/>
      <c r="AQ367" s="46"/>
      <c r="BA367" s="8"/>
      <c r="BB367" s="46"/>
      <c r="BC367" s="46"/>
      <c r="BD367" s="46"/>
      <c r="BN367" s="8"/>
      <c r="BO367" s="46"/>
      <c r="BP367" s="46"/>
      <c r="BQ367" s="46"/>
      <c r="CA367" s="8"/>
      <c r="CB367" s="46"/>
      <c r="CC367" s="46"/>
      <c r="CD367" s="46"/>
      <c r="CN367" s="8"/>
      <c r="CO367" s="46"/>
      <c r="CP367" s="46"/>
      <c r="CQ367" s="46"/>
    </row>
    <row r="368" spans="14:95" x14ac:dyDescent="0.2">
      <c r="N368" s="113"/>
      <c r="O368" s="119"/>
      <c r="P368" s="119"/>
      <c r="Q368" s="119"/>
      <c r="AA368" s="8"/>
      <c r="AB368" s="46"/>
      <c r="AC368" s="46"/>
      <c r="AD368" s="46"/>
      <c r="AN368" s="8"/>
      <c r="AO368" s="46"/>
      <c r="AP368" s="46"/>
      <c r="AQ368" s="46"/>
      <c r="BA368" s="8"/>
      <c r="BB368" s="46"/>
      <c r="BC368" s="46"/>
      <c r="BD368" s="46"/>
      <c r="BN368" s="8"/>
      <c r="BO368" s="46"/>
      <c r="BP368" s="46"/>
      <c r="BQ368" s="46"/>
      <c r="CA368" s="8"/>
      <c r="CB368" s="46"/>
      <c r="CC368" s="46"/>
      <c r="CD368" s="46"/>
      <c r="CN368" s="8"/>
      <c r="CO368" s="46"/>
      <c r="CP368" s="46"/>
      <c r="CQ368" s="46"/>
    </row>
    <row r="369" spans="14:95" x14ac:dyDescent="0.2">
      <c r="N369" s="113"/>
      <c r="O369" s="119"/>
      <c r="P369" s="119"/>
      <c r="Q369" s="119"/>
      <c r="AA369" s="8"/>
      <c r="AB369" s="46"/>
      <c r="AC369" s="46"/>
      <c r="AD369" s="46"/>
      <c r="AN369" s="8"/>
      <c r="AO369" s="46"/>
      <c r="AP369" s="46"/>
      <c r="AQ369" s="46"/>
      <c r="BA369" s="8"/>
      <c r="BB369" s="46"/>
      <c r="BC369" s="46"/>
      <c r="BD369" s="46"/>
      <c r="BN369" s="8"/>
      <c r="BO369" s="46"/>
      <c r="BP369" s="46"/>
      <c r="BQ369" s="46"/>
      <c r="CA369" s="8"/>
      <c r="CB369" s="46"/>
      <c r="CC369" s="46"/>
      <c r="CD369" s="46"/>
      <c r="CN369" s="8"/>
      <c r="CO369" s="46"/>
      <c r="CP369" s="46"/>
      <c r="CQ369" s="46"/>
    </row>
    <row r="370" spans="14:95" x14ac:dyDescent="0.2">
      <c r="N370" s="113"/>
      <c r="O370" s="119"/>
      <c r="P370" s="119"/>
      <c r="Q370" s="119"/>
      <c r="AA370" s="8"/>
      <c r="AB370" s="46"/>
      <c r="AC370" s="46"/>
      <c r="AD370" s="46"/>
      <c r="AN370" s="8"/>
      <c r="AO370" s="46"/>
      <c r="AP370" s="46"/>
      <c r="AQ370" s="46"/>
      <c r="BA370" s="8"/>
      <c r="BB370" s="46"/>
      <c r="BC370" s="46"/>
      <c r="BD370" s="46"/>
      <c r="BN370" s="8"/>
      <c r="BO370" s="46"/>
      <c r="BP370" s="46"/>
      <c r="BQ370" s="46"/>
      <c r="CA370" s="8"/>
      <c r="CB370" s="46"/>
      <c r="CC370" s="46"/>
      <c r="CD370" s="46"/>
      <c r="CN370" s="8"/>
      <c r="CO370" s="46"/>
      <c r="CP370" s="46"/>
      <c r="CQ370" s="46"/>
    </row>
    <row r="371" spans="14:95" x14ac:dyDescent="0.2">
      <c r="N371" s="113"/>
      <c r="O371" s="119"/>
      <c r="P371" s="119"/>
      <c r="Q371" s="119"/>
      <c r="AA371" s="8"/>
      <c r="AB371" s="46"/>
      <c r="AC371" s="46"/>
      <c r="AD371" s="46"/>
      <c r="AN371" s="8"/>
      <c r="AO371" s="46"/>
      <c r="AP371" s="46"/>
      <c r="AQ371" s="46"/>
      <c r="BA371" s="8"/>
      <c r="BB371" s="46"/>
      <c r="BC371" s="46"/>
      <c r="BD371" s="46"/>
      <c r="BN371" s="8"/>
      <c r="BO371" s="46"/>
      <c r="BP371" s="46"/>
      <c r="BQ371" s="46"/>
      <c r="CA371" s="8"/>
      <c r="CB371" s="46"/>
      <c r="CC371" s="46"/>
      <c r="CD371" s="46"/>
      <c r="CN371" s="8"/>
      <c r="CO371" s="46"/>
      <c r="CP371" s="46"/>
      <c r="CQ371" s="46"/>
    </row>
    <row r="372" spans="14:95" x14ac:dyDescent="0.2">
      <c r="N372" s="113"/>
      <c r="O372" s="119"/>
      <c r="P372" s="119"/>
      <c r="Q372" s="119"/>
      <c r="AA372" s="8"/>
      <c r="AB372" s="46"/>
      <c r="AC372" s="46"/>
      <c r="AD372" s="46"/>
      <c r="AN372" s="8"/>
      <c r="AO372" s="46"/>
      <c r="AP372" s="46"/>
      <c r="AQ372" s="46"/>
      <c r="BA372" s="8"/>
      <c r="BB372" s="46"/>
      <c r="BC372" s="46"/>
      <c r="BD372" s="46"/>
      <c r="BN372" s="8"/>
      <c r="BO372" s="46"/>
      <c r="BP372" s="46"/>
      <c r="BQ372" s="46"/>
      <c r="CA372" s="8"/>
      <c r="CB372" s="46"/>
      <c r="CC372" s="46"/>
      <c r="CD372" s="46"/>
      <c r="CN372" s="8"/>
      <c r="CO372" s="46"/>
      <c r="CP372" s="46"/>
      <c r="CQ372" s="46"/>
    </row>
    <row r="373" spans="14:95" x14ac:dyDescent="0.2">
      <c r="N373" s="113"/>
      <c r="O373" s="119"/>
      <c r="P373" s="119"/>
      <c r="Q373" s="119"/>
      <c r="AA373" s="8"/>
      <c r="AB373" s="46"/>
      <c r="AC373" s="46"/>
      <c r="AD373" s="46"/>
      <c r="AN373" s="8"/>
      <c r="AO373" s="46"/>
      <c r="AP373" s="46"/>
      <c r="AQ373" s="46"/>
      <c r="BA373" s="8"/>
      <c r="BB373" s="46"/>
      <c r="BC373" s="46"/>
      <c r="BD373" s="46"/>
      <c r="BN373" s="8"/>
      <c r="BO373" s="46"/>
      <c r="BP373" s="46"/>
      <c r="BQ373" s="46"/>
      <c r="CA373" s="8"/>
      <c r="CB373" s="46"/>
      <c r="CC373" s="46"/>
      <c r="CD373" s="46"/>
      <c r="CN373" s="8"/>
      <c r="CO373" s="46"/>
      <c r="CP373" s="46"/>
      <c r="CQ373" s="46"/>
    </row>
    <row r="374" spans="14:95" x14ac:dyDescent="0.2">
      <c r="N374" s="113"/>
      <c r="O374" s="119"/>
      <c r="P374" s="119"/>
      <c r="Q374" s="119"/>
      <c r="AA374" s="8"/>
      <c r="AB374" s="46"/>
      <c r="AC374" s="46"/>
      <c r="AD374" s="46"/>
      <c r="AN374" s="8"/>
      <c r="AO374" s="46"/>
      <c r="AP374" s="46"/>
      <c r="AQ374" s="46"/>
      <c r="BA374" s="8"/>
      <c r="BB374" s="46"/>
      <c r="BC374" s="46"/>
      <c r="BD374" s="46"/>
      <c r="BN374" s="8"/>
      <c r="BO374" s="46"/>
      <c r="BP374" s="46"/>
      <c r="BQ374" s="46"/>
      <c r="CA374" s="8"/>
      <c r="CB374" s="46"/>
      <c r="CC374" s="46"/>
      <c r="CD374" s="46"/>
      <c r="CN374" s="8"/>
      <c r="CO374" s="46"/>
      <c r="CP374" s="46"/>
      <c r="CQ374" s="46"/>
    </row>
    <row r="375" spans="14:95" x14ac:dyDescent="0.2">
      <c r="N375" s="113"/>
      <c r="O375" s="119"/>
      <c r="P375" s="119"/>
      <c r="Q375" s="119"/>
      <c r="AA375" s="8"/>
      <c r="AB375" s="46"/>
      <c r="AC375" s="46"/>
      <c r="AD375" s="46"/>
      <c r="AN375" s="8"/>
      <c r="AO375" s="46"/>
      <c r="AP375" s="46"/>
      <c r="AQ375" s="46"/>
      <c r="BA375" s="8"/>
      <c r="BB375" s="46"/>
      <c r="BC375" s="46"/>
      <c r="BD375" s="46"/>
      <c r="BN375" s="8"/>
      <c r="BO375" s="46"/>
      <c r="BP375" s="46"/>
      <c r="BQ375" s="46"/>
      <c r="CA375" s="8"/>
      <c r="CB375" s="46"/>
      <c r="CC375" s="46"/>
      <c r="CD375" s="46"/>
      <c r="CN375" s="8"/>
      <c r="CO375" s="46"/>
      <c r="CP375" s="46"/>
      <c r="CQ375" s="46"/>
    </row>
    <row r="376" spans="14:95" x14ac:dyDescent="0.2">
      <c r="N376" s="113"/>
      <c r="O376" s="119"/>
      <c r="P376" s="119"/>
      <c r="Q376" s="119"/>
      <c r="AA376" s="8"/>
      <c r="AB376" s="46"/>
      <c r="AC376" s="46"/>
      <c r="AD376" s="46"/>
      <c r="AN376" s="8"/>
      <c r="AO376" s="46"/>
      <c r="AP376" s="46"/>
      <c r="AQ376" s="46"/>
      <c r="BA376" s="8"/>
      <c r="BB376" s="46"/>
      <c r="BC376" s="46"/>
      <c r="BD376" s="46"/>
      <c r="BN376" s="8"/>
      <c r="BO376" s="46"/>
      <c r="BP376" s="46"/>
      <c r="BQ376" s="46"/>
      <c r="CA376" s="8"/>
      <c r="CB376" s="46"/>
      <c r="CC376" s="46"/>
      <c r="CD376" s="46"/>
      <c r="CN376" s="8"/>
      <c r="CO376" s="46"/>
      <c r="CP376" s="46"/>
      <c r="CQ376" s="46"/>
    </row>
    <row r="377" spans="14:95" x14ac:dyDescent="0.2">
      <c r="N377" s="113"/>
      <c r="O377" s="119"/>
      <c r="P377" s="119"/>
      <c r="Q377" s="119"/>
      <c r="AA377" s="8"/>
      <c r="AB377" s="46"/>
      <c r="AC377" s="46"/>
      <c r="AD377" s="46"/>
      <c r="AN377" s="8"/>
      <c r="AO377" s="46"/>
      <c r="AP377" s="46"/>
      <c r="AQ377" s="46"/>
      <c r="BA377" s="8"/>
      <c r="BB377" s="46"/>
      <c r="BC377" s="46"/>
      <c r="BD377" s="46"/>
      <c r="BN377" s="8"/>
      <c r="BO377" s="46"/>
      <c r="BP377" s="46"/>
      <c r="BQ377" s="46"/>
      <c r="CA377" s="8"/>
      <c r="CB377" s="46"/>
      <c r="CC377" s="46"/>
      <c r="CD377" s="46"/>
      <c r="CN377" s="8"/>
      <c r="CO377" s="46"/>
      <c r="CP377" s="46"/>
      <c r="CQ377" s="46"/>
    </row>
    <row r="378" spans="14:95" x14ac:dyDescent="0.2">
      <c r="N378" s="113"/>
      <c r="O378" s="119"/>
      <c r="P378" s="119"/>
      <c r="Q378" s="119"/>
      <c r="AA378" s="8"/>
      <c r="AB378" s="46"/>
      <c r="AC378" s="46"/>
      <c r="AD378" s="46"/>
      <c r="AN378" s="8"/>
      <c r="AO378" s="46"/>
      <c r="AP378" s="46"/>
      <c r="AQ378" s="46"/>
      <c r="BA378" s="8"/>
      <c r="BB378" s="46"/>
      <c r="BC378" s="46"/>
      <c r="BD378" s="46"/>
      <c r="BN378" s="8"/>
      <c r="BO378" s="46"/>
      <c r="BP378" s="46"/>
      <c r="BQ378" s="46"/>
      <c r="CA378" s="8"/>
      <c r="CB378" s="46"/>
      <c r="CC378" s="46"/>
      <c r="CD378" s="46"/>
      <c r="CN378" s="8"/>
      <c r="CO378" s="46"/>
      <c r="CP378" s="46"/>
      <c r="CQ378" s="46"/>
    </row>
    <row r="379" spans="14:95" x14ac:dyDescent="0.2">
      <c r="N379" s="113"/>
      <c r="O379" s="119"/>
      <c r="P379" s="119"/>
      <c r="Q379" s="119"/>
      <c r="AA379" s="8"/>
      <c r="AB379" s="46"/>
      <c r="AC379" s="46"/>
      <c r="AD379" s="46"/>
      <c r="AN379" s="8"/>
      <c r="AO379" s="46"/>
      <c r="AP379" s="46"/>
      <c r="AQ379" s="46"/>
      <c r="BA379" s="8"/>
      <c r="BB379" s="46"/>
      <c r="BC379" s="46"/>
      <c r="BD379" s="46"/>
      <c r="BN379" s="8"/>
      <c r="BO379" s="46"/>
      <c r="BP379" s="46"/>
      <c r="BQ379" s="46"/>
      <c r="CA379" s="8"/>
      <c r="CB379" s="46"/>
      <c r="CC379" s="46"/>
      <c r="CD379" s="46"/>
      <c r="CN379" s="8"/>
      <c r="CO379" s="46"/>
      <c r="CP379" s="46"/>
      <c r="CQ379" s="46"/>
    </row>
    <row r="380" spans="14:95" x14ac:dyDescent="0.2">
      <c r="N380" s="113"/>
      <c r="O380" s="119"/>
      <c r="P380" s="119"/>
      <c r="Q380" s="119"/>
      <c r="AA380" s="8"/>
      <c r="AB380" s="46"/>
      <c r="AC380" s="46"/>
      <c r="AD380" s="46"/>
      <c r="AN380" s="8"/>
      <c r="AO380" s="46"/>
      <c r="AP380" s="46"/>
      <c r="AQ380" s="46"/>
      <c r="BA380" s="8"/>
      <c r="BB380" s="46"/>
      <c r="BC380" s="46"/>
      <c r="BD380" s="46"/>
      <c r="BN380" s="8"/>
      <c r="BO380" s="46"/>
      <c r="BP380" s="46"/>
      <c r="BQ380" s="46"/>
      <c r="CA380" s="8"/>
      <c r="CB380" s="46"/>
      <c r="CC380" s="46"/>
      <c r="CD380" s="46"/>
      <c r="CN380" s="8"/>
      <c r="CO380" s="46"/>
      <c r="CP380" s="46"/>
      <c r="CQ380" s="46"/>
    </row>
    <row r="381" spans="14:95" x14ac:dyDescent="0.2">
      <c r="N381" s="113"/>
      <c r="O381" s="119"/>
      <c r="P381" s="119"/>
      <c r="Q381" s="119"/>
      <c r="AA381" s="8"/>
      <c r="AB381" s="46"/>
      <c r="AC381" s="46"/>
      <c r="AD381" s="46"/>
      <c r="AN381" s="8"/>
      <c r="AO381" s="46"/>
      <c r="AP381" s="46"/>
      <c r="AQ381" s="46"/>
      <c r="BA381" s="8"/>
      <c r="BB381" s="46"/>
      <c r="BC381" s="46"/>
      <c r="BD381" s="46"/>
      <c r="BN381" s="8"/>
      <c r="BO381" s="46"/>
      <c r="BP381" s="46"/>
      <c r="BQ381" s="46"/>
      <c r="CA381" s="8"/>
      <c r="CB381" s="46"/>
      <c r="CC381" s="46"/>
      <c r="CD381" s="46"/>
      <c r="CN381" s="8"/>
      <c r="CO381" s="46"/>
      <c r="CP381" s="46"/>
      <c r="CQ381" s="46"/>
    </row>
    <row r="382" spans="14:95" x14ac:dyDescent="0.2">
      <c r="N382" s="113"/>
      <c r="O382" s="119"/>
      <c r="P382" s="119"/>
      <c r="Q382" s="119"/>
      <c r="AA382" s="8"/>
      <c r="AB382" s="46"/>
      <c r="AC382" s="46"/>
      <c r="AD382" s="46"/>
      <c r="AN382" s="8"/>
      <c r="AO382" s="46"/>
      <c r="AP382" s="46"/>
      <c r="AQ382" s="46"/>
      <c r="BA382" s="8"/>
      <c r="BB382" s="46"/>
      <c r="BC382" s="46"/>
      <c r="BD382" s="46"/>
      <c r="BN382" s="8"/>
      <c r="BO382" s="46"/>
      <c r="BP382" s="46"/>
      <c r="BQ382" s="46"/>
      <c r="CA382" s="8"/>
      <c r="CB382" s="46"/>
      <c r="CC382" s="46"/>
      <c r="CD382" s="46"/>
      <c r="CN382" s="8"/>
      <c r="CO382" s="46"/>
      <c r="CP382" s="46"/>
      <c r="CQ382" s="46"/>
    </row>
    <row r="383" spans="14:95" x14ac:dyDescent="0.2">
      <c r="N383" s="113"/>
      <c r="O383" s="119"/>
      <c r="P383" s="119"/>
      <c r="Q383" s="119"/>
      <c r="AA383" s="8"/>
      <c r="AB383" s="46"/>
      <c r="AC383" s="46"/>
      <c r="AD383" s="46"/>
      <c r="AN383" s="8"/>
      <c r="AO383" s="46"/>
      <c r="AP383" s="46"/>
      <c r="AQ383" s="46"/>
      <c r="BA383" s="8"/>
      <c r="BB383" s="46"/>
      <c r="BC383" s="46"/>
      <c r="BD383" s="46"/>
      <c r="BN383" s="8"/>
      <c r="BO383" s="46"/>
      <c r="BP383" s="46"/>
      <c r="BQ383" s="46"/>
      <c r="CA383" s="8"/>
      <c r="CB383" s="46"/>
      <c r="CC383" s="46"/>
      <c r="CD383" s="46"/>
      <c r="CN383" s="8"/>
      <c r="CO383" s="46"/>
      <c r="CP383" s="46"/>
      <c r="CQ383" s="46"/>
    </row>
    <row r="384" spans="14:95" x14ac:dyDescent="0.2">
      <c r="N384" s="113"/>
      <c r="O384" s="119"/>
      <c r="P384" s="119"/>
      <c r="Q384" s="119"/>
      <c r="AA384" s="8"/>
      <c r="AB384" s="46"/>
      <c r="AC384" s="46"/>
      <c r="AD384" s="46"/>
      <c r="AN384" s="8"/>
      <c r="AO384" s="46"/>
      <c r="AP384" s="46"/>
      <c r="AQ384" s="46"/>
      <c r="BA384" s="8"/>
      <c r="BB384" s="46"/>
      <c r="BC384" s="46"/>
      <c r="BD384" s="46"/>
      <c r="BN384" s="8"/>
      <c r="BO384" s="46"/>
      <c r="BP384" s="46"/>
      <c r="BQ384" s="46"/>
      <c r="CA384" s="8"/>
      <c r="CB384" s="46"/>
      <c r="CC384" s="46"/>
      <c r="CD384" s="46"/>
      <c r="CN384" s="8"/>
      <c r="CO384" s="46"/>
      <c r="CP384" s="46"/>
      <c r="CQ384" s="46"/>
    </row>
    <row r="385" spans="14:95" x14ac:dyDescent="0.2">
      <c r="N385" s="113"/>
      <c r="O385" s="119"/>
      <c r="P385" s="119"/>
      <c r="Q385" s="119"/>
      <c r="AA385" s="8"/>
      <c r="AB385" s="46"/>
      <c r="AC385" s="46"/>
      <c r="AD385" s="46"/>
      <c r="AN385" s="8"/>
      <c r="AO385" s="46"/>
      <c r="AP385" s="46"/>
      <c r="AQ385" s="46"/>
      <c r="BA385" s="8"/>
      <c r="BB385" s="46"/>
      <c r="BC385" s="46"/>
      <c r="BD385" s="46"/>
      <c r="BN385" s="8"/>
      <c r="BO385" s="46"/>
      <c r="BP385" s="46"/>
      <c r="BQ385" s="46"/>
      <c r="CA385" s="8"/>
      <c r="CB385" s="46"/>
      <c r="CC385" s="46"/>
      <c r="CD385" s="46"/>
      <c r="CN385" s="8"/>
      <c r="CO385" s="46"/>
      <c r="CP385" s="46"/>
      <c r="CQ385" s="46"/>
    </row>
    <row r="386" spans="14:95" x14ac:dyDescent="0.2">
      <c r="N386" s="113"/>
      <c r="O386" s="119"/>
      <c r="P386" s="119"/>
      <c r="Q386" s="119"/>
      <c r="AA386" s="8"/>
      <c r="AB386" s="46"/>
      <c r="AC386" s="46"/>
      <c r="AD386" s="46"/>
      <c r="AN386" s="8"/>
      <c r="AO386" s="46"/>
      <c r="AP386" s="46"/>
      <c r="AQ386" s="46"/>
      <c r="BA386" s="8"/>
      <c r="BB386" s="46"/>
      <c r="BC386" s="46"/>
      <c r="BD386" s="46"/>
      <c r="BN386" s="8"/>
      <c r="BO386" s="46"/>
      <c r="BP386" s="46"/>
      <c r="BQ386" s="46"/>
      <c r="CA386" s="8"/>
      <c r="CB386" s="46"/>
      <c r="CC386" s="46"/>
      <c r="CD386" s="46"/>
      <c r="CN386" s="8"/>
      <c r="CO386" s="46"/>
      <c r="CP386" s="46"/>
      <c r="CQ386" s="46"/>
    </row>
    <row r="387" spans="14:95" x14ac:dyDescent="0.2">
      <c r="N387" s="113"/>
      <c r="O387" s="119"/>
      <c r="P387" s="119"/>
      <c r="Q387" s="119"/>
      <c r="AA387" s="8"/>
      <c r="AB387" s="46"/>
      <c r="AC387" s="46"/>
      <c r="AD387" s="46"/>
      <c r="AN387" s="8"/>
      <c r="AO387" s="46"/>
      <c r="AP387" s="46"/>
      <c r="AQ387" s="46"/>
      <c r="BA387" s="8"/>
      <c r="BB387" s="46"/>
      <c r="BC387" s="46"/>
      <c r="BD387" s="46"/>
      <c r="BN387" s="8"/>
      <c r="BO387" s="46"/>
      <c r="BP387" s="46"/>
      <c r="BQ387" s="46"/>
      <c r="CA387" s="8"/>
      <c r="CB387" s="46"/>
      <c r="CC387" s="46"/>
      <c r="CD387" s="46"/>
      <c r="CN387" s="8"/>
      <c r="CO387" s="46"/>
      <c r="CP387" s="46"/>
      <c r="CQ387" s="46"/>
    </row>
    <row r="388" spans="14:95" x14ac:dyDescent="0.2">
      <c r="N388" s="113"/>
      <c r="O388" s="119"/>
      <c r="P388" s="119"/>
      <c r="Q388" s="119"/>
      <c r="AA388" s="8"/>
      <c r="AB388" s="46"/>
      <c r="AC388" s="46"/>
      <c r="AD388" s="46"/>
      <c r="AN388" s="8"/>
      <c r="AO388" s="46"/>
      <c r="AP388" s="46"/>
      <c r="AQ388" s="46"/>
      <c r="BA388" s="8"/>
      <c r="BB388" s="46"/>
      <c r="BC388" s="46"/>
      <c r="BD388" s="46"/>
      <c r="BN388" s="8"/>
      <c r="BO388" s="46"/>
      <c r="BP388" s="46"/>
      <c r="BQ388" s="46"/>
      <c r="CA388" s="8"/>
      <c r="CB388" s="46"/>
      <c r="CC388" s="46"/>
      <c r="CD388" s="46"/>
      <c r="CN388" s="8"/>
      <c r="CO388" s="46"/>
      <c r="CP388" s="46"/>
      <c r="CQ388" s="46"/>
    </row>
    <row r="389" spans="14:95" x14ac:dyDescent="0.2">
      <c r="N389" s="113"/>
      <c r="O389" s="119"/>
      <c r="P389" s="119"/>
      <c r="Q389" s="119"/>
      <c r="AA389" s="8"/>
      <c r="AB389" s="46"/>
      <c r="AC389" s="46"/>
      <c r="AD389" s="46"/>
      <c r="AN389" s="8"/>
      <c r="AO389" s="46"/>
      <c r="AP389" s="46"/>
      <c r="AQ389" s="46"/>
      <c r="BA389" s="8"/>
      <c r="BB389" s="46"/>
      <c r="BC389" s="46"/>
      <c r="BD389" s="46"/>
      <c r="BN389" s="8"/>
      <c r="BO389" s="46"/>
      <c r="BP389" s="46"/>
      <c r="BQ389" s="46"/>
      <c r="CA389" s="8"/>
      <c r="CB389" s="46"/>
      <c r="CC389" s="46"/>
      <c r="CD389" s="46"/>
      <c r="CN389" s="8"/>
      <c r="CO389" s="46"/>
      <c r="CP389" s="46"/>
      <c r="CQ389" s="46"/>
    </row>
    <row r="390" spans="14:95" x14ac:dyDescent="0.2">
      <c r="N390" s="113"/>
      <c r="O390" s="119"/>
      <c r="P390" s="119"/>
      <c r="Q390" s="119"/>
      <c r="AA390" s="8"/>
      <c r="AB390" s="46"/>
      <c r="AC390" s="46"/>
      <c r="AD390" s="46"/>
      <c r="AN390" s="8"/>
      <c r="AO390" s="46"/>
      <c r="AP390" s="46"/>
      <c r="AQ390" s="46"/>
      <c r="BA390" s="8"/>
      <c r="BB390" s="46"/>
      <c r="BC390" s="46"/>
      <c r="BD390" s="46"/>
      <c r="BN390" s="8"/>
      <c r="BO390" s="46"/>
      <c r="BP390" s="46"/>
      <c r="BQ390" s="46"/>
      <c r="CA390" s="8"/>
      <c r="CB390" s="46"/>
      <c r="CC390" s="46"/>
      <c r="CD390" s="46"/>
      <c r="CN390" s="8"/>
      <c r="CO390" s="46"/>
      <c r="CP390" s="46"/>
      <c r="CQ390" s="46"/>
    </row>
    <row r="391" spans="14:95" x14ac:dyDescent="0.2">
      <c r="N391" s="113"/>
      <c r="O391" s="119"/>
      <c r="P391" s="119"/>
      <c r="Q391" s="119"/>
      <c r="AA391" s="8"/>
      <c r="AB391" s="46"/>
      <c r="AC391" s="46"/>
      <c r="AD391" s="46"/>
      <c r="AN391" s="8"/>
      <c r="AO391" s="46"/>
      <c r="AP391" s="46"/>
      <c r="AQ391" s="46"/>
      <c r="BA391" s="8"/>
      <c r="BB391" s="46"/>
      <c r="BC391" s="46"/>
      <c r="BD391" s="46"/>
      <c r="BN391" s="8"/>
      <c r="BO391" s="46"/>
      <c r="BP391" s="46"/>
      <c r="BQ391" s="46"/>
      <c r="CA391" s="8"/>
      <c r="CB391" s="46"/>
      <c r="CC391" s="46"/>
      <c r="CD391" s="46"/>
      <c r="CN391" s="8"/>
      <c r="CO391" s="46"/>
      <c r="CP391" s="46"/>
      <c r="CQ391" s="46"/>
    </row>
    <row r="392" spans="14:95" x14ac:dyDescent="0.2">
      <c r="N392" s="113"/>
      <c r="O392" s="119"/>
      <c r="P392" s="119"/>
      <c r="Q392" s="119"/>
      <c r="AA392" s="8"/>
      <c r="AB392" s="46"/>
      <c r="AC392" s="46"/>
      <c r="AD392" s="46"/>
      <c r="AN392" s="8"/>
      <c r="AO392" s="46"/>
      <c r="AP392" s="46"/>
      <c r="AQ392" s="46"/>
      <c r="BA392" s="8"/>
      <c r="BB392" s="46"/>
      <c r="BC392" s="46"/>
      <c r="BD392" s="46"/>
      <c r="BN392" s="8"/>
      <c r="BO392" s="46"/>
      <c r="BP392" s="46"/>
      <c r="BQ392" s="46"/>
      <c r="CA392" s="8"/>
      <c r="CB392" s="46"/>
      <c r="CC392" s="46"/>
      <c r="CD392" s="46"/>
      <c r="CN392" s="8"/>
      <c r="CO392" s="46"/>
      <c r="CP392" s="46"/>
      <c r="CQ392" s="46"/>
    </row>
    <row r="393" spans="14:95" x14ac:dyDescent="0.2">
      <c r="N393" s="113"/>
      <c r="O393" s="119"/>
      <c r="P393" s="119"/>
      <c r="Q393" s="119"/>
      <c r="AA393" s="8"/>
      <c r="AB393" s="46"/>
      <c r="AC393" s="46"/>
      <c r="AD393" s="46"/>
      <c r="AN393" s="8"/>
      <c r="AO393" s="46"/>
      <c r="AP393" s="46"/>
      <c r="AQ393" s="46"/>
      <c r="BA393" s="8"/>
      <c r="BB393" s="46"/>
      <c r="BC393" s="46"/>
      <c r="BD393" s="46"/>
      <c r="BN393" s="8"/>
      <c r="BO393" s="46"/>
      <c r="BP393" s="46"/>
      <c r="BQ393" s="46"/>
      <c r="CA393" s="8"/>
      <c r="CB393" s="46"/>
      <c r="CC393" s="46"/>
      <c r="CD393" s="46"/>
      <c r="CN393" s="8"/>
      <c r="CO393" s="46"/>
      <c r="CP393" s="46"/>
      <c r="CQ393" s="46"/>
    </row>
    <row r="394" spans="14:95" x14ac:dyDescent="0.2">
      <c r="N394" s="113"/>
      <c r="O394" s="119"/>
      <c r="P394" s="119"/>
      <c r="Q394" s="119"/>
      <c r="AA394" s="8"/>
      <c r="AB394" s="46"/>
      <c r="AC394" s="46"/>
      <c r="AD394" s="46"/>
      <c r="AN394" s="8"/>
      <c r="AO394" s="46"/>
      <c r="AP394" s="46"/>
      <c r="AQ394" s="46"/>
      <c r="BA394" s="8"/>
      <c r="BB394" s="46"/>
      <c r="BC394" s="46"/>
      <c r="BD394" s="46"/>
      <c r="BN394" s="8"/>
      <c r="BO394" s="46"/>
      <c r="BP394" s="46"/>
      <c r="BQ394" s="46"/>
      <c r="CA394" s="8"/>
      <c r="CB394" s="46"/>
      <c r="CC394" s="46"/>
      <c r="CD394" s="46"/>
      <c r="CN394" s="8"/>
      <c r="CO394" s="46"/>
      <c r="CP394" s="46"/>
      <c r="CQ394" s="46"/>
    </row>
    <row r="395" spans="14:95" x14ac:dyDescent="0.2">
      <c r="N395" s="113"/>
      <c r="O395" s="119"/>
      <c r="P395" s="119"/>
      <c r="Q395" s="119"/>
      <c r="AA395" s="8"/>
      <c r="AB395" s="46"/>
      <c r="AC395" s="46"/>
      <c r="AD395" s="46"/>
      <c r="AN395" s="8"/>
      <c r="AO395" s="46"/>
      <c r="AP395" s="46"/>
      <c r="AQ395" s="46"/>
      <c r="BA395" s="8"/>
      <c r="BB395" s="46"/>
      <c r="BC395" s="46"/>
      <c r="BD395" s="46"/>
      <c r="BN395" s="8"/>
      <c r="BO395" s="46"/>
      <c r="BP395" s="46"/>
      <c r="BQ395" s="46"/>
      <c r="CA395" s="8"/>
      <c r="CB395" s="46"/>
      <c r="CC395" s="46"/>
      <c r="CD395" s="46"/>
      <c r="CN395" s="8"/>
      <c r="CO395" s="46"/>
      <c r="CP395" s="46"/>
      <c r="CQ395" s="46"/>
    </row>
    <row r="396" spans="14:95" x14ac:dyDescent="0.2">
      <c r="N396" s="113"/>
      <c r="O396" s="119"/>
      <c r="P396" s="119"/>
      <c r="Q396" s="119"/>
      <c r="AA396" s="8"/>
      <c r="AB396" s="46"/>
      <c r="AC396" s="46"/>
      <c r="AD396" s="46"/>
      <c r="AN396" s="8"/>
      <c r="AO396" s="46"/>
      <c r="AP396" s="46"/>
      <c r="AQ396" s="46"/>
      <c r="BA396" s="8"/>
      <c r="BB396" s="46"/>
      <c r="BC396" s="46"/>
      <c r="BD396" s="46"/>
      <c r="BN396" s="8"/>
      <c r="BO396" s="46"/>
      <c r="BP396" s="46"/>
      <c r="BQ396" s="46"/>
      <c r="CA396" s="8"/>
      <c r="CB396" s="46"/>
      <c r="CC396" s="46"/>
      <c r="CD396" s="46"/>
      <c r="CN396" s="8"/>
      <c r="CO396" s="46"/>
      <c r="CP396" s="46"/>
      <c r="CQ396" s="46"/>
    </row>
    <row r="397" spans="14:95" x14ac:dyDescent="0.2">
      <c r="N397" s="113"/>
      <c r="O397" s="119"/>
      <c r="P397" s="119"/>
      <c r="Q397" s="119"/>
      <c r="AA397" s="8"/>
      <c r="AB397" s="46"/>
      <c r="AC397" s="46"/>
      <c r="AD397" s="46"/>
      <c r="AN397" s="8"/>
      <c r="AO397" s="46"/>
      <c r="AP397" s="46"/>
      <c r="AQ397" s="46"/>
      <c r="BA397" s="8"/>
      <c r="BB397" s="46"/>
      <c r="BC397" s="46"/>
      <c r="BD397" s="46"/>
      <c r="BN397" s="8"/>
      <c r="BO397" s="46"/>
      <c r="BP397" s="46"/>
      <c r="BQ397" s="46"/>
      <c r="CA397" s="8"/>
      <c r="CB397" s="46"/>
      <c r="CC397" s="46"/>
      <c r="CD397" s="46"/>
      <c r="CN397" s="8"/>
      <c r="CO397" s="46"/>
      <c r="CP397" s="46"/>
      <c r="CQ397" s="46"/>
    </row>
    <row r="398" spans="14:95" x14ac:dyDescent="0.2">
      <c r="N398" s="113"/>
      <c r="O398" s="119"/>
      <c r="P398" s="119"/>
      <c r="Q398" s="119"/>
      <c r="AA398" s="8"/>
      <c r="AB398" s="46"/>
      <c r="AC398" s="46"/>
      <c r="AD398" s="46"/>
      <c r="AN398" s="8"/>
      <c r="AO398" s="46"/>
      <c r="AP398" s="46"/>
      <c r="AQ398" s="46"/>
      <c r="BA398" s="8"/>
      <c r="BB398" s="46"/>
      <c r="BC398" s="46"/>
      <c r="BD398" s="46"/>
      <c r="BN398" s="8"/>
      <c r="BO398" s="46"/>
      <c r="BP398" s="46"/>
      <c r="BQ398" s="46"/>
      <c r="CA398" s="8"/>
      <c r="CB398" s="46"/>
      <c r="CC398" s="46"/>
      <c r="CD398" s="46"/>
      <c r="CN398" s="8"/>
      <c r="CO398" s="46"/>
      <c r="CP398" s="46"/>
      <c r="CQ398" s="46"/>
    </row>
    <row r="399" spans="14:95" x14ac:dyDescent="0.2">
      <c r="N399" s="113"/>
      <c r="O399" s="119"/>
      <c r="P399" s="119"/>
      <c r="Q399" s="119"/>
      <c r="AA399" s="8"/>
      <c r="AB399" s="46"/>
      <c r="AC399" s="46"/>
      <c r="AD399" s="46"/>
      <c r="AN399" s="8"/>
      <c r="AO399" s="46"/>
      <c r="AP399" s="46"/>
      <c r="AQ399" s="46"/>
      <c r="BA399" s="8"/>
      <c r="BB399" s="46"/>
      <c r="BC399" s="46"/>
      <c r="BD399" s="46"/>
      <c r="BN399" s="8"/>
      <c r="BO399" s="46"/>
      <c r="BP399" s="46"/>
      <c r="BQ399" s="46"/>
      <c r="CA399" s="8"/>
      <c r="CB399" s="46"/>
      <c r="CC399" s="46"/>
      <c r="CD399" s="46"/>
      <c r="CN399" s="8"/>
      <c r="CO399" s="46"/>
      <c r="CP399" s="46"/>
      <c r="CQ399" s="46"/>
    </row>
    <row r="400" spans="14:95" x14ac:dyDescent="0.2">
      <c r="N400" s="113"/>
      <c r="O400" s="119"/>
      <c r="P400" s="119"/>
      <c r="Q400" s="119"/>
      <c r="AA400" s="8"/>
      <c r="AB400" s="46"/>
      <c r="AC400" s="46"/>
      <c r="AD400" s="46"/>
      <c r="AN400" s="8"/>
      <c r="AO400" s="46"/>
      <c r="AP400" s="46"/>
      <c r="AQ400" s="46"/>
      <c r="BA400" s="8"/>
      <c r="BB400" s="46"/>
      <c r="BC400" s="46"/>
      <c r="BD400" s="46"/>
      <c r="BN400" s="8"/>
      <c r="BO400" s="46"/>
      <c r="BP400" s="46"/>
      <c r="BQ400" s="46"/>
      <c r="CA400" s="8"/>
      <c r="CB400" s="46"/>
      <c r="CC400" s="46"/>
      <c r="CD400" s="46"/>
      <c r="CN400" s="8"/>
      <c r="CO400" s="46"/>
      <c r="CP400" s="46"/>
      <c r="CQ400" s="46"/>
    </row>
    <row r="401" spans="14:95" x14ac:dyDescent="0.2">
      <c r="N401" s="113"/>
      <c r="O401" s="119"/>
      <c r="P401" s="119"/>
      <c r="Q401" s="119"/>
      <c r="AA401" s="8"/>
      <c r="AB401" s="46"/>
      <c r="AC401" s="46"/>
      <c r="AD401" s="46"/>
      <c r="AN401" s="8"/>
      <c r="AO401" s="46"/>
      <c r="AP401" s="46"/>
      <c r="AQ401" s="46"/>
      <c r="BA401" s="8"/>
      <c r="BB401" s="46"/>
      <c r="BC401" s="46"/>
      <c r="BD401" s="46"/>
      <c r="BN401" s="8"/>
      <c r="BO401" s="46"/>
      <c r="BP401" s="46"/>
      <c r="BQ401" s="46"/>
      <c r="CA401" s="8"/>
      <c r="CB401" s="46"/>
      <c r="CC401" s="46"/>
      <c r="CD401" s="46"/>
      <c r="CN401" s="8"/>
      <c r="CO401" s="46"/>
      <c r="CP401" s="46"/>
      <c r="CQ401" s="46"/>
    </row>
    <row r="402" spans="14:95" x14ac:dyDescent="0.2">
      <c r="N402" s="113"/>
      <c r="O402" s="119"/>
      <c r="P402" s="119"/>
      <c r="Q402" s="119"/>
      <c r="AA402" s="8"/>
      <c r="AB402" s="46"/>
      <c r="AC402" s="46"/>
      <c r="AD402" s="46"/>
      <c r="AN402" s="8"/>
      <c r="AO402" s="46"/>
      <c r="AP402" s="46"/>
      <c r="AQ402" s="46"/>
      <c r="BA402" s="8"/>
      <c r="BB402" s="46"/>
      <c r="BC402" s="46"/>
      <c r="BD402" s="46"/>
      <c r="BN402" s="8"/>
      <c r="BO402" s="46"/>
      <c r="BP402" s="46"/>
      <c r="BQ402" s="46"/>
      <c r="CA402" s="8"/>
      <c r="CB402" s="46"/>
      <c r="CC402" s="46"/>
      <c r="CD402" s="46"/>
      <c r="CN402" s="8"/>
      <c r="CO402" s="46"/>
      <c r="CP402" s="46"/>
      <c r="CQ402" s="46"/>
    </row>
    <row r="403" spans="14:95" x14ac:dyDescent="0.2">
      <c r="N403" s="113"/>
      <c r="O403" s="119"/>
      <c r="P403" s="119"/>
      <c r="Q403" s="119"/>
      <c r="AA403" s="8"/>
      <c r="AB403" s="46"/>
      <c r="AC403" s="46"/>
      <c r="AD403" s="46"/>
      <c r="AN403" s="8"/>
      <c r="AO403" s="46"/>
      <c r="AP403" s="46"/>
      <c r="AQ403" s="46"/>
      <c r="BA403" s="8"/>
      <c r="BB403" s="46"/>
      <c r="BC403" s="46"/>
      <c r="BD403" s="46"/>
      <c r="BN403" s="8"/>
      <c r="BO403" s="46"/>
      <c r="BP403" s="46"/>
      <c r="BQ403" s="46"/>
      <c r="CA403" s="8"/>
      <c r="CB403" s="46"/>
      <c r="CC403" s="46"/>
      <c r="CD403" s="46"/>
      <c r="CN403" s="8"/>
      <c r="CO403" s="46"/>
      <c r="CP403" s="46"/>
      <c r="CQ403" s="46"/>
    </row>
    <row r="404" spans="14:95" x14ac:dyDescent="0.2">
      <c r="N404" s="113"/>
      <c r="O404" s="119"/>
      <c r="P404" s="119"/>
      <c r="Q404" s="119"/>
      <c r="AA404" s="8"/>
      <c r="AB404" s="46"/>
      <c r="AC404" s="46"/>
      <c r="AD404" s="46"/>
      <c r="AN404" s="8"/>
      <c r="AO404" s="46"/>
      <c r="AP404" s="46"/>
      <c r="AQ404" s="46"/>
      <c r="BA404" s="8"/>
      <c r="BB404" s="46"/>
      <c r="BC404" s="46"/>
      <c r="BD404" s="46"/>
      <c r="BN404" s="8"/>
      <c r="BO404" s="46"/>
      <c r="BP404" s="46"/>
      <c r="BQ404" s="46"/>
      <c r="CA404" s="8"/>
      <c r="CB404" s="46"/>
      <c r="CC404" s="46"/>
      <c r="CD404" s="46"/>
      <c r="CN404" s="8"/>
      <c r="CO404" s="46"/>
      <c r="CP404" s="46"/>
      <c r="CQ404" s="46"/>
    </row>
    <row r="405" spans="14:95" x14ac:dyDescent="0.2">
      <c r="N405" s="113"/>
      <c r="O405" s="119"/>
      <c r="P405" s="119"/>
      <c r="Q405" s="119"/>
      <c r="AA405" s="8"/>
      <c r="AB405" s="46"/>
      <c r="AC405" s="46"/>
      <c r="AD405" s="46"/>
      <c r="AN405" s="8"/>
      <c r="AO405" s="46"/>
      <c r="AP405" s="46"/>
      <c r="AQ405" s="46"/>
      <c r="BA405" s="8"/>
      <c r="BB405" s="46"/>
      <c r="BC405" s="46"/>
      <c r="BD405" s="46"/>
      <c r="BN405" s="8"/>
      <c r="BO405" s="46"/>
      <c r="BP405" s="46"/>
      <c r="BQ405" s="46"/>
      <c r="CA405" s="8"/>
      <c r="CB405" s="46"/>
      <c r="CC405" s="46"/>
      <c r="CD405" s="46"/>
      <c r="CN405" s="8"/>
      <c r="CO405" s="46"/>
      <c r="CP405" s="46"/>
      <c r="CQ405" s="46"/>
    </row>
    <row r="406" spans="14:95" x14ac:dyDescent="0.2">
      <c r="N406" s="113"/>
      <c r="O406" s="119"/>
      <c r="P406" s="119"/>
      <c r="Q406" s="119"/>
      <c r="AA406" s="8"/>
      <c r="AB406" s="46"/>
      <c r="AC406" s="46"/>
      <c r="AD406" s="46"/>
      <c r="AN406" s="8"/>
      <c r="AO406" s="46"/>
      <c r="AP406" s="46"/>
      <c r="AQ406" s="46"/>
      <c r="BA406" s="8"/>
      <c r="BB406" s="46"/>
      <c r="BC406" s="46"/>
      <c r="BD406" s="46"/>
      <c r="BN406" s="8"/>
      <c r="BO406" s="46"/>
      <c r="BP406" s="46"/>
      <c r="BQ406" s="46"/>
      <c r="CA406" s="8"/>
      <c r="CB406" s="46"/>
      <c r="CC406" s="46"/>
      <c r="CD406" s="46"/>
      <c r="CN406" s="8"/>
      <c r="CO406" s="46"/>
      <c r="CP406" s="46"/>
      <c r="CQ406" s="46"/>
    </row>
    <row r="407" spans="14:95" x14ac:dyDescent="0.2">
      <c r="N407" s="113"/>
      <c r="O407" s="119"/>
      <c r="P407" s="119"/>
      <c r="Q407" s="119"/>
      <c r="AA407" s="8"/>
      <c r="AB407" s="46"/>
      <c r="AC407" s="46"/>
      <c r="AD407" s="46"/>
      <c r="AN407" s="8"/>
      <c r="AO407" s="46"/>
      <c r="AP407" s="46"/>
      <c r="AQ407" s="46"/>
      <c r="BA407" s="8"/>
      <c r="BB407" s="46"/>
      <c r="BC407" s="46"/>
      <c r="BD407" s="46"/>
      <c r="BN407" s="8"/>
      <c r="BO407" s="46"/>
      <c r="BP407" s="46"/>
      <c r="BQ407" s="46"/>
      <c r="CA407" s="8"/>
      <c r="CB407" s="46"/>
      <c r="CC407" s="46"/>
      <c r="CD407" s="46"/>
      <c r="CN407" s="8"/>
      <c r="CO407" s="46"/>
      <c r="CP407" s="46"/>
      <c r="CQ407" s="46"/>
    </row>
    <row r="408" spans="14:95" x14ac:dyDescent="0.2">
      <c r="N408" s="113"/>
      <c r="O408" s="119"/>
      <c r="P408" s="119"/>
      <c r="Q408" s="119"/>
      <c r="AA408" s="8"/>
      <c r="AB408" s="46"/>
      <c r="AC408" s="46"/>
      <c r="AD408" s="46"/>
      <c r="AN408" s="8"/>
      <c r="AO408" s="46"/>
      <c r="AP408" s="46"/>
      <c r="AQ408" s="46"/>
      <c r="BA408" s="8"/>
      <c r="BB408" s="46"/>
      <c r="BC408" s="46"/>
      <c r="BD408" s="46"/>
      <c r="BN408" s="8"/>
      <c r="BO408" s="46"/>
      <c r="BP408" s="46"/>
      <c r="BQ408" s="46"/>
      <c r="CA408" s="8"/>
      <c r="CB408" s="46"/>
      <c r="CC408" s="46"/>
      <c r="CD408" s="46"/>
      <c r="CN408" s="8"/>
      <c r="CO408" s="46"/>
      <c r="CP408" s="46"/>
      <c r="CQ408" s="46"/>
    </row>
    <row r="409" spans="14:95" x14ac:dyDescent="0.2">
      <c r="N409" s="113"/>
      <c r="O409" s="119"/>
      <c r="P409" s="119"/>
      <c r="Q409" s="119"/>
      <c r="AA409" s="8"/>
      <c r="AB409" s="46"/>
      <c r="AC409" s="46"/>
      <c r="AD409" s="46"/>
      <c r="AN409" s="8"/>
      <c r="AO409" s="46"/>
      <c r="AP409" s="46"/>
      <c r="AQ409" s="46"/>
      <c r="BA409" s="8"/>
      <c r="BB409" s="46"/>
      <c r="BC409" s="46"/>
      <c r="BD409" s="46"/>
      <c r="BN409" s="8"/>
      <c r="BO409" s="46"/>
      <c r="BP409" s="46"/>
      <c r="BQ409" s="46"/>
      <c r="CA409" s="8"/>
      <c r="CB409" s="46"/>
      <c r="CC409" s="46"/>
      <c r="CD409" s="46"/>
      <c r="CN409" s="8"/>
      <c r="CO409" s="46"/>
      <c r="CP409" s="46"/>
      <c r="CQ409" s="46"/>
    </row>
    <row r="410" spans="14:95" x14ac:dyDescent="0.2">
      <c r="N410" s="113"/>
      <c r="O410" s="119"/>
      <c r="P410" s="119"/>
      <c r="Q410" s="119"/>
      <c r="AA410" s="8"/>
      <c r="AB410" s="46"/>
      <c r="AC410" s="46"/>
      <c r="AD410" s="46"/>
      <c r="AN410" s="8"/>
      <c r="AO410" s="46"/>
      <c r="AP410" s="46"/>
      <c r="AQ410" s="46"/>
      <c r="BA410" s="8"/>
      <c r="BB410" s="46"/>
      <c r="BC410" s="46"/>
      <c r="BD410" s="46"/>
      <c r="BN410" s="8"/>
      <c r="BO410" s="46"/>
      <c r="BP410" s="46"/>
      <c r="BQ410" s="46"/>
      <c r="CA410" s="8"/>
      <c r="CB410" s="46"/>
      <c r="CC410" s="46"/>
      <c r="CD410" s="46"/>
      <c r="CN410" s="8"/>
      <c r="CO410" s="46"/>
      <c r="CP410" s="46"/>
      <c r="CQ410" s="46"/>
    </row>
    <row r="411" spans="14:95" x14ac:dyDescent="0.2">
      <c r="N411" s="113"/>
      <c r="O411" s="119"/>
      <c r="P411" s="119"/>
      <c r="Q411" s="119"/>
      <c r="AA411" s="8"/>
      <c r="AB411" s="46"/>
      <c r="AC411" s="46"/>
      <c r="AD411" s="46"/>
      <c r="AN411" s="8"/>
      <c r="AO411" s="46"/>
      <c r="AP411" s="46"/>
      <c r="AQ411" s="46"/>
      <c r="BA411" s="8"/>
      <c r="BB411" s="46"/>
      <c r="BC411" s="46"/>
      <c r="BD411" s="46"/>
      <c r="BN411" s="8"/>
      <c r="BO411" s="46"/>
      <c r="BP411" s="46"/>
      <c r="BQ411" s="46"/>
      <c r="CA411" s="8"/>
      <c r="CB411" s="46"/>
      <c r="CC411" s="46"/>
      <c r="CD411" s="46"/>
      <c r="CN411" s="8"/>
      <c r="CO411" s="46"/>
      <c r="CP411" s="46"/>
      <c r="CQ411" s="46"/>
    </row>
    <row r="412" spans="14:95" x14ac:dyDescent="0.2">
      <c r="N412" s="113"/>
      <c r="O412" s="119"/>
      <c r="P412" s="119"/>
      <c r="Q412" s="119"/>
      <c r="AA412" s="8"/>
      <c r="AB412" s="46"/>
      <c r="AC412" s="46"/>
      <c r="AD412" s="46"/>
      <c r="AN412" s="8"/>
      <c r="AO412" s="46"/>
      <c r="AP412" s="46"/>
      <c r="AQ412" s="46"/>
      <c r="BA412" s="8"/>
      <c r="BB412" s="46"/>
      <c r="BC412" s="46"/>
      <c r="BD412" s="46"/>
      <c r="BN412" s="8"/>
      <c r="BO412" s="46"/>
      <c r="BP412" s="46"/>
      <c r="BQ412" s="46"/>
      <c r="CA412" s="8"/>
      <c r="CB412" s="46"/>
      <c r="CC412" s="46"/>
      <c r="CD412" s="46"/>
      <c r="CN412" s="8"/>
      <c r="CO412" s="46"/>
      <c r="CP412" s="46"/>
      <c r="CQ412" s="46"/>
    </row>
    <row r="413" spans="14:95" x14ac:dyDescent="0.2">
      <c r="N413" s="113"/>
      <c r="O413" s="119"/>
      <c r="P413" s="119"/>
      <c r="Q413" s="119"/>
      <c r="AA413" s="8"/>
      <c r="AB413" s="46"/>
      <c r="AC413" s="46"/>
      <c r="AD413" s="46"/>
      <c r="AN413" s="8"/>
      <c r="AO413" s="46"/>
      <c r="AP413" s="46"/>
      <c r="AQ413" s="46"/>
      <c r="BA413" s="8"/>
      <c r="BB413" s="46"/>
      <c r="BC413" s="46"/>
      <c r="BD413" s="46"/>
      <c r="BN413" s="8"/>
      <c r="BO413" s="46"/>
      <c r="BP413" s="46"/>
      <c r="BQ413" s="46"/>
      <c r="CA413" s="8"/>
      <c r="CB413" s="46"/>
      <c r="CC413" s="46"/>
      <c r="CD413" s="46"/>
      <c r="CN413" s="8"/>
      <c r="CO413" s="46"/>
      <c r="CP413" s="46"/>
      <c r="CQ413" s="46"/>
    </row>
    <row r="414" spans="14:95" x14ac:dyDescent="0.2">
      <c r="N414" s="113"/>
      <c r="O414" s="119"/>
      <c r="P414" s="119"/>
      <c r="Q414" s="119"/>
      <c r="AA414" s="8"/>
      <c r="AB414" s="46"/>
      <c r="AC414" s="46"/>
      <c r="AD414" s="46"/>
      <c r="AN414" s="8"/>
      <c r="AO414" s="46"/>
      <c r="AP414" s="46"/>
      <c r="AQ414" s="46"/>
      <c r="BA414" s="8"/>
      <c r="BB414" s="46"/>
      <c r="BC414" s="46"/>
      <c r="BD414" s="46"/>
      <c r="BN414" s="8"/>
      <c r="BO414" s="46"/>
      <c r="BP414" s="46"/>
      <c r="BQ414" s="46"/>
      <c r="CA414" s="8"/>
      <c r="CB414" s="46"/>
      <c r="CC414" s="46"/>
      <c r="CD414" s="46"/>
      <c r="CN414" s="8"/>
      <c r="CO414" s="46"/>
      <c r="CP414" s="46"/>
      <c r="CQ414" s="46"/>
    </row>
    <row r="415" spans="14:95" x14ac:dyDescent="0.2">
      <c r="N415" s="113"/>
      <c r="O415" s="119"/>
      <c r="P415" s="119"/>
      <c r="Q415" s="119"/>
      <c r="AA415" s="8"/>
      <c r="AB415" s="46"/>
      <c r="AC415" s="46"/>
      <c r="AD415" s="46"/>
      <c r="AN415" s="8"/>
      <c r="AO415" s="46"/>
      <c r="AP415" s="46"/>
      <c r="AQ415" s="46"/>
      <c r="BA415" s="8"/>
      <c r="BB415" s="46"/>
      <c r="BC415" s="46"/>
      <c r="BD415" s="46"/>
      <c r="BN415" s="8"/>
      <c r="BO415" s="46"/>
      <c r="BP415" s="46"/>
      <c r="BQ415" s="46"/>
      <c r="CA415" s="8"/>
      <c r="CB415" s="46"/>
      <c r="CC415" s="46"/>
      <c r="CD415" s="46"/>
      <c r="CN415" s="8"/>
      <c r="CO415" s="46"/>
      <c r="CP415" s="46"/>
      <c r="CQ415" s="46"/>
    </row>
    <row r="416" spans="14:95" x14ac:dyDescent="0.2">
      <c r="N416" s="113"/>
      <c r="O416" s="119"/>
      <c r="P416" s="119"/>
      <c r="Q416" s="119"/>
      <c r="AA416" s="8"/>
      <c r="AB416" s="46"/>
      <c r="AC416" s="46"/>
      <c r="AD416" s="46"/>
      <c r="AN416" s="8"/>
      <c r="AO416" s="46"/>
      <c r="AP416" s="46"/>
      <c r="AQ416" s="46"/>
      <c r="BA416" s="8"/>
      <c r="BB416" s="46"/>
      <c r="BC416" s="46"/>
      <c r="BD416" s="46"/>
      <c r="BN416" s="8"/>
      <c r="BO416" s="46"/>
      <c r="BP416" s="46"/>
      <c r="BQ416" s="46"/>
      <c r="CA416" s="8"/>
      <c r="CB416" s="46"/>
      <c r="CC416" s="46"/>
      <c r="CD416" s="46"/>
      <c r="CN416" s="8"/>
      <c r="CO416" s="46"/>
      <c r="CP416" s="46"/>
      <c r="CQ416" s="46"/>
    </row>
    <row r="417" spans="14:95" x14ac:dyDescent="0.2">
      <c r="N417" s="113"/>
      <c r="O417" s="119"/>
      <c r="P417" s="119"/>
      <c r="Q417" s="119"/>
      <c r="AA417" s="8"/>
      <c r="AB417" s="46"/>
      <c r="AC417" s="46"/>
      <c r="AD417" s="46"/>
      <c r="AN417" s="8"/>
      <c r="AO417" s="46"/>
      <c r="AP417" s="46"/>
      <c r="AQ417" s="46"/>
      <c r="BA417" s="8"/>
      <c r="BB417" s="46"/>
      <c r="BC417" s="46"/>
      <c r="BD417" s="46"/>
      <c r="BN417" s="8"/>
      <c r="BO417" s="46"/>
      <c r="BP417" s="46"/>
      <c r="BQ417" s="46"/>
      <c r="CA417" s="8"/>
      <c r="CB417" s="46"/>
      <c r="CC417" s="46"/>
      <c r="CD417" s="46"/>
      <c r="CN417" s="8"/>
      <c r="CO417" s="46"/>
      <c r="CP417" s="46"/>
      <c r="CQ417" s="46"/>
    </row>
    <row r="418" spans="14:95" x14ac:dyDescent="0.2">
      <c r="N418" s="113"/>
      <c r="O418" s="119"/>
      <c r="P418" s="119"/>
      <c r="Q418" s="119"/>
      <c r="AA418" s="8"/>
      <c r="AB418" s="46"/>
      <c r="AC418" s="46"/>
      <c r="AD418" s="46"/>
      <c r="AN418" s="8"/>
      <c r="AO418" s="46"/>
      <c r="AP418" s="46"/>
      <c r="AQ418" s="46"/>
      <c r="BA418" s="8"/>
      <c r="BB418" s="46"/>
      <c r="BC418" s="46"/>
      <c r="BD418" s="46"/>
      <c r="BN418" s="8"/>
      <c r="BO418" s="46"/>
      <c r="BP418" s="46"/>
      <c r="BQ418" s="46"/>
      <c r="CA418" s="8"/>
      <c r="CB418" s="46"/>
      <c r="CC418" s="46"/>
      <c r="CD418" s="46"/>
      <c r="CN418" s="8"/>
      <c r="CO418" s="46"/>
      <c r="CP418" s="46"/>
      <c r="CQ418" s="46"/>
    </row>
    <row r="419" spans="14:95" x14ac:dyDescent="0.2">
      <c r="N419" s="113"/>
      <c r="O419" s="119"/>
      <c r="P419" s="119"/>
      <c r="Q419" s="119"/>
      <c r="AA419" s="8"/>
      <c r="AB419" s="46"/>
      <c r="AC419" s="46"/>
      <c r="AD419" s="46"/>
      <c r="AN419" s="8"/>
      <c r="AO419" s="46"/>
      <c r="AP419" s="46"/>
      <c r="AQ419" s="46"/>
      <c r="BA419" s="8"/>
      <c r="BB419" s="46"/>
      <c r="BC419" s="46"/>
      <c r="BD419" s="46"/>
      <c r="BN419" s="8"/>
      <c r="BO419" s="46"/>
      <c r="BP419" s="46"/>
      <c r="BQ419" s="46"/>
      <c r="CA419" s="8"/>
      <c r="CB419" s="46"/>
      <c r="CC419" s="46"/>
      <c r="CD419" s="46"/>
      <c r="CN419" s="8"/>
      <c r="CO419" s="46"/>
      <c r="CP419" s="46"/>
      <c r="CQ419" s="46"/>
    </row>
    <row r="420" spans="14:95" x14ac:dyDescent="0.2">
      <c r="N420" s="113"/>
      <c r="O420" s="119"/>
      <c r="P420" s="119"/>
      <c r="Q420" s="119"/>
      <c r="AA420" s="8"/>
      <c r="AB420" s="46"/>
      <c r="AC420" s="46"/>
      <c r="AD420" s="46"/>
      <c r="AN420" s="8"/>
      <c r="AO420" s="46"/>
      <c r="AP420" s="46"/>
      <c r="AQ420" s="46"/>
      <c r="BA420" s="8"/>
      <c r="BB420" s="46"/>
      <c r="BC420" s="46"/>
      <c r="BD420" s="46"/>
      <c r="BN420" s="8"/>
      <c r="BO420" s="46"/>
      <c r="BP420" s="46"/>
      <c r="BQ420" s="46"/>
      <c r="CA420" s="8"/>
      <c r="CB420" s="46"/>
      <c r="CC420" s="46"/>
      <c r="CD420" s="46"/>
      <c r="CN420" s="8"/>
      <c r="CO420" s="46"/>
      <c r="CP420" s="46"/>
      <c r="CQ420" s="46"/>
    </row>
    <row r="421" spans="14:95" x14ac:dyDescent="0.2">
      <c r="N421" s="113"/>
      <c r="O421" s="119"/>
      <c r="P421" s="119"/>
      <c r="Q421" s="119"/>
      <c r="AA421" s="8"/>
      <c r="AB421" s="46"/>
      <c r="AC421" s="46"/>
      <c r="AD421" s="46"/>
      <c r="AN421" s="8"/>
      <c r="AO421" s="46"/>
      <c r="AP421" s="46"/>
      <c r="AQ421" s="46"/>
      <c r="BA421" s="8"/>
      <c r="BB421" s="46"/>
      <c r="BC421" s="46"/>
      <c r="BD421" s="46"/>
      <c r="BN421" s="8"/>
      <c r="BO421" s="46"/>
      <c r="BP421" s="46"/>
      <c r="BQ421" s="46"/>
      <c r="CA421" s="8"/>
      <c r="CB421" s="46"/>
      <c r="CC421" s="46"/>
      <c r="CD421" s="46"/>
      <c r="CN421" s="8"/>
      <c r="CO421" s="46"/>
      <c r="CP421" s="46"/>
      <c r="CQ421" s="46"/>
    </row>
    <row r="422" spans="14:95" x14ac:dyDescent="0.2">
      <c r="N422" s="113"/>
      <c r="O422" s="119"/>
      <c r="P422" s="119"/>
      <c r="Q422" s="119"/>
      <c r="AA422" s="8"/>
      <c r="AB422" s="46"/>
      <c r="AC422" s="46"/>
      <c r="AD422" s="46"/>
      <c r="AN422" s="8"/>
      <c r="AO422" s="46"/>
      <c r="AP422" s="46"/>
      <c r="AQ422" s="46"/>
      <c r="BA422" s="8"/>
      <c r="BB422" s="46"/>
      <c r="BC422" s="46"/>
      <c r="BD422" s="46"/>
      <c r="BN422" s="8"/>
      <c r="BO422" s="46"/>
      <c r="BP422" s="46"/>
      <c r="BQ422" s="46"/>
      <c r="CA422" s="8"/>
      <c r="CB422" s="46"/>
      <c r="CC422" s="46"/>
      <c r="CD422" s="46"/>
      <c r="CN422" s="8"/>
      <c r="CO422" s="46"/>
      <c r="CP422" s="46"/>
      <c r="CQ422" s="46"/>
    </row>
    <row r="423" spans="14:95" x14ac:dyDescent="0.2">
      <c r="N423" s="113"/>
      <c r="O423" s="119"/>
      <c r="P423" s="119"/>
      <c r="Q423" s="119"/>
      <c r="AA423" s="8"/>
      <c r="AB423" s="46"/>
      <c r="AC423" s="46"/>
      <c r="AD423" s="46"/>
      <c r="AN423" s="8"/>
      <c r="AO423" s="46"/>
      <c r="AP423" s="46"/>
      <c r="AQ423" s="46"/>
      <c r="BA423" s="8"/>
      <c r="BB423" s="46"/>
      <c r="BC423" s="46"/>
      <c r="BD423" s="46"/>
      <c r="BN423" s="8"/>
      <c r="BO423" s="46"/>
      <c r="BP423" s="46"/>
      <c r="BQ423" s="46"/>
      <c r="CA423" s="8"/>
      <c r="CB423" s="46"/>
      <c r="CC423" s="46"/>
      <c r="CD423" s="46"/>
      <c r="CN423" s="8"/>
      <c r="CO423" s="46"/>
      <c r="CP423" s="46"/>
      <c r="CQ423" s="46"/>
    </row>
    <row r="424" spans="14:95" x14ac:dyDescent="0.2">
      <c r="N424" s="113"/>
      <c r="O424" s="119"/>
      <c r="P424" s="119"/>
      <c r="Q424" s="119"/>
      <c r="AA424" s="8"/>
      <c r="AB424" s="46"/>
      <c r="AC424" s="46"/>
      <c r="AD424" s="46"/>
      <c r="AN424" s="8"/>
      <c r="AO424" s="46"/>
      <c r="AP424" s="46"/>
      <c r="AQ424" s="46"/>
      <c r="BA424" s="8"/>
      <c r="BB424" s="46"/>
      <c r="BC424" s="46"/>
      <c r="BD424" s="46"/>
      <c r="BN424" s="8"/>
      <c r="BO424" s="46"/>
      <c r="BP424" s="46"/>
      <c r="BQ424" s="46"/>
      <c r="CA424" s="8"/>
      <c r="CB424" s="46"/>
      <c r="CC424" s="46"/>
      <c r="CD424" s="46"/>
      <c r="CN424" s="8"/>
      <c r="CO424" s="46"/>
      <c r="CP424" s="46"/>
      <c r="CQ424" s="46"/>
    </row>
    <row r="425" spans="14:95" x14ac:dyDescent="0.2">
      <c r="N425" s="113"/>
      <c r="O425" s="119"/>
      <c r="P425" s="119"/>
      <c r="Q425" s="119"/>
      <c r="AA425" s="8"/>
      <c r="AB425" s="46"/>
      <c r="AC425" s="46"/>
      <c r="AD425" s="46"/>
      <c r="AN425" s="8"/>
      <c r="AO425" s="46"/>
      <c r="AP425" s="46"/>
      <c r="AQ425" s="46"/>
      <c r="BA425" s="8"/>
      <c r="BB425" s="46"/>
      <c r="BC425" s="46"/>
      <c r="BD425" s="46"/>
      <c r="BN425" s="8"/>
      <c r="BO425" s="46"/>
      <c r="BP425" s="46"/>
      <c r="BQ425" s="46"/>
      <c r="CA425" s="8"/>
      <c r="CB425" s="46"/>
      <c r="CC425" s="46"/>
      <c r="CD425" s="46"/>
      <c r="CN425" s="8"/>
      <c r="CO425" s="46"/>
      <c r="CP425" s="46"/>
      <c r="CQ425" s="46"/>
    </row>
    <row r="426" spans="14:95" x14ac:dyDescent="0.2">
      <c r="N426" s="113"/>
      <c r="O426" s="119"/>
      <c r="P426" s="119"/>
      <c r="Q426" s="119"/>
      <c r="AA426" s="8"/>
      <c r="AB426" s="46"/>
      <c r="AC426" s="46"/>
      <c r="AD426" s="46"/>
      <c r="AN426" s="8"/>
      <c r="AO426" s="46"/>
      <c r="AP426" s="46"/>
      <c r="AQ426" s="46"/>
      <c r="BA426" s="8"/>
      <c r="BB426" s="46"/>
      <c r="BC426" s="46"/>
      <c r="BD426" s="46"/>
      <c r="BN426" s="8"/>
      <c r="BO426" s="46"/>
      <c r="BP426" s="46"/>
      <c r="BQ426" s="46"/>
      <c r="CA426" s="8"/>
      <c r="CB426" s="46"/>
      <c r="CC426" s="46"/>
      <c r="CD426" s="46"/>
      <c r="CN426" s="8"/>
      <c r="CO426" s="46"/>
      <c r="CP426" s="46"/>
      <c r="CQ426" s="46"/>
    </row>
    <row r="427" spans="14:95" x14ac:dyDescent="0.2">
      <c r="N427" s="113"/>
      <c r="O427" s="119"/>
      <c r="P427" s="119"/>
      <c r="Q427" s="119"/>
      <c r="AA427" s="8"/>
      <c r="AB427" s="46"/>
      <c r="AC427" s="46"/>
      <c r="AD427" s="46"/>
      <c r="AN427" s="8"/>
      <c r="AO427" s="46"/>
      <c r="AP427" s="46"/>
      <c r="AQ427" s="46"/>
      <c r="BA427" s="8"/>
      <c r="BB427" s="46"/>
      <c r="BC427" s="46"/>
      <c r="BD427" s="46"/>
      <c r="BN427" s="8"/>
      <c r="BO427" s="46"/>
      <c r="BP427" s="46"/>
      <c r="BQ427" s="46"/>
      <c r="CA427" s="8"/>
      <c r="CB427" s="46"/>
      <c r="CC427" s="46"/>
      <c r="CD427" s="46"/>
      <c r="CN427" s="8"/>
      <c r="CO427" s="46"/>
      <c r="CP427" s="46"/>
      <c r="CQ427" s="46"/>
    </row>
    <row r="428" spans="14:95" x14ac:dyDescent="0.2">
      <c r="N428" s="113"/>
      <c r="O428" s="119"/>
      <c r="P428" s="119"/>
      <c r="Q428" s="119"/>
      <c r="AA428" s="8"/>
      <c r="AB428" s="46"/>
      <c r="AC428" s="46"/>
      <c r="AD428" s="46"/>
      <c r="AN428" s="8"/>
      <c r="AO428" s="46"/>
      <c r="AP428" s="46"/>
      <c r="AQ428" s="46"/>
      <c r="BA428" s="8"/>
      <c r="BB428" s="46"/>
      <c r="BC428" s="46"/>
      <c r="BD428" s="46"/>
      <c r="BN428" s="8"/>
      <c r="BO428" s="46"/>
      <c r="BP428" s="46"/>
      <c r="BQ428" s="46"/>
      <c r="CA428" s="8"/>
      <c r="CB428" s="46"/>
      <c r="CC428" s="46"/>
      <c r="CD428" s="46"/>
      <c r="CN428" s="8"/>
      <c r="CO428" s="46"/>
      <c r="CP428" s="46"/>
      <c r="CQ428" s="46"/>
    </row>
    <row r="429" spans="14:95" x14ac:dyDescent="0.2">
      <c r="N429" s="113"/>
      <c r="O429" s="119"/>
      <c r="P429" s="119"/>
      <c r="Q429" s="119"/>
      <c r="AA429" s="8"/>
      <c r="AB429" s="46"/>
      <c r="AC429" s="46"/>
      <c r="AD429" s="46"/>
      <c r="AN429" s="8"/>
      <c r="AO429" s="46"/>
      <c r="AP429" s="46"/>
      <c r="AQ429" s="46"/>
      <c r="BA429" s="8"/>
      <c r="BB429" s="46"/>
      <c r="BC429" s="46"/>
      <c r="BD429" s="46"/>
      <c r="BN429" s="8"/>
      <c r="BO429" s="46"/>
      <c r="BP429" s="46"/>
      <c r="BQ429" s="46"/>
      <c r="CA429" s="8"/>
      <c r="CB429" s="46"/>
      <c r="CC429" s="46"/>
      <c r="CD429" s="46"/>
      <c r="CN429" s="8"/>
      <c r="CO429" s="46"/>
      <c r="CP429" s="46"/>
      <c r="CQ429" s="46"/>
    </row>
    <row r="430" spans="14:95" x14ac:dyDescent="0.2">
      <c r="N430" s="113"/>
      <c r="O430" s="119"/>
      <c r="P430" s="119"/>
      <c r="Q430" s="119"/>
      <c r="AA430" s="8"/>
      <c r="AB430" s="46"/>
      <c r="AC430" s="46"/>
      <c r="AD430" s="46"/>
      <c r="AN430" s="8"/>
      <c r="AO430" s="46"/>
      <c r="AP430" s="46"/>
      <c r="AQ430" s="46"/>
      <c r="BA430" s="8"/>
      <c r="BB430" s="46"/>
      <c r="BC430" s="46"/>
      <c r="BD430" s="46"/>
      <c r="BN430" s="8"/>
      <c r="BO430" s="46"/>
      <c r="BP430" s="46"/>
      <c r="BQ430" s="46"/>
      <c r="CA430" s="8"/>
      <c r="CB430" s="46"/>
      <c r="CC430" s="46"/>
      <c r="CD430" s="46"/>
      <c r="CN430" s="8"/>
      <c r="CO430" s="46"/>
      <c r="CP430" s="46"/>
      <c r="CQ430" s="46"/>
    </row>
    <row r="431" spans="14:95" x14ac:dyDescent="0.2">
      <c r="N431" s="113"/>
      <c r="O431" s="119"/>
      <c r="P431" s="119"/>
      <c r="Q431" s="119"/>
      <c r="AA431" s="8"/>
      <c r="AB431" s="46"/>
      <c r="AC431" s="46"/>
      <c r="AD431" s="46"/>
      <c r="AN431" s="8"/>
      <c r="AO431" s="46"/>
      <c r="AP431" s="46"/>
      <c r="AQ431" s="46"/>
      <c r="BA431" s="8"/>
      <c r="BB431" s="46"/>
      <c r="BC431" s="46"/>
      <c r="BD431" s="46"/>
      <c r="BN431" s="8"/>
      <c r="BO431" s="46"/>
      <c r="BP431" s="46"/>
      <c r="BQ431" s="46"/>
      <c r="CA431" s="8"/>
      <c r="CB431" s="46"/>
      <c r="CC431" s="46"/>
      <c r="CD431" s="46"/>
      <c r="CN431" s="8"/>
      <c r="CO431" s="46"/>
      <c r="CP431" s="46"/>
      <c r="CQ431" s="46"/>
    </row>
    <row r="432" spans="14:95" x14ac:dyDescent="0.2">
      <c r="N432" s="113"/>
      <c r="O432" s="119"/>
      <c r="P432" s="119"/>
      <c r="Q432" s="119"/>
      <c r="AA432" s="8"/>
      <c r="AB432" s="46"/>
      <c r="AC432" s="46"/>
      <c r="AD432" s="46"/>
      <c r="AN432" s="8"/>
      <c r="AO432" s="46"/>
      <c r="AP432" s="46"/>
      <c r="AQ432" s="46"/>
      <c r="BA432" s="8"/>
      <c r="BB432" s="46"/>
      <c r="BC432" s="46"/>
      <c r="BD432" s="46"/>
      <c r="BN432" s="8"/>
      <c r="BO432" s="46"/>
      <c r="BP432" s="46"/>
      <c r="BQ432" s="46"/>
      <c r="CA432" s="8"/>
      <c r="CB432" s="46"/>
      <c r="CC432" s="46"/>
      <c r="CD432" s="46"/>
      <c r="CN432" s="8"/>
      <c r="CO432" s="46"/>
      <c r="CP432" s="46"/>
      <c r="CQ432" s="46"/>
    </row>
    <row r="433" spans="14:95" x14ac:dyDescent="0.2">
      <c r="N433" s="113"/>
      <c r="O433" s="119"/>
      <c r="P433" s="119"/>
      <c r="Q433" s="119"/>
      <c r="AA433" s="8"/>
      <c r="AB433" s="46"/>
      <c r="AC433" s="46"/>
      <c r="AD433" s="46"/>
      <c r="AN433" s="8"/>
      <c r="AO433" s="46"/>
      <c r="AP433" s="46"/>
      <c r="AQ433" s="46"/>
      <c r="BA433" s="8"/>
      <c r="BB433" s="46"/>
      <c r="BC433" s="46"/>
      <c r="BD433" s="46"/>
      <c r="BN433" s="8"/>
      <c r="BO433" s="46"/>
      <c r="BP433" s="46"/>
      <c r="BQ433" s="46"/>
      <c r="CA433" s="8"/>
      <c r="CB433" s="46"/>
      <c r="CC433" s="46"/>
      <c r="CD433" s="46"/>
      <c r="CN433" s="8"/>
      <c r="CO433" s="46"/>
      <c r="CP433" s="46"/>
      <c r="CQ433" s="46"/>
    </row>
    <row r="434" spans="14:95" x14ac:dyDescent="0.2">
      <c r="N434" s="113"/>
      <c r="O434" s="119"/>
      <c r="P434" s="119"/>
      <c r="Q434" s="119"/>
      <c r="AA434" s="8"/>
      <c r="AB434" s="46"/>
      <c r="AC434" s="46"/>
      <c r="AD434" s="46"/>
      <c r="AN434" s="8"/>
      <c r="AO434" s="46"/>
      <c r="AP434" s="46"/>
      <c r="AQ434" s="46"/>
      <c r="BA434" s="8"/>
      <c r="BB434" s="46"/>
      <c r="BC434" s="46"/>
      <c r="BD434" s="46"/>
      <c r="BN434" s="8"/>
      <c r="BO434" s="46"/>
      <c r="BP434" s="46"/>
      <c r="BQ434" s="46"/>
      <c r="CA434" s="8"/>
      <c r="CB434" s="46"/>
      <c r="CC434" s="46"/>
      <c r="CD434" s="46"/>
      <c r="CN434" s="8"/>
      <c r="CO434" s="46"/>
      <c r="CP434" s="46"/>
      <c r="CQ434" s="46"/>
    </row>
    <row r="435" spans="14:95" x14ac:dyDescent="0.2">
      <c r="N435" s="113"/>
      <c r="O435" s="119"/>
      <c r="P435" s="119"/>
      <c r="Q435" s="119"/>
      <c r="AA435" s="8"/>
      <c r="AB435" s="46"/>
      <c r="AC435" s="46"/>
      <c r="AD435" s="46"/>
      <c r="AN435" s="8"/>
      <c r="AO435" s="46"/>
      <c r="AP435" s="46"/>
      <c r="AQ435" s="46"/>
      <c r="BA435" s="8"/>
      <c r="BB435" s="46"/>
      <c r="BC435" s="46"/>
      <c r="BD435" s="46"/>
      <c r="BN435" s="8"/>
      <c r="BO435" s="46"/>
      <c r="BP435" s="46"/>
      <c r="BQ435" s="46"/>
      <c r="CA435" s="8"/>
      <c r="CB435" s="46"/>
      <c r="CC435" s="46"/>
      <c r="CD435" s="46"/>
      <c r="CN435" s="8"/>
      <c r="CO435" s="46"/>
      <c r="CP435" s="46"/>
      <c r="CQ435" s="46"/>
    </row>
    <row r="436" spans="14:95" x14ac:dyDescent="0.2">
      <c r="N436" s="113"/>
      <c r="O436" s="119"/>
      <c r="P436" s="119"/>
      <c r="Q436" s="119"/>
      <c r="AA436" s="8"/>
      <c r="AB436" s="46"/>
      <c r="AC436" s="46"/>
      <c r="AD436" s="46"/>
      <c r="AN436" s="8"/>
      <c r="AO436" s="46"/>
      <c r="AP436" s="46"/>
      <c r="AQ436" s="46"/>
      <c r="BA436" s="8"/>
      <c r="BB436" s="46"/>
      <c r="BC436" s="46"/>
      <c r="BD436" s="46"/>
      <c r="BN436" s="8"/>
      <c r="BO436" s="46"/>
      <c r="BP436" s="46"/>
      <c r="BQ436" s="46"/>
      <c r="CA436" s="8"/>
      <c r="CB436" s="46"/>
      <c r="CC436" s="46"/>
      <c r="CD436" s="46"/>
      <c r="CN436" s="8"/>
      <c r="CO436" s="46"/>
      <c r="CP436" s="46"/>
      <c r="CQ436" s="46"/>
    </row>
    <row r="437" spans="14:95" x14ac:dyDescent="0.2">
      <c r="N437" s="113"/>
      <c r="O437" s="119"/>
      <c r="P437" s="119"/>
      <c r="Q437" s="119"/>
      <c r="AA437" s="8"/>
      <c r="AB437" s="46"/>
      <c r="AC437" s="46"/>
      <c r="AD437" s="46"/>
      <c r="AN437" s="8"/>
      <c r="AO437" s="46"/>
      <c r="AP437" s="46"/>
      <c r="AQ437" s="46"/>
      <c r="BA437" s="8"/>
      <c r="BB437" s="46"/>
      <c r="BC437" s="46"/>
      <c r="BD437" s="46"/>
      <c r="BN437" s="8"/>
      <c r="BO437" s="46"/>
      <c r="BP437" s="46"/>
      <c r="BQ437" s="46"/>
      <c r="CA437" s="8"/>
      <c r="CB437" s="46"/>
      <c r="CC437" s="46"/>
      <c r="CD437" s="46"/>
      <c r="CN437" s="8"/>
      <c r="CO437" s="46"/>
      <c r="CP437" s="46"/>
      <c r="CQ437" s="46"/>
    </row>
    <row r="438" spans="14:95" x14ac:dyDescent="0.2">
      <c r="N438" s="113"/>
      <c r="O438" s="119"/>
      <c r="P438" s="119"/>
      <c r="Q438" s="119"/>
      <c r="AA438" s="8"/>
      <c r="AB438" s="46"/>
      <c r="AC438" s="46"/>
      <c r="AD438" s="46"/>
      <c r="AN438" s="8"/>
      <c r="AO438" s="46"/>
      <c r="AP438" s="46"/>
      <c r="AQ438" s="46"/>
      <c r="BA438" s="8"/>
      <c r="BB438" s="46"/>
      <c r="BC438" s="46"/>
      <c r="BD438" s="46"/>
      <c r="BN438" s="8"/>
      <c r="BO438" s="46"/>
      <c r="BP438" s="46"/>
      <c r="BQ438" s="46"/>
      <c r="CA438" s="8"/>
      <c r="CB438" s="46"/>
      <c r="CC438" s="46"/>
      <c r="CD438" s="46"/>
      <c r="CN438" s="8"/>
      <c r="CO438" s="46"/>
      <c r="CP438" s="46"/>
      <c r="CQ438" s="46"/>
    </row>
    <row r="439" spans="14:95" x14ac:dyDescent="0.2">
      <c r="N439" s="113"/>
      <c r="O439" s="119"/>
      <c r="P439" s="119"/>
      <c r="Q439" s="119"/>
      <c r="AA439" s="8"/>
      <c r="AB439" s="46"/>
      <c r="AC439" s="46"/>
      <c r="AD439" s="46"/>
      <c r="AN439" s="8"/>
      <c r="AO439" s="46"/>
      <c r="AP439" s="46"/>
      <c r="AQ439" s="46"/>
      <c r="BA439" s="8"/>
      <c r="BB439" s="46"/>
      <c r="BC439" s="46"/>
      <c r="BD439" s="46"/>
      <c r="BN439" s="8"/>
      <c r="BO439" s="46"/>
      <c r="BP439" s="46"/>
      <c r="BQ439" s="46"/>
      <c r="CA439" s="8"/>
      <c r="CB439" s="46"/>
      <c r="CC439" s="46"/>
      <c r="CD439" s="46"/>
      <c r="CN439" s="8"/>
      <c r="CO439" s="46"/>
      <c r="CP439" s="46"/>
      <c r="CQ439" s="46"/>
    </row>
    <row r="440" spans="14:95" x14ac:dyDescent="0.2">
      <c r="N440" s="113"/>
      <c r="O440" s="119"/>
      <c r="P440" s="119"/>
      <c r="Q440" s="119"/>
      <c r="AA440" s="8"/>
      <c r="AB440" s="46"/>
      <c r="AC440" s="46"/>
      <c r="AD440" s="46"/>
      <c r="AN440" s="8"/>
      <c r="AO440" s="46"/>
      <c r="AP440" s="46"/>
      <c r="AQ440" s="46"/>
      <c r="BA440" s="8"/>
      <c r="BB440" s="46"/>
      <c r="BC440" s="46"/>
      <c r="BD440" s="46"/>
      <c r="BN440" s="8"/>
      <c r="BO440" s="46"/>
      <c r="BP440" s="46"/>
      <c r="BQ440" s="46"/>
      <c r="CA440" s="8"/>
      <c r="CB440" s="46"/>
      <c r="CC440" s="46"/>
      <c r="CD440" s="46"/>
      <c r="CN440" s="8"/>
      <c r="CO440" s="46"/>
      <c r="CP440" s="46"/>
      <c r="CQ440" s="46"/>
    </row>
    <row r="441" spans="14:95" x14ac:dyDescent="0.2">
      <c r="N441" s="113"/>
      <c r="O441" s="119"/>
      <c r="P441" s="119"/>
      <c r="Q441" s="119"/>
      <c r="AA441" s="8"/>
      <c r="AB441" s="46"/>
      <c r="AC441" s="46"/>
      <c r="AD441" s="46"/>
      <c r="AN441" s="8"/>
      <c r="AO441" s="46"/>
      <c r="AP441" s="46"/>
      <c r="AQ441" s="46"/>
      <c r="BA441" s="8"/>
      <c r="BB441" s="46"/>
      <c r="BC441" s="46"/>
      <c r="BD441" s="46"/>
      <c r="BN441" s="8"/>
      <c r="BO441" s="46"/>
      <c r="BP441" s="46"/>
      <c r="BQ441" s="46"/>
      <c r="CA441" s="8"/>
      <c r="CB441" s="46"/>
      <c r="CC441" s="46"/>
      <c r="CD441" s="46"/>
      <c r="CN441" s="8"/>
      <c r="CO441" s="46"/>
      <c r="CP441" s="46"/>
      <c r="CQ441" s="46"/>
    </row>
    <row r="442" spans="14:95" x14ac:dyDescent="0.2">
      <c r="N442" s="113"/>
      <c r="O442" s="119"/>
      <c r="P442" s="119"/>
      <c r="Q442" s="119"/>
      <c r="AA442" s="8"/>
      <c r="AB442" s="46"/>
      <c r="AC442" s="46"/>
      <c r="AD442" s="46"/>
      <c r="AN442" s="8"/>
      <c r="AO442" s="46"/>
      <c r="AP442" s="46"/>
      <c r="AQ442" s="46"/>
      <c r="BA442" s="8"/>
      <c r="BB442" s="46"/>
      <c r="BC442" s="46"/>
      <c r="BD442" s="46"/>
      <c r="BN442" s="8"/>
      <c r="BO442" s="46"/>
      <c r="BP442" s="46"/>
      <c r="BQ442" s="46"/>
      <c r="CA442" s="8"/>
      <c r="CB442" s="46"/>
      <c r="CC442" s="46"/>
      <c r="CD442" s="46"/>
      <c r="CN442" s="8"/>
      <c r="CO442" s="46"/>
      <c r="CP442" s="46"/>
      <c r="CQ442" s="46"/>
    </row>
    <row r="443" spans="14:95" x14ac:dyDescent="0.2">
      <c r="N443" s="113"/>
      <c r="O443" s="119"/>
      <c r="P443" s="119"/>
      <c r="Q443" s="119"/>
      <c r="AA443" s="8"/>
      <c r="AB443" s="46"/>
      <c r="AC443" s="46"/>
      <c r="AD443" s="46"/>
      <c r="AN443" s="8"/>
      <c r="AO443" s="46"/>
      <c r="AP443" s="46"/>
      <c r="AQ443" s="46"/>
      <c r="BA443" s="8"/>
      <c r="BB443" s="46"/>
      <c r="BC443" s="46"/>
      <c r="BD443" s="46"/>
      <c r="BN443" s="8"/>
      <c r="BO443" s="46"/>
      <c r="BP443" s="46"/>
      <c r="BQ443" s="46"/>
      <c r="CA443" s="8"/>
      <c r="CB443" s="46"/>
      <c r="CC443" s="46"/>
      <c r="CD443" s="46"/>
      <c r="CN443" s="8"/>
      <c r="CO443" s="46"/>
      <c r="CP443" s="46"/>
      <c r="CQ443" s="46"/>
    </row>
    <row r="444" spans="14:95" x14ac:dyDescent="0.2">
      <c r="N444" s="113"/>
      <c r="O444" s="119"/>
      <c r="P444" s="119"/>
      <c r="Q444" s="119"/>
      <c r="AA444" s="8"/>
      <c r="AB444" s="46"/>
      <c r="AC444" s="46"/>
      <c r="AD444" s="46"/>
      <c r="AN444" s="8"/>
      <c r="AO444" s="46"/>
      <c r="AP444" s="46"/>
      <c r="AQ444" s="46"/>
      <c r="BA444" s="8"/>
      <c r="BB444" s="46"/>
      <c r="BC444" s="46"/>
      <c r="BD444" s="46"/>
      <c r="BN444" s="8"/>
      <c r="BO444" s="46"/>
      <c r="BP444" s="46"/>
      <c r="BQ444" s="46"/>
      <c r="CA444" s="8"/>
      <c r="CB444" s="46"/>
      <c r="CC444" s="46"/>
      <c r="CD444" s="46"/>
      <c r="CN444" s="8"/>
      <c r="CO444" s="46"/>
      <c r="CP444" s="46"/>
      <c r="CQ444" s="46"/>
    </row>
    <row r="445" spans="14:95" x14ac:dyDescent="0.2">
      <c r="N445" s="113"/>
      <c r="O445" s="119"/>
      <c r="P445" s="119"/>
      <c r="Q445" s="119"/>
      <c r="AA445" s="8"/>
      <c r="AB445" s="46"/>
      <c r="AC445" s="46"/>
      <c r="AD445" s="46"/>
      <c r="AN445" s="8"/>
      <c r="AO445" s="46"/>
      <c r="AP445" s="46"/>
      <c r="AQ445" s="46"/>
      <c r="BA445" s="8"/>
      <c r="BB445" s="46"/>
      <c r="BC445" s="46"/>
      <c r="BD445" s="46"/>
      <c r="BN445" s="8"/>
      <c r="BO445" s="46"/>
      <c r="BP445" s="46"/>
      <c r="BQ445" s="46"/>
      <c r="CA445" s="8"/>
      <c r="CB445" s="46"/>
      <c r="CC445" s="46"/>
      <c r="CD445" s="46"/>
      <c r="CN445" s="8"/>
      <c r="CO445" s="46"/>
      <c r="CP445" s="46"/>
      <c r="CQ445" s="46"/>
    </row>
    <row r="446" spans="14:95" x14ac:dyDescent="0.2">
      <c r="N446" s="113"/>
      <c r="O446" s="119"/>
      <c r="P446" s="119"/>
      <c r="Q446" s="119"/>
      <c r="AA446" s="8"/>
      <c r="AB446" s="46"/>
      <c r="AC446" s="46"/>
      <c r="AD446" s="46"/>
      <c r="AN446" s="8"/>
      <c r="AO446" s="46"/>
      <c r="AP446" s="46"/>
      <c r="AQ446" s="46"/>
      <c r="BA446" s="8"/>
      <c r="BB446" s="46"/>
      <c r="BC446" s="46"/>
      <c r="BD446" s="46"/>
      <c r="BN446" s="8"/>
      <c r="BO446" s="46"/>
      <c r="BP446" s="46"/>
      <c r="BQ446" s="46"/>
      <c r="CA446" s="8"/>
      <c r="CB446" s="46"/>
      <c r="CC446" s="46"/>
      <c r="CD446" s="46"/>
      <c r="CN446" s="8"/>
      <c r="CO446" s="46"/>
      <c r="CP446" s="46"/>
      <c r="CQ446" s="46"/>
    </row>
    <row r="447" spans="14:95" x14ac:dyDescent="0.2">
      <c r="N447" s="113"/>
      <c r="O447" s="119"/>
      <c r="P447" s="119"/>
      <c r="Q447" s="119"/>
      <c r="AA447" s="8"/>
      <c r="AB447" s="46"/>
      <c r="AC447" s="46"/>
      <c r="AD447" s="46"/>
      <c r="AN447" s="8"/>
      <c r="AO447" s="46"/>
      <c r="AP447" s="46"/>
      <c r="AQ447" s="46"/>
      <c r="BA447" s="8"/>
      <c r="BB447" s="46"/>
      <c r="BC447" s="46"/>
      <c r="BD447" s="46"/>
      <c r="BN447" s="8"/>
      <c r="BO447" s="46"/>
      <c r="BP447" s="46"/>
      <c r="BQ447" s="46"/>
      <c r="CA447" s="8"/>
      <c r="CB447" s="46"/>
      <c r="CC447" s="46"/>
      <c r="CD447" s="46"/>
      <c r="CN447" s="8"/>
      <c r="CO447" s="46"/>
      <c r="CP447" s="46"/>
      <c r="CQ447" s="46"/>
    </row>
    <row r="448" spans="14:95" x14ac:dyDescent="0.2">
      <c r="N448" s="113"/>
      <c r="O448" s="119"/>
      <c r="P448" s="119"/>
      <c r="Q448" s="119"/>
      <c r="AA448" s="8"/>
      <c r="AB448" s="46"/>
      <c r="AC448" s="46"/>
      <c r="AD448" s="46"/>
      <c r="AN448" s="8"/>
      <c r="AO448" s="46"/>
      <c r="AP448" s="46"/>
      <c r="AQ448" s="46"/>
      <c r="BA448" s="8"/>
      <c r="BB448" s="46"/>
      <c r="BC448" s="46"/>
      <c r="BD448" s="46"/>
      <c r="BN448" s="8"/>
      <c r="BO448" s="46"/>
      <c r="BP448" s="46"/>
      <c r="BQ448" s="46"/>
      <c r="CA448" s="8"/>
      <c r="CB448" s="46"/>
      <c r="CC448" s="46"/>
      <c r="CD448" s="46"/>
      <c r="CN448" s="8"/>
      <c r="CO448" s="46"/>
      <c r="CP448" s="46"/>
      <c r="CQ448" s="46"/>
    </row>
    <row r="449" spans="14:95" x14ac:dyDescent="0.2">
      <c r="N449" s="113"/>
      <c r="O449" s="119"/>
      <c r="P449" s="119"/>
      <c r="Q449" s="119"/>
      <c r="AA449" s="8"/>
      <c r="AB449" s="46"/>
      <c r="AC449" s="46"/>
      <c r="AD449" s="46"/>
      <c r="AN449" s="8"/>
      <c r="AO449" s="46"/>
      <c r="AP449" s="46"/>
      <c r="AQ449" s="46"/>
      <c r="BA449" s="8"/>
      <c r="BB449" s="46"/>
      <c r="BC449" s="46"/>
      <c r="BD449" s="46"/>
      <c r="BN449" s="8"/>
      <c r="BO449" s="46"/>
      <c r="BP449" s="46"/>
      <c r="BQ449" s="46"/>
      <c r="CA449" s="8"/>
      <c r="CB449" s="46"/>
      <c r="CC449" s="46"/>
      <c r="CD449" s="46"/>
      <c r="CN449" s="8"/>
      <c r="CO449" s="46"/>
      <c r="CP449" s="46"/>
      <c r="CQ449" s="46"/>
    </row>
    <row r="450" spans="14:95" x14ac:dyDescent="0.2">
      <c r="N450" s="113"/>
      <c r="O450" s="119"/>
      <c r="P450" s="119"/>
      <c r="Q450" s="119"/>
      <c r="AA450" s="8"/>
      <c r="AB450" s="46"/>
      <c r="AC450" s="46"/>
      <c r="AD450" s="46"/>
      <c r="AN450" s="8"/>
      <c r="AO450" s="46"/>
      <c r="AP450" s="46"/>
      <c r="AQ450" s="46"/>
      <c r="BA450" s="8"/>
      <c r="BB450" s="46"/>
      <c r="BC450" s="46"/>
      <c r="BD450" s="46"/>
      <c r="BN450" s="8"/>
      <c r="BO450" s="46"/>
      <c r="BP450" s="46"/>
      <c r="BQ450" s="46"/>
      <c r="CA450" s="8"/>
      <c r="CB450" s="46"/>
      <c r="CC450" s="46"/>
      <c r="CD450" s="46"/>
      <c r="CN450" s="8"/>
      <c r="CO450" s="46"/>
      <c r="CP450" s="46"/>
      <c r="CQ450" s="46"/>
    </row>
    <row r="451" spans="14:95" x14ac:dyDescent="0.2">
      <c r="N451" s="113"/>
      <c r="O451" s="119"/>
      <c r="P451" s="119"/>
      <c r="Q451" s="119"/>
      <c r="AA451" s="8"/>
      <c r="AB451" s="46"/>
      <c r="AC451" s="46"/>
      <c r="AD451" s="46"/>
      <c r="AN451" s="8"/>
      <c r="AO451" s="46"/>
      <c r="AP451" s="46"/>
      <c r="AQ451" s="46"/>
      <c r="BA451" s="8"/>
      <c r="BB451" s="46"/>
      <c r="BC451" s="46"/>
      <c r="BD451" s="46"/>
      <c r="BN451" s="8"/>
      <c r="BO451" s="46"/>
      <c r="BP451" s="46"/>
      <c r="BQ451" s="46"/>
      <c r="CA451" s="8"/>
      <c r="CB451" s="46"/>
      <c r="CC451" s="46"/>
      <c r="CD451" s="46"/>
      <c r="CN451" s="8"/>
      <c r="CO451" s="46"/>
      <c r="CP451" s="46"/>
      <c r="CQ451" s="46"/>
    </row>
    <row r="452" spans="14:95" x14ac:dyDescent="0.2">
      <c r="N452" s="113"/>
      <c r="O452" s="119"/>
      <c r="P452" s="119"/>
      <c r="Q452" s="119"/>
      <c r="AA452" s="8"/>
      <c r="AB452" s="46"/>
      <c r="AC452" s="46"/>
      <c r="AD452" s="46"/>
      <c r="AN452" s="8"/>
      <c r="AO452" s="46"/>
      <c r="AP452" s="46"/>
      <c r="AQ452" s="46"/>
      <c r="BA452" s="8"/>
      <c r="BB452" s="46"/>
      <c r="BC452" s="46"/>
      <c r="BD452" s="46"/>
      <c r="BN452" s="8"/>
      <c r="BO452" s="46"/>
      <c r="BP452" s="46"/>
      <c r="BQ452" s="46"/>
      <c r="CA452" s="8"/>
      <c r="CB452" s="46"/>
      <c r="CC452" s="46"/>
      <c r="CD452" s="46"/>
      <c r="CN452" s="8"/>
      <c r="CO452" s="46"/>
      <c r="CP452" s="46"/>
      <c r="CQ452" s="46"/>
    </row>
    <row r="453" spans="14:95" x14ac:dyDescent="0.2">
      <c r="N453" s="113"/>
      <c r="O453" s="119"/>
      <c r="P453" s="119"/>
      <c r="Q453" s="119"/>
      <c r="AA453" s="8"/>
      <c r="AB453" s="46"/>
      <c r="AC453" s="46"/>
      <c r="AD453" s="46"/>
      <c r="AN453" s="8"/>
      <c r="AO453" s="46"/>
      <c r="AP453" s="46"/>
      <c r="AQ453" s="46"/>
      <c r="BA453" s="8"/>
      <c r="BB453" s="46"/>
      <c r="BC453" s="46"/>
      <c r="BD453" s="46"/>
      <c r="BN453" s="8"/>
      <c r="BO453" s="46"/>
      <c r="BP453" s="46"/>
      <c r="BQ453" s="46"/>
      <c r="CA453" s="8"/>
      <c r="CB453" s="46"/>
      <c r="CC453" s="46"/>
      <c r="CD453" s="46"/>
      <c r="CN453" s="8"/>
      <c r="CO453" s="46"/>
      <c r="CP453" s="46"/>
      <c r="CQ453" s="46"/>
    </row>
    <row r="454" spans="14:95" x14ac:dyDescent="0.2">
      <c r="N454" s="113"/>
      <c r="O454" s="119"/>
      <c r="P454" s="119"/>
      <c r="Q454" s="119"/>
      <c r="AA454" s="8"/>
      <c r="AB454" s="46"/>
      <c r="AC454" s="46"/>
      <c r="AD454" s="46"/>
      <c r="AN454" s="8"/>
      <c r="AO454" s="46"/>
      <c r="AP454" s="46"/>
      <c r="AQ454" s="46"/>
      <c r="BA454" s="8"/>
      <c r="BB454" s="46"/>
      <c r="BC454" s="46"/>
      <c r="BD454" s="46"/>
      <c r="BN454" s="8"/>
      <c r="BO454" s="46"/>
      <c r="BP454" s="46"/>
      <c r="BQ454" s="46"/>
      <c r="CA454" s="8"/>
      <c r="CB454" s="46"/>
      <c r="CC454" s="46"/>
      <c r="CD454" s="46"/>
      <c r="CN454" s="8"/>
      <c r="CO454" s="46"/>
      <c r="CP454" s="46"/>
      <c r="CQ454" s="46"/>
    </row>
    <row r="455" spans="14:95" x14ac:dyDescent="0.2">
      <c r="N455" s="113"/>
      <c r="O455" s="119"/>
      <c r="P455" s="119"/>
      <c r="Q455" s="119"/>
      <c r="AA455" s="8"/>
      <c r="AB455" s="46"/>
      <c r="AC455" s="46"/>
      <c r="AD455" s="46"/>
      <c r="AN455" s="8"/>
      <c r="AO455" s="46"/>
      <c r="AP455" s="46"/>
      <c r="AQ455" s="46"/>
      <c r="BA455" s="8"/>
      <c r="BB455" s="46"/>
      <c r="BC455" s="46"/>
      <c r="BD455" s="46"/>
      <c r="BN455" s="8"/>
      <c r="BO455" s="46"/>
      <c r="BP455" s="46"/>
      <c r="BQ455" s="46"/>
      <c r="CA455" s="8"/>
      <c r="CB455" s="46"/>
      <c r="CC455" s="46"/>
      <c r="CD455" s="46"/>
      <c r="CN455" s="8"/>
      <c r="CO455" s="46"/>
      <c r="CP455" s="46"/>
      <c r="CQ455" s="46"/>
    </row>
    <row r="456" spans="14:95" x14ac:dyDescent="0.2">
      <c r="N456" s="113"/>
      <c r="O456" s="119"/>
      <c r="P456" s="119"/>
      <c r="Q456" s="119"/>
      <c r="AA456" s="8"/>
      <c r="AB456" s="46"/>
      <c r="AC456" s="46"/>
      <c r="AD456" s="46"/>
      <c r="AN456" s="8"/>
      <c r="AO456" s="46"/>
      <c r="AP456" s="46"/>
      <c r="AQ456" s="46"/>
      <c r="BA456" s="8"/>
      <c r="BB456" s="46"/>
      <c r="BC456" s="46"/>
      <c r="BD456" s="46"/>
      <c r="BN456" s="8"/>
      <c r="BO456" s="46"/>
      <c r="BP456" s="46"/>
      <c r="BQ456" s="46"/>
      <c r="CA456" s="8"/>
      <c r="CB456" s="46"/>
      <c r="CC456" s="46"/>
      <c r="CD456" s="46"/>
      <c r="CN456" s="8"/>
      <c r="CO456" s="46"/>
      <c r="CP456" s="46"/>
      <c r="CQ456" s="46"/>
    </row>
    <row r="457" spans="14:95" x14ac:dyDescent="0.2">
      <c r="N457" s="113"/>
      <c r="O457" s="119"/>
      <c r="P457" s="119"/>
      <c r="Q457" s="119"/>
      <c r="AA457" s="8"/>
      <c r="AB457" s="46"/>
      <c r="AC457" s="46"/>
      <c r="AD457" s="46"/>
      <c r="AN457" s="8"/>
      <c r="AO457" s="46"/>
      <c r="AP457" s="46"/>
      <c r="AQ457" s="46"/>
      <c r="BA457" s="8"/>
      <c r="BB457" s="46"/>
      <c r="BC457" s="46"/>
      <c r="BD457" s="46"/>
      <c r="BN457" s="8"/>
      <c r="BO457" s="46"/>
      <c r="BP457" s="46"/>
      <c r="BQ457" s="46"/>
      <c r="CA457" s="8"/>
      <c r="CB457" s="46"/>
      <c r="CC457" s="46"/>
      <c r="CD457" s="46"/>
      <c r="CN457" s="8"/>
      <c r="CO457" s="46"/>
      <c r="CP457" s="46"/>
      <c r="CQ457" s="46"/>
    </row>
    <row r="458" spans="14:95" x14ac:dyDescent="0.2">
      <c r="N458" s="113"/>
      <c r="O458" s="119"/>
      <c r="P458" s="119"/>
      <c r="Q458" s="119"/>
      <c r="AA458" s="8"/>
      <c r="AB458" s="46"/>
      <c r="AC458" s="46"/>
      <c r="AD458" s="46"/>
      <c r="AN458" s="8"/>
      <c r="AO458" s="46"/>
      <c r="AP458" s="46"/>
      <c r="AQ458" s="46"/>
      <c r="BA458" s="8"/>
      <c r="BB458" s="46"/>
      <c r="BC458" s="46"/>
      <c r="BD458" s="46"/>
      <c r="BN458" s="8"/>
      <c r="BO458" s="46"/>
      <c r="BP458" s="46"/>
      <c r="BQ458" s="46"/>
      <c r="CA458" s="8"/>
      <c r="CB458" s="46"/>
      <c r="CC458" s="46"/>
      <c r="CD458" s="46"/>
      <c r="CN458" s="8"/>
      <c r="CO458" s="46"/>
      <c r="CP458" s="46"/>
      <c r="CQ458" s="46"/>
    </row>
    <row r="459" spans="14:95" x14ac:dyDescent="0.2">
      <c r="N459" s="113"/>
      <c r="O459" s="119"/>
      <c r="P459" s="119"/>
      <c r="Q459" s="119"/>
      <c r="AA459" s="8"/>
      <c r="AB459" s="46"/>
      <c r="AC459" s="46"/>
      <c r="AD459" s="46"/>
      <c r="AN459" s="8"/>
      <c r="AO459" s="46"/>
      <c r="AP459" s="46"/>
      <c r="AQ459" s="46"/>
      <c r="BA459" s="8"/>
      <c r="BB459" s="46"/>
      <c r="BC459" s="46"/>
      <c r="BD459" s="46"/>
      <c r="BN459" s="8"/>
      <c r="BO459" s="46"/>
      <c r="BP459" s="46"/>
      <c r="BQ459" s="46"/>
      <c r="CA459" s="8"/>
      <c r="CB459" s="46"/>
      <c r="CC459" s="46"/>
      <c r="CD459" s="46"/>
      <c r="CN459" s="8"/>
      <c r="CO459" s="46"/>
      <c r="CP459" s="46"/>
      <c r="CQ459" s="46"/>
    </row>
    <row r="460" spans="14:95" x14ac:dyDescent="0.2">
      <c r="N460" s="113"/>
      <c r="O460" s="119"/>
      <c r="P460" s="119"/>
      <c r="Q460" s="119"/>
      <c r="AA460" s="8"/>
      <c r="AB460" s="46"/>
      <c r="AC460" s="46"/>
      <c r="AD460" s="46"/>
      <c r="AN460" s="8"/>
      <c r="AO460" s="46"/>
      <c r="AP460" s="46"/>
      <c r="AQ460" s="46"/>
      <c r="BA460" s="8"/>
      <c r="BB460" s="46"/>
      <c r="BC460" s="46"/>
      <c r="BD460" s="46"/>
      <c r="BN460" s="8"/>
      <c r="BO460" s="46"/>
      <c r="BP460" s="46"/>
      <c r="BQ460" s="46"/>
      <c r="CA460" s="8"/>
      <c r="CB460" s="46"/>
      <c r="CC460" s="46"/>
      <c r="CD460" s="46"/>
      <c r="CN460" s="8"/>
      <c r="CO460" s="46"/>
      <c r="CP460" s="46"/>
      <c r="CQ460" s="46"/>
    </row>
    <row r="461" spans="14:95" x14ac:dyDescent="0.2">
      <c r="N461" s="113"/>
      <c r="O461" s="119"/>
      <c r="P461" s="119"/>
      <c r="Q461" s="119"/>
      <c r="AA461" s="8"/>
      <c r="AB461" s="46"/>
      <c r="AC461" s="46"/>
      <c r="AD461" s="46"/>
      <c r="AN461" s="8"/>
      <c r="AO461" s="46"/>
      <c r="AP461" s="46"/>
      <c r="AQ461" s="46"/>
      <c r="BA461" s="8"/>
      <c r="BB461" s="46"/>
      <c r="BC461" s="46"/>
      <c r="BD461" s="46"/>
      <c r="BN461" s="8"/>
      <c r="BO461" s="46"/>
      <c r="BP461" s="46"/>
      <c r="BQ461" s="46"/>
      <c r="CA461" s="8"/>
      <c r="CB461" s="46"/>
      <c r="CC461" s="46"/>
      <c r="CD461" s="46"/>
      <c r="CN461" s="8"/>
      <c r="CO461" s="46"/>
      <c r="CP461" s="46"/>
      <c r="CQ461" s="46"/>
    </row>
    <row r="462" spans="14:95" x14ac:dyDescent="0.2">
      <c r="N462" s="113"/>
      <c r="O462" s="119"/>
      <c r="P462" s="119"/>
      <c r="Q462" s="119"/>
      <c r="AA462" s="8"/>
      <c r="AB462" s="46"/>
      <c r="AC462" s="46"/>
      <c r="AD462" s="46"/>
      <c r="AN462" s="8"/>
      <c r="AO462" s="46"/>
      <c r="AP462" s="46"/>
      <c r="AQ462" s="46"/>
      <c r="BA462" s="8"/>
      <c r="BB462" s="46"/>
      <c r="BC462" s="46"/>
      <c r="BD462" s="46"/>
      <c r="BN462" s="8"/>
      <c r="BO462" s="46"/>
      <c r="BP462" s="46"/>
      <c r="BQ462" s="46"/>
      <c r="CA462" s="8"/>
      <c r="CB462" s="46"/>
      <c r="CC462" s="46"/>
      <c r="CD462" s="46"/>
      <c r="CN462" s="8"/>
      <c r="CO462" s="46"/>
      <c r="CP462" s="46"/>
      <c r="CQ462" s="46"/>
    </row>
    <row r="463" spans="14:95" x14ac:dyDescent="0.2">
      <c r="N463" s="113"/>
      <c r="O463" s="119"/>
      <c r="P463" s="119"/>
      <c r="Q463" s="119"/>
      <c r="AA463" s="8"/>
      <c r="AB463" s="46"/>
      <c r="AC463" s="46"/>
      <c r="AD463" s="46"/>
      <c r="AN463" s="8"/>
      <c r="AO463" s="46"/>
      <c r="AP463" s="46"/>
      <c r="AQ463" s="46"/>
      <c r="BA463" s="8"/>
      <c r="BB463" s="46"/>
      <c r="BC463" s="46"/>
      <c r="BD463" s="46"/>
      <c r="BN463" s="8"/>
      <c r="BO463" s="46"/>
      <c r="BP463" s="46"/>
      <c r="BQ463" s="46"/>
      <c r="CA463" s="8"/>
      <c r="CB463" s="46"/>
      <c r="CC463" s="46"/>
      <c r="CD463" s="46"/>
      <c r="CN463" s="8"/>
      <c r="CO463" s="46"/>
      <c r="CP463" s="46"/>
      <c r="CQ463" s="46"/>
    </row>
    <row r="464" spans="14:95" x14ac:dyDescent="0.2">
      <c r="N464" s="113"/>
      <c r="O464" s="119"/>
      <c r="P464" s="119"/>
      <c r="Q464" s="119"/>
      <c r="AA464" s="8"/>
      <c r="AB464" s="46"/>
      <c r="AC464" s="46"/>
      <c r="AD464" s="46"/>
      <c r="AN464" s="8"/>
      <c r="AO464" s="46"/>
      <c r="AP464" s="46"/>
      <c r="AQ464" s="46"/>
      <c r="BA464" s="8"/>
      <c r="BB464" s="46"/>
      <c r="BC464" s="46"/>
      <c r="BD464" s="46"/>
      <c r="BN464" s="8"/>
      <c r="BO464" s="46"/>
      <c r="BP464" s="46"/>
      <c r="BQ464" s="46"/>
      <c r="CA464" s="8"/>
      <c r="CB464" s="46"/>
      <c r="CC464" s="46"/>
      <c r="CD464" s="46"/>
      <c r="CN464" s="8"/>
      <c r="CO464" s="46"/>
      <c r="CP464" s="46"/>
      <c r="CQ464" s="46"/>
    </row>
    <row r="465" spans="14:95" x14ac:dyDescent="0.2">
      <c r="N465" s="113"/>
      <c r="O465" s="119"/>
      <c r="P465" s="119"/>
      <c r="Q465" s="119"/>
      <c r="AA465" s="8"/>
      <c r="AB465" s="46"/>
      <c r="AC465" s="46"/>
      <c r="AD465" s="46"/>
      <c r="AN465" s="8"/>
      <c r="AO465" s="46"/>
      <c r="AP465" s="46"/>
      <c r="AQ465" s="46"/>
      <c r="BA465" s="8"/>
      <c r="BB465" s="46"/>
      <c r="BC465" s="46"/>
      <c r="BD465" s="46"/>
      <c r="BN465" s="8"/>
      <c r="BO465" s="46"/>
      <c r="BP465" s="46"/>
      <c r="BQ465" s="46"/>
      <c r="CA465" s="8"/>
      <c r="CB465" s="46"/>
      <c r="CC465" s="46"/>
      <c r="CD465" s="46"/>
      <c r="CN465" s="8"/>
      <c r="CO465" s="46"/>
      <c r="CP465" s="46"/>
      <c r="CQ465" s="46"/>
    </row>
    <row r="466" spans="14:95" x14ac:dyDescent="0.2">
      <c r="N466" s="113"/>
      <c r="O466" s="119"/>
      <c r="P466" s="119"/>
      <c r="Q466" s="119"/>
      <c r="AA466" s="8"/>
      <c r="AB466" s="46"/>
      <c r="AC466" s="46"/>
      <c r="AD466" s="46"/>
      <c r="AN466" s="8"/>
      <c r="AO466" s="46"/>
      <c r="AP466" s="46"/>
      <c r="AQ466" s="46"/>
      <c r="BA466" s="8"/>
      <c r="BB466" s="46"/>
      <c r="BC466" s="46"/>
      <c r="BD466" s="46"/>
      <c r="BN466" s="8"/>
      <c r="BO466" s="46"/>
      <c r="BP466" s="46"/>
      <c r="BQ466" s="46"/>
      <c r="CA466" s="8"/>
      <c r="CB466" s="46"/>
      <c r="CC466" s="46"/>
      <c r="CD466" s="46"/>
      <c r="CN466" s="8"/>
      <c r="CO466" s="46"/>
      <c r="CP466" s="46"/>
      <c r="CQ466" s="46"/>
    </row>
    <row r="467" spans="14:95" x14ac:dyDescent="0.2">
      <c r="N467" s="113"/>
      <c r="O467" s="119"/>
      <c r="P467" s="119"/>
      <c r="Q467" s="119"/>
      <c r="AA467" s="8"/>
      <c r="AB467" s="46"/>
      <c r="AC467" s="46"/>
      <c r="AD467" s="46"/>
      <c r="AN467" s="8"/>
      <c r="AO467" s="46"/>
      <c r="AP467" s="46"/>
      <c r="AQ467" s="46"/>
      <c r="BA467" s="8"/>
      <c r="BB467" s="46"/>
      <c r="BC467" s="46"/>
      <c r="BD467" s="46"/>
      <c r="BN467" s="8"/>
      <c r="BO467" s="46"/>
      <c r="BP467" s="46"/>
      <c r="BQ467" s="46"/>
      <c r="CA467" s="8"/>
      <c r="CB467" s="46"/>
      <c r="CC467" s="46"/>
      <c r="CD467" s="46"/>
      <c r="CN467" s="8"/>
      <c r="CO467" s="46"/>
      <c r="CP467" s="46"/>
      <c r="CQ467" s="46"/>
    </row>
    <row r="468" spans="14:95" x14ac:dyDescent="0.2">
      <c r="N468" s="113"/>
      <c r="O468" s="119"/>
      <c r="P468" s="119"/>
      <c r="Q468" s="119"/>
      <c r="AA468" s="8"/>
      <c r="AB468" s="46"/>
      <c r="AC468" s="46"/>
      <c r="AD468" s="46"/>
      <c r="AN468" s="8"/>
      <c r="AO468" s="46"/>
      <c r="AP468" s="46"/>
      <c r="AQ468" s="46"/>
      <c r="BA468" s="8"/>
      <c r="BB468" s="46"/>
      <c r="BC468" s="46"/>
      <c r="BD468" s="46"/>
      <c r="BN468" s="8"/>
      <c r="BO468" s="46"/>
      <c r="BP468" s="46"/>
      <c r="BQ468" s="46"/>
      <c r="CA468" s="8"/>
      <c r="CB468" s="46"/>
      <c r="CC468" s="46"/>
      <c r="CD468" s="46"/>
      <c r="CN468" s="8"/>
      <c r="CO468" s="46"/>
      <c r="CP468" s="46"/>
      <c r="CQ468" s="46"/>
    </row>
    <row r="469" spans="14:95" x14ac:dyDescent="0.2">
      <c r="N469" s="113"/>
      <c r="O469" s="119"/>
      <c r="P469" s="119"/>
      <c r="Q469" s="119"/>
      <c r="AA469" s="8"/>
      <c r="AB469" s="46"/>
      <c r="AC469" s="46"/>
      <c r="AD469" s="46"/>
      <c r="AN469" s="8"/>
      <c r="AO469" s="46"/>
      <c r="AP469" s="46"/>
      <c r="AQ469" s="46"/>
      <c r="BA469" s="8"/>
      <c r="BB469" s="46"/>
      <c r="BC469" s="46"/>
      <c r="BD469" s="46"/>
      <c r="BN469" s="8"/>
      <c r="BO469" s="46"/>
      <c r="BP469" s="46"/>
      <c r="BQ469" s="46"/>
      <c r="CA469" s="8"/>
      <c r="CB469" s="46"/>
      <c r="CC469" s="46"/>
      <c r="CD469" s="46"/>
      <c r="CN469" s="8"/>
      <c r="CO469" s="46"/>
      <c r="CP469" s="46"/>
      <c r="CQ469" s="46"/>
    </row>
    <row r="470" spans="14:95" x14ac:dyDescent="0.2">
      <c r="N470" s="113"/>
      <c r="O470" s="119"/>
      <c r="P470" s="119"/>
      <c r="Q470" s="119"/>
      <c r="AA470" s="8"/>
      <c r="AB470" s="46"/>
      <c r="AC470" s="46"/>
      <c r="AD470" s="46"/>
      <c r="AN470" s="8"/>
      <c r="AO470" s="46"/>
      <c r="AP470" s="46"/>
      <c r="AQ470" s="46"/>
      <c r="BA470" s="8"/>
      <c r="BB470" s="46"/>
      <c r="BC470" s="46"/>
      <c r="BD470" s="46"/>
      <c r="BN470" s="8"/>
      <c r="BO470" s="46"/>
      <c r="BP470" s="46"/>
      <c r="BQ470" s="46"/>
      <c r="CA470" s="8"/>
      <c r="CB470" s="46"/>
      <c r="CC470" s="46"/>
      <c r="CD470" s="46"/>
      <c r="CN470" s="8"/>
      <c r="CO470" s="46"/>
      <c r="CP470" s="46"/>
      <c r="CQ470" s="46"/>
    </row>
    <row r="471" spans="14:95" x14ac:dyDescent="0.2">
      <c r="N471" s="113"/>
      <c r="O471" s="119"/>
      <c r="P471" s="119"/>
      <c r="Q471" s="119"/>
      <c r="AA471" s="8"/>
      <c r="AB471" s="46"/>
      <c r="AC471" s="46"/>
      <c r="AD471" s="46"/>
      <c r="AN471" s="8"/>
      <c r="AO471" s="46"/>
      <c r="AP471" s="46"/>
      <c r="AQ471" s="46"/>
      <c r="BA471" s="8"/>
      <c r="BB471" s="46"/>
      <c r="BC471" s="46"/>
      <c r="BD471" s="46"/>
      <c r="BN471" s="8"/>
      <c r="BO471" s="46"/>
      <c r="BP471" s="46"/>
      <c r="BQ471" s="46"/>
      <c r="CA471" s="8"/>
      <c r="CB471" s="46"/>
      <c r="CC471" s="46"/>
      <c r="CD471" s="46"/>
      <c r="CN471" s="8"/>
      <c r="CO471" s="46"/>
      <c r="CP471" s="46"/>
      <c r="CQ471" s="46"/>
    </row>
    <row r="472" spans="14:95" x14ac:dyDescent="0.2">
      <c r="N472" s="113"/>
      <c r="O472" s="119"/>
      <c r="P472" s="119"/>
      <c r="Q472" s="119"/>
      <c r="AA472" s="8"/>
      <c r="AB472" s="46"/>
      <c r="AC472" s="46"/>
      <c r="AD472" s="46"/>
      <c r="AN472" s="8"/>
      <c r="AO472" s="46"/>
      <c r="AP472" s="46"/>
      <c r="AQ472" s="46"/>
      <c r="BA472" s="8"/>
      <c r="BB472" s="46"/>
      <c r="BC472" s="46"/>
      <c r="BD472" s="46"/>
      <c r="BN472" s="8"/>
      <c r="BO472" s="46"/>
      <c r="BP472" s="46"/>
      <c r="BQ472" s="46"/>
      <c r="CA472" s="8"/>
      <c r="CB472" s="46"/>
      <c r="CC472" s="46"/>
      <c r="CD472" s="46"/>
      <c r="CN472" s="8"/>
      <c r="CO472" s="46"/>
      <c r="CP472" s="46"/>
      <c r="CQ472" s="46"/>
    </row>
    <row r="473" spans="14:95" x14ac:dyDescent="0.2">
      <c r="N473" s="113"/>
      <c r="O473" s="119"/>
      <c r="P473" s="119"/>
      <c r="Q473" s="119"/>
      <c r="AA473" s="8"/>
      <c r="AB473" s="46"/>
      <c r="AC473" s="46"/>
      <c r="AD473" s="46"/>
      <c r="AN473" s="8"/>
      <c r="AO473" s="46"/>
      <c r="AP473" s="46"/>
      <c r="AQ473" s="46"/>
      <c r="BA473" s="8"/>
      <c r="BB473" s="46"/>
      <c r="BC473" s="46"/>
      <c r="BD473" s="46"/>
      <c r="BN473" s="8"/>
      <c r="BO473" s="46"/>
      <c r="BP473" s="46"/>
      <c r="BQ473" s="46"/>
      <c r="CA473" s="8"/>
      <c r="CB473" s="46"/>
      <c r="CC473" s="46"/>
      <c r="CD473" s="46"/>
      <c r="CN473" s="8"/>
      <c r="CO473" s="46"/>
      <c r="CP473" s="46"/>
      <c r="CQ473" s="46"/>
    </row>
    <row r="474" spans="14:95" x14ac:dyDescent="0.2">
      <c r="N474" s="113"/>
      <c r="O474" s="119"/>
      <c r="P474" s="119"/>
      <c r="Q474" s="119"/>
      <c r="AA474" s="8"/>
      <c r="AB474" s="46"/>
      <c r="AC474" s="46"/>
      <c r="AD474" s="46"/>
      <c r="AN474" s="8"/>
      <c r="AO474" s="46"/>
      <c r="AP474" s="46"/>
      <c r="AQ474" s="46"/>
      <c r="BA474" s="8"/>
      <c r="BB474" s="46"/>
      <c r="BC474" s="46"/>
      <c r="BD474" s="46"/>
      <c r="BN474" s="8"/>
      <c r="BO474" s="46"/>
      <c r="BP474" s="46"/>
      <c r="BQ474" s="46"/>
      <c r="CA474" s="8"/>
      <c r="CB474" s="46"/>
      <c r="CC474" s="46"/>
      <c r="CD474" s="46"/>
      <c r="CN474" s="8"/>
      <c r="CO474" s="46"/>
      <c r="CP474" s="46"/>
      <c r="CQ474" s="46"/>
    </row>
    <row r="475" spans="14:95" x14ac:dyDescent="0.2">
      <c r="N475" s="113"/>
      <c r="O475" s="119"/>
      <c r="P475" s="119"/>
      <c r="Q475" s="119"/>
      <c r="AA475" s="8"/>
      <c r="AB475" s="46"/>
      <c r="AC475" s="46"/>
      <c r="AD475" s="46"/>
      <c r="AN475" s="8"/>
      <c r="AO475" s="46"/>
      <c r="AP475" s="46"/>
      <c r="AQ475" s="46"/>
      <c r="BA475" s="8"/>
      <c r="BB475" s="46"/>
      <c r="BC475" s="46"/>
      <c r="BD475" s="46"/>
      <c r="BN475" s="8"/>
      <c r="BO475" s="46"/>
      <c r="BP475" s="46"/>
      <c r="BQ475" s="46"/>
      <c r="CA475" s="8"/>
      <c r="CB475" s="46"/>
      <c r="CC475" s="46"/>
      <c r="CD475" s="46"/>
      <c r="CN475" s="8"/>
      <c r="CO475" s="46"/>
      <c r="CP475" s="46"/>
      <c r="CQ475" s="46"/>
    </row>
    <row r="476" spans="14:95" x14ac:dyDescent="0.2">
      <c r="N476" s="113"/>
      <c r="O476" s="119"/>
      <c r="P476" s="119"/>
      <c r="Q476" s="119"/>
      <c r="AA476" s="8"/>
      <c r="AB476" s="46"/>
      <c r="AC476" s="46"/>
      <c r="AD476" s="46"/>
      <c r="AN476" s="8"/>
      <c r="AO476" s="46"/>
      <c r="AP476" s="46"/>
      <c r="AQ476" s="46"/>
      <c r="BA476" s="8"/>
      <c r="BB476" s="46"/>
      <c r="BC476" s="46"/>
      <c r="BD476" s="46"/>
      <c r="BN476" s="8"/>
      <c r="BO476" s="46"/>
      <c r="BP476" s="46"/>
      <c r="BQ476" s="46"/>
      <c r="CA476" s="8"/>
      <c r="CB476" s="46"/>
      <c r="CC476" s="46"/>
      <c r="CD476" s="46"/>
      <c r="CN476" s="8"/>
      <c r="CO476" s="46"/>
      <c r="CP476" s="46"/>
      <c r="CQ476" s="46"/>
    </row>
    <row r="477" spans="14:95" x14ac:dyDescent="0.2">
      <c r="N477" s="113"/>
      <c r="O477" s="119"/>
      <c r="P477" s="119"/>
      <c r="Q477" s="119"/>
      <c r="AA477" s="8"/>
      <c r="AB477" s="46"/>
      <c r="AC477" s="46"/>
      <c r="AD477" s="46"/>
      <c r="AN477" s="8"/>
      <c r="AO477" s="46"/>
      <c r="AP477" s="46"/>
      <c r="AQ477" s="46"/>
      <c r="BA477" s="8"/>
      <c r="BB477" s="46"/>
      <c r="BC477" s="46"/>
      <c r="BD477" s="46"/>
      <c r="BN477" s="8"/>
      <c r="BO477" s="46"/>
      <c r="BP477" s="46"/>
      <c r="BQ477" s="46"/>
      <c r="CA477" s="8"/>
      <c r="CB477" s="46"/>
      <c r="CC477" s="46"/>
      <c r="CD477" s="46"/>
      <c r="CN477" s="8"/>
      <c r="CO477" s="46"/>
      <c r="CP477" s="46"/>
      <c r="CQ477" s="46"/>
    </row>
    <row r="478" spans="14:95" x14ac:dyDescent="0.2">
      <c r="N478" s="113"/>
      <c r="O478" s="119"/>
      <c r="P478" s="119"/>
      <c r="Q478" s="119"/>
      <c r="AA478" s="8"/>
      <c r="AB478" s="46"/>
      <c r="AC478" s="46"/>
      <c r="AD478" s="46"/>
      <c r="AN478" s="8"/>
      <c r="AO478" s="46"/>
      <c r="AP478" s="46"/>
      <c r="AQ478" s="46"/>
      <c r="BA478" s="8"/>
      <c r="BB478" s="46"/>
      <c r="BC478" s="46"/>
      <c r="BD478" s="46"/>
      <c r="BN478" s="8"/>
      <c r="BO478" s="46"/>
      <c r="BP478" s="46"/>
      <c r="BQ478" s="46"/>
      <c r="CA478" s="8"/>
      <c r="CB478" s="46"/>
      <c r="CC478" s="46"/>
      <c r="CD478" s="46"/>
      <c r="CN478" s="8"/>
      <c r="CO478" s="46"/>
      <c r="CP478" s="46"/>
      <c r="CQ478" s="46"/>
    </row>
    <row r="479" spans="14:95" x14ac:dyDescent="0.2">
      <c r="N479" s="113"/>
      <c r="O479" s="119"/>
      <c r="P479" s="119"/>
      <c r="Q479" s="119"/>
      <c r="AA479" s="8"/>
      <c r="AB479" s="46"/>
      <c r="AC479" s="46"/>
      <c r="AD479" s="46"/>
      <c r="AN479" s="8"/>
      <c r="AO479" s="46"/>
      <c r="AP479" s="46"/>
      <c r="AQ479" s="46"/>
      <c r="BA479" s="8"/>
      <c r="BB479" s="46"/>
      <c r="BC479" s="46"/>
      <c r="BD479" s="46"/>
      <c r="BN479" s="8"/>
      <c r="BO479" s="46"/>
      <c r="BP479" s="46"/>
      <c r="BQ479" s="46"/>
      <c r="CA479" s="8"/>
      <c r="CB479" s="46"/>
      <c r="CC479" s="46"/>
      <c r="CD479" s="46"/>
      <c r="CN479" s="8"/>
      <c r="CO479" s="46"/>
      <c r="CP479" s="46"/>
      <c r="CQ479" s="46"/>
    </row>
    <row r="480" spans="14:95" x14ac:dyDescent="0.2">
      <c r="N480" s="113"/>
      <c r="O480" s="119"/>
      <c r="P480" s="119"/>
      <c r="Q480" s="119"/>
      <c r="AA480" s="8"/>
      <c r="AB480" s="46"/>
      <c r="AC480" s="46"/>
      <c r="AD480" s="46"/>
      <c r="AN480" s="8"/>
      <c r="AO480" s="46"/>
      <c r="AP480" s="46"/>
      <c r="AQ480" s="46"/>
      <c r="BA480" s="8"/>
      <c r="BB480" s="46"/>
      <c r="BC480" s="46"/>
      <c r="BD480" s="46"/>
      <c r="BN480" s="8"/>
      <c r="BO480" s="46"/>
      <c r="BP480" s="46"/>
      <c r="BQ480" s="46"/>
      <c r="CA480" s="8"/>
      <c r="CB480" s="46"/>
      <c r="CC480" s="46"/>
      <c r="CD480" s="46"/>
      <c r="CN480" s="8"/>
      <c r="CO480" s="46"/>
      <c r="CP480" s="46"/>
      <c r="CQ480" s="46"/>
    </row>
    <row r="481" spans="14:95" x14ac:dyDescent="0.2">
      <c r="N481" s="113"/>
      <c r="O481" s="119"/>
      <c r="P481" s="119"/>
      <c r="Q481" s="119"/>
      <c r="AA481" s="8"/>
      <c r="AB481" s="46"/>
      <c r="AC481" s="46"/>
      <c r="AD481" s="46"/>
      <c r="AN481" s="8"/>
      <c r="AO481" s="46"/>
      <c r="AP481" s="46"/>
      <c r="AQ481" s="46"/>
      <c r="BA481" s="8"/>
      <c r="BB481" s="46"/>
      <c r="BC481" s="46"/>
      <c r="BD481" s="46"/>
      <c r="BN481" s="8"/>
      <c r="BO481" s="46"/>
      <c r="BP481" s="46"/>
      <c r="BQ481" s="46"/>
      <c r="CA481" s="8"/>
      <c r="CB481" s="46"/>
      <c r="CC481" s="46"/>
      <c r="CD481" s="46"/>
      <c r="CN481" s="8"/>
      <c r="CO481" s="46"/>
      <c r="CP481" s="46"/>
      <c r="CQ481" s="46"/>
    </row>
    <row r="482" spans="14:95" x14ac:dyDescent="0.2">
      <c r="N482" s="113"/>
      <c r="O482" s="119"/>
      <c r="P482" s="119"/>
      <c r="Q482" s="119"/>
      <c r="AA482" s="8"/>
      <c r="AB482" s="46"/>
      <c r="AC482" s="46"/>
      <c r="AD482" s="46"/>
      <c r="AN482" s="8"/>
      <c r="AO482" s="46"/>
      <c r="AP482" s="46"/>
      <c r="AQ482" s="46"/>
      <c r="BA482" s="8"/>
      <c r="BB482" s="46"/>
      <c r="BC482" s="46"/>
      <c r="BD482" s="46"/>
      <c r="BN482" s="8"/>
      <c r="BO482" s="46"/>
      <c r="BP482" s="46"/>
      <c r="BQ482" s="46"/>
      <c r="CA482" s="8"/>
      <c r="CB482" s="46"/>
      <c r="CC482" s="46"/>
      <c r="CD482" s="46"/>
      <c r="CN482" s="8"/>
      <c r="CO482" s="46"/>
      <c r="CP482" s="46"/>
      <c r="CQ482" s="46"/>
    </row>
    <row r="483" spans="14:95" x14ac:dyDescent="0.2">
      <c r="N483" s="113"/>
      <c r="O483" s="119"/>
      <c r="P483" s="119"/>
      <c r="Q483" s="119"/>
      <c r="AA483" s="8"/>
      <c r="AB483" s="46"/>
      <c r="AC483" s="46"/>
      <c r="AD483" s="46"/>
      <c r="AN483" s="8"/>
      <c r="AO483" s="46"/>
      <c r="AP483" s="46"/>
      <c r="AQ483" s="46"/>
      <c r="BA483" s="8"/>
      <c r="BB483" s="46"/>
      <c r="BC483" s="46"/>
      <c r="BD483" s="46"/>
      <c r="BN483" s="8"/>
      <c r="BO483" s="46"/>
      <c r="BP483" s="46"/>
      <c r="BQ483" s="46"/>
      <c r="CA483" s="8"/>
      <c r="CB483" s="46"/>
      <c r="CC483" s="46"/>
      <c r="CD483" s="46"/>
      <c r="CN483" s="8"/>
      <c r="CO483" s="46"/>
      <c r="CP483" s="46"/>
      <c r="CQ483" s="46"/>
    </row>
    <row r="484" spans="14:95" x14ac:dyDescent="0.2">
      <c r="N484" s="113"/>
      <c r="O484" s="119"/>
      <c r="P484" s="119"/>
      <c r="Q484" s="119"/>
      <c r="AA484" s="8"/>
      <c r="AB484" s="46"/>
      <c r="AC484" s="46"/>
      <c r="AD484" s="46"/>
      <c r="AN484" s="8"/>
      <c r="AO484" s="46"/>
      <c r="AP484" s="46"/>
      <c r="AQ484" s="46"/>
      <c r="BA484" s="8"/>
      <c r="BB484" s="46"/>
      <c r="BC484" s="46"/>
      <c r="BD484" s="46"/>
      <c r="BN484" s="8"/>
      <c r="BO484" s="46"/>
      <c r="BP484" s="46"/>
      <c r="BQ484" s="46"/>
      <c r="CA484" s="8"/>
      <c r="CB484" s="46"/>
      <c r="CC484" s="46"/>
      <c r="CD484" s="46"/>
      <c r="CN484" s="8"/>
      <c r="CO484" s="46"/>
      <c r="CP484" s="46"/>
      <c r="CQ484" s="46"/>
    </row>
    <row r="485" spans="14:95" x14ac:dyDescent="0.2">
      <c r="N485" s="113"/>
      <c r="O485" s="119"/>
      <c r="P485" s="119"/>
      <c r="Q485" s="119"/>
      <c r="AA485" s="8"/>
      <c r="AB485" s="46"/>
      <c r="AC485" s="46"/>
      <c r="AD485" s="46"/>
      <c r="AN485" s="8"/>
      <c r="AO485" s="46"/>
      <c r="AP485" s="46"/>
      <c r="AQ485" s="46"/>
      <c r="BA485" s="8"/>
      <c r="BB485" s="46"/>
      <c r="BC485" s="46"/>
      <c r="BD485" s="46"/>
      <c r="BN485" s="8"/>
      <c r="BO485" s="46"/>
      <c r="BP485" s="46"/>
      <c r="BQ485" s="46"/>
      <c r="CA485" s="8"/>
      <c r="CB485" s="46"/>
      <c r="CC485" s="46"/>
      <c r="CD485" s="46"/>
      <c r="CN485" s="8"/>
      <c r="CO485" s="46"/>
      <c r="CP485" s="46"/>
      <c r="CQ485" s="46"/>
    </row>
    <row r="486" spans="14:95" x14ac:dyDescent="0.2">
      <c r="N486" s="113"/>
      <c r="O486" s="119"/>
      <c r="P486" s="119"/>
      <c r="Q486" s="119"/>
      <c r="AA486" s="8"/>
      <c r="AB486" s="46"/>
      <c r="AC486" s="46"/>
      <c r="AD486" s="46"/>
      <c r="AN486" s="8"/>
      <c r="AO486" s="46"/>
      <c r="AP486" s="46"/>
      <c r="AQ486" s="46"/>
      <c r="BA486" s="8"/>
      <c r="BB486" s="46"/>
      <c r="BC486" s="46"/>
      <c r="BD486" s="46"/>
      <c r="BN486" s="8"/>
      <c r="BO486" s="46"/>
      <c r="BP486" s="46"/>
      <c r="BQ486" s="46"/>
      <c r="CA486" s="8"/>
      <c r="CB486" s="46"/>
      <c r="CC486" s="46"/>
      <c r="CD486" s="46"/>
      <c r="CN486" s="8"/>
      <c r="CO486" s="46"/>
      <c r="CP486" s="46"/>
      <c r="CQ486" s="46"/>
    </row>
  </sheetData>
  <sheetProtection algorithmName="SHA-512" hashValue="n8end9NIZtM83ZCA4uhPNOK5wB7Zq6h+M67AAeWwgTxlIw64PollMFS8FT3usrUaqMOz/ygoQSFL4KleeUx0QQ==" saltValue="z7w8Zh1UijkVR+LQQ1oQ8w==" spinCount="100000" sheet="1" formatColumns="0" formatRows="0" insertHyperlinks="0" deleteRows="0"/>
  <mergeCells count="105">
    <mergeCell ref="AS288:BD289"/>
    <mergeCell ref="AF288:AQ289"/>
    <mergeCell ref="BA8:BD8"/>
    <mergeCell ref="AS274:BD274"/>
    <mergeCell ref="S288:AD289"/>
    <mergeCell ref="BF2:BJ2"/>
    <mergeCell ref="BF288:BQ289"/>
    <mergeCell ref="AS2:AW2"/>
    <mergeCell ref="AX2:BA4"/>
    <mergeCell ref="AS3:AW3"/>
    <mergeCell ref="BK2:BN4"/>
    <mergeCell ref="BF3:BJ3"/>
    <mergeCell ref="BF4:BJ4"/>
    <mergeCell ref="BF5:BJ5"/>
    <mergeCell ref="BL5:BM5"/>
    <mergeCell ref="BF7:BM7"/>
    <mergeCell ref="BO7:BP7"/>
    <mergeCell ref="BF8:BM8"/>
    <mergeCell ref="BN8:BQ8"/>
    <mergeCell ref="BF274:BQ274"/>
    <mergeCell ref="AF7:AM7"/>
    <mergeCell ref="AO7:AP7"/>
    <mergeCell ref="BF280:BQ280"/>
    <mergeCell ref="BG275:BQ275"/>
    <mergeCell ref="A1:B1"/>
    <mergeCell ref="C4:I4"/>
    <mergeCell ref="J2:N4"/>
    <mergeCell ref="C5:I5"/>
    <mergeCell ref="C7:N7"/>
    <mergeCell ref="S2:W2"/>
    <mergeCell ref="X2:AA4"/>
    <mergeCell ref="S3:W3"/>
    <mergeCell ref="S4:W4"/>
    <mergeCell ref="S5:W5"/>
    <mergeCell ref="Y5:Z5"/>
    <mergeCell ref="A2:B2"/>
    <mergeCell ref="A3:B3"/>
    <mergeCell ref="A4:B4"/>
    <mergeCell ref="CS8:CY8"/>
    <mergeCell ref="C8:M8"/>
    <mergeCell ref="N8:Q8"/>
    <mergeCell ref="S7:Z7"/>
    <mergeCell ref="AB7:AC7"/>
    <mergeCell ref="A13:B13"/>
    <mergeCell ref="CS1:CX1"/>
    <mergeCell ref="CL5:CM5"/>
    <mergeCell ref="CS7:CY7"/>
    <mergeCell ref="CK2:CN4"/>
    <mergeCell ref="CN8:CQ8"/>
    <mergeCell ref="CF8:CM8"/>
    <mergeCell ref="CF7:CM7"/>
    <mergeCell ref="CO7:CP7"/>
    <mergeCell ref="C1:K1"/>
    <mergeCell ref="BB7:BC7"/>
    <mergeCell ref="AS8:AZ8"/>
    <mergeCell ref="AF2:AJ2"/>
    <mergeCell ref="AK2:AN4"/>
    <mergeCell ref="AF3:AJ3"/>
    <mergeCell ref="AF4:AJ4"/>
    <mergeCell ref="AF5:AJ5"/>
    <mergeCell ref="AL5:AM5"/>
    <mergeCell ref="AF8:AM8"/>
    <mergeCell ref="CF288:CQ289"/>
    <mergeCell ref="BY5:BZ5"/>
    <mergeCell ref="BS5:BW5"/>
    <mergeCell ref="CF5:CJ5"/>
    <mergeCell ref="BS7:BZ7"/>
    <mergeCell ref="BS288:CD289"/>
    <mergeCell ref="BS274:CD274"/>
    <mergeCell ref="BS280:CD280"/>
    <mergeCell ref="CF274:CQ274"/>
    <mergeCell ref="CF278:CK278"/>
    <mergeCell ref="CF280:CQ280"/>
    <mergeCell ref="CB7:CC7"/>
    <mergeCell ref="CA8:CD8"/>
    <mergeCell ref="BS8:BZ8"/>
    <mergeCell ref="BS3:BW3"/>
    <mergeCell ref="BS2:BW2"/>
    <mergeCell ref="CG275:CQ275"/>
    <mergeCell ref="BT275:CD275"/>
    <mergeCell ref="A8:B8"/>
    <mergeCell ref="A9:B9"/>
    <mergeCell ref="AT275:BD275"/>
    <mergeCell ref="AG275:AQ275"/>
    <mergeCell ref="T275:AD275"/>
    <mergeCell ref="A195:B195"/>
    <mergeCell ref="AN8:AQ8"/>
    <mergeCell ref="C2:I2"/>
    <mergeCell ref="BX2:CA4"/>
    <mergeCell ref="CF3:CJ3"/>
    <mergeCell ref="CF2:CJ2"/>
    <mergeCell ref="CF4:CJ4"/>
    <mergeCell ref="AS4:AW4"/>
    <mergeCell ref="AS5:AW5"/>
    <mergeCell ref="AY5:AZ5"/>
    <mergeCell ref="AS7:AZ7"/>
    <mergeCell ref="A280:I280"/>
    <mergeCell ref="S8:Z8"/>
    <mergeCell ref="AA8:AD8"/>
    <mergeCell ref="S274:AD274"/>
    <mergeCell ref="S280:AD280"/>
    <mergeCell ref="AF274:AQ274"/>
    <mergeCell ref="AF280:AQ280"/>
    <mergeCell ref="AS280:BD280"/>
    <mergeCell ref="BS4:BW4"/>
  </mergeCells>
  <phoneticPr fontId="2" type="noConversion"/>
  <dataValidations disablePrompts="1" count="1">
    <dataValidation type="list" allowBlank="1" showInputMessage="1" showErrorMessage="1" sqref="CQ7 CD7 O7 BQ7 BD7 AD7 AQ7" xr:uid="{00000000-0002-0000-0100-000000000000}">
      <formula1>"Not Certified, DBE, MWESB, DBE &amp; MWESB"</formula1>
    </dataValidation>
  </dataValidations>
  <hyperlinks>
    <hyperlink ref="CG275:CQ275" r:id="rId1" display="COMMITTED DBE BREAKDOWN AND CERTIFICATION FORM-AE" xr:uid="{00000000-0004-0000-0100-000000000000}"/>
    <hyperlink ref="BT275:CD275" r:id="rId2" display="COMMITTED DBE BREAKDOWN AND CERTIFICATION FORM-AE" xr:uid="{00000000-0004-0000-0100-000001000000}"/>
    <hyperlink ref="BG275:BQ275" r:id="rId3" display="COMMITTED DBE BREAKDOWN AND CERTIFICATION FORM-AE" xr:uid="{00000000-0004-0000-0100-000002000000}"/>
    <hyperlink ref="AT275:BD275" r:id="rId4" display="COMMITTED DBE BREAKDOWN AND CERTIFICATION FORM-AE" xr:uid="{00000000-0004-0000-0100-000003000000}"/>
    <hyperlink ref="AG275:AQ275" r:id="rId5" display="COMMITTED DBE BREAKDOWN AND CERTIFICATION FORM-AE" xr:uid="{00000000-0004-0000-0100-000004000000}"/>
    <hyperlink ref="T275:AD275" r:id="rId6" display="COMMITTED DBE BREAKDOWN AND CERTIFICATION FORM-AE" xr:uid="{00000000-0004-0000-0100-000005000000}"/>
  </hyperlinks>
  <printOptions horizontalCentered="1"/>
  <pageMargins left="0" right="0" top="0.5" bottom="0.5" header="0.3" footer="0.3"/>
  <pageSetup paperSize="17" scale="41" fitToWidth="8" fitToHeight="3" orientation="landscape" r:id="rId7"/>
  <headerFooter alignWithMargins="0"/>
  <drawing r:id="rId8"/>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V228"/>
  <sheetViews>
    <sheetView showGridLines="0" zoomScale="80" zoomScaleNormal="100" workbookViewId="0">
      <pane ySplit="4" topLeftCell="A154" activePane="bottomLeft" state="frozen"/>
      <selection pane="bottomLeft" sqref="A1:F1"/>
    </sheetView>
  </sheetViews>
  <sheetFormatPr defaultRowHeight="12.75" x14ac:dyDescent="0.2"/>
  <cols>
    <col min="1" max="1" width="10.5703125" style="107" customWidth="1"/>
    <col min="2" max="2" width="42" customWidth="1"/>
    <col min="3" max="3" width="81.85546875" style="58" customWidth="1"/>
    <col min="4" max="4" width="9" style="62" customWidth="1"/>
    <col min="5" max="6" width="13.85546875" customWidth="1"/>
  </cols>
  <sheetData>
    <row r="1" spans="1:256" ht="20.25" x14ac:dyDescent="0.3">
      <c r="A1" s="507" t="s">
        <v>356</v>
      </c>
      <c r="B1" s="507"/>
      <c r="C1" s="507"/>
      <c r="D1" s="507"/>
      <c r="E1" s="507"/>
      <c r="F1" s="507"/>
    </row>
    <row r="2" spans="1:256" ht="13.9" customHeight="1" x14ac:dyDescent="0.2">
      <c r="A2" s="502" t="s">
        <v>312</v>
      </c>
      <c r="B2" s="503"/>
      <c r="C2" s="503"/>
      <c r="D2" s="503"/>
      <c r="E2" s="503"/>
      <c r="F2" s="504"/>
    </row>
    <row r="3" spans="1:256" ht="39.6" customHeight="1" x14ac:dyDescent="0.2">
      <c r="A3" s="505" t="s">
        <v>313</v>
      </c>
      <c r="B3" s="506"/>
      <c r="C3" s="311" t="s">
        <v>314</v>
      </c>
      <c r="D3" s="312"/>
      <c r="E3" s="385"/>
      <c r="F3" s="313"/>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c r="CC3" s="374"/>
      <c r="CD3" s="374"/>
      <c r="CE3" s="374"/>
      <c r="CF3" s="374"/>
      <c r="CG3" s="374"/>
      <c r="CH3" s="374"/>
      <c r="CI3" s="374"/>
      <c r="CJ3" s="374"/>
      <c r="CK3" s="374"/>
      <c r="CL3" s="374"/>
      <c r="CM3" s="374"/>
      <c r="CN3" s="374"/>
      <c r="CO3" s="374"/>
      <c r="CP3" s="374"/>
      <c r="CQ3" s="374"/>
      <c r="CR3" s="374"/>
      <c r="CS3" s="374"/>
      <c r="CT3" s="374"/>
      <c r="CU3" s="374"/>
      <c r="CV3" s="374"/>
      <c r="CW3" s="374"/>
      <c r="CX3" s="374"/>
      <c r="CY3" s="374"/>
      <c r="CZ3" s="374"/>
      <c r="DA3" s="374"/>
      <c r="DB3" s="374"/>
      <c r="DC3" s="374"/>
      <c r="DD3" s="374"/>
      <c r="DE3" s="374"/>
      <c r="DF3" s="374"/>
      <c r="DG3" s="374"/>
      <c r="DH3" s="374"/>
      <c r="DI3" s="374"/>
      <c r="DJ3" s="374"/>
      <c r="DK3" s="374"/>
      <c r="DL3" s="374"/>
      <c r="DM3" s="374"/>
      <c r="DN3" s="374"/>
      <c r="DO3" s="374"/>
      <c r="DP3" s="374"/>
      <c r="DQ3" s="374"/>
      <c r="DR3" s="374"/>
      <c r="DS3" s="374"/>
      <c r="DT3" s="374"/>
      <c r="DU3" s="374"/>
      <c r="DV3" s="374"/>
      <c r="DW3" s="374"/>
      <c r="DX3" s="374"/>
      <c r="DY3" s="374"/>
      <c r="DZ3" s="374"/>
      <c r="EA3" s="374"/>
      <c r="EB3" s="374"/>
      <c r="EC3" s="374"/>
      <c r="ED3" s="374"/>
      <c r="EE3" s="374"/>
      <c r="EF3" s="374"/>
      <c r="EG3" s="374"/>
      <c r="EH3" s="374"/>
      <c r="EI3" s="374"/>
      <c r="EJ3" s="374"/>
      <c r="EK3" s="374"/>
      <c r="EL3" s="374"/>
      <c r="EM3" s="374"/>
      <c r="EN3" s="374"/>
      <c r="EO3" s="374"/>
      <c r="EP3" s="374"/>
      <c r="EQ3" s="374"/>
      <c r="ER3" s="374"/>
      <c r="ES3" s="374"/>
      <c r="ET3" s="374"/>
      <c r="EU3" s="374"/>
      <c r="EV3" s="374"/>
      <c r="EW3" s="374"/>
      <c r="EX3" s="374"/>
      <c r="EY3" s="374"/>
      <c r="EZ3" s="374"/>
      <c r="FA3" s="374"/>
      <c r="FB3" s="374"/>
      <c r="FC3" s="374"/>
      <c r="FD3" s="374"/>
      <c r="FE3" s="374"/>
      <c r="FF3" s="374"/>
      <c r="FG3" s="374"/>
      <c r="FH3" s="374"/>
      <c r="FI3" s="374"/>
      <c r="FJ3" s="374"/>
      <c r="FK3" s="374"/>
      <c r="FL3" s="374"/>
      <c r="FM3" s="374"/>
      <c r="FN3" s="374"/>
      <c r="FO3" s="374"/>
      <c r="FP3" s="374"/>
      <c r="FQ3" s="374"/>
      <c r="FR3" s="374"/>
      <c r="FS3" s="374"/>
      <c r="FT3" s="374"/>
      <c r="FU3" s="374"/>
      <c r="FV3" s="374"/>
      <c r="FW3" s="374"/>
      <c r="FX3" s="374"/>
      <c r="FY3" s="374"/>
      <c r="FZ3" s="374"/>
      <c r="GA3" s="374"/>
      <c r="GB3" s="374"/>
      <c r="GC3" s="374"/>
      <c r="GD3" s="374"/>
      <c r="GE3" s="374"/>
      <c r="GF3" s="374"/>
      <c r="GG3" s="374"/>
      <c r="GH3" s="374"/>
      <c r="GI3" s="374"/>
      <c r="GJ3" s="374"/>
      <c r="GK3" s="374"/>
      <c r="GL3" s="374"/>
      <c r="GM3" s="374"/>
      <c r="GN3" s="374"/>
      <c r="GO3" s="374"/>
      <c r="GP3" s="374"/>
      <c r="GQ3" s="374"/>
      <c r="GR3" s="374"/>
      <c r="GS3" s="374"/>
      <c r="GT3" s="374"/>
      <c r="GU3" s="374"/>
      <c r="GV3" s="374"/>
      <c r="GW3" s="374"/>
      <c r="GX3" s="374"/>
      <c r="GY3" s="374"/>
      <c r="GZ3" s="374"/>
      <c r="HA3" s="374"/>
      <c r="HB3" s="374"/>
      <c r="HC3" s="374"/>
      <c r="HD3" s="374"/>
      <c r="HE3" s="374"/>
      <c r="HF3" s="374"/>
      <c r="HG3" s="374"/>
      <c r="HH3" s="374"/>
      <c r="HI3" s="374"/>
      <c r="HJ3" s="374"/>
      <c r="HK3" s="374"/>
      <c r="HL3" s="374"/>
      <c r="HM3" s="374"/>
      <c r="HN3" s="374"/>
      <c r="HO3" s="374"/>
      <c r="HP3" s="374"/>
      <c r="HQ3" s="374"/>
      <c r="HR3" s="374"/>
      <c r="HS3" s="374"/>
      <c r="HT3" s="374"/>
      <c r="HU3" s="374"/>
      <c r="HV3" s="374"/>
      <c r="HW3" s="374"/>
      <c r="HX3" s="374"/>
      <c r="HY3" s="374"/>
      <c r="HZ3" s="374"/>
      <c r="IA3" s="374"/>
      <c r="IB3" s="374"/>
      <c r="IC3" s="374"/>
      <c r="ID3" s="374"/>
      <c r="IE3" s="374"/>
      <c r="IF3" s="374"/>
      <c r="IG3" s="374"/>
      <c r="IH3" s="374"/>
      <c r="II3" s="374"/>
      <c r="IJ3" s="374"/>
      <c r="IK3" s="374"/>
      <c r="IL3" s="374"/>
      <c r="IM3" s="374"/>
      <c r="IN3" s="374"/>
      <c r="IO3" s="374"/>
      <c r="IP3" s="374"/>
      <c r="IQ3" s="374"/>
      <c r="IR3" s="374"/>
      <c r="IS3" s="374"/>
      <c r="IT3" s="374"/>
      <c r="IU3" s="374"/>
      <c r="IV3" s="374"/>
    </row>
    <row r="4" spans="1:256" ht="20.25" x14ac:dyDescent="0.3">
      <c r="A4" s="314" t="s">
        <v>24</v>
      </c>
      <c r="B4" s="315" t="s">
        <v>52</v>
      </c>
      <c r="C4" s="316" t="s">
        <v>53</v>
      </c>
      <c r="D4" s="316" t="s">
        <v>315</v>
      </c>
      <c r="E4" s="386" t="s">
        <v>316</v>
      </c>
      <c r="F4" s="317" t="s">
        <v>54</v>
      </c>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c r="DF4" s="375"/>
      <c r="DG4" s="375"/>
      <c r="DH4" s="375"/>
      <c r="DI4" s="375"/>
      <c r="DJ4" s="375"/>
      <c r="DK4" s="375"/>
      <c r="DL4" s="375"/>
      <c r="DM4" s="375"/>
      <c r="DN4" s="375"/>
      <c r="DO4" s="375"/>
      <c r="DP4" s="375"/>
      <c r="DQ4" s="375"/>
      <c r="DR4" s="375"/>
      <c r="DS4" s="375"/>
      <c r="DT4" s="375"/>
      <c r="DU4" s="375"/>
      <c r="DV4" s="375"/>
      <c r="DW4" s="375"/>
      <c r="DX4" s="375"/>
      <c r="DY4" s="375"/>
      <c r="DZ4" s="375"/>
      <c r="EA4" s="375"/>
      <c r="EB4" s="375"/>
      <c r="EC4" s="375"/>
      <c r="ED4" s="375"/>
      <c r="EE4" s="375"/>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5"/>
      <c r="FO4" s="375"/>
      <c r="FP4" s="375"/>
      <c r="FQ4" s="375"/>
      <c r="FR4" s="375"/>
      <c r="FS4" s="375"/>
      <c r="FT4" s="375"/>
      <c r="FU4" s="375"/>
      <c r="FV4" s="375"/>
      <c r="FW4" s="375"/>
      <c r="FX4" s="375"/>
      <c r="FY4" s="375"/>
      <c r="FZ4" s="375"/>
      <c r="GA4" s="375"/>
      <c r="GB4" s="375"/>
      <c r="GC4" s="375"/>
      <c r="GD4" s="375"/>
      <c r="GE4" s="375"/>
      <c r="GF4" s="375"/>
      <c r="GG4" s="375"/>
      <c r="GH4" s="375"/>
      <c r="GI4" s="375"/>
      <c r="GJ4" s="375"/>
      <c r="GK4" s="375"/>
      <c r="GL4" s="375"/>
      <c r="GM4" s="375"/>
      <c r="GN4" s="375"/>
      <c r="GO4" s="375"/>
      <c r="GP4" s="375"/>
      <c r="GQ4" s="375"/>
      <c r="GR4" s="375"/>
      <c r="GS4" s="375"/>
      <c r="GT4" s="375"/>
      <c r="GU4" s="375"/>
      <c r="GV4" s="375"/>
      <c r="GW4" s="375"/>
      <c r="GX4" s="375"/>
      <c r="GY4" s="375"/>
      <c r="GZ4" s="375"/>
      <c r="HA4" s="375"/>
      <c r="HB4" s="375"/>
      <c r="HC4" s="375"/>
      <c r="HD4" s="375"/>
      <c r="HE4" s="375"/>
      <c r="HF4" s="375"/>
      <c r="HG4" s="375"/>
      <c r="HH4" s="375"/>
      <c r="HI4" s="375"/>
      <c r="HJ4" s="375"/>
      <c r="HK4" s="375"/>
      <c r="HL4" s="375"/>
      <c r="HM4" s="375"/>
      <c r="HN4" s="375"/>
      <c r="HO4" s="375"/>
      <c r="HP4" s="375"/>
      <c r="HQ4" s="375"/>
      <c r="HR4" s="375"/>
      <c r="HS4" s="375"/>
      <c r="HT4" s="375"/>
      <c r="HU4" s="375"/>
      <c r="HV4" s="375"/>
      <c r="HW4" s="375"/>
      <c r="HX4" s="375"/>
      <c r="HY4" s="375"/>
      <c r="HZ4" s="375"/>
      <c r="IA4" s="375"/>
      <c r="IB4" s="375"/>
      <c r="IC4" s="375"/>
      <c r="ID4" s="375"/>
      <c r="IE4" s="375"/>
      <c r="IF4" s="375"/>
      <c r="IG4" s="375"/>
      <c r="IH4" s="375"/>
      <c r="II4" s="375"/>
      <c r="IJ4" s="375"/>
      <c r="IK4" s="375"/>
      <c r="IL4" s="375"/>
      <c r="IM4" s="375"/>
      <c r="IN4" s="375"/>
      <c r="IO4" s="375"/>
      <c r="IP4" s="375"/>
      <c r="IQ4" s="375"/>
      <c r="IR4" s="375"/>
      <c r="IS4" s="375"/>
      <c r="IT4" s="375"/>
      <c r="IU4" s="375"/>
      <c r="IV4" s="375"/>
    </row>
    <row r="5" spans="1:256" ht="14.45" customHeight="1" thickBot="1" x14ac:dyDescent="0.25">
      <c r="A5" s="508" t="s">
        <v>34</v>
      </c>
      <c r="B5" s="509"/>
      <c r="C5" s="318" t="s">
        <v>317</v>
      </c>
      <c r="D5" s="319"/>
      <c r="E5" s="387"/>
      <c r="F5" s="320"/>
    </row>
    <row r="6" spans="1:256" ht="15" x14ac:dyDescent="0.2">
      <c r="A6" s="321" t="s">
        <v>318</v>
      </c>
      <c r="B6" s="322" t="s">
        <v>319</v>
      </c>
      <c r="C6" s="323" t="s">
        <v>320</v>
      </c>
      <c r="D6" s="323"/>
      <c r="E6" s="388"/>
      <c r="F6" s="324">
        <f>SUM(F7:F12)</f>
        <v>2113.65</v>
      </c>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row>
    <row r="7" spans="1:256" ht="15" x14ac:dyDescent="0.2">
      <c r="A7" s="325"/>
      <c r="B7" s="326" t="s">
        <v>169</v>
      </c>
      <c r="C7" s="327" t="s">
        <v>321</v>
      </c>
      <c r="D7" s="328">
        <v>4</v>
      </c>
      <c r="E7" s="389">
        <v>81</v>
      </c>
      <c r="F7" s="329">
        <f>D7*E7</f>
        <v>324</v>
      </c>
      <c r="G7" s="101" t="s">
        <v>351</v>
      </c>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row>
    <row r="8" spans="1:256" ht="15" x14ac:dyDescent="0.2">
      <c r="A8" s="325"/>
      <c r="B8" s="326" t="s">
        <v>170</v>
      </c>
      <c r="C8" s="327" t="s">
        <v>322</v>
      </c>
      <c r="D8" s="328">
        <v>6</v>
      </c>
      <c r="E8" s="389">
        <v>44</v>
      </c>
      <c r="F8" s="329">
        <f>D8*E8</f>
        <v>264</v>
      </c>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row>
    <row r="9" spans="1:256" ht="15" x14ac:dyDescent="0.2">
      <c r="A9" s="325"/>
      <c r="B9" s="326" t="s">
        <v>176</v>
      </c>
      <c r="C9" s="327" t="s">
        <v>323</v>
      </c>
      <c r="D9" s="328">
        <v>382</v>
      </c>
      <c r="E9" s="389">
        <v>0.57499999999999996</v>
      </c>
      <c r="F9" s="329">
        <f>D9*E9</f>
        <v>219.64999999999998</v>
      </c>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c r="IQ9" s="101"/>
      <c r="IR9" s="101"/>
      <c r="IS9" s="101"/>
      <c r="IT9" s="101"/>
      <c r="IU9" s="101"/>
      <c r="IV9" s="101"/>
    </row>
    <row r="10" spans="1:256" ht="15" x14ac:dyDescent="0.2">
      <c r="A10" s="321" t="s">
        <v>324</v>
      </c>
      <c r="B10" s="330" t="s">
        <v>325</v>
      </c>
      <c r="C10" s="331" t="s">
        <v>320</v>
      </c>
      <c r="D10" s="331"/>
      <c r="E10" s="390"/>
      <c r="F10" s="332">
        <f>SUM(F11:F16)</f>
        <v>653</v>
      </c>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c r="FP10" s="101"/>
      <c r="FQ10" s="101"/>
      <c r="FR10" s="101"/>
      <c r="FS10" s="101"/>
      <c r="FT10" s="101"/>
      <c r="FU10" s="101"/>
      <c r="FV10" s="101"/>
      <c r="FW10" s="101"/>
      <c r="FX10" s="101"/>
      <c r="FY10" s="101"/>
      <c r="FZ10" s="101"/>
      <c r="GA10" s="101"/>
      <c r="GB10" s="101"/>
      <c r="GC10" s="101"/>
      <c r="GD10" s="101"/>
      <c r="GE10" s="101"/>
      <c r="GF10" s="101"/>
      <c r="GG10" s="101"/>
      <c r="GH10" s="101"/>
      <c r="GI10" s="101"/>
      <c r="GJ10" s="101"/>
      <c r="GK10" s="101"/>
      <c r="GL10" s="101"/>
      <c r="GM10" s="101"/>
      <c r="GN10" s="101"/>
      <c r="GO10" s="101"/>
      <c r="GP10" s="101"/>
      <c r="GQ10" s="101"/>
      <c r="GR10" s="101"/>
      <c r="GS10" s="101"/>
      <c r="GT10" s="101"/>
      <c r="GU10" s="101"/>
      <c r="GV10" s="101"/>
      <c r="GW10" s="101"/>
      <c r="GX10" s="101"/>
      <c r="GY10" s="101"/>
      <c r="GZ10" s="101"/>
      <c r="HA10" s="101"/>
      <c r="HB10" s="101"/>
      <c r="HC10" s="101"/>
      <c r="HD10" s="101"/>
      <c r="HE10" s="101"/>
      <c r="HF10" s="101"/>
      <c r="HG10" s="101"/>
      <c r="HH10" s="101"/>
      <c r="HI10" s="101"/>
      <c r="HJ10" s="101"/>
      <c r="HK10" s="101"/>
      <c r="HL10" s="101"/>
      <c r="HM10" s="101"/>
      <c r="HN10" s="101"/>
      <c r="HO10" s="101"/>
      <c r="HP10" s="101"/>
      <c r="HQ10" s="101"/>
      <c r="HR10" s="101"/>
      <c r="HS10" s="101"/>
      <c r="HT10" s="101"/>
      <c r="HU10" s="101"/>
      <c r="HV10" s="101"/>
      <c r="HW10" s="101"/>
      <c r="HX10" s="101"/>
      <c r="HY10" s="101"/>
      <c r="HZ10" s="101"/>
      <c r="IA10" s="101"/>
      <c r="IB10" s="101"/>
      <c r="IC10" s="101"/>
      <c r="ID10" s="101"/>
      <c r="IE10" s="101"/>
      <c r="IF10" s="101"/>
      <c r="IG10" s="101"/>
      <c r="IH10" s="101"/>
      <c r="II10" s="101"/>
      <c r="IJ10" s="101"/>
      <c r="IK10" s="101"/>
      <c r="IL10" s="101"/>
      <c r="IM10" s="101"/>
      <c r="IN10" s="101"/>
      <c r="IO10" s="101"/>
      <c r="IP10" s="101"/>
      <c r="IQ10" s="101"/>
      <c r="IR10" s="101"/>
      <c r="IS10" s="101"/>
      <c r="IT10" s="101"/>
      <c r="IU10" s="101"/>
      <c r="IV10" s="101"/>
    </row>
    <row r="11" spans="1:256" ht="15" x14ac:dyDescent="0.2">
      <c r="A11" s="325"/>
      <c r="B11" s="326" t="s">
        <v>177</v>
      </c>
      <c r="C11" s="327" t="s">
        <v>326</v>
      </c>
      <c r="D11" s="328">
        <v>2</v>
      </c>
      <c r="E11" s="389">
        <v>20</v>
      </c>
      <c r="F11" s="329">
        <f>D11*E11</f>
        <v>40</v>
      </c>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c r="BW11" s="101"/>
      <c r="BX11" s="101"/>
      <c r="BY11" s="101"/>
      <c r="BZ11" s="101"/>
      <c r="CA11" s="101"/>
      <c r="CB11" s="101"/>
      <c r="CC11" s="101"/>
      <c r="CD11" s="101"/>
      <c r="CE11" s="101"/>
      <c r="CF11" s="101"/>
      <c r="CG11" s="101"/>
      <c r="CH11" s="101"/>
      <c r="CI11" s="101"/>
      <c r="CJ11" s="101"/>
      <c r="CK11" s="101"/>
      <c r="CL11" s="101"/>
      <c r="CM11" s="101"/>
      <c r="CN11" s="101"/>
      <c r="CO11" s="101"/>
      <c r="CP11" s="101"/>
      <c r="CQ11" s="101"/>
      <c r="CR11" s="101"/>
      <c r="CS11" s="101"/>
      <c r="CT11" s="101"/>
      <c r="CU11" s="101"/>
      <c r="CV11" s="101"/>
      <c r="CW11" s="101"/>
      <c r="CX11" s="101"/>
      <c r="CY11" s="101"/>
      <c r="CZ11" s="101"/>
      <c r="DA11" s="101"/>
      <c r="DB11" s="101"/>
      <c r="DC11" s="101"/>
      <c r="DD11" s="101"/>
      <c r="DE11" s="101"/>
      <c r="DF11" s="101"/>
      <c r="DG11" s="101"/>
      <c r="DH11" s="101"/>
      <c r="DI11" s="101"/>
      <c r="DJ11" s="101"/>
      <c r="DK11" s="101"/>
      <c r="DL11" s="101"/>
      <c r="DM11" s="101"/>
      <c r="DN11" s="101"/>
      <c r="DO11" s="101"/>
      <c r="DP11" s="101"/>
      <c r="DQ11" s="101"/>
      <c r="DR11" s="101"/>
      <c r="DS11" s="101"/>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1"/>
      <c r="FG11" s="101"/>
      <c r="FH11" s="101"/>
      <c r="FI11" s="101"/>
      <c r="FJ11" s="101"/>
      <c r="FK11" s="101"/>
      <c r="FL11" s="101"/>
      <c r="FM11" s="101"/>
      <c r="FN11" s="101"/>
      <c r="FO11" s="101"/>
      <c r="FP11" s="101"/>
      <c r="FQ11" s="101"/>
      <c r="FR11" s="101"/>
      <c r="FS11" s="101"/>
      <c r="FT11" s="101"/>
      <c r="FU11" s="101"/>
      <c r="FV11" s="101"/>
      <c r="FW11" s="101"/>
      <c r="FX11" s="101"/>
      <c r="FY11" s="101"/>
      <c r="FZ11" s="101"/>
      <c r="GA11" s="101"/>
      <c r="GB11" s="101"/>
      <c r="GC11" s="101"/>
      <c r="GD11" s="101"/>
      <c r="GE11" s="101"/>
      <c r="GF11" s="101"/>
      <c r="GG11" s="101"/>
      <c r="GH11" s="101"/>
      <c r="GI11" s="101"/>
      <c r="GJ11" s="101"/>
      <c r="GK11" s="101"/>
      <c r="GL11" s="101"/>
      <c r="GM11" s="101"/>
      <c r="GN11" s="101"/>
      <c r="GO11" s="101"/>
      <c r="GP11" s="101"/>
      <c r="GQ11" s="101"/>
      <c r="GR11" s="101"/>
      <c r="GS11" s="101"/>
      <c r="GT11" s="101"/>
      <c r="GU11" s="101"/>
      <c r="GV11" s="101"/>
      <c r="GW11" s="101"/>
      <c r="GX11" s="101"/>
      <c r="GY11" s="101"/>
      <c r="GZ11" s="101"/>
      <c r="HA11" s="101"/>
      <c r="HB11" s="101"/>
      <c r="HC11" s="101"/>
      <c r="HD11" s="101"/>
      <c r="HE11" s="101"/>
      <c r="HF11" s="101"/>
      <c r="HG11" s="101"/>
      <c r="HH11" s="101"/>
      <c r="HI11" s="101"/>
      <c r="HJ11" s="101"/>
      <c r="HK11" s="101"/>
      <c r="HL11" s="101"/>
      <c r="HM11" s="101"/>
      <c r="HN11" s="101"/>
      <c r="HO11" s="101"/>
      <c r="HP11" s="101"/>
      <c r="HQ11" s="101"/>
      <c r="HR11" s="101"/>
      <c r="HS11" s="101"/>
      <c r="HT11" s="101"/>
      <c r="HU11" s="101"/>
      <c r="HV11" s="101"/>
      <c r="HW11" s="101"/>
      <c r="HX11" s="101"/>
      <c r="HY11" s="101"/>
      <c r="HZ11" s="101"/>
      <c r="IA11" s="101"/>
      <c r="IB11" s="101"/>
      <c r="IC11" s="101"/>
      <c r="ID11" s="101"/>
      <c r="IE11" s="101"/>
      <c r="IF11" s="101"/>
      <c r="IG11" s="101"/>
      <c r="IH11" s="101"/>
      <c r="II11" s="101"/>
      <c r="IJ11" s="101"/>
      <c r="IK11" s="101"/>
      <c r="IL11" s="101"/>
      <c r="IM11" s="101"/>
      <c r="IN11" s="101"/>
      <c r="IO11" s="101"/>
      <c r="IP11" s="101"/>
      <c r="IQ11" s="101"/>
      <c r="IR11" s="101"/>
      <c r="IS11" s="101"/>
      <c r="IT11" s="101"/>
      <c r="IU11" s="101"/>
      <c r="IV11" s="101"/>
    </row>
    <row r="12" spans="1:256" ht="15.75" thickBot="1" x14ac:dyDescent="0.25">
      <c r="A12" s="333"/>
      <c r="B12" s="334" t="s">
        <v>327</v>
      </c>
      <c r="C12" s="335" t="s">
        <v>328</v>
      </c>
      <c r="D12" s="336">
        <v>1</v>
      </c>
      <c r="E12" s="391">
        <v>613</v>
      </c>
      <c r="F12" s="337">
        <f>D12*E12</f>
        <v>613</v>
      </c>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K12" s="101"/>
      <c r="IL12" s="101"/>
      <c r="IM12" s="101"/>
      <c r="IN12" s="101"/>
      <c r="IO12" s="101"/>
      <c r="IP12" s="101"/>
      <c r="IQ12" s="101"/>
      <c r="IR12" s="101"/>
      <c r="IS12" s="101"/>
      <c r="IT12" s="101"/>
      <c r="IU12" s="101"/>
      <c r="IV12" s="101"/>
    </row>
    <row r="13" spans="1:256" ht="15" x14ac:dyDescent="0.2">
      <c r="A13" s="338">
        <v>1</v>
      </c>
      <c r="B13" s="339" t="s">
        <v>329</v>
      </c>
      <c r="C13" s="339"/>
      <c r="D13" s="340"/>
      <c r="E13" s="392"/>
      <c r="F13" s="341">
        <f>SUBTOTAL(109,F14:F15)</f>
        <v>0</v>
      </c>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K13" s="101"/>
      <c r="IL13" s="101"/>
      <c r="IM13" s="101"/>
      <c r="IN13" s="101"/>
      <c r="IO13" s="101"/>
      <c r="IP13" s="101"/>
      <c r="IQ13" s="101"/>
      <c r="IR13" s="101"/>
      <c r="IS13" s="101"/>
      <c r="IT13" s="101"/>
      <c r="IU13" s="101"/>
      <c r="IV13" s="101"/>
    </row>
    <row r="14" spans="1:256" ht="15" x14ac:dyDescent="0.2">
      <c r="A14" s="342"/>
      <c r="B14" s="343"/>
      <c r="C14" s="344"/>
      <c r="D14" s="345"/>
      <c r="E14" s="383"/>
      <c r="F14" s="346">
        <f>D14*E14</f>
        <v>0</v>
      </c>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row>
    <row r="15" spans="1:256" ht="15" x14ac:dyDescent="0.2">
      <c r="A15" s="342"/>
      <c r="B15" s="343"/>
      <c r="C15" s="344"/>
      <c r="D15" s="345"/>
      <c r="E15" s="383"/>
      <c r="F15" s="346">
        <f>D15*E15</f>
        <v>0</v>
      </c>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c r="IS15" s="101"/>
      <c r="IT15" s="101"/>
      <c r="IU15" s="101"/>
      <c r="IV15" s="101"/>
    </row>
    <row r="16" spans="1:256" ht="15" x14ac:dyDescent="0.2">
      <c r="A16" s="347">
        <v>2</v>
      </c>
      <c r="B16" s="348" t="s">
        <v>329</v>
      </c>
      <c r="C16" s="348"/>
      <c r="D16" s="349"/>
      <c r="E16" s="384"/>
      <c r="F16" s="350">
        <f>SUBTOTAL(109,F17:F18)</f>
        <v>0</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row>
    <row r="17" spans="1:256" ht="15" x14ac:dyDescent="0.2">
      <c r="A17" s="342"/>
      <c r="B17" s="343"/>
      <c r="C17" s="344"/>
      <c r="D17" s="345"/>
      <c r="E17" s="383"/>
      <c r="F17" s="346">
        <f>D17*E17</f>
        <v>0</v>
      </c>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row>
    <row r="18" spans="1:256" ht="15" x14ac:dyDescent="0.2">
      <c r="A18" s="342"/>
      <c r="B18" s="343"/>
      <c r="C18" s="344"/>
      <c r="D18" s="345"/>
      <c r="E18" s="383"/>
      <c r="F18" s="346">
        <f>D18*E18</f>
        <v>0</v>
      </c>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row>
    <row r="19" spans="1:256" ht="15" x14ac:dyDescent="0.2">
      <c r="A19" s="347">
        <v>3</v>
      </c>
      <c r="B19" s="348" t="s">
        <v>329</v>
      </c>
      <c r="C19" s="348"/>
      <c r="D19" s="349"/>
      <c r="E19" s="384"/>
      <c r="F19" s="350">
        <f>SUBTOTAL(109,F20:F21)</f>
        <v>0</v>
      </c>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row>
    <row r="20" spans="1:256" ht="15" x14ac:dyDescent="0.2">
      <c r="A20" s="342"/>
      <c r="B20" s="343"/>
      <c r="C20" s="344"/>
      <c r="D20" s="345"/>
      <c r="E20" s="383"/>
      <c r="F20" s="346">
        <f>D20*E20</f>
        <v>0</v>
      </c>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K20" s="101"/>
      <c r="IL20" s="101"/>
      <c r="IM20" s="101"/>
      <c r="IN20" s="101"/>
      <c r="IO20" s="101"/>
      <c r="IP20" s="101"/>
      <c r="IQ20" s="101"/>
      <c r="IR20" s="101"/>
      <c r="IS20" s="101"/>
      <c r="IT20" s="101"/>
      <c r="IU20" s="101"/>
      <c r="IV20" s="101"/>
    </row>
    <row r="21" spans="1:256" ht="15" x14ac:dyDescent="0.2">
      <c r="A21" s="342"/>
      <c r="B21" s="343"/>
      <c r="C21" s="344"/>
      <c r="D21" s="345"/>
      <c r="E21" s="383"/>
      <c r="F21" s="346">
        <f>D21*E21</f>
        <v>0</v>
      </c>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row>
    <row r="22" spans="1:256" ht="15" x14ac:dyDescent="0.2">
      <c r="A22" s="347">
        <v>4</v>
      </c>
      <c r="B22" s="348" t="s">
        <v>329</v>
      </c>
      <c r="C22" s="348"/>
      <c r="D22" s="349"/>
      <c r="E22" s="384"/>
      <c r="F22" s="350">
        <f>SUBTOTAL(109,F23:F24)</f>
        <v>0</v>
      </c>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row>
    <row r="23" spans="1:256" ht="15" x14ac:dyDescent="0.2">
      <c r="A23" s="342"/>
      <c r="B23" s="343"/>
      <c r="C23" s="344"/>
      <c r="D23" s="345"/>
      <c r="E23" s="383"/>
      <c r="F23" s="346">
        <f>D23*E23</f>
        <v>0</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row>
    <row r="24" spans="1:256" ht="15" x14ac:dyDescent="0.2">
      <c r="A24" s="342"/>
      <c r="B24" s="343"/>
      <c r="C24" s="344"/>
      <c r="D24" s="345"/>
      <c r="E24" s="383"/>
      <c r="F24" s="346">
        <f>D24*E24</f>
        <v>0</v>
      </c>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row>
    <row r="25" spans="1:256" ht="15" x14ac:dyDescent="0.2">
      <c r="A25" s="347" t="s">
        <v>226</v>
      </c>
      <c r="B25" s="348" t="s">
        <v>329</v>
      </c>
      <c r="C25" s="348"/>
      <c r="D25" s="349"/>
      <c r="E25" s="384"/>
      <c r="F25" s="350">
        <f>SUBTOTAL(109,F26:F27)</f>
        <v>0</v>
      </c>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c r="IM25" s="101"/>
      <c r="IN25" s="101"/>
      <c r="IO25" s="101"/>
      <c r="IP25" s="101"/>
      <c r="IQ25" s="101"/>
      <c r="IR25" s="101"/>
      <c r="IS25" s="101"/>
      <c r="IT25" s="101"/>
      <c r="IU25" s="101"/>
      <c r="IV25" s="101"/>
    </row>
    <row r="26" spans="1:256" ht="15" x14ac:dyDescent="0.2">
      <c r="A26" s="342"/>
      <c r="B26" s="343"/>
      <c r="C26" s="344"/>
      <c r="D26" s="345"/>
      <c r="E26" s="383"/>
      <c r="F26" s="346">
        <f>D26*E26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row>
    <row r="27" spans="1:256" ht="15" x14ac:dyDescent="0.2">
      <c r="A27" s="342"/>
      <c r="B27" s="343"/>
      <c r="C27" s="344"/>
      <c r="D27" s="345"/>
      <c r="E27" s="383"/>
      <c r="F27" s="346">
        <f>D27*E27</f>
        <v>0</v>
      </c>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row>
    <row r="28" spans="1:256" ht="15" x14ac:dyDescent="0.2">
      <c r="A28" s="347" t="s">
        <v>227</v>
      </c>
      <c r="B28" s="348" t="s">
        <v>329</v>
      </c>
      <c r="C28" s="348"/>
      <c r="D28" s="349"/>
      <c r="E28" s="384"/>
      <c r="F28" s="350">
        <f>SUBTOTAL(109,F29:F30)</f>
        <v>0</v>
      </c>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row>
    <row r="29" spans="1:256" ht="15" x14ac:dyDescent="0.2">
      <c r="A29" s="342"/>
      <c r="B29" s="343"/>
      <c r="C29" s="344"/>
      <c r="D29" s="345"/>
      <c r="E29" s="383"/>
      <c r="F29" s="346">
        <f>D29*E29</f>
        <v>0</v>
      </c>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row>
    <row r="30" spans="1:256" ht="15" x14ac:dyDescent="0.2">
      <c r="A30" s="342"/>
      <c r="B30" s="343"/>
      <c r="C30" s="344"/>
      <c r="D30" s="345"/>
      <c r="E30" s="383"/>
      <c r="F30" s="346">
        <f>D30*E30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row>
    <row r="31" spans="1:256" ht="15" x14ac:dyDescent="0.2">
      <c r="A31" s="347" t="s">
        <v>232</v>
      </c>
      <c r="B31" s="348" t="s">
        <v>329</v>
      </c>
      <c r="C31" s="348"/>
      <c r="D31" s="349"/>
      <c r="E31" s="384"/>
      <c r="F31" s="350">
        <f>SUBTOTAL(109,F32:F33)</f>
        <v>0</v>
      </c>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row>
    <row r="32" spans="1:256" ht="15" x14ac:dyDescent="0.2">
      <c r="A32" s="342"/>
      <c r="B32" s="343"/>
      <c r="C32" s="344"/>
      <c r="D32" s="345"/>
      <c r="E32" s="383"/>
      <c r="F32" s="346">
        <f>D32*E32</f>
        <v>0</v>
      </c>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K32" s="101"/>
      <c r="IL32" s="101"/>
      <c r="IM32" s="101"/>
      <c r="IN32" s="101"/>
      <c r="IO32" s="101"/>
      <c r="IP32" s="101"/>
      <c r="IQ32" s="101"/>
      <c r="IR32" s="101"/>
      <c r="IS32" s="101"/>
      <c r="IT32" s="101"/>
      <c r="IU32" s="101"/>
      <c r="IV32" s="101"/>
    </row>
    <row r="33" spans="1:256" ht="15" x14ac:dyDescent="0.2">
      <c r="A33" s="342"/>
      <c r="B33" s="343"/>
      <c r="C33" s="344"/>
      <c r="D33" s="345"/>
      <c r="E33" s="383"/>
      <c r="F33" s="346">
        <f>D33*E33</f>
        <v>0</v>
      </c>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H33" s="101"/>
      <c r="FI33" s="101"/>
      <c r="FJ33" s="10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K33" s="101"/>
      <c r="IL33" s="101"/>
      <c r="IM33" s="101"/>
      <c r="IN33" s="101"/>
      <c r="IO33" s="101"/>
      <c r="IP33" s="101"/>
      <c r="IQ33" s="101"/>
      <c r="IR33" s="101"/>
      <c r="IS33" s="101"/>
      <c r="IT33" s="101"/>
      <c r="IU33" s="101"/>
      <c r="IV33" s="101"/>
    </row>
    <row r="34" spans="1:256" ht="15" x14ac:dyDescent="0.2">
      <c r="A34" s="347" t="s">
        <v>233</v>
      </c>
      <c r="B34" s="348" t="s">
        <v>329</v>
      </c>
      <c r="C34" s="348"/>
      <c r="D34" s="349"/>
      <c r="E34" s="384"/>
      <c r="F34" s="350">
        <f>SUBTOTAL(109,F35:F36)</f>
        <v>0</v>
      </c>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K34" s="101"/>
      <c r="IL34" s="101"/>
      <c r="IM34" s="101"/>
      <c r="IN34" s="101"/>
      <c r="IO34" s="101"/>
      <c r="IP34" s="101"/>
      <c r="IQ34" s="101"/>
      <c r="IR34" s="101"/>
      <c r="IS34" s="101"/>
      <c r="IT34" s="101"/>
      <c r="IU34" s="101"/>
      <c r="IV34" s="101"/>
    </row>
    <row r="35" spans="1:256" ht="15" x14ac:dyDescent="0.2">
      <c r="A35" s="342"/>
      <c r="B35" s="343"/>
      <c r="C35" s="344"/>
      <c r="D35" s="345"/>
      <c r="E35" s="383"/>
      <c r="F35" s="346">
        <f>D35*E35</f>
        <v>0</v>
      </c>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K35" s="101"/>
      <c r="IL35" s="101"/>
      <c r="IM35" s="101"/>
      <c r="IN35" s="101"/>
      <c r="IO35" s="101"/>
      <c r="IP35" s="101"/>
      <c r="IQ35" s="101"/>
      <c r="IR35" s="101"/>
      <c r="IS35" s="101"/>
      <c r="IT35" s="101"/>
      <c r="IU35" s="101"/>
      <c r="IV35" s="101"/>
    </row>
    <row r="36" spans="1:256" ht="15" x14ac:dyDescent="0.2">
      <c r="A36" s="342"/>
      <c r="B36" s="343"/>
      <c r="C36" s="344"/>
      <c r="D36" s="345"/>
      <c r="E36" s="383"/>
      <c r="F36" s="346">
        <f>D36*E36</f>
        <v>0</v>
      </c>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row>
    <row r="37" spans="1:256" ht="15" x14ac:dyDescent="0.2">
      <c r="A37" s="347" t="s">
        <v>234</v>
      </c>
      <c r="B37" s="348" t="s">
        <v>329</v>
      </c>
      <c r="C37" s="348"/>
      <c r="D37" s="349"/>
      <c r="E37" s="384"/>
      <c r="F37" s="350">
        <f>SUBTOTAL(109,F38:F39)</f>
        <v>0</v>
      </c>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row>
    <row r="38" spans="1:256" ht="15" x14ac:dyDescent="0.2">
      <c r="A38" s="342"/>
      <c r="B38" s="343"/>
      <c r="C38" s="344"/>
      <c r="D38" s="345"/>
      <c r="E38" s="383"/>
      <c r="F38" s="346">
        <f>D38*E38</f>
        <v>0</v>
      </c>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K38" s="101"/>
      <c r="IL38" s="101"/>
      <c r="IM38" s="101"/>
      <c r="IN38" s="101"/>
      <c r="IO38" s="101"/>
      <c r="IP38" s="101"/>
      <c r="IQ38" s="101"/>
      <c r="IR38" s="101"/>
      <c r="IS38" s="101"/>
      <c r="IT38" s="101"/>
      <c r="IU38" s="101"/>
      <c r="IV38" s="101"/>
    </row>
    <row r="39" spans="1:256" ht="15" x14ac:dyDescent="0.2">
      <c r="A39" s="342"/>
      <c r="B39" s="343"/>
      <c r="C39" s="344"/>
      <c r="D39" s="345"/>
      <c r="E39" s="383"/>
      <c r="F39" s="346">
        <f>D39*E39</f>
        <v>0</v>
      </c>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K39" s="101"/>
      <c r="IL39" s="101"/>
      <c r="IM39" s="101"/>
      <c r="IN39" s="101"/>
      <c r="IO39" s="101"/>
      <c r="IP39" s="101"/>
      <c r="IQ39" s="101"/>
      <c r="IR39" s="101"/>
      <c r="IS39" s="101"/>
      <c r="IT39" s="101"/>
      <c r="IU39" s="101"/>
      <c r="IV39" s="101"/>
    </row>
    <row r="40" spans="1:256" ht="15" x14ac:dyDescent="0.2">
      <c r="A40" s="347" t="s">
        <v>235</v>
      </c>
      <c r="B40" s="348" t="s">
        <v>329</v>
      </c>
      <c r="C40" s="348"/>
      <c r="D40" s="349"/>
      <c r="E40" s="384"/>
      <c r="F40" s="350">
        <f>SUBTOTAL(109,F41:F42)</f>
        <v>0</v>
      </c>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K40" s="101"/>
      <c r="IL40" s="101"/>
      <c r="IM40" s="101"/>
      <c r="IN40" s="101"/>
      <c r="IO40" s="101"/>
      <c r="IP40" s="101"/>
      <c r="IQ40" s="101"/>
      <c r="IR40" s="101"/>
      <c r="IS40" s="101"/>
      <c r="IT40" s="101"/>
      <c r="IU40" s="101"/>
      <c r="IV40" s="101"/>
    </row>
    <row r="41" spans="1:256" ht="15" x14ac:dyDescent="0.2">
      <c r="A41" s="342"/>
      <c r="B41" s="343"/>
      <c r="C41" s="344"/>
      <c r="D41" s="345"/>
      <c r="E41" s="383"/>
      <c r="F41" s="346">
        <f>D41*E41</f>
        <v>0</v>
      </c>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15" x14ac:dyDescent="0.2">
      <c r="A42" s="342"/>
      <c r="B42" s="343"/>
      <c r="C42" s="344"/>
      <c r="D42" s="345"/>
      <c r="E42" s="383"/>
      <c r="F42" s="346">
        <f>D42*E42</f>
        <v>0</v>
      </c>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ht="15" x14ac:dyDescent="0.2">
      <c r="A43" s="347" t="s">
        <v>236</v>
      </c>
      <c r="B43" s="348" t="s">
        <v>329</v>
      </c>
      <c r="C43" s="348"/>
      <c r="D43" s="349"/>
      <c r="E43" s="384"/>
      <c r="F43" s="350">
        <f>SUBTOTAL(109,F44:F45)</f>
        <v>0</v>
      </c>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row>
    <row r="44" spans="1:256" ht="15" x14ac:dyDescent="0.2">
      <c r="A44" s="342"/>
      <c r="B44" s="343"/>
      <c r="C44" s="344"/>
      <c r="D44" s="345"/>
      <c r="E44" s="383"/>
      <c r="F44" s="346">
        <f>D44*E44</f>
        <v>0</v>
      </c>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15" x14ac:dyDescent="0.2">
      <c r="A45" s="342"/>
      <c r="B45" s="343"/>
      <c r="C45" s="344"/>
      <c r="D45" s="345"/>
      <c r="E45" s="383"/>
      <c r="F45" s="346">
        <f>D45*E45</f>
        <v>0</v>
      </c>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15" x14ac:dyDescent="0.2">
      <c r="A46" s="347" t="s">
        <v>237</v>
      </c>
      <c r="B46" s="348" t="s">
        <v>329</v>
      </c>
      <c r="C46" s="348"/>
      <c r="D46" s="349"/>
      <c r="E46" s="384"/>
      <c r="F46" s="350">
        <f>SUBTOTAL(109,F47:F48)</f>
        <v>0</v>
      </c>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15" x14ac:dyDescent="0.2">
      <c r="A47" s="342"/>
      <c r="B47" s="343"/>
      <c r="C47" s="344"/>
      <c r="D47" s="345"/>
      <c r="E47" s="383"/>
      <c r="F47" s="346">
        <f>D47*E47</f>
        <v>0</v>
      </c>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row>
    <row r="48" spans="1:256" ht="15" x14ac:dyDescent="0.2">
      <c r="A48" s="342"/>
      <c r="B48" s="343"/>
      <c r="C48" s="344"/>
      <c r="D48" s="345"/>
      <c r="E48" s="383"/>
      <c r="F48" s="346">
        <f>D48*E48</f>
        <v>0</v>
      </c>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row>
    <row r="49" spans="1:256" ht="15" x14ac:dyDescent="0.2">
      <c r="A49" s="347" t="s">
        <v>238</v>
      </c>
      <c r="B49" s="348" t="s">
        <v>329</v>
      </c>
      <c r="C49" s="348"/>
      <c r="D49" s="349"/>
      <c r="E49" s="384"/>
      <c r="F49" s="350">
        <f>SUBTOTAL(109,F50:F51)</f>
        <v>0</v>
      </c>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H49" s="101"/>
      <c r="FI49" s="101"/>
      <c r="FJ49" s="10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K49" s="101"/>
      <c r="IL49" s="101"/>
      <c r="IM49" s="101"/>
      <c r="IN49" s="101"/>
      <c r="IO49" s="101"/>
      <c r="IP49" s="101"/>
      <c r="IQ49" s="101"/>
      <c r="IR49" s="101"/>
      <c r="IS49" s="101"/>
      <c r="IT49" s="101"/>
      <c r="IU49" s="101"/>
      <c r="IV49" s="101"/>
    </row>
    <row r="50" spans="1:256" ht="15" x14ac:dyDescent="0.2">
      <c r="A50" s="342"/>
      <c r="B50" s="343"/>
      <c r="C50" s="344"/>
      <c r="D50" s="345"/>
      <c r="E50" s="383"/>
      <c r="F50" s="346">
        <f>D50*E50</f>
        <v>0</v>
      </c>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H50" s="101"/>
      <c r="FI50" s="101"/>
      <c r="FJ50" s="10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K50" s="101"/>
      <c r="IL50" s="101"/>
      <c r="IM50" s="101"/>
      <c r="IN50" s="101"/>
      <c r="IO50" s="101"/>
      <c r="IP50" s="101"/>
      <c r="IQ50" s="101"/>
      <c r="IR50" s="101"/>
      <c r="IS50" s="101"/>
      <c r="IT50" s="101"/>
      <c r="IU50" s="101"/>
      <c r="IV50" s="101"/>
    </row>
    <row r="51" spans="1:256" ht="15" x14ac:dyDescent="0.2">
      <c r="A51" s="342"/>
      <c r="B51" s="343"/>
      <c r="C51" s="344"/>
      <c r="D51" s="345"/>
      <c r="E51" s="383"/>
      <c r="F51" s="346">
        <f>D51*E51</f>
        <v>0</v>
      </c>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101"/>
      <c r="FJ51" s="10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K51" s="101"/>
      <c r="IL51" s="101"/>
      <c r="IM51" s="101"/>
      <c r="IN51" s="101"/>
      <c r="IO51" s="101"/>
      <c r="IP51" s="101"/>
      <c r="IQ51" s="101"/>
      <c r="IR51" s="101"/>
      <c r="IS51" s="101"/>
      <c r="IT51" s="101"/>
      <c r="IU51" s="101"/>
      <c r="IV51" s="101"/>
    </row>
    <row r="52" spans="1:256" ht="15" x14ac:dyDescent="0.2">
      <c r="A52" s="347" t="s">
        <v>239</v>
      </c>
      <c r="B52" s="348" t="s">
        <v>329</v>
      </c>
      <c r="C52" s="348"/>
      <c r="D52" s="349"/>
      <c r="E52" s="384"/>
      <c r="F52" s="350">
        <f>SUBTOTAL(109,F53:F54)</f>
        <v>0</v>
      </c>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c r="FJ52" s="10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K52" s="101"/>
      <c r="IL52" s="101"/>
      <c r="IM52" s="101"/>
      <c r="IN52" s="101"/>
      <c r="IO52" s="101"/>
      <c r="IP52" s="101"/>
      <c r="IQ52" s="101"/>
      <c r="IR52" s="101"/>
      <c r="IS52" s="101"/>
      <c r="IT52" s="101"/>
      <c r="IU52" s="101"/>
      <c r="IV52" s="101"/>
    </row>
    <row r="53" spans="1:256" ht="15" x14ac:dyDescent="0.2">
      <c r="A53" s="342"/>
      <c r="B53" s="343"/>
      <c r="C53" s="344"/>
      <c r="D53" s="345"/>
      <c r="E53" s="383"/>
      <c r="F53" s="346">
        <f>D53*E53</f>
        <v>0</v>
      </c>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101"/>
      <c r="FJ53" s="10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K53" s="101"/>
      <c r="IL53" s="101"/>
      <c r="IM53" s="101"/>
      <c r="IN53" s="101"/>
      <c r="IO53" s="101"/>
      <c r="IP53" s="101"/>
      <c r="IQ53" s="101"/>
      <c r="IR53" s="101"/>
      <c r="IS53" s="101"/>
      <c r="IT53" s="101"/>
      <c r="IU53" s="101"/>
      <c r="IV53" s="101"/>
    </row>
    <row r="54" spans="1:256" ht="15" x14ac:dyDescent="0.2">
      <c r="A54" s="342"/>
      <c r="B54" s="343"/>
      <c r="C54" s="344"/>
      <c r="D54" s="345"/>
      <c r="E54" s="383"/>
      <c r="F54" s="346">
        <f>D54*E54</f>
        <v>0</v>
      </c>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c r="FJ54" s="10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K54" s="101"/>
      <c r="IL54" s="101"/>
      <c r="IM54" s="101"/>
      <c r="IN54" s="101"/>
      <c r="IO54" s="101"/>
      <c r="IP54" s="101"/>
      <c r="IQ54" s="101"/>
      <c r="IR54" s="101"/>
      <c r="IS54" s="101"/>
      <c r="IT54" s="101"/>
      <c r="IU54" s="101"/>
      <c r="IV54" s="101"/>
    </row>
    <row r="55" spans="1:256" ht="15" x14ac:dyDescent="0.2">
      <c r="A55" s="347" t="s">
        <v>330</v>
      </c>
      <c r="B55" s="348" t="s">
        <v>329</v>
      </c>
      <c r="C55" s="348"/>
      <c r="D55" s="349"/>
      <c r="E55" s="384"/>
      <c r="F55" s="350">
        <f>SUBTOTAL(109,F56:F57)</f>
        <v>0</v>
      </c>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c r="FJ55" s="10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K55" s="101"/>
      <c r="IL55" s="101"/>
      <c r="IM55" s="101"/>
      <c r="IN55" s="101"/>
      <c r="IO55" s="101"/>
      <c r="IP55" s="101"/>
      <c r="IQ55" s="101"/>
      <c r="IR55" s="101"/>
      <c r="IS55" s="101"/>
      <c r="IT55" s="101"/>
      <c r="IU55" s="101"/>
      <c r="IV55" s="101"/>
    </row>
    <row r="56" spans="1:256" ht="15" x14ac:dyDescent="0.2">
      <c r="A56" s="342"/>
      <c r="B56" s="343"/>
      <c r="C56" s="344"/>
      <c r="D56" s="345"/>
      <c r="E56" s="383"/>
      <c r="F56" s="346">
        <f>D56*E56</f>
        <v>0</v>
      </c>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K56" s="101"/>
      <c r="IL56" s="101"/>
      <c r="IM56" s="101"/>
      <c r="IN56" s="101"/>
      <c r="IO56" s="101"/>
      <c r="IP56" s="101"/>
      <c r="IQ56" s="101"/>
      <c r="IR56" s="101"/>
      <c r="IS56" s="101"/>
      <c r="IT56" s="101"/>
      <c r="IU56" s="101"/>
      <c r="IV56" s="101"/>
    </row>
    <row r="57" spans="1:256" ht="15" x14ac:dyDescent="0.2">
      <c r="A57" s="342"/>
      <c r="B57" s="343"/>
      <c r="C57" s="344"/>
      <c r="D57" s="345"/>
      <c r="E57" s="383"/>
      <c r="F57" s="346">
        <f>D57*E57</f>
        <v>0</v>
      </c>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101"/>
      <c r="FJ57" s="10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K57" s="101"/>
      <c r="IL57" s="101"/>
      <c r="IM57" s="101"/>
      <c r="IN57" s="101"/>
      <c r="IO57" s="101"/>
      <c r="IP57" s="101"/>
      <c r="IQ57" s="101"/>
      <c r="IR57" s="101"/>
      <c r="IS57" s="101"/>
      <c r="IT57" s="101"/>
      <c r="IU57" s="101"/>
      <c r="IV57" s="101"/>
    </row>
    <row r="58" spans="1:256" ht="15" x14ac:dyDescent="0.2">
      <c r="A58" s="347" t="s">
        <v>331</v>
      </c>
      <c r="B58" s="348" t="s">
        <v>329</v>
      </c>
      <c r="C58" s="348"/>
      <c r="D58" s="349"/>
      <c r="E58" s="384"/>
      <c r="F58" s="350">
        <f>SUBTOTAL(109,F59:F60)</f>
        <v>0</v>
      </c>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H58" s="101"/>
      <c r="FI58" s="101"/>
      <c r="FJ58" s="10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K58" s="101"/>
      <c r="IL58" s="101"/>
      <c r="IM58" s="101"/>
      <c r="IN58" s="101"/>
      <c r="IO58" s="101"/>
      <c r="IP58" s="101"/>
      <c r="IQ58" s="101"/>
      <c r="IR58" s="101"/>
      <c r="IS58" s="101"/>
      <c r="IT58" s="101"/>
      <c r="IU58" s="101"/>
      <c r="IV58" s="101"/>
    </row>
    <row r="59" spans="1:256" ht="15" x14ac:dyDescent="0.2">
      <c r="A59" s="342"/>
      <c r="B59" s="343"/>
      <c r="C59" s="344"/>
      <c r="D59" s="345"/>
      <c r="E59" s="383"/>
      <c r="F59" s="346">
        <f>D59*E59</f>
        <v>0</v>
      </c>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101"/>
      <c r="DT59" s="101"/>
      <c r="DU59" s="101"/>
      <c r="DV59" s="101"/>
      <c r="DW59" s="101"/>
      <c r="DX59" s="101"/>
      <c r="DY59" s="101"/>
      <c r="DZ59" s="101"/>
      <c r="EA59" s="101"/>
      <c r="EB59" s="101"/>
      <c r="EC59" s="101"/>
      <c r="ED59" s="101"/>
      <c r="EE59" s="101"/>
      <c r="EF59" s="101"/>
      <c r="EG59" s="101"/>
      <c r="EH59" s="101"/>
      <c r="EI59" s="101"/>
      <c r="EJ59" s="101"/>
      <c r="EK59" s="101"/>
      <c r="EL59" s="101"/>
      <c r="EM59" s="101"/>
      <c r="EN59" s="101"/>
      <c r="EO59" s="101"/>
      <c r="EP59" s="101"/>
      <c r="EQ59" s="101"/>
      <c r="ER59" s="101"/>
      <c r="ES59" s="101"/>
      <c r="ET59" s="101"/>
      <c r="EU59" s="101"/>
      <c r="EV59" s="101"/>
      <c r="EW59" s="101"/>
      <c r="EX59" s="101"/>
      <c r="EY59" s="101"/>
      <c r="EZ59" s="101"/>
      <c r="FA59" s="101"/>
      <c r="FB59" s="101"/>
      <c r="FC59" s="101"/>
      <c r="FD59" s="101"/>
      <c r="FE59" s="101"/>
      <c r="FF59" s="101"/>
      <c r="FG59" s="101"/>
      <c r="FH59" s="101"/>
      <c r="FI59" s="101"/>
      <c r="FJ59" s="101"/>
      <c r="FK59" s="101"/>
      <c r="FL59" s="101"/>
      <c r="FM59" s="101"/>
      <c r="FN59" s="101"/>
      <c r="FO59" s="101"/>
      <c r="FP59" s="101"/>
      <c r="FQ59" s="101"/>
      <c r="FR59" s="101"/>
      <c r="FS59" s="101"/>
      <c r="FT59" s="101"/>
      <c r="FU59" s="101"/>
      <c r="FV59" s="101"/>
      <c r="FW59" s="101"/>
      <c r="FX59" s="101"/>
      <c r="FY59" s="101"/>
      <c r="FZ59" s="101"/>
      <c r="GA59" s="101"/>
      <c r="GB59" s="101"/>
      <c r="GC59" s="101"/>
      <c r="GD59" s="101"/>
      <c r="GE59" s="101"/>
      <c r="GF59" s="101"/>
      <c r="GG59" s="101"/>
      <c r="GH59" s="101"/>
      <c r="GI59" s="101"/>
      <c r="GJ59" s="101"/>
      <c r="GK59" s="101"/>
      <c r="GL59" s="101"/>
      <c r="GM59" s="101"/>
      <c r="GN59" s="101"/>
      <c r="GO59" s="101"/>
      <c r="GP59" s="101"/>
      <c r="GQ59" s="101"/>
      <c r="GR59" s="101"/>
      <c r="GS59" s="101"/>
      <c r="GT59" s="101"/>
      <c r="GU59" s="101"/>
      <c r="GV59" s="101"/>
      <c r="GW59" s="101"/>
      <c r="GX59" s="101"/>
      <c r="GY59" s="101"/>
      <c r="GZ59" s="101"/>
      <c r="HA59" s="101"/>
      <c r="HB59" s="101"/>
      <c r="HC59" s="101"/>
      <c r="HD59" s="101"/>
      <c r="HE59" s="101"/>
      <c r="HF59" s="101"/>
      <c r="HG59" s="101"/>
      <c r="HH59" s="101"/>
      <c r="HI59" s="101"/>
      <c r="HJ59" s="101"/>
      <c r="HK59" s="101"/>
      <c r="HL59" s="101"/>
      <c r="HM59" s="101"/>
      <c r="HN59" s="101"/>
      <c r="HO59" s="101"/>
      <c r="HP59" s="101"/>
      <c r="HQ59" s="101"/>
      <c r="HR59" s="101"/>
      <c r="HS59" s="101"/>
      <c r="HT59" s="101"/>
      <c r="HU59" s="101"/>
      <c r="HV59" s="101"/>
      <c r="HW59" s="101"/>
      <c r="HX59" s="101"/>
      <c r="HY59" s="101"/>
      <c r="HZ59" s="101"/>
      <c r="IA59" s="101"/>
      <c r="IB59" s="101"/>
      <c r="IC59" s="101"/>
      <c r="ID59" s="101"/>
      <c r="IE59" s="101"/>
      <c r="IF59" s="101"/>
      <c r="IG59" s="101"/>
      <c r="IH59" s="101"/>
      <c r="II59" s="101"/>
      <c r="IJ59" s="101"/>
      <c r="IK59" s="101"/>
      <c r="IL59" s="101"/>
      <c r="IM59" s="101"/>
      <c r="IN59" s="101"/>
      <c r="IO59" s="101"/>
      <c r="IP59" s="101"/>
      <c r="IQ59" s="101"/>
      <c r="IR59" s="101"/>
      <c r="IS59" s="101"/>
      <c r="IT59" s="101"/>
      <c r="IU59" s="101"/>
      <c r="IV59" s="101"/>
    </row>
    <row r="60" spans="1:256" ht="15" x14ac:dyDescent="0.2">
      <c r="A60" s="342"/>
      <c r="B60" s="343"/>
      <c r="C60" s="344"/>
      <c r="D60" s="345"/>
      <c r="E60" s="383"/>
      <c r="F60" s="346">
        <f>D60*E60</f>
        <v>0</v>
      </c>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101"/>
      <c r="DT60" s="101"/>
      <c r="DU60" s="101"/>
      <c r="DV60" s="101"/>
      <c r="DW60" s="101"/>
      <c r="DX60" s="101"/>
      <c r="DY60" s="101"/>
      <c r="DZ60" s="101"/>
      <c r="EA60" s="101"/>
      <c r="EB60" s="101"/>
      <c r="EC60" s="101"/>
      <c r="ED60" s="101"/>
      <c r="EE60" s="101"/>
      <c r="EF60" s="101"/>
      <c r="EG60" s="101"/>
      <c r="EH60" s="101"/>
      <c r="EI60" s="101"/>
      <c r="EJ60" s="101"/>
      <c r="EK60" s="101"/>
      <c r="EL60" s="101"/>
      <c r="EM60" s="101"/>
      <c r="EN60" s="101"/>
      <c r="EO60" s="101"/>
      <c r="EP60" s="101"/>
      <c r="EQ60" s="101"/>
      <c r="ER60" s="101"/>
      <c r="ES60" s="101"/>
      <c r="ET60" s="101"/>
      <c r="EU60" s="101"/>
      <c r="EV60" s="101"/>
      <c r="EW60" s="101"/>
      <c r="EX60" s="101"/>
      <c r="EY60" s="101"/>
      <c r="EZ60" s="101"/>
      <c r="FA60" s="101"/>
      <c r="FB60" s="101"/>
      <c r="FC60" s="101"/>
      <c r="FD60" s="101"/>
      <c r="FE60" s="101"/>
      <c r="FF60" s="101"/>
      <c r="FG60" s="101"/>
      <c r="FH60" s="101"/>
      <c r="FI60" s="101"/>
      <c r="FJ60" s="101"/>
      <c r="FK60" s="101"/>
      <c r="FL60" s="101"/>
      <c r="FM60" s="101"/>
      <c r="FN60" s="101"/>
      <c r="FO60" s="101"/>
      <c r="FP60" s="101"/>
      <c r="FQ60" s="101"/>
      <c r="FR60" s="101"/>
      <c r="FS60" s="101"/>
      <c r="FT60" s="101"/>
      <c r="FU60" s="101"/>
      <c r="FV60" s="101"/>
      <c r="FW60" s="101"/>
      <c r="FX60" s="101"/>
      <c r="FY60" s="101"/>
      <c r="FZ60" s="101"/>
      <c r="GA60" s="101"/>
      <c r="GB60" s="101"/>
      <c r="GC60" s="101"/>
      <c r="GD60" s="101"/>
      <c r="GE60" s="101"/>
      <c r="GF60" s="101"/>
      <c r="GG60" s="101"/>
      <c r="GH60" s="101"/>
      <c r="GI60" s="101"/>
      <c r="GJ60" s="101"/>
      <c r="GK60" s="101"/>
      <c r="GL60" s="101"/>
      <c r="GM60" s="101"/>
      <c r="GN60" s="101"/>
      <c r="GO60" s="101"/>
      <c r="GP60" s="101"/>
      <c r="GQ60" s="101"/>
      <c r="GR60" s="101"/>
      <c r="GS60" s="101"/>
      <c r="GT60" s="101"/>
      <c r="GU60" s="101"/>
      <c r="GV60" s="101"/>
      <c r="GW60" s="101"/>
      <c r="GX60" s="101"/>
      <c r="GY60" s="101"/>
      <c r="GZ60" s="101"/>
      <c r="HA60" s="101"/>
      <c r="HB60" s="101"/>
      <c r="HC60" s="101"/>
      <c r="HD60" s="101"/>
      <c r="HE60" s="101"/>
      <c r="HF60" s="101"/>
      <c r="HG60" s="101"/>
      <c r="HH60" s="101"/>
      <c r="HI60" s="101"/>
      <c r="HJ60" s="101"/>
      <c r="HK60" s="101"/>
      <c r="HL60" s="101"/>
      <c r="HM60" s="101"/>
      <c r="HN60" s="101"/>
      <c r="HO60" s="101"/>
      <c r="HP60" s="101"/>
      <c r="HQ60" s="101"/>
      <c r="HR60" s="101"/>
      <c r="HS60" s="101"/>
      <c r="HT60" s="101"/>
      <c r="HU60" s="101"/>
      <c r="HV60" s="101"/>
      <c r="HW60" s="101"/>
      <c r="HX60" s="101"/>
      <c r="HY60" s="101"/>
      <c r="HZ60" s="101"/>
      <c r="IA60" s="101"/>
      <c r="IB60" s="101"/>
      <c r="IC60" s="101"/>
      <c r="ID60" s="101"/>
      <c r="IE60" s="101"/>
      <c r="IF60" s="101"/>
      <c r="IG60" s="101"/>
      <c r="IH60" s="101"/>
      <c r="II60" s="101"/>
      <c r="IJ60" s="101"/>
      <c r="IK60" s="101"/>
      <c r="IL60" s="101"/>
      <c r="IM60" s="101"/>
      <c r="IN60" s="101"/>
      <c r="IO60" s="101"/>
      <c r="IP60" s="101"/>
      <c r="IQ60" s="101"/>
      <c r="IR60" s="101"/>
      <c r="IS60" s="101"/>
      <c r="IT60" s="101"/>
      <c r="IU60" s="101"/>
      <c r="IV60" s="101"/>
    </row>
    <row r="61" spans="1:256" x14ac:dyDescent="0.2">
      <c r="A61" s="347" t="s">
        <v>332</v>
      </c>
      <c r="B61" s="348" t="s">
        <v>329</v>
      </c>
      <c r="C61" s="348"/>
      <c r="D61" s="349"/>
      <c r="E61" s="384"/>
      <c r="F61" s="350">
        <f>SUBTOTAL(109,F62:F63)</f>
        <v>0</v>
      </c>
    </row>
    <row r="62" spans="1:256" x14ac:dyDescent="0.2">
      <c r="A62" s="342"/>
      <c r="B62" s="343"/>
      <c r="C62" s="344"/>
      <c r="D62" s="345"/>
      <c r="E62" s="383"/>
      <c r="F62" s="346">
        <f>D62*E62</f>
        <v>0</v>
      </c>
    </row>
    <row r="63" spans="1:256" x14ac:dyDescent="0.2">
      <c r="A63" s="342"/>
      <c r="B63" s="343"/>
      <c r="C63" s="344"/>
      <c r="D63" s="345"/>
      <c r="E63" s="383"/>
      <c r="F63" s="346">
        <f>D63*E63</f>
        <v>0</v>
      </c>
    </row>
    <row r="64" spans="1:256" x14ac:dyDescent="0.2">
      <c r="A64" s="347" t="s">
        <v>333</v>
      </c>
      <c r="B64" s="348" t="s">
        <v>329</v>
      </c>
      <c r="C64" s="348"/>
      <c r="D64" s="349"/>
      <c r="E64" s="384"/>
      <c r="F64" s="350">
        <f>SUBTOTAL(109,F65:F66)</f>
        <v>0</v>
      </c>
    </row>
    <row r="65" spans="1:256" x14ac:dyDescent="0.2">
      <c r="A65" s="342"/>
      <c r="B65" s="343"/>
      <c r="C65" s="344"/>
      <c r="D65" s="345"/>
      <c r="E65" s="383"/>
      <c r="F65" s="346">
        <f>D65*E65</f>
        <v>0</v>
      </c>
    </row>
    <row r="66" spans="1:256" x14ac:dyDescent="0.2">
      <c r="A66" s="342"/>
      <c r="B66" s="343"/>
      <c r="C66" s="344"/>
      <c r="D66" s="345"/>
      <c r="E66" s="383"/>
      <c r="F66" s="346">
        <f>D66*E66</f>
        <v>0</v>
      </c>
    </row>
    <row r="67" spans="1:256" x14ac:dyDescent="0.2">
      <c r="A67" s="347" t="s">
        <v>334</v>
      </c>
      <c r="B67" s="348" t="s">
        <v>329</v>
      </c>
      <c r="C67" s="348"/>
      <c r="D67" s="349"/>
      <c r="E67" s="384"/>
      <c r="F67" s="350">
        <f>SUBTOTAL(109,F68:F69)</f>
        <v>0</v>
      </c>
    </row>
    <row r="68" spans="1:256" x14ac:dyDescent="0.2">
      <c r="A68" s="342"/>
      <c r="B68" s="343"/>
      <c r="C68" s="344"/>
      <c r="D68" s="345"/>
      <c r="E68" s="383"/>
      <c r="F68" s="346">
        <f>D68*E68</f>
        <v>0</v>
      </c>
    </row>
    <row r="69" spans="1:256" x14ac:dyDescent="0.2">
      <c r="A69" s="342"/>
      <c r="B69" s="343"/>
      <c r="C69" s="344"/>
      <c r="D69" s="345"/>
      <c r="E69" s="383"/>
      <c r="F69" s="346">
        <f>D69*E69</f>
        <v>0</v>
      </c>
    </row>
    <row r="70" spans="1:256" x14ac:dyDescent="0.2">
      <c r="A70" s="347" t="s">
        <v>335</v>
      </c>
      <c r="B70" s="348" t="s">
        <v>329</v>
      </c>
      <c r="C70" s="348"/>
      <c r="D70" s="349"/>
      <c r="E70" s="384"/>
      <c r="F70" s="350">
        <f>SUBTOTAL(109,F71:F72)</f>
        <v>0</v>
      </c>
    </row>
    <row r="71" spans="1:256" x14ac:dyDescent="0.2">
      <c r="A71" s="342"/>
      <c r="B71" s="343"/>
      <c r="C71" s="344"/>
      <c r="D71" s="345"/>
      <c r="E71" s="383"/>
      <c r="F71" s="346">
        <f>D71*E71</f>
        <v>0</v>
      </c>
    </row>
    <row r="72" spans="1:256" ht="13.5" thickBot="1" x14ac:dyDescent="0.25">
      <c r="A72" s="351"/>
      <c r="B72" s="352"/>
      <c r="C72" s="353"/>
      <c r="D72" s="354"/>
      <c r="E72" s="393"/>
      <c r="F72" s="355">
        <f>D72*E72</f>
        <v>0</v>
      </c>
    </row>
    <row r="73" spans="1:256" ht="15" hidden="1" customHeight="1" x14ac:dyDescent="0.2">
      <c r="A73" s="338"/>
      <c r="B73" s="339" t="s">
        <v>329</v>
      </c>
      <c r="C73" s="339"/>
      <c r="D73" s="340"/>
      <c r="E73" s="392"/>
      <c r="F73" s="341">
        <f>SUBTOTAL(109,F74:F75)</f>
        <v>0</v>
      </c>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1"/>
      <c r="FF73" s="101"/>
      <c r="FG73" s="101"/>
      <c r="FH73" s="101"/>
      <c r="FI73" s="101"/>
      <c r="FJ73" s="101"/>
      <c r="FK73" s="101"/>
      <c r="FL73" s="101"/>
      <c r="FM73" s="101"/>
      <c r="FN73" s="101"/>
      <c r="FO73" s="101"/>
      <c r="FP73" s="101"/>
      <c r="FQ73" s="101"/>
      <c r="FR73" s="101"/>
      <c r="FS73" s="101"/>
      <c r="FT73" s="101"/>
      <c r="FU73" s="101"/>
      <c r="FV73" s="101"/>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row>
    <row r="74" spans="1:256" ht="15" hidden="1" customHeight="1" x14ac:dyDescent="0.2">
      <c r="A74" s="342"/>
      <c r="B74" s="343"/>
      <c r="C74" s="344"/>
      <c r="D74" s="345"/>
      <c r="E74" s="383"/>
      <c r="F74" s="346">
        <f>D74*E74</f>
        <v>0</v>
      </c>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1"/>
      <c r="FF74" s="101"/>
      <c r="FG74" s="101"/>
      <c r="FH74" s="101"/>
      <c r="FI74" s="101"/>
      <c r="FJ74" s="101"/>
      <c r="FK74" s="101"/>
      <c r="FL74" s="101"/>
      <c r="FM74" s="101"/>
      <c r="FN74" s="101"/>
      <c r="FO74" s="101"/>
      <c r="FP74" s="101"/>
      <c r="FQ74" s="101"/>
      <c r="FR74" s="101"/>
      <c r="FS74" s="101"/>
      <c r="FT74" s="101"/>
      <c r="FU74" s="101"/>
      <c r="FV74" s="101"/>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row>
    <row r="75" spans="1:256" ht="15" hidden="1" customHeight="1" x14ac:dyDescent="0.2">
      <c r="A75" s="342"/>
      <c r="B75" s="343"/>
      <c r="C75" s="344"/>
      <c r="D75" s="345"/>
      <c r="E75" s="383"/>
      <c r="F75" s="346">
        <f>D75*E75</f>
        <v>0</v>
      </c>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1"/>
      <c r="FF75" s="101"/>
      <c r="FG75" s="101"/>
      <c r="FH75" s="101"/>
      <c r="FI75" s="101"/>
      <c r="FJ75" s="101"/>
      <c r="FK75" s="101"/>
      <c r="FL75" s="101"/>
      <c r="FM75" s="101"/>
      <c r="FN75" s="101"/>
      <c r="FO75" s="101"/>
      <c r="FP75" s="101"/>
      <c r="FQ75" s="101"/>
      <c r="FR75" s="101"/>
      <c r="FS75" s="101"/>
      <c r="FT75" s="101"/>
      <c r="FU75" s="101"/>
      <c r="FV75" s="101"/>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row>
    <row r="76" spans="1:256" ht="15" hidden="1" customHeight="1" x14ac:dyDescent="0.2">
      <c r="A76" s="347"/>
      <c r="B76" s="348" t="s">
        <v>329</v>
      </c>
      <c r="C76" s="348"/>
      <c r="D76" s="349"/>
      <c r="E76" s="384"/>
      <c r="F76" s="350">
        <f>SUBTOTAL(109,F77:F78)</f>
        <v>0</v>
      </c>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1"/>
      <c r="FF76" s="101"/>
      <c r="FG76" s="101"/>
      <c r="FH76" s="101"/>
      <c r="FI76" s="101"/>
      <c r="FJ76" s="101"/>
      <c r="FK76" s="101"/>
      <c r="FL76" s="101"/>
      <c r="FM76" s="101"/>
      <c r="FN76" s="101"/>
      <c r="FO76" s="101"/>
      <c r="FP76" s="101"/>
      <c r="FQ76" s="101"/>
      <c r="FR76" s="101"/>
      <c r="FS76" s="101"/>
      <c r="FT76" s="101"/>
      <c r="FU76" s="101"/>
      <c r="FV76" s="101"/>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row>
    <row r="77" spans="1:256" ht="15" hidden="1" customHeight="1" x14ac:dyDescent="0.2">
      <c r="A77" s="342"/>
      <c r="B77" s="343"/>
      <c r="C77" s="344"/>
      <c r="D77" s="345"/>
      <c r="E77" s="383"/>
      <c r="F77" s="346">
        <f>D77*E77</f>
        <v>0</v>
      </c>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row>
    <row r="78" spans="1:256" ht="15" hidden="1" customHeight="1" x14ac:dyDescent="0.2">
      <c r="A78" s="342"/>
      <c r="B78" s="343"/>
      <c r="C78" s="344"/>
      <c r="D78" s="345"/>
      <c r="E78" s="383"/>
      <c r="F78" s="346">
        <f>D78*E78</f>
        <v>0</v>
      </c>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row>
    <row r="79" spans="1:256" ht="15" hidden="1" customHeight="1" x14ac:dyDescent="0.2">
      <c r="A79" s="347"/>
      <c r="B79" s="348" t="s">
        <v>329</v>
      </c>
      <c r="C79" s="348"/>
      <c r="D79" s="349"/>
      <c r="E79" s="384"/>
      <c r="F79" s="350">
        <f>SUBTOTAL(109,F80:F81)</f>
        <v>0</v>
      </c>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row>
    <row r="80" spans="1:256" ht="15" hidden="1" customHeight="1" x14ac:dyDescent="0.2">
      <c r="A80" s="342"/>
      <c r="B80" s="343"/>
      <c r="C80" s="344"/>
      <c r="D80" s="345"/>
      <c r="E80" s="383"/>
      <c r="F80" s="346">
        <f>D80*E80</f>
        <v>0</v>
      </c>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01"/>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1"/>
      <c r="GF80" s="101"/>
      <c r="GG80" s="101"/>
      <c r="GH80" s="101"/>
      <c r="GI80" s="101"/>
      <c r="GJ80" s="101"/>
      <c r="GK80" s="101"/>
      <c r="GL80" s="101"/>
      <c r="GM80" s="101"/>
      <c r="GN80" s="101"/>
      <c r="GO80" s="101"/>
      <c r="GP80" s="101"/>
      <c r="GQ80" s="101"/>
      <c r="GR80" s="101"/>
      <c r="GS80" s="101"/>
      <c r="GT80" s="101"/>
      <c r="GU80" s="101"/>
      <c r="GV80" s="101"/>
      <c r="GW80" s="101"/>
      <c r="GX80" s="101"/>
      <c r="GY80" s="101"/>
      <c r="GZ80" s="101"/>
      <c r="HA80" s="101"/>
      <c r="HB80" s="101"/>
      <c r="HC80" s="101"/>
      <c r="HD80" s="101"/>
      <c r="HE80" s="101"/>
      <c r="HF80" s="101"/>
      <c r="HG80" s="101"/>
      <c r="HH80" s="101"/>
      <c r="HI80" s="101"/>
      <c r="HJ80" s="101"/>
      <c r="HK80" s="101"/>
      <c r="HL80" s="101"/>
      <c r="HM80" s="101"/>
      <c r="HN80" s="101"/>
      <c r="HO80" s="101"/>
      <c r="HP80" s="101"/>
      <c r="HQ80" s="101"/>
      <c r="HR80" s="101"/>
      <c r="HS80" s="101"/>
      <c r="HT80" s="101"/>
      <c r="HU80" s="101"/>
      <c r="HV80" s="101"/>
      <c r="HW80" s="101"/>
      <c r="HX80" s="101"/>
      <c r="HY80" s="101"/>
      <c r="HZ80" s="101"/>
      <c r="IA80" s="101"/>
      <c r="IB80" s="101"/>
      <c r="IC80" s="101"/>
      <c r="ID80" s="101"/>
      <c r="IE80" s="101"/>
      <c r="IF80" s="101"/>
      <c r="IG80" s="101"/>
      <c r="IH80" s="101"/>
      <c r="II80" s="101"/>
      <c r="IJ80" s="101"/>
      <c r="IK80" s="101"/>
      <c r="IL80" s="101"/>
      <c r="IM80" s="101"/>
      <c r="IN80" s="101"/>
      <c r="IO80" s="101"/>
      <c r="IP80" s="101"/>
      <c r="IQ80" s="101"/>
      <c r="IR80" s="101"/>
      <c r="IS80" s="101"/>
      <c r="IT80" s="101"/>
      <c r="IU80" s="101"/>
      <c r="IV80" s="101"/>
    </row>
    <row r="81" spans="1:256" ht="15" hidden="1" customHeight="1" x14ac:dyDescent="0.2">
      <c r="A81" s="342"/>
      <c r="B81" s="343"/>
      <c r="C81" s="344"/>
      <c r="D81" s="345"/>
      <c r="E81" s="383"/>
      <c r="F81" s="346">
        <f>D81*E81</f>
        <v>0</v>
      </c>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101"/>
      <c r="DC81" s="101"/>
      <c r="DD81" s="101"/>
      <c r="DE81" s="101"/>
      <c r="DF81" s="101"/>
      <c r="DG81" s="101"/>
      <c r="DH81" s="101"/>
      <c r="DI81" s="101"/>
      <c r="DJ81" s="101"/>
      <c r="DK81" s="101"/>
      <c r="DL81" s="101"/>
      <c r="DM81" s="101"/>
      <c r="DN81" s="101"/>
      <c r="DO81" s="101"/>
      <c r="DP81" s="101"/>
      <c r="DQ81" s="101"/>
      <c r="DR81" s="101"/>
      <c r="DS81" s="101"/>
      <c r="DT81" s="101"/>
      <c r="DU81" s="101"/>
      <c r="DV81" s="101"/>
      <c r="DW81" s="101"/>
      <c r="DX81" s="101"/>
      <c r="DY81" s="101"/>
      <c r="DZ81" s="101"/>
      <c r="EA81" s="101"/>
      <c r="EB81" s="101"/>
      <c r="EC81" s="101"/>
      <c r="ED81" s="101"/>
      <c r="EE81" s="101"/>
      <c r="EF81" s="101"/>
      <c r="EG81" s="101"/>
      <c r="EH81" s="101"/>
      <c r="EI81" s="101"/>
      <c r="EJ81" s="101"/>
      <c r="EK81" s="101"/>
      <c r="EL81" s="101"/>
      <c r="EM81" s="101"/>
      <c r="EN81" s="101"/>
      <c r="EO81" s="101"/>
      <c r="EP81" s="101"/>
      <c r="EQ81" s="101"/>
      <c r="ER81" s="101"/>
      <c r="ES81" s="101"/>
      <c r="ET81" s="101"/>
      <c r="EU81" s="101"/>
      <c r="EV81" s="101"/>
      <c r="EW81" s="101"/>
      <c r="EX81" s="101"/>
      <c r="EY81" s="101"/>
      <c r="EZ81" s="101"/>
      <c r="FA81" s="101"/>
      <c r="FB81" s="101"/>
      <c r="FC81" s="101"/>
      <c r="FD81" s="101"/>
      <c r="FE81" s="101"/>
      <c r="FF81" s="101"/>
      <c r="FG81" s="101"/>
      <c r="FH81" s="101"/>
      <c r="FI81" s="101"/>
      <c r="FJ81" s="101"/>
      <c r="FK81" s="101"/>
      <c r="FL81" s="101"/>
      <c r="FM81" s="101"/>
      <c r="FN81" s="101"/>
      <c r="FO81" s="101"/>
      <c r="FP81" s="101"/>
      <c r="FQ81" s="101"/>
      <c r="FR81" s="101"/>
      <c r="FS81" s="101"/>
      <c r="FT81" s="101"/>
      <c r="FU81" s="101"/>
      <c r="FV81" s="101"/>
      <c r="FW81" s="101"/>
      <c r="FX81" s="101"/>
      <c r="FY81" s="101"/>
      <c r="FZ81" s="101"/>
      <c r="GA81" s="101"/>
      <c r="GB81" s="101"/>
      <c r="GC81" s="101"/>
      <c r="GD81" s="101"/>
      <c r="GE81" s="101"/>
      <c r="GF81" s="101"/>
      <c r="GG81" s="101"/>
      <c r="GH81" s="101"/>
      <c r="GI81" s="101"/>
      <c r="GJ81" s="101"/>
      <c r="GK81" s="101"/>
      <c r="GL81" s="101"/>
      <c r="GM81" s="101"/>
      <c r="GN81" s="101"/>
      <c r="GO81" s="101"/>
      <c r="GP81" s="101"/>
      <c r="GQ81" s="101"/>
      <c r="GR81" s="101"/>
      <c r="GS81" s="101"/>
      <c r="GT81" s="101"/>
      <c r="GU81" s="101"/>
      <c r="GV81" s="101"/>
      <c r="GW81" s="101"/>
      <c r="GX81" s="101"/>
      <c r="GY81" s="101"/>
      <c r="GZ81" s="101"/>
      <c r="HA81" s="101"/>
      <c r="HB81" s="101"/>
      <c r="HC81" s="101"/>
      <c r="HD81" s="101"/>
      <c r="HE81" s="101"/>
      <c r="HF81" s="101"/>
      <c r="HG81" s="101"/>
      <c r="HH81" s="101"/>
      <c r="HI81" s="101"/>
      <c r="HJ81" s="101"/>
      <c r="HK81" s="101"/>
      <c r="HL81" s="101"/>
      <c r="HM81" s="101"/>
      <c r="HN81" s="101"/>
      <c r="HO81" s="101"/>
      <c r="HP81" s="101"/>
      <c r="HQ81" s="101"/>
      <c r="HR81" s="101"/>
      <c r="HS81" s="101"/>
      <c r="HT81" s="101"/>
      <c r="HU81" s="101"/>
      <c r="HV81" s="101"/>
      <c r="HW81" s="101"/>
      <c r="HX81" s="101"/>
      <c r="HY81" s="101"/>
      <c r="HZ81" s="101"/>
      <c r="IA81" s="101"/>
      <c r="IB81" s="101"/>
      <c r="IC81" s="101"/>
      <c r="ID81" s="101"/>
      <c r="IE81" s="101"/>
      <c r="IF81" s="101"/>
      <c r="IG81" s="101"/>
      <c r="IH81" s="101"/>
      <c r="II81" s="101"/>
      <c r="IJ81" s="101"/>
      <c r="IK81" s="101"/>
      <c r="IL81" s="101"/>
      <c r="IM81" s="101"/>
      <c r="IN81" s="101"/>
      <c r="IO81" s="101"/>
      <c r="IP81" s="101"/>
      <c r="IQ81" s="101"/>
      <c r="IR81" s="101"/>
      <c r="IS81" s="101"/>
      <c r="IT81" s="101"/>
      <c r="IU81" s="101"/>
      <c r="IV81" s="101"/>
    </row>
    <row r="82" spans="1:256" ht="15" hidden="1" customHeight="1" x14ac:dyDescent="0.2">
      <c r="A82" s="347"/>
      <c r="B82" s="348" t="s">
        <v>329</v>
      </c>
      <c r="C82" s="348"/>
      <c r="D82" s="349"/>
      <c r="E82" s="384"/>
      <c r="F82" s="350">
        <f>SUBTOTAL(109,F83:F84)</f>
        <v>0</v>
      </c>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row>
    <row r="83" spans="1:256" ht="15" hidden="1" customHeight="1" x14ac:dyDescent="0.2">
      <c r="A83" s="342"/>
      <c r="B83" s="343"/>
      <c r="C83" s="344"/>
      <c r="D83" s="345"/>
      <c r="E83" s="383"/>
      <c r="F83" s="346">
        <f>D83*E83</f>
        <v>0</v>
      </c>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101"/>
      <c r="DC83" s="101"/>
      <c r="DD83" s="101"/>
      <c r="DE83" s="101"/>
      <c r="DF83" s="101"/>
      <c r="DG83" s="101"/>
      <c r="DH83" s="101"/>
      <c r="DI83" s="101"/>
      <c r="DJ83" s="101"/>
      <c r="DK83" s="101"/>
      <c r="DL83" s="101"/>
      <c r="DM83" s="101"/>
      <c r="DN83" s="101"/>
      <c r="DO83" s="101"/>
      <c r="DP83" s="101"/>
      <c r="DQ83" s="101"/>
      <c r="DR83" s="101"/>
      <c r="DS83" s="101"/>
      <c r="DT83" s="101"/>
      <c r="DU83" s="101"/>
      <c r="DV83" s="101"/>
      <c r="DW83" s="101"/>
      <c r="DX83" s="101"/>
      <c r="DY83" s="101"/>
      <c r="DZ83" s="101"/>
      <c r="EA83" s="101"/>
      <c r="EB83" s="101"/>
      <c r="EC83" s="101"/>
      <c r="ED83" s="101"/>
      <c r="EE83" s="101"/>
      <c r="EF83" s="101"/>
      <c r="EG83" s="101"/>
      <c r="EH83" s="101"/>
      <c r="EI83" s="101"/>
      <c r="EJ83" s="101"/>
      <c r="EK83" s="101"/>
      <c r="EL83" s="101"/>
      <c r="EM83" s="101"/>
      <c r="EN83" s="101"/>
      <c r="EO83" s="101"/>
      <c r="EP83" s="101"/>
      <c r="EQ83" s="101"/>
      <c r="ER83" s="101"/>
      <c r="ES83" s="101"/>
      <c r="ET83" s="101"/>
      <c r="EU83" s="101"/>
      <c r="EV83" s="101"/>
      <c r="EW83" s="101"/>
      <c r="EX83" s="101"/>
      <c r="EY83" s="101"/>
      <c r="EZ83" s="101"/>
      <c r="FA83" s="101"/>
      <c r="FB83" s="101"/>
      <c r="FC83" s="101"/>
      <c r="FD83" s="101"/>
      <c r="FE83" s="101"/>
      <c r="FF83" s="101"/>
      <c r="FG83" s="101"/>
      <c r="FH83" s="101"/>
      <c r="FI83" s="101"/>
      <c r="FJ83" s="101"/>
      <c r="FK83" s="101"/>
      <c r="FL83" s="101"/>
      <c r="FM83" s="101"/>
      <c r="FN83" s="101"/>
      <c r="FO83" s="101"/>
      <c r="FP83" s="101"/>
      <c r="FQ83" s="101"/>
      <c r="FR83" s="101"/>
      <c r="FS83" s="101"/>
      <c r="FT83" s="101"/>
      <c r="FU83" s="101"/>
      <c r="FV83" s="101"/>
      <c r="FW83" s="101"/>
      <c r="FX83" s="101"/>
      <c r="FY83" s="101"/>
      <c r="FZ83" s="101"/>
      <c r="GA83" s="101"/>
      <c r="GB83" s="101"/>
      <c r="GC83" s="101"/>
      <c r="GD83" s="101"/>
      <c r="GE83" s="101"/>
      <c r="GF83" s="101"/>
      <c r="GG83" s="101"/>
      <c r="GH83" s="101"/>
      <c r="GI83" s="101"/>
      <c r="GJ83" s="101"/>
      <c r="GK83" s="101"/>
      <c r="GL83" s="101"/>
      <c r="GM83" s="101"/>
      <c r="GN83" s="101"/>
      <c r="GO83" s="101"/>
      <c r="GP83" s="101"/>
      <c r="GQ83" s="101"/>
      <c r="GR83" s="101"/>
      <c r="GS83" s="101"/>
      <c r="GT83" s="101"/>
      <c r="GU83" s="101"/>
      <c r="GV83" s="101"/>
      <c r="GW83" s="101"/>
      <c r="GX83" s="101"/>
      <c r="GY83" s="101"/>
      <c r="GZ83" s="101"/>
      <c r="HA83" s="101"/>
      <c r="HB83" s="101"/>
      <c r="HC83" s="101"/>
      <c r="HD83" s="101"/>
      <c r="HE83" s="101"/>
      <c r="HF83" s="101"/>
      <c r="HG83" s="101"/>
      <c r="HH83" s="101"/>
      <c r="HI83" s="101"/>
      <c r="HJ83" s="101"/>
      <c r="HK83" s="101"/>
      <c r="HL83" s="101"/>
      <c r="HM83" s="101"/>
      <c r="HN83" s="101"/>
      <c r="HO83" s="101"/>
      <c r="HP83" s="101"/>
      <c r="HQ83" s="101"/>
      <c r="HR83" s="101"/>
      <c r="HS83" s="101"/>
      <c r="HT83" s="101"/>
      <c r="HU83" s="101"/>
      <c r="HV83" s="101"/>
      <c r="HW83" s="101"/>
      <c r="HX83" s="101"/>
      <c r="HY83" s="101"/>
      <c r="HZ83" s="101"/>
      <c r="IA83" s="101"/>
      <c r="IB83" s="101"/>
      <c r="IC83" s="101"/>
      <c r="ID83" s="101"/>
      <c r="IE83" s="101"/>
      <c r="IF83" s="101"/>
      <c r="IG83" s="101"/>
      <c r="IH83" s="101"/>
      <c r="II83" s="101"/>
      <c r="IJ83" s="101"/>
      <c r="IK83" s="101"/>
      <c r="IL83" s="101"/>
      <c r="IM83" s="101"/>
      <c r="IN83" s="101"/>
      <c r="IO83" s="101"/>
      <c r="IP83" s="101"/>
      <c r="IQ83" s="101"/>
      <c r="IR83" s="101"/>
      <c r="IS83" s="101"/>
      <c r="IT83" s="101"/>
      <c r="IU83" s="101"/>
      <c r="IV83" s="101"/>
    </row>
    <row r="84" spans="1:256" ht="15" hidden="1" customHeight="1" x14ac:dyDescent="0.2">
      <c r="A84" s="342"/>
      <c r="B84" s="343"/>
      <c r="C84" s="344"/>
      <c r="D84" s="345"/>
      <c r="E84" s="383"/>
      <c r="F84" s="346">
        <f>D84*E84</f>
        <v>0</v>
      </c>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101"/>
      <c r="DC84" s="101"/>
      <c r="DD84" s="101"/>
      <c r="DE84" s="101"/>
      <c r="DF84" s="101"/>
      <c r="DG84" s="101"/>
      <c r="DH84" s="101"/>
      <c r="DI84" s="101"/>
      <c r="DJ84" s="101"/>
      <c r="DK84" s="101"/>
      <c r="DL84" s="101"/>
      <c r="DM84" s="101"/>
      <c r="DN84" s="101"/>
      <c r="DO84" s="101"/>
      <c r="DP84" s="101"/>
      <c r="DQ84" s="101"/>
      <c r="DR84" s="101"/>
      <c r="DS84" s="101"/>
      <c r="DT84" s="101"/>
      <c r="DU84" s="101"/>
      <c r="DV84" s="101"/>
      <c r="DW84" s="101"/>
      <c r="DX84" s="101"/>
      <c r="DY84" s="101"/>
      <c r="DZ84" s="101"/>
      <c r="EA84" s="101"/>
      <c r="EB84" s="101"/>
      <c r="EC84" s="101"/>
      <c r="ED84" s="101"/>
      <c r="EE84" s="101"/>
      <c r="EF84" s="101"/>
      <c r="EG84" s="101"/>
      <c r="EH84" s="101"/>
      <c r="EI84" s="101"/>
      <c r="EJ84" s="101"/>
      <c r="EK84" s="101"/>
      <c r="EL84" s="101"/>
      <c r="EM84" s="101"/>
      <c r="EN84" s="101"/>
      <c r="EO84" s="101"/>
      <c r="EP84" s="101"/>
      <c r="EQ84" s="101"/>
      <c r="ER84" s="101"/>
      <c r="ES84" s="101"/>
      <c r="ET84" s="101"/>
      <c r="EU84" s="101"/>
      <c r="EV84" s="101"/>
      <c r="EW84" s="101"/>
      <c r="EX84" s="101"/>
      <c r="EY84" s="101"/>
      <c r="EZ84" s="101"/>
      <c r="FA84" s="101"/>
      <c r="FB84" s="101"/>
      <c r="FC84" s="101"/>
      <c r="FD84" s="101"/>
      <c r="FE84" s="101"/>
      <c r="FF84" s="101"/>
      <c r="FG84" s="101"/>
      <c r="FH84" s="101"/>
      <c r="FI84" s="101"/>
      <c r="FJ84" s="101"/>
      <c r="FK84" s="101"/>
      <c r="FL84" s="101"/>
      <c r="FM84" s="101"/>
      <c r="FN84" s="101"/>
      <c r="FO84" s="101"/>
      <c r="FP84" s="101"/>
      <c r="FQ84" s="101"/>
      <c r="FR84" s="101"/>
      <c r="FS84" s="101"/>
      <c r="FT84" s="101"/>
      <c r="FU84" s="101"/>
      <c r="FV84" s="101"/>
      <c r="FW84" s="101"/>
      <c r="FX84" s="101"/>
      <c r="FY84" s="101"/>
      <c r="FZ84" s="101"/>
      <c r="GA84" s="101"/>
      <c r="GB84" s="101"/>
      <c r="GC84" s="101"/>
      <c r="GD84" s="101"/>
      <c r="GE84" s="101"/>
      <c r="GF84" s="101"/>
      <c r="GG84" s="101"/>
      <c r="GH84" s="101"/>
      <c r="GI84" s="101"/>
      <c r="GJ84" s="101"/>
      <c r="GK84" s="101"/>
      <c r="GL84" s="101"/>
      <c r="GM84" s="101"/>
      <c r="GN84" s="101"/>
      <c r="GO84" s="101"/>
      <c r="GP84" s="101"/>
      <c r="GQ84" s="101"/>
      <c r="GR84" s="101"/>
      <c r="GS84" s="101"/>
      <c r="GT84" s="101"/>
      <c r="GU84" s="101"/>
      <c r="GV84" s="101"/>
      <c r="GW84" s="101"/>
      <c r="GX84" s="101"/>
      <c r="GY84" s="101"/>
      <c r="GZ84" s="101"/>
      <c r="HA84" s="101"/>
      <c r="HB84" s="101"/>
      <c r="HC84" s="101"/>
      <c r="HD84" s="101"/>
      <c r="HE84" s="101"/>
      <c r="HF84" s="101"/>
      <c r="HG84" s="101"/>
      <c r="HH84" s="101"/>
      <c r="HI84" s="101"/>
      <c r="HJ84" s="101"/>
      <c r="HK84" s="101"/>
      <c r="HL84" s="101"/>
      <c r="HM84" s="101"/>
      <c r="HN84" s="101"/>
      <c r="HO84" s="101"/>
      <c r="HP84" s="101"/>
      <c r="HQ84" s="101"/>
      <c r="HR84" s="101"/>
      <c r="HS84" s="101"/>
      <c r="HT84" s="101"/>
      <c r="HU84" s="101"/>
      <c r="HV84" s="101"/>
      <c r="HW84" s="101"/>
      <c r="HX84" s="101"/>
      <c r="HY84" s="101"/>
      <c r="HZ84" s="101"/>
      <c r="IA84" s="101"/>
      <c r="IB84" s="101"/>
      <c r="IC84" s="101"/>
      <c r="ID84" s="101"/>
      <c r="IE84" s="101"/>
      <c r="IF84" s="101"/>
      <c r="IG84" s="101"/>
      <c r="IH84" s="101"/>
      <c r="II84" s="101"/>
      <c r="IJ84" s="101"/>
      <c r="IK84" s="101"/>
      <c r="IL84" s="101"/>
      <c r="IM84" s="101"/>
      <c r="IN84" s="101"/>
      <c r="IO84" s="101"/>
      <c r="IP84" s="101"/>
      <c r="IQ84" s="101"/>
      <c r="IR84" s="101"/>
      <c r="IS84" s="101"/>
      <c r="IT84" s="101"/>
      <c r="IU84" s="101"/>
      <c r="IV84" s="101"/>
    </row>
    <row r="85" spans="1:256" ht="15" hidden="1" customHeight="1" x14ac:dyDescent="0.2">
      <c r="A85" s="347"/>
      <c r="B85" s="348" t="s">
        <v>329</v>
      </c>
      <c r="C85" s="348"/>
      <c r="D85" s="349"/>
      <c r="E85" s="384"/>
      <c r="F85" s="350">
        <f>SUBTOTAL(109,F86:F87)</f>
        <v>0</v>
      </c>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101"/>
      <c r="DQ85" s="101"/>
      <c r="DR85" s="101"/>
      <c r="DS85" s="101"/>
      <c r="DT85" s="101"/>
      <c r="DU85" s="101"/>
      <c r="DV85" s="101"/>
      <c r="DW85" s="101"/>
      <c r="DX85" s="101"/>
      <c r="DY85" s="101"/>
      <c r="DZ85" s="101"/>
      <c r="EA85" s="101"/>
      <c r="EB85" s="101"/>
      <c r="EC85" s="101"/>
      <c r="ED85" s="101"/>
      <c r="EE85" s="101"/>
      <c r="EF85" s="101"/>
      <c r="EG85" s="101"/>
      <c r="EH85" s="101"/>
      <c r="EI85" s="101"/>
      <c r="EJ85" s="101"/>
      <c r="EK85" s="101"/>
      <c r="EL85" s="101"/>
      <c r="EM85" s="101"/>
      <c r="EN85" s="101"/>
      <c r="EO85" s="101"/>
      <c r="EP85" s="101"/>
      <c r="EQ85" s="101"/>
      <c r="ER85" s="101"/>
      <c r="ES85" s="101"/>
      <c r="ET85" s="101"/>
      <c r="EU85" s="101"/>
      <c r="EV85" s="101"/>
      <c r="EW85" s="101"/>
      <c r="EX85" s="101"/>
      <c r="EY85" s="101"/>
      <c r="EZ85" s="101"/>
      <c r="FA85" s="101"/>
      <c r="FB85" s="101"/>
      <c r="FC85" s="101"/>
      <c r="FD85" s="101"/>
      <c r="FE85" s="101"/>
      <c r="FF85" s="101"/>
      <c r="FG85" s="101"/>
      <c r="FH85" s="101"/>
      <c r="FI85" s="101"/>
      <c r="FJ85" s="101"/>
      <c r="FK85" s="101"/>
      <c r="FL85" s="101"/>
      <c r="FM85" s="101"/>
      <c r="FN85" s="101"/>
      <c r="FO85" s="101"/>
      <c r="FP85" s="101"/>
      <c r="FQ85" s="101"/>
      <c r="FR85" s="101"/>
      <c r="FS85" s="101"/>
      <c r="FT85" s="101"/>
      <c r="FU85" s="101"/>
      <c r="FV85" s="101"/>
      <c r="FW85" s="101"/>
      <c r="FX85" s="101"/>
      <c r="FY85" s="101"/>
      <c r="FZ85" s="101"/>
      <c r="GA85" s="101"/>
      <c r="GB85" s="101"/>
      <c r="GC85" s="101"/>
      <c r="GD85" s="101"/>
      <c r="GE85" s="101"/>
      <c r="GF85" s="101"/>
      <c r="GG85" s="101"/>
      <c r="GH85" s="101"/>
      <c r="GI85" s="101"/>
      <c r="GJ85" s="101"/>
      <c r="GK85" s="101"/>
      <c r="GL85" s="101"/>
      <c r="GM85" s="101"/>
      <c r="GN85" s="101"/>
      <c r="GO85" s="101"/>
      <c r="GP85" s="101"/>
      <c r="GQ85" s="101"/>
      <c r="GR85" s="101"/>
      <c r="GS85" s="101"/>
      <c r="GT85" s="101"/>
      <c r="GU85" s="101"/>
      <c r="GV85" s="101"/>
      <c r="GW85" s="101"/>
      <c r="GX85" s="101"/>
      <c r="GY85" s="101"/>
      <c r="GZ85" s="101"/>
      <c r="HA85" s="101"/>
      <c r="HB85" s="101"/>
      <c r="HC85" s="101"/>
      <c r="HD85" s="101"/>
      <c r="HE85" s="101"/>
      <c r="HF85" s="101"/>
      <c r="HG85" s="101"/>
      <c r="HH85" s="101"/>
      <c r="HI85" s="101"/>
      <c r="HJ85" s="101"/>
      <c r="HK85" s="101"/>
      <c r="HL85" s="101"/>
      <c r="HM85" s="101"/>
      <c r="HN85" s="101"/>
      <c r="HO85" s="101"/>
      <c r="HP85" s="101"/>
      <c r="HQ85" s="101"/>
      <c r="HR85" s="101"/>
      <c r="HS85" s="101"/>
      <c r="HT85" s="101"/>
      <c r="HU85" s="101"/>
      <c r="HV85" s="101"/>
      <c r="HW85" s="101"/>
      <c r="HX85" s="101"/>
      <c r="HY85" s="101"/>
      <c r="HZ85" s="101"/>
      <c r="IA85" s="101"/>
      <c r="IB85" s="101"/>
      <c r="IC85" s="101"/>
      <c r="ID85" s="101"/>
      <c r="IE85" s="101"/>
      <c r="IF85" s="101"/>
      <c r="IG85" s="101"/>
      <c r="IH85" s="101"/>
      <c r="II85" s="101"/>
      <c r="IJ85" s="101"/>
      <c r="IK85" s="101"/>
      <c r="IL85" s="101"/>
      <c r="IM85" s="101"/>
      <c r="IN85" s="101"/>
      <c r="IO85" s="101"/>
      <c r="IP85" s="101"/>
      <c r="IQ85" s="101"/>
      <c r="IR85" s="101"/>
      <c r="IS85" s="101"/>
      <c r="IT85" s="101"/>
      <c r="IU85" s="101"/>
      <c r="IV85" s="101"/>
    </row>
    <row r="86" spans="1:256" ht="15" hidden="1" customHeight="1" x14ac:dyDescent="0.2">
      <c r="A86" s="342"/>
      <c r="B86" s="343"/>
      <c r="C86" s="344"/>
      <c r="D86" s="345"/>
      <c r="E86" s="383"/>
      <c r="F86" s="346">
        <f>D86*E86</f>
        <v>0</v>
      </c>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1"/>
      <c r="DB86" s="101"/>
      <c r="DC86" s="101"/>
      <c r="DD86" s="101"/>
      <c r="DE86" s="101"/>
      <c r="DF86" s="101"/>
      <c r="DG86" s="101"/>
      <c r="DH86" s="101"/>
      <c r="DI86" s="101"/>
      <c r="DJ86" s="101"/>
      <c r="DK86" s="101"/>
      <c r="DL86" s="101"/>
      <c r="DM86" s="101"/>
      <c r="DN86" s="101"/>
      <c r="DO86" s="101"/>
      <c r="DP86" s="101"/>
      <c r="DQ86" s="101"/>
      <c r="DR86" s="101"/>
      <c r="DS86" s="101"/>
      <c r="DT86" s="101"/>
      <c r="DU86" s="101"/>
      <c r="DV86" s="101"/>
      <c r="DW86" s="101"/>
      <c r="DX86" s="101"/>
      <c r="DY86" s="101"/>
      <c r="DZ86" s="101"/>
      <c r="EA86" s="101"/>
      <c r="EB86" s="101"/>
      <c r="EC86" s="101"/>
      <c r="ED86" s="101"/>
      <c r="EE86" s="101"/>
      <c r="EF86" s="101"/>
      <c r="EG86" s="101"/>
      <c r="EH86" s="101"/>
      <c r="EI86" s="101"/>
      <c r="EJ86" s="101"/>
      <c r="EK86" s="101"/>
      <c r="EL86" s="101"/>
      <c r="EM86" s="101"/>
      <c r="EN86" s="101"/>
      <c r="EO86" s="101"/>
      <c r="EP86" s="101"/>
      <c r="EQ86" s="101"/>
      <c r="ER86" s="101"/>
      <c r="ES86" s="101"/>
      <c r="ET86" s="101"/>
      <c r="EU86" s="101"/>
      <c r="EV86" s="101"/>
      <c r="EW86" s="101"/>
      <c r="EX86" s="101"/>
      <c r="EY86" s="101"/>
      <c r="EZ86" s="101"/>
      <c r="FA86" s="101"/>
      <c r="FB86" s="101"/>
      <c r="FC86" s="101"/>
      <c r="FD86" s="101"/>
      <c r="FE86" s="101"/>
      <c r="FF86" s="101"/>
      <c r="FG86" s="101"/>
      <c r="FH86" s="101"/>
      <c r="FI86" s="101"/>
      <c r="FJ86" s="101"/>
      <c r="FK86" s="101"/>
      <c r="FL86" s="101"/>
      <c r="FM86" s="101"/>
      <c r="FN86" s="101"/>
      <c r="FO86" s="101"/>
      <c r="FP86" s="101"/>
      <c r="FQ86" s="101"/>
      <c r="FR86" s="101"/>
      <c r="FS86" s="101"/>
      <c r="FT86" s="101"/>
      <c r="FU86" s="101"/>
      <c r="FV86" s="101"/>
      <c r="FW86" s="101"/>
      <c r="FX86" s="101"/>
      <c r="FY86" s="101"/>
      <c r="FZ86" s="101"/>
      <c r="GA86" s="101"/>
      <c r="GB86" s="101"/>
      <c r="GC86" s="101"/>
      <c r="GD86" s="101"/>
      <c r="GE86" s="101"/>
      <c r="GF86" s="101"/>
      <c r="GG86" s="101"/>
      <c r="GH86" s="101"/>
      <c r="GI86" s="101"/>
      <c r="GJ86" s="101"/>
      <c r="GK86" s="101"/>
      <c r="GL86" s="101"/>
      <c r="GM86" s="101"/>
      <c r="GN86" s="101"/>
      <c r="GO86" s="101"/>
      <c r="GP86" s="101"/>
      <c r="GQ86" s="101"/>
      <c r="GR86" s="101"/>
      <c r="GS86" s="101"/>
      <c r="GT86" s="101"/>
      <c r="GU86" s="101"/>
      <c r="GV86" s="101"/>
      <c r="GW86" s="101"/>
      <c r="GX86" s="101"/>
      <c r="GY86" s="101"/>
      <c r="GZ86" s="101"/>
      <c r="HA86" s="101"/>
      <c r="HB86" s="101"/>
      <c r="HC86" s="101"/>
      <c r="HD86" s="101"/>
      <c r="HE86" s="101"/>
      <c r="HF86" s="101"/>
      <c r="HG86" s="101"/>
      <c r="HH86" s="101"/>
      <c r="HI86" s="101"/>
      <c r="HJ86" s="101"/>
      <c r="HK86" s="101"/>
      <c r="HL86" s="101"/>
      <c r="HM86" s="101"/>
      <c r="HN86" s="101"/>
      <c r="HO86" s="101"/>
      <c r="HP86" s="101"/>
      <c r="HQ86" s="101"/>
      <c r="HR86" s="101"/>
      <c r="HS86" s="101"/>
      <c r="HT86" s="101"/>
      <c r="HU86" s="101"/>
      <c r="HV86" s="101"/>
      <c r="HW86" s="101"/>
      <c r="HX86" s="101"/>
      <c r="HY86" s="101"/>
      <c r="HZ86" s="101"/>
      <c r="IA86" s="101"/>
      <c r="IB86" s="101"/>
      <c r="IC86" s="101"/>
      <c r="ID86" s="101"/>
      <c r="IE86" s="101"/>
      <c r="IF86" s="101"/>
      <c r="IG86" s="101"/>
      <c r="IH86" s="101"/>
      <c r="II86" s="101"/>
      <c r="IJ86" s="101"/>
      <c r="IK86" s="101"/>
      <c r="IL86" s="101"/>
      <c r="IM86" s="101"/>
      <c r="IN86" s="101"/>
      <c r="IO86" s="101"/>
      <c r="IP86" s="101"/>
      <c r="IQ86" s="101"/>
      <c r="IR86" s="101"/>
      <c r="IS86" s="101"/>
      <c r="IT86" s="101"/>
      <c r="IU86" s="101"/>
      <c r="IV86" s="101"/>
    </row>
    <row r="87" spans="1:256" ht="15" hidden="1" customHeight="1" x14ac:dyDescent="0.2">
      <c r="A87" s="342"/>
      <c r="B87" s="343"/>
      <c r="C87" s="344"/>
      <c r="D87" s="345"/>
      <c r="E87" s="383"/>
      <c r="F87" s="346">
        <f>D87*E87</f>
        <v>0</v>
      </c>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c r="CZ87" s="101"/>
      <c r="DA87" s="101"/>
      <c r="DB87" s="101"/>
      <c r="DC87" s="101"/>
      <c r="DD87" s="101"/>
      <c r="DE87" s="101"/>
      <c r="DF87" s="101"/>
      <c r="DG87" s="101"/>
      <c r="DH87" s="101"/>
      <c r="DI87" s="101"/>
      <c r="DJ87" s="101"/>
      <c r="DK87" s="101"/>
      <c r="DL87" s="101"/>
      <c r="DM87" s="101"/>
      <c r="DN87" s="101"/>
      <c r="DO87" s="101"/>
      <c r="DP87" s="101"/>
      <c r="DQ87" s="101"/>
      <c r="DR87" s="101"/>
      <c r="DS87" s="101"/>
      <c r="DT87" s="101"/>
      <c r="DU87" s="101"/>
      <c r="DV87" s="101"/>
      <c r="DW87" s="101"/>
      <c r="DX87" s="101"/>
      <c r="DY87" s="101"/>
      <c r="DZ87" s="101"/>
      <c r="EA87" s="101"/>
      <c r="EB87" s="101"/>
      <c r="EC87" s="101"/>
      <c r="ED87" s="101"/>
      <c r="EE87" s="101"/>
      <c r="EF87" s="101"/>
      <c r="EG87" s="101"/>
      <c r="EH87" s="101"/>
      <c r="EI87" s="101"/>
      <c r="EJ87" s="101"/>
      <c r="EK87" s="101"/>
      <c r="EL87" s="101"/>
      <c r="EM87" s="101"/>
      <c r="EN87" s="101"/>
      <c r="EO87" s="101"/>
      <c r="EP87" s="101"/>
      <c r="EQ87" s="101"/>
      <c r="ER87" s="101"/>
      <c r="ES87" s="101"/>
      <c r="ET87" s="101"/>
      <c r="EU87" s="101"/>
      <c r="EV87" s="101"/>
      <c r="EW87" s="101"/>
      <c r="EX87" s="101"/>
      <c r="EY87" s="101"/>
      <c r="EZ87" s="101"/>
      <c r="FA87" s="101"/>
      <c r="FB87" s="101"/>
      <c r="FC87" s="101"/>
      <c r="FD87" s="101"/>
      <c r="FE87" s="101"/>
      <c r="FF87" s="101"/>
      <c r="FG87" s="101"/>
      <c r="FH87" s="101"/>
      <c r="FI87" s="101"/>
      <c r="FJ87" s="101"/>
      <c r="FK87" s="101"/>
      <c r="FL87" s="101"/>
      <c r="FM87" s="101"/>
      <c r="FN87" s="101"/>
      <c r="FO87" s="101"/>
      <c r="FP87" s="101"/>
      <c r="FQ87" s="101"/>
      <c r="FR87" s="101"/>
      <c r="FS87" s="101"/>
      <c r="FT87" s="101"/>
      <c r="FU87" s="101"/>
      <c r="FV87" s="101"/>
      <c r="FW87" s="101"/>
      <c r="FX87" s="101"/>
      <c r="FY87" s="101"/>
      <c r="FZ87" s="101"/>
      <c r="GA87" s="101"/>
      <c r="GB87" s="101"/>
      <c r="GC87" s="101"/>
      <c r="GD87" s="101"/>
      <c r="GE87" s="101"/>
      <c r="GF87" s="101"/>
      <c r="GG87" s="101"/>
      <c r="GH87" s="101"/>
      <c r="GI87" s="101"/>
      <c r="GJ87" s="101"/>
      <c r="GK87" s="101"/>
      <c r="GL87" s="101"/>
      <c r="GM87" s="101"/>
      <c r="GN87" s="101"/>
      <c r="GO87" s="101"/>
      <c r="GP87" s="101"/>
      <c r="GQ87" s="101"/>
      <c r="GR87" s="101"/>
      <c r="GS87" s="101"/>
      <c r="GT87" s="101"/>
      <c r="GU87" s="101"/>
      <c r="GV87" s="101"/>
      <c r="GW87" s="101"/>
      <c r="GX87" s="101"/>
      <c r="GY87" s="101"/>
      <c r="GZ87" s="101"/>
      <c r="HA87" s="101"/>
      <c r="HB87" s="101"/>
      <c r="HC87" s="101"/>
      <c r="HD87" s="101"/>
      <c r="HE87" s="101"/>
      <c r="HF87" s="101"/>
      <c r="HG87" s="101"/>
      <c r="HH87" s="101"/>
      <c r="HI87" s="101"/>
      <c r="HJ87" s="101"/>
      <c r="HK87" s="101"/>
      <c r="HL87" s="101"/>
      <c r="HM87" s="101"/>
      <c r="HN87" s="101"/>
      <c r="HO87" s="101"/>
      <c r="HP87" s="101"/>
      <c r="HQ87" s="101"/>
      <c r="HR87" s="101"/>
      <c r="HS87" s="101"/>
      <c r="HT87" s="101"/>
      <c r="HU87" s="101"/>
      <c r="HV87" s="101"/>
      <c r="HW87" s="101"/>
      <c r="HX87" s="101"/>
      <c r="HY87" s="101"/>
      <c r="HZ87" s="101"/>
      <c r="IA87" s="101"/>
      <c r="IB87" s="101"/>
      <c r="IC87" s="101"/>
      <c r="ID87" s="101"/>
      <c r="IE87" s="101"/>
      <c r="IF87" s="101"/>
      <c r="IG87" s="101"/>
      <c r="IH87" s="101"/>
      <c r="II87" s="101"/>
      <c r="IJ87" s="101"/>
      <c r="IK87" s="101"/>
      <c r="IL87" s="101"/>
      <c r="IM87" s="101"/>
      <c r="IN87" s="101"/>
      <c r="IO87" s="101"/>
      <c r="IP87" s="101"/>
      <c r="IQ87" s="101"/>
      <c r="IR87" s="101"/>
      <c r="IS87" s="101"/>
      <c r="IT87" s="101"/>
      <c r="IU87" s="101"/>
      <c r="IV87" s="101"/>
    </row>
    <row r="88" spans="1:256" ht="15" hidden="1" customHeight="1" x14ac:dyDescent="0.2">
      <c r="A88" s="347"/>
      <c r="B88" s="348" t="s">
        <v>329</v>
      </c>
      <c r="C88" s="348"/>
      <c r="D88" s="349"/>
      <c r="E88" s="384"/>
      <c r="F88" s="350">
        <f>SUBTOTAL(109,F89:F90)</f>
        <v>0</v>
      </c>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c r="CV88" s="101"/>
      <c r="CW88" s="101"/>
      <c r="CX88" s="101"/>
      <c r="CY88" s="101"/>
      <c r="CZ88" s="101"/>
      <c r="DA88" s="101"/>
      <c r="DB88" s="101"/>
      <c r="DC88" s="101"/>
      <c r="DD88" s="101"/>
      <c r="DE88" s="101"/>
      <c r="DF88" s="101"/>
      <c r="DG88" s="101"/>
      <c r="DH88" s="101"/>
      <c r="DI88" s="101"/>
      <c r="DJ88" s="101"/>
      <c r="DK88" s="101"/>
      <c r="DL88" s="101"/>
      <c r="DM88" s="101"/>
      <c r="DN88" s="101"/>
      <c r="DO88" s="101"/>
      <c r="DP88" s="101"/>
      <c r="DQ88" s="101"/>
      <c r="DR88" s="101"/>
      <c r="DS88" s="101"/>
      <c r="DT88" s="101"/>
      <c r="DU88" s="101"/>
      <c r="DV88" s="101"/>
      <c r="DW88" s="101"/>
      <c r="DX88" s="101"/>
      <c r="DY88" s="101"/>
      <c r="DZ88" s="101"/>
      <c r="EA88" s="101"/>
      <c r="EB88" s="101"/>
      <c r="EC88" s="101"/>
      <c r="ED88" s="101"/>
      <c r="EE88" s="101"/>
      <c r="EF88" s="101"/>
      <c r="EG88" s="101"/>
      <c r="EH88" s="101"/>
      <c r="EI88" s="101"/>
      <c r="EJ88" s="101"/>
      <c r="EK88" s="101"/>
      <c r="EL88" s="101"/>
      <c r="EM88" s="101"/>
      <c r="EN88" s="101"/>
      <c r="EO88" s="101"/>
      <c r="EP88" s="101"/>
      <c r="EQ88" s="101"/>
      <c r="ER88" s="101"/>
      <c r="ES88" s="101"/>
      <c r="ET88" s="101"/>
      <c r="EU88" s="101"/>
      <c r="EV88" s="101"/>
      <c r="EW88" s="101"/>
      <c r="EX88" s="101"/>
      <c r="EY88" s="101"/>
      <c r="EZ88" s="101"/>
      <c r="FA88" s="101"/>
      <c r="FB88" s="101"/>
      <c r="FC88" s="101"/>
      <c r="FD88" s="101"/>
      <c r="FE88" s="101"/>
      <c r="FF88" s="101"/>
      <c r="FG88" s="101"/>
      <c r="FH88" s="101"/>
      <c r="FI88" s="101"/>
      <c r="FJ88" s="101"/>
      <c r="FK88" s="101"/>
      <c r="FL88" s="101"/>
      <c r="FM88" s="101"/>
      <c r="FN88" s="101"/>
      <c r="FO88" s="101"/>
      <c r="FP88" s="101"/>
      <c r="FQ88" s="101"/>
      <c r="FR88" s="101"/>
      <c r="FS88" s="101"/>
      <c r="FT88" s="101"/>
      <c r="FU88" s="101"/>
      <c r="FV88" s="101"/>
      <c r="FW88" s="101"/>
      <c r="FX88" s="101"/>
      <c r="FY88" s="101"/>
      <c r="FZ88" s="101"/>
      <c r="GA88" s="101"/>
      <c r="GB88" s="101"/>
      <c r="GC88" s="101"/>
      <c r="GD88" s="101"/>
      <c r="GE88" s="101"/>
      <c r="GF88" s="101"/>
      <c r="GG88" s="101"/>
      <c r="GH88" s="101"/>
      <c r="GI88" s="101"/>
      <c r="GJ88" s="101"/>
      <c r="GK88" s="101"/>
      <c r="GL88" s="101"/>
      <c r="GM88" s="101"/>
      <c r="GN88" s="101"/>
      <c r="GO88" s="101"/>
      <c r="GP88" s="101"/>
      <c r="GQ88" s="101"/>
      <c r="GR88" s="101"/>
      <c r="GS88" s="101"/>
      <c r="GT88" s="101"/>
      <c r="GU88" s="101"/>
      <c r="GV88" s="101"/>
      <c r="GW88" s="101"/>
      <c r="GX88" s="101"/>
      <c r="GY88" s="101"/>
      <c r="GZ88" s="101"/>
      <c r="HA88" s="101"/>
      <c r="HB88" s="101"/>
      <c r="HC88" s="101"/>
      <c r="HD88" s="101"/>
      <c r="HE88" s="101"/>
      <c r="HF88" s="101"/>
      <c r="HG88" s="101"/>
      <c r="HH88" s="101"/>
      <c r="HI88" s="101"/>
      <c r="HJ88" s="101"/>
      <c r="HK88" s="101"/>
      <c r="HL88" s="101"/>
      <c r="HM88" s="101"/>
      <c r="HN88" s="101"/>
      <c r="HO88" s="101"/>
      <c r="HP88" s="101"/>
      <c r="HQ88" s="101"/>
      <c r="HR88" s="101"/>
      <c r="HS88" s="101"/>
      <c r="HT88" s="101"/>
      <c r="HU88" s="101"/>
      <c r="HV88" s="101"/>
      <c r="HW88" s="101"/>
      <c r="HX88" s="101"/>
      <c r="HY88" s="101"/>
      <c r="HZ88" s="101"/>
      <c r="IA88" s="101"/>
      <c r="IB88" s="101"/>
      <c r="IC88" s="101"/>
      <c r="ID88" s="101"/>
      <c r="IE88" s="101"/>
      <c r="IF88" s="101"/>
      <c r="IG88" s="101"/>
      <c r="IH88" s="101"/>
      <c r="II88" s="101"/>
      <c r="IJ88" s="101"/>
      <c r="IK88" s="101"/>
      <c r="IL88" s="101"/>
      <c r="IM88" s="101"/>
      <c r="IN88" s="101"/>
      <c r="IO88" s="101"/>
      <c r="IP88" s="101"/>
      <c r="IQ88" s="101"/>
      <c r="IR88" s="101"/>
      <c r="IS88" s="101"/>
      <c r="IT88" s="101"/>
      <c r="IU88" s="101"/>
      <c r="IV88" s="101"/>
    </row>
    <row r="89" spans="1:256" ht="15" hidden="1" customHeight="1" x14ac:dyDescent="0.2">
      <c r="A89" s="342"/>
      <c r="B89" s="343"/>
      <c r="C89" s="344"/>
      <c r="D89" s="345"/>
      <c r="E89" s="383"/>
      <c r="F89" s="346">
        <f>D89*E89</f>
        <v>0</v>
      </c>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c r="CZ89" s="101"/>
      <c r="DA89" s="101"/>
      <c r="DB89" s="101"/>
      <c r="DC89" s="101"/>
      <c r="DD89" s="101"/>
      <c r="DE89" s="101"/>
      <c r="DF89" s="101"/>
      <c r="DG89" s="101"/>
      <c r="DH89" s="101"/>
      <c r="DI89" s="101"/>
      <c r="DJ89" s="101"/>
      <c r="DK89" s="101"/>
      <c r="DL89" s="101"/>
      <c r="DM89" s="101"/>
      <c r="DN89" s="101"/>
      <c r="DO89" s="101"/>
      <c r="DP89" s="101"/>
      <c r="DQ89" s="101"/>
      <c r="DR89" s="101"/>
      <c r="DS89" s="101"/>
      <c r="DT89" s="101"/>
      <c r="DU89" s="101"/>
      <c r="DV89" s="101"/>
      <c r="DW89" s="101"/>
      <c r="DX89" s="101"/>
      <c r="DY89" s="101"/>
      <c r="DZ89" s="101"/>
      <c r="EA89" s="101"/>
      <c r="EB89" s="101"/>
      <c r="EC89" s="101"/>
      <c r="ED89" s="101"/>
      <c r="EE89" s="101"/>
      <c r="EF89" s="101"/>
      <c r="EG89" s="101"/>
      <c r="EH89" s="101"/>
      <c r="EI89" s="101"/>
      <c r="EJ89" s="101"/>
      <c r="EK89" s="101"/>
      <c r="EL89" s="101"/>
      <c r="EM89" s="101"/>
      <c r="EN89" s="101"/>
      <c r="EO89" s="101"/>
      <c r="EP89" s="101"/>
      <c r="EQ89" s="101"/>
      <c r="ER89" s="101"/>
      <c r="ES89" s="101"/>
      <c r="ET89" s="101"/>
      <c r="EU89" s="101"/>
      <c r="EV89" s="101"/>
      <c r="EW89" s="101"/>
      <c r="EX89" s="101"/>
      <c r="EY89" s="101"/>
      <c r="EZ89" s="101"/>
      <c r="FA89" s="101"/>
      <c r="FB89" s="101"/>
      <c r="FC89" s="101"/>
      <c r="FD89" s="101"/>
      <c r="FE89" s="101"/>
      <c r="FF89" s="101"/>
      <c r="FG89" s="101"/>
      <c r="FH89" s="101"/>
      <c r="FI89" s="101"/>
      <c r="FJ89" s="101"/>
      <c r="FK89" s="101"/>
      <c r="FL89" s="101"/>
      <c r="FM89" s="101"/>
      <c r="FN89" s="101"/>
      <c r="FO89" s="101"/>
      <c r="FP89" s="101"/>
      <c r="FQ89" s="101"/>
      <c r="FR89" s="101"/>
      <c r="FS89" s="101"/>
      <c r="FT89" s="101"/>
      <c r="FU89" s="101"/>
      <c r="FV89" s="101"/>
      <c r="FW89" s="101"/>
      <c r="FX89" s="101"/>
      <c r="FY89" s="101"/>
      <c r="FZ89" s="101"/>
      <c r="GA89" s="101"/>
      <c r="GB89" s="101"/>
      <c r="GC89" s="101"/>
      <c r="GD89" s="101"/>
      <c r="GE89" s="101"/>
      <c r="GF89" s="101"/>
      <c r="GG89" s="101"/>
      <c r="GH89" s="101"/>
      <c r="GI89" s="101"/>
      <c r="GJ89" s="101"/>
      <c r="GK89" s="101"/>
      <c r="GL89" s="101"/>
      <c r="GM89" s="101"/>
      <c r="GN89" s="101"/>
      <c r="GO89" s="101"/>
      <c r="GP89" s="101"/>
      <c r="GQ89" s="101"/>
      <c r="GR89" s="101"/>
      <c r="GS89" s="101"/>
      <c r="GT89" s="101"/>
      <c r="GU89" s="101"/>
      <c r="GV89" s="101"/>
      <c r="GW89" s="101"/>
      <c r="GX89" s="101"/>
      <c r="GY89" s="101"/>
      <c r="GZ89" s="101"/>
      <c r="HA89" s="101"/>
      <c r="HB89" s="101"/>
      <c r="HC89" s="101"/>
      <c r="HD89" s="101"/>
      <c r="HE89" s="101"/>
      <c r="HF89" s="101"/>
      <c r="HG89" s="101"/>
      <c r="HH89" s="101"/>
      <c r="HI89" s="101"/>
      <c r="HJ89" s="101"/>
      <c r="HK89" s="101"/>
      <c r="HL89" s="101"/>
      <c r="HM89" s="101"/>
      <c r="HN89" s="101"/>
      <c r="HO89" s="101"/>
      <c r="HP89" s="101"/>
      <c r="HQ89" s="101"/>
      <c r="HR89" s="101"/>
      <c r="HS89" s="101"/>
      <c r="HT89" s="101"/>
      <c r="HU89" s="101"/>
      <c r="HV89" s="101"/>
      <c r="HW89" s="101"/>
      <c r="HX89" s="101"/>
      <c r="HY89" s="101"/>
      <c r="HZ89" s="101"/>
      <c r="IA89" s="101"/>
      <c r="IB89" s="101"/>
      <c r="IC89" s="101"/>
      <c r="ID89" s="101"/>
      <c r="IE89" s="101"/>
      <c r="IF89" s="101"/>
      <c r="IG89" s="101"/>
      <c r="IH89" s="101"/>
      <c r="II89" s="101"/>
      <c r="IJ89" s="101"/>
      <c r="IK89" s="101"/>
      <c r="IL89" s="101"/>
      <c r="IM89" s="101"/>
      <c r="IN89" s="101"/>
      <c r="IO89" s="101"/>
      <c r="IP89" s="101"/>
      <c r="IQ89" s="101"/>
      <c r="IR89" s="101"/>
      <c r="IS89" s="101"/>
      <c r="IT89" s="101"/>
      <c r="IU89" s="101"/>
      <c r="IV89" s="101"/>
    </row>
    <row r="90" spans="1:256" ht="15" hidden="1" customHeight="1" x14ac:dyDescent="0.2">
      <c r="A90" s="342"/>
      <c r="B90" s="343"/>
      <c r="C90" s="344"/>
      <c r="D90" s="345"/>
      <c r="E90" s="383"/>
      <c r="F90" s="346">
        <f>D90*E90</f>
        <v>0</v>
      </c>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c r="CZ90" s="101"/>
      <c r="DA90" s="101"/>
      <c r="DB90" s="101"/>
      <c r="DC90" s="101"/>
      <c r="DD90" s="101"/>
      <c r="DE90" s="101"/>
      <c r="DF90" s="101"/>
      <c r="DG90" s="101"/>
      <c r="DH90" s="101"/>
      <c r="DI90" s="101"/>
      <c r="DJ90" s="101"/>
      <c r="DK90" s="101"/>
      <c r="DL90" s="101"/>
      <c r="DM90" s="101"/>
      <c r="DN90" s="101"/>
      <c r="DO90" s="101"/>
      <c r="DP90" s="101"/>
      <c r="DQ90" s="101"/>
      <c r="DR90" s="101"/>
      <c r="DS90" s="101"/>
      <c r="DT90" s="101"/>
      <c r="DU90" s="101"/>
      <c r="DV90" s="101"/>
      <c r="DW90" s="101"/>
      <c r="DX90" s="101"/>
      <c r="DY90" s="101"/>
      <c r="DZ90" s="101"/>
      <c r="EA90" s="101"/>
      <c r="EB90" s="101"/>
      <c r="EC90" s="101"/>
      <c r="ED90" s="101"/>
      <c r="EE90" s="101"/>
      <c r="EF90" s="101"/>
      <c r="EG90" s="101"/>
      <c r="EH90" s="101"/>
      <c r="EI90" s="101"/>
      <c r="EJ90" s="101"/>
      <c r="EK90" s="101"/>
      <c r="EL90" s="101"/>
      <c r="EM90" s="101"/>
      <c r="EN90" s="101"/>
      <c r="EO90" s="101"/>
      <c r="EP90" s="101"/>
      <c r="EQ90" s="101"/>
      <c r="ER90" s="101"/>
      <c r="ES90" s="101"/>
      <c r="ET90" s="101"/>
      <c r="EU90" s="101"/>
      <c r="EV90" s="101"/>
      <c r="EW90" s="101"/>
      <c r="EX90" s="101"/>
      <c r="EY90" s="101"/>
      <c r="EZ90" s="101"/>
      <c r="FA90" s="101"/>
      <c r="FB90" s="101"/>
      <c r="FC90" s="101"/>
      <c r="FD90" s="101"/>
      <c r="FE90" s="101"/>
      <c r="FF90" s="101"/>
      <c r="FG90" s="101"/>
      <c r="FH90" s="101"/>
      <c r="FI90" s="101"/>
      <c r="FJ90" s="101"/>
      <c r="FK90" s="101"/>
      <c r="FL90" s="101"/>
      <c r="FM90" s="101"/>
      <c r="FN90" s="101"/>
      <c r="FO90" s="101"/>
      <c r="FP90" s="101"/>
      <c r="FQ90" s="101"/>
      <c r="FR90" s="101"/>
      <c r="FS90" s="101"/>
      <c r="FT90" s="101"/>
      <c r="FU90" s="101"/>
      <c r="FV90" s="101"/>
      <c r="FW90" s="101"/>
      <c r="FX90" s="101"/>
      <c r="FY90" s="101"/>
      <c r="FZ90" s="101"/>
      <c r="GA90" s="101"/>
      <c r="GB90" s="101"/>
      <c r="GC90" s="101"/>
      <c r="GD90" s="101"/>
      <c r="GE90" s="101"/>
      <c r="GF90" s="101"/>
      <c r="GG90" s="101"/>
      <c r="GH90" s="101"/>
      <c r="GI90" s="101"/>
      <c r="GJ90" s="101"/>
      <c r="GK90" s="101"/>
      <c r="GL90" s="101"/>
      <c r="GM90" s="101"/>
      <c r="GN90" s="101"/>
      <c r="GO90" s="101"/>
      <c r="GP90" s="101"/>
      <c r="GQ90" s="101"/>
      <c r="GR90" s="101"/>
      <c r="GS90" s="101"/>
      <c r="GT90" s="101"/>
      <c r="GU90" s="101"/>
      <c r="GV90" s="101"/>
      <c r="GW90" s="101"/>
      <c r="GX90" s="101"/>
      <c r="GY90" s="101"/>
      <c r="GZ90" s="101"/>
      <c r="HA90" s="101"/>
      <c r="HB90" s="101"/>
      <c r="HC90" s="101"/>
      <c r="HD90" s="101"/>
      <c r="HE90" s="101"/>
      <c r="HF90" s="101"/>
      <c r="HG90" s="101"/>
      <c r="HH90" s="101"/>
      <c r="HI90" s="101"/>
      <c r="HJ90" s="101"/>
      <c r="HK90" s="101"/>
      <c r="HL90" s="101"/>
      <c r="HM90" s="101"/>
      <c r="HN90" s="101"/>
      <c r="HO90" s="101"/>
      <c r="HP90" s="101"/>
      <c r="HQ90" s="101"/>
      <c r="HR90" s="101"/>
      <c r="HS90" s="101"/>
      <c r="HT90" s="101"/>
      <c r="HU90" s="101"/>
      <c r="HV90" s="101"/>
      <c r="HW90" s="101"/>
      <c r="HX90" s="101"/>
      <c r="HY90" s="101"/>
      <c r="HZ90" s="101"/>
      <c r="IA90" s="101"/>
      <c r="IB90" s="101"/>
      <c r="IC90" s="101"/>
      <c r="ID90" s="101"/>
      <c r="IE90" s="101"/>
      <c r="IF90" s="101"/>
      <c r="IG90" s="101"/>
      <c r="IH90" s="101"/>
      <c r="II90" s="101"/>
      <c r="IJ90" s="101"/>
      <c r="IK90" s="101"/>
      <c r="IL90" s="101"/>
      <c r="IM90" s="101"/>
      <c r="IN90" s="101"/>
      <c r="IO90" s="101"/>
      <c r="IP90" s="101"/>
      <c r="IQ90" s="101"/>
      <c r="IR90" s="101"/>
      <c r="IS90" s="101"/>
      <c r="IT90" s="101"/>
      <c r="IU90" s="101"/>
      <c r="IV90" s="101"/>
    </row>
    <row r="91" spans="1:256" ht="15" hidden="1" customHeight="1" x14ac:dyDescent="0.2">
      <c r="A91" s="347"/>
      <c r="B91" s="348" t="s">
        <v>329</v>
      </c>
      <c r="C91" s="348"/>
      <c r="D91" s="349"/>
      <c r="E91" s="384"/>
      <c r="F91" s="350">
        <f>SUBTOTAL(109,F92:F93)</f>
        <v>0</v>
      </c>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101"/>
      <c r="GF91" s="101"/>
      <c r="GG91" s="101"/>
      <c r="GH91" s="101"/>
      <c r="GI91" s="101"/>
      <c r="GJ91" s="101"/>
      <c r="GK91" s="101"/>
      <c r="GL91" s="101"/>
      <c r="GM91" s="101"/>
      <c r="GN91" s="101"/>
      <c r="GO91" s="101"/>
      <c r="GP91" s="101"/>
      <c r="GQ91" s="101"/>
      <c r="GR91" s="101"/>
      <c r="GS91" s="101"/>
      <c r="GT91" s="101"/>
      <c r="GU91" s="101"/>
      <c r="GV91" s="101"/>
      <c r="GW91" s="101"/>
      <c r="GX91" s="101"/>
      <c r="GY91" s="101"/>
      <c r="GZ91" s="101"/>
      <c r="HA91" s="101"/>
      <c r="HB91" s="101"/>
      <c r="HC91" s="101"/>
      <c r="HD91" s="101"/>
      <c r="HE91" s="101"/>
      <c r="HF91" s="101"/>
      <c r="HG91" s="101"/>
      <c r="HH91" s="101"/>
      <c r="HI91" s="101"/>
      <c r="HJ91" s="101"/>
      <c r="HK91" s="101"/>
      <c r="HL91" s="101"/>
      <c r="HM91" s="101"/>
      <c r="HN91" s="101"/>
      <c r="HO91" s="101"/>
      <c r="HP91" s="101"/>
      <c r="HQ91" s="101"/>
      <c r="HR91" s="101"/>
      <c r="HS91" s="101"/>
      <c r="HT91" s="101"/>
      <c r="HU91" s="101"/>
      <c r="HV91" s="101"/>
      <c r="HW91" s="101"/>
      <c r="HX91" s="101"/>
      <c r="HY91" s="101"/>
      <c r="HZ91" s="101"/>
      <c r="IA91" s="101"/>
      <c r="IB91" s="101"/>
      <c r="IC91" s="101"/>
      <c r="ID91" s="101"/>
      <c r="IE91" s="101"/>
      <c r="IF91" s="101"/>
      <c r="IG91" s="101"/>
      <c r="IH91" s="101"/>
      <c r="II91" s="101"/>
      <c r="IJ91" s="101"/>
      <c r="IK91" s="101"/>
      <c r="IL91" s="101"/>
      <c r="IM91" s="101"/>
      <c r="IN91" s="101"/>
      <c r="IO91" s="101"/>
      <c r="IP91" s="101"/>
      <c r="IQ91" s="101"/>
      <c r="IR91" s="101"/>
      <c r="IS91" s="101"/>
      <c r="IT91" s="101"/>
      <c r="IU91" s="101"/>
      <c r="IV91" s="101"/>
    </row>
    <row r="92" spans="1:256" ht="15" hidden="1" customHeight="1" x14ac:dyDescent="0.2">
      <c r="A92" s="342"/>
      <c r="B92" s="343"/>
      <c r="C92" s="344"/>
      <c r="D92" s="345"/>
      <c r="E92" s="383"/>
      <c r="F92" s="346">
        <f>D92*E92</f>
        <v>0</v>
      </c>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1"/>
      <c r="DQ92" s="101"/>
      <c r="DR92" s="101"/>
      <c r="DS92" s="101"/>
      <c r="DT92" s="101"/>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1"/>
      <c r="FD92" s="101"/>
      <c r="FE92" s="101"/>
      <c r="FF92" s="101"/>
      <c r="FG92" s="101"/>
      <c r="FH92" s="101"/>
      <c r="FI92" s="101"/>
      <c r="FJ92" s="101"/>
      <c r="FK92" s="101"/>
      <c r="FL92" s="101"/>
      <c r="FM92" s="101"/>
      <c r="FN92" s="101"/>
      <c r="FO92" s="101"/>
      <c r="FP92" s="101"/>
      <c r="FQ92" s="101"/>
      <c r="FR92" s="101"/>
      <c r="FS92" s="101"/>
      <c r="FT92" s="101"/>
      <c r="FU92" s="101"/>
      <c r="FV92" s="101"/>
      <c r="FW92" s="101"/>
      <c r="FX92" s="101"/>
      <c r="FY92" s="101"/>
      <c r="FZ92" s="101"/>
      <c r="GA92" s="101"/>
      <c r="GB92" s="101"/>
      <c r="GC92" s="101"/>
      <c r="GD92" s="101"/>
      <c r="GE92" s="101"/>
      <c r="GF92" s="101"/>
      <c r="GG92" s="101"/>
      <c r="GH92" s="101"/>
      <c r="GI92" s="101"/>
      <c r="GJ92" s="101"/>
      <c r="GK92" s="101"/>
      <c r="GL92" s="101"/>
      <c r="GM92" s="101"/>
      <c r="GN92" s="101"/>
      <c r="GO92" s="101"/>
      <c r="GP92" s="101"/>
      <c r="GQ92" s="101"/>
      <c r="GR92" s="101"/>
      <c r="GS92" s="101"/>
      <c r="GT92" s="101"/>
      <c r="GU92" s="101"/>
      <c r="GV92" s="101"/>
      <c r="GW92" s="101"/>
      <c r="GX92" s="101"/>
      <c r="GY92" s="101"/>
      <c r="GZ92" s="101"/>
      <c r="HA92" s="101"/>
      <c r="HB92" s="101"/>
      <c r="HC92" s="101"/>
      <c r="HD92" s="101"/>
      <c r="HE92" s="101"/>
      <c r="HF92" s="101"/>
      <c r="HG92" s="101"/>
      <c r="HH92" s="101"/>
      <c r="HI92" s="101"/>
      <c r="HJ92" s="101"/>
      <c r="HK92" s="101"/>
      <c r="HL92" s="101"/>
      <c r="HM92" s="101"/>
      <c r="HN92" s="101"/>
      <c r="HO92" s="101"/>
      <c r="HP92" s="101"/>
      <c r="HQ92" s="101"/>
      <c r="HR92" s="101"/>
      <c r="HS92" s="101"/>
      <c r="HT92" s="101"/>
      <c r="HU92" s="101"/>
      <c r="HV92" s="101"/>
      <c r="HW92" s="101"/>
      <c r="HX92" s="101"/>
      <c r="HY92" s="101"/>
      <c r="HZ92" s="101"/>
      <c r="IA92" s="101"/>
      <c r="IB92" s="101"/>
      <c r="IC92" s="101"/>
      <c r="ID92" s="101"/>
      <c r="IE92" s="101"/>
      <c r="IF92" s="101"/>
      <c r="IG92" s="101"/>
      <c r="IH92" s="101"/>
      <c r="II92" s="101"/>
      <c r="IJ92" s="101"/>
      <c r="IK92" s="101"/>
      <c r="IL92" s="101"/>
      <c r="IM92" s="101"/>
      <c r="IN92" s="101"/>
      <c r="IO92" s="101"/>
      <c r="IP92" s="101"/>
      <c r="IQ92" s="101"/>
      <c r="IR92" s="101"/>
      <c r="IS92" s="101"/>
      <c r="IT92" s="101"/>
      <c r="IU92" s="101"/>
      <c r="IV92" s="101"/>
    </row>
    <row r="93" spans="1:256" ht="15" hidden="1" customHeight="1" x14ac:dyDescent="0.2">
      <c r="A93" s="342"/>
      <c r="B93" s="343"/>
      <c r="C93" s="344"/>
      <c r="D93" s="345"/>
      <c r="E93" s="383"/>
      <c r="F93" s="346">
        <f>D93*E93</f>
        <v>0</v>
      </c>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1"/>
      <c r="DO93" s="101"/>
      <c r="DP93" s="101"/>
      <c r="DQ93" s="101"/>
      <c r="DR93" s="101"/>
      <c r="DS93" s="101"/>
      <c r="DT93" s="101"/>
      <c r="DU93" s="101"/>
      <c r="DV93" s="101"/>
      <c r="DW93" s="101"/>
      <c r="DX93" s="101"/>
      <c r="DY93" s="101"/>
      <c r="DZ93" s="101"/>
      <c r="EA93" s="101"/>
      <c r="EB93" s="101"/>
      <c r="EC93" s="101"/>
      <c r="ED93" s="101"/>
      <c r="EE93" s="101"/>
      <c r="EF93" s="101"/>
      <c r="EG93" s="101"/>
      <c r="EH93" s="101"/>
      <c r="EI93" s="101"/>
      <c r="EJ93" s="101"/>
      <c r="EK93" s="101"/>
      <c r="EL93" s="101"/>
      <c r="EM93" s="101"/>
      <c r="EN93" s="101"/>
      <c r="EO93" s="101"/>
      <c r="EP93" s="101"/>
      <c r="EQ93" s="101"/>
      <c r="ER93" s="101"/>
      <c r="ES93" s="101"/>
      <c r="ET93" s="101"/>
      <c r="EU93" s="101"/>
      <c r="EV93" s="101"/>
      <c r="EW93" s="101"/>
      <c r="EX93" s="101"/>
      <c r="EY93" s="101"/>
      <c r="EZ93" s="101"/>
      <c r="FA93" s="101"/>
      <c r="FB93" s="101"/>
      <c r="FC93" s="101"/>
      <c r="FD93" s="101"/>
      <c r="FE93" s="101"/>
      <c r="FF93" s="101"/>
      <c r="FG93" s="101"/>
      <c r="FH93" s="101"/>
      <c r="FI93" s="101"/>
      <c r="FJ93" s="101"/>
      <c r="FK93" s="101"/>
      <c r="FL93" s="101"/>
      <c r="FM93" s="101"/>
      <c r="FN93" s="101"/>
      <c r="FO93" s="101"/>
      <c r="FP93" s="101"/>
      <c r="FQ93" s="101"/>
      <c r="FR93" s="101"/>
      <c r="FS93" s="101"/>
      <c r="FT93" s="101"/>
      <c r="FU93" s="101"/>
      <c r="FV93" s="101"/>
      <c r="FW93" s="101"/>
      <c r="FX93" s="101"/>
      <c r="FY93" s="101"/>
      <c r="FZ93" s="101"/>
      <c r="GA93" s="101"/>
      <c r="GB93" s="101"/>
      <c r="GC93" s="101"/>
      <c r="GD93" s="101"/>
      <c r="GE93" s="101"/>
      <c r="GF93" s="101"/>
      <c r="GG93" s="101"/>
      <c r="GH93" s="101"/>
      <c r="GI93" s="101"/>
      <c r="GJ93" s="101"/>
      <c r="GK93" s="101"/>
      <c r="GL93" s="101"/>
      <c r="GM93" s="101"/>
      <c r="GN93" s="101"/>
      <c r="GO93" s="101"/>
      <c r="GP93" s="101"/>
      <c r="GQ93" s="101"/>
      <c r="GR93" s="101"/>
      <c r="GS93" s="101"/>
      <c r="GT93" s="101"/>
      <c r="GU93" s="101"/>
      <c r="GV93" s="101"/>
      <c r="GW93" s="101"/>
      <c r="GX93" s="101"/>
      <c r="GY93" s="101"/>
      <c r="GZ93" s="101"/>
      <c r="HA93" s="101"/>
      <c r="HB93" s="101"/>
      <c r="HC93" s="101"/>
      <c r="HD93" s="101"/>
      <c r="HE93" s="101"/>
      <c r="HF93" s="101"/>
      <c r="HG93" s="101"/>
      <c r="HH93" s="101"/>
      <c r="HI93" s="101"/>
      <c r="HJ93" s="101"/>
      <c r="HK93" s="101"/>
      <c r="HL93" s="101"/>
      <c r="HM93" s="101"/>
      <c r="HN93" s="101"/>
      <c r="HO93" s="101"/>
      <c r="HP93" s="101"/>
      <c r="HQ93" s="101"/>
      <c r="HR93" s="101"/>
      <c r="HS93" s="101"/>
      <c r="HT93" s="101"/>
      <c r="HU93" s="101"/>
      <c r="HV93" s="101"/>
      <c r="HW93" s="101"/>
      <c r="HX93" s="101"/>
      <c r="HY93" s="101"/>
      <c r="HZ93" s="101"/>
      <c r="IA93" s="101"/>
      <c r="IB93" s="101"/>
      <c r="IC93" s="101"/>
      <c r="ID93" s="101"/>
      <c r="IE93" s="101"/>
      <c r="IF93" s="101"/>
      <c r="IG93" s="101"/>
      <c r="IH93" s="101"/>
      <c r="II93" s="101"/>
      <c r="IJ93" s="101"/>
      <c r="IK93" s="101"/>
      <c r="IL93" s="101"/>
      <c r="IM93" s="101"/>
      <c r="IN93" s="101"/>
      <c r="IO93" s="101"/>
      <c r="IP93" s="101"/>
      <c r="IQ93" s="101"/>
      <c r="IR93" s="101"/>
      <c r="IS93" s="101"/>
      <c r="IT93" s="101"/>
      <c r="IU93" s="101"/>
      <c r="IV93" s="101"/>
    </row>
    <row r="94" spans="1:256" ht="15" hidden="1" customHeight="1" x14ac:dyDescent="0.2">
      <c r="A94" s="347"/>
      <c r="B94" s="348" t="s">
        <v>329</v>
      </c>
      <c r="C94" s="348"/>
      <c r="D94" s="349"/>
      <c r="E94" s="384"/>
      <c r="F94" s="350">
        <f>SUBTOTAL(109,F95:F96)</f>
        <v>0</v>
      </c>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1"/>
      <c r="DO94" s="101"/>
      <c r="DP94" s="101"/>
      <c r="DQ94" s="101"/>
      <c r="DR94" s="101"/>
      <c r="DS94" s="101"/>
      <c r="DT94" s="101"/>
      <c r="DU94" s="101"/>
      <c r="DV94" s="101"/>
      <c r="DW94" s="101"/>
      <c r="DX94" s="101"/>
      <c r="DY94" s="101"/>
      <c r="DZ94" s="101"/>
      <c r="EA94" s="101"/>
      <c r="EB94" s="101"/>
      <c r="EC94" s="101"/>
      <c r="ED94" s="101"/>
      <c r="EE94" s="101"/>
      <c r="EF94" s="101"/>
      <c r="EG94" s="101"/>
      <c r="EH94" s="101"/>
      <c r="EI94" s="101"/>
      <c r="EJ94" s="101"/>
      <c r="EK94" s="101"/>
      <c r="EL94" s="101"/>
      <c r="EM94" s="101"/>
      <c r="EN94" s="101"/>
      <c r="EO94" s="101"/>
      <c r="EP94" s="101"/>
      <c r="EQ94" s="101"/>
      <c r="ER94" s="101"/>
      <c r="ES94" s="101"/>
      <c r="ET94" s="101"/>
      <c r="EU94" s="101"/>
      <c r="EV94" s="101"/>
      <c r="EW94" s="101"/>
      <c r="EX94" s="101"/>
      <c r="EY94" s="101"/>
      <c r="EZ94" s="101"/>
      <c r="FA94" s="101"/>
      <c r="FB94" s="101"/>
      <c r="FC94" s="101"/>
      <c r="FD94" s="101"/>
      <c r="FE94" s="101"/>
      <c r="FF94" s="101"/>
      <c r="FG94" s="101"/>
      <c r="FH94" s="101"/>
      <c r="FI94" s="101"/>
      <c r="FJ94" s="101"/>
      <c r="FK94" s="101"/>
      <c r="FL94" s="101"/>
      <c r="FM94" s="101"/>
      <c r="FN94" s="101"/>
      <c r="FO94" s="101"/>
      <c r="FP94" s="101"/>
      <c r="FQ94" s="101"/>
      <c r="FR94" s="101"/>
      <c r="FS94" s="101"/>
      <c r="FT94" s="101"/>
      <c r="FU94" s="101"/>
      <c r="FV94" s="101"/>
      <c r="FW94" s="101"/>
      <c r="FX94" s="101"/>
      <c r="FY94" s="101"/>
      <c r="FZ94" s="101"/>
      <c r="GA94" s="101"/>
      <c r="GB94" s="101"/>
      <c r="GC94" s="101"/>
      <c r="GD94" s="101"/>
      <c r="GE94" s="101"/>
      <c r="GF94" s="101"/>
      <c r="GG94" s="101"/>
      <c r="GH94" s="101"/>
      <c r="GI94" s="101"/>
      <c r="GJ94" s="101"/>
      <c r="GK94" s="101"/>
      <c r="GL94" s="101"/>
      <c r="GM94" s="101"/>
      <c r="GN94" s="101"/>
      <c r="GO94" s="101"/>
      <c r="GP94" s="101"/>
      <c r="GQ94" s="101"/>
      <c r="GR94" s="101"/>
      <c r="GS94" s="101"/>
      <c r="GT94" s="101"/>
      <c r="GU94" s="101"/>
      <c r="GV94" s="101"/>
      <c r="GW94" s="101"/>
      <c r="GX94" s="101"/>
      <c r="GY94" s="101"/>
      <c r="GZ94" s="101"/>
      <c r="HA94" s="101"/>
      <c r="HB94" s="101"/>
      <c r="HC94" s="101"/>
      <c r="HD94" s="101"/>
      <c r="HE94" s="101"/>
      <c r="HF94" s="101"/>
      <c r="HG94" s="101"/>
      <c r="HH94" s="101"/>
      <c r="HI94" s="101"/>
      <c r="HJ94" s="101"/>
      <c r="HK94" s="101"/>
      <c r="HL94" s="101"/>
      <c r="HM94" s="101"/>
      <c r="HN94" s="101"/>
      <c r="HO94" s="101"/>
      <c r="HP94" s="101"/>
      <c r="HQ94" s="101"/>
      <c r="HR94" s="101"/>
      <c r="HS94" s="101"/>
      <c r="HT94" s="101"/>
      <c r="HU94" s="101"/>
      <c r="HV94" s="101"/>
      <c r="HW94" s="101"/>
      <c r="HX94" s="101"/>
      <c r="HY94" s="101"/>
      <c r="HZ94" s="101"/>
      <c r="IA94" s="101"/>
      <c r="IB94" s="101"/>
      <c r="IC94" s="101"/>
      <c r="ID94" s="101"/>
      <c r="IE94" s="101"/>
      <c r="IF94" s="101"/>
      <c r="IG94" s="101"/>
      <c r="IH94" s="101"/>
      <c r="II94" s="101"/>
      <c r="IJ94" s="101"/>
      <c r="IK94" s="101"/>
      <c r="IL94" s="101"/>
      <c r="IM94" s="101"/>
      <c r="IN94" s="101"/>
      <c r="IO94" s="101"/>
      <c r="IP94" s="101"/>
      <c r="IQ94" s="101"/>
      <c r="IR94" s="101"/>
      <c r="IS94" s="101"/>
      <c r="IT94" s="101"/>
      <c r="IU94" s="101"/>
      <c r="IV94" s="101"/>
    </row>
    <row r="95" spans="1:256" ht="15" hidden="1" customHeight="1" x14ac:dyDescent="0.2">
      <c r="A95" s="342"/>
      <c r="B95" s="343"/>
      <c r="C95" s="344"/>
      <c r="D95" s="345"/>
      <c r="E95" s="383"/>
      <c r="F95" s="346">
        <f>D95*E95</f>
        <v>0</v>
      </c>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c r="BZ95" s="101"/>
      <c r="CA95" s="101"/>
      <c r="CB95" s="101"/>
      <c r="CC95" s="101"/>
      <c r="CD95" s="101"/>
      <c r="CE95" s="101"/>
      <c r="CF95" s="101"/>
      <c r="CG95" s="101"/>
      <c r="CH95" s="101"/>
      <c r="CI95" s="101"/>
      <c r="CJ95" s="101"/>
      <c r="CK95" s="101"/>
      <c r="CL95" s="101"/>
      <c r="CM95" s="101"/>
      <c r="CN95" s="101"/>
      <c r="CO95" s="101"/>
      <c r="CP95" s="101"/>
      <c r="CQ95" s="101"/>
      <c r="CR95" s="101"/>
      <c r="CS95" s="101"/>
      <c r="CT95" s="101"/>
      <c r="CU95" s="101"/>
      <c r="CV95" s="101"/>
      <c r="CW95" s="101"/>
      <c r="CX95" s="101"/>
      <c r="CY95" s="101"/>
      <c r="CZ95" s="101"/>
      <c r="DA95" s="101"/>
      <c r="DB95" s="101"/>
      <c r="DC95" s="101"/>
      <c r="DD95" s="101"/>
      <c r="DE95" s="101"/>
      <c r="DF95" s="101"/>
      <c r="DG95" s="101"/>
      <c r="DH95" s="101"/>
      <c r="DI95" s="101"/>
      <c r="DJ95" s="101"/>
      <c r="DK95" s="101"/>
      <c r="DL95" s="101"/>
      <c r="DM95" s="101"/>
      <c r="DN95" s="101"/>
      <c r="DO95" s="101"/>
      <c r="DP95" s="101"/>
      <c r="DQ95" s="101"/>
      <c r="DR95" s="101"/>
      <c r="DS95" s="101"/>
      <c r="DT95" s="101"/>
      <c r="DU95" s="101"/>
      <c r="DV95" s="101"/>
      <c r="DW95" s="101"/>
      <c r="DX95" s="101"/>
      <c r="DY95" s="101"/>
      <c r="DZ95" s="101"/>
      <c r="EA95" s="101"/>
      <c r="EB95" s="101"/>
      <c r="EC95" s="101"/>
      <c r="ED95" s="101"/>
      <c r="EE95" s="101"/>
      <c r="EF95" s="101"/>
      <c r="EG95" s="101"/>
      <c r="EH95" s="101"/>
      <c r="EI95" s="101"/>
      <c r="EJ95" s="101"/>
      <c r="EK95" s="101"/>
      <c r="EL95" s="101"/>
      <c r="EM95" s="101"/>
      <c r="EN95" s="101"/>
      <c r="EO95" s="101"/>
      <c r="EP95" s="101"/>
      <c r="EQ95" s="101"/>
      <c r="ER95" s="101"/>
      <c r="ES95" s="101"/>
      <c r="ET95" s="101"/>
      <c r="EU95" s="101"/>
      <c r="EV95" s="101"/>
      <c r="EW95" s="101"/>
      <c r="EX95" s="101"/>
      <c r="EY95" s="101"/>
      <c r="EZ95" s="101"/>
      <c r="FA95" s="101"/>
      <c r="FB95" s="101"/>
      <c r="FC95" s="101"/>
      <c r="FD95" s="101"/>
      <c r="FE95" s="101"/>
      <c r="FF95" s="101"/>
      <c r="FG95" s="101"/>
      <c r="FH95" s="101"/>
      <c r="FI95" s="101"/>
      <c r="FJ95" s="101"/>
      <c r="FK95" s="101"/>
      <c r="FL95" s="101"/>
      <c r="FM95" s="101"/>
      <c r="FN95" s="101"/>
      <c r="FO95" s="101"/>
      <c r="FP95" s="101"/>
      <c r="FQ95" s="101"/>
      <c r="FR95" s="101"/>
      <c r="FS95" s="101"/>
      <c r="FT95" s="101"/>
      <c r="FU95" s="101"/>
      <c r="FV95" s="101"/>
      <c r="FW95" s="101"/>
      <c r="FX95" s="101"/>
      <c r="FY95" s="101"/>
      <c r="FZ95" s="101"/>
      <c r="GA95" s="101"/>
      <c r="GB95" s="101"/>
      <c r="GC95" s="101"/>
      <c r="GD95" s="101"/>
      <c r="GE95" s="101"/>
      <c r="GF95" s="101"/>
      <c r="GG95" s="101"/>
      <c r="GH95" s="101"/>
      <c r="GI95" s="101"/>
      <c r="GJ95" s="101"/>
      <c r="GK95" s="101"/>
      <c r="GL95" s="101"/>
      <c r="GM95" s="101"/>
      <c r="GN95" s="101"/>
      <c r="GO95" s="101"/>
      <c r="GP95" s="101"/>
      <c r="GQ95" s="101"/>
      <c r="GR95" s="101"/>
      <c r="GS95" s="101"/>
      <c r="GT95" s="101"/>
      <c r="GU95" s="101"/>
      <c r="GV95" s="101"/>
      <c r="GW95" s="101"/>
      <c r="GX95" s="101"/>
      <c r="GY95" s="101"/>
      <c r="GZ95" s="101"/>
      <c r="HA95" s="101"/>
      <c r="HB95" s="101"/>
      <c r="HC95" s="101"/>
      <c r="HD95" s="101"/>
      <c r="HE95" s="101"/>
      <c r="HF95" s="101"/>
      <c r="HG95" s="101"/>
      <c r="HH95" s="101"/>
      <c r="HI95" s="101"/>
      <c r="HJ95" s="101"/>
      <c r="HK95" s="101"/>
      <c r="HL95" s="101"/>
      <c r="HM95" s="101"/>
      <c r="HN95" s="101"/>
      <c r="HO95" s="101"/>
      <c r="HP95" s="101"/>
      <c r="HQ95" s="101"/>
      <c r="HR95" s="101"/>
      <c r="HS95" s="101"/>
      <c r="HT95" s="101"/>
      <c r="HU95" s="101"/>
      <c r="HV95" s="101"/>
      <c r="HW95" s="101"/>
      <c r="HX95" s="101"/>
      <c r="HY95" s="101"/>
      <c r="HZ95" s="101"/>
      <c r="IA95" s="101"/>
      <c r="IB95" s="101"/>
      <c r="IC95" s="101"/>
      <c r="ID95" s="101"/>
      <c r="IE95" s="101"/>
      <c r="IF95" s="101"/>
      <c r="IG95" s="101"/>
      <c r="IH95" s="101"/>
      <c r="II95" s="101"/>
      <c r="IJ95" s="101"/>
      <c r="IK95" s="101"/>
      <c r="IL95" s="101"/>
      <c r="IM95" s="101"/>
      <c r="IN95" s="101"/>
      <c r="IO95" s="101"/>
      <c r="IP95" s="101"/>
      <c r="IQ95" s="101"/>
      <c r="IR95" s="101"/>
      <c r="IS95" s="101"/>
      <c r="IT95" s="101"/>
      <c r="IU95" s="101"/>
      <c r="IV95" s="101"/>
    </row>
    <row r="96" spans="1:256" ht="15" hidden="1" customHeight="1" x14ac:dyDescent="0.2">
      <c r="A96" s="342"/>
      <c r="B96" s="343"/>
      <c r="C96" s="344"/>
      <c r="D96" s="345"/>
      <c r="E96" s="383"/>
      <c r="F96" s="346">
        <f>D96*E96</f>
        <v>0</v>
      </c>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c r="CV96" s="101"/>
      <c r="CW96" s="101"/>
      <c r="CX96" s="101"/>
      <c r="CY96" s="101"/>
      <c r="CZ96" s="101"/>
      <c r="DA96" s="101"/>
      <c r="DB96" s="101"/>
      <c r="DC96" s="101"/>
      <c r="DD96" s="101"/>
      <c r="DE96" s="101"/>
      <c r="DF96" s="101"/>
      <c r="DG96" s="101"/>
      <c r="DH96" s="101"/>
      <c r="DI96" s="101"/>
      <c r="DJ96" s="101"/>
      <c r="DK96" s="101"/>
      <c r="DL96" s="101"/>
      <c r="DM96" s="101"/>
      <c r="DN96" s="101"/>
      <c r="DO96" s="101"/>
      <c r="DP96" s="101"/>
      <c r="DQ96" s="101"/>
      <c r="DR96" s="101"/>
      <c r="DS96" s="101"/>
      <c r="DT96" s="101"/>
      <c r="DU96" s="101"/>
      <c r="DV96" s="101"/>
      <c r="DW96" s="101"/>
      <c r="DX96" s="101"/>
      <c r="DY96" s="101"/>
      <c r="DZ96" s="101"/>
      <c r="EA96" s="101"/>
      <c r="EB96" s="101"/>
      <c r="EC96" s="101"/>
      <c r="ED96" s="101"/>
      <c r="EE96" s="101"/>
      <c r="EF96" s="101"/>
      <c r="EG96" s="101"/>
      <c r="EH96" s="101"/>
      <c r="EI96" s="101"/>
      <c r="EJ96" s="101"/>
      <c r="EK96" s="101"/>
      <c r="EL96" s="101"/>
      <c r="EM96" s="101"/>
      <c r="EN96" s="101"/>
      <c r="EO96" s="101"/>
      <c r="EP96" s="101"/>
      <c r="EQ96" s="101"/>
      <c r="ER96" s="101"/>
      <c r="ES96" s="101"/>
      <c r="ET96" s="101"/>
      <c r="EU96" s="101"/>
      <c r="EV96" s="101"/>
      <c r="EW96" s="101"/>
      <c r="EX96" s="101"/>
      <c r="EY96" s="101"/>
      <c r="EZ96" s="101"/>
      <c r="FA96" s="101"/>
      <c r="FB96" s="101"/>
      <c r="FC96" s="101"/>
      <c r="FD96" s="101"/>
      <c r="FE96" s="101"/>
      <c r="FF96" s="101"/>
      <c r="FG96" s="101"/>
      <c r="FH96" s="101"/>
      <c r="FI96" s="101"/>
      <c r="FJ96" s="101"/>
      <c r="FK96" s="101"/>
      <c r="FL96" s="101"/>
      <c r="FM96" s="101"/>
      <c r="FN96" s="101"/>
      <c r="FO96" s="101"/>
      <c r="FP96" s="101"/>
      <c r="FQ96" s="101"/>
      <c r="FR96" s="101"/>
      <c r="FS96" s="101"/>
      <c r="FT96" s="101"/>
      <c r="FU96" s="101"/>
      <c r="FV96" s="101"/>
      <c r="FW96" s="101"/>
      <c r="FX96" s="101"/>
      <c r="FY96" s="101"/>
      <c r="FZ96" s="101"/>
      <c r="GA96" s="101"/>
      <c r="GB96" s="101"/>
      <c r="GC96" s="101"/>
      <c r="GD96" s="101"/>
      <c r="GE96" s="101"/>
      <c r="GF96" s="101"/>
      <c r="GG96" s="101"/>
      <c r="GH96" s="101"/>
      <c r="GI96" s="101"/>
      <c r="GJ96" s="101"/>
      <c r="GK96" s="101"/>
      <c r="GL96" s="101"/>
      <c r="GM96" s="101"/>
      <c r="GN96" s="101"/>
      <c r="GO96" s="101"/>
      <c r="GP96" s="101"/>
      <c r="GQ96" s="101"/>
      <c r="GR96" s="101"/>
      <c r="GS96" s="101"/>
      <c r="GT96" s="101"/>
      <c r="GU96" s="101"/>
      <c r="GV96" s="101"/>
      <c r="GW96" s="101"/>
      <c r="GX96" s="101"/>
      <c r="GY96" s="101"/>
      <c r="GZ96" s="101"/>
      <c r="HA96" s="101"/>
      <c r="HB96" s="101"/>
      <c r="HC96" s="101"/>
      <c r="HD96" s="101"/>
      <c r="HE96" s="101"/>
      <c r="HF96" s="101"/>
      <c r="HG96" s="101"/>
      <c r="HH96" s="101"/>
      <c r="HI96" s="101"/>
      <c r="HJ96" s="101"/>
      <c r="HK96" s="101"/>
      <c r="HL96" s="101"/>
      <c r="HM96" s="101"/>
      <c r="HN96" s="101"/>
      <c r="HO96" s="101"/>
      <c r="HP96" s="101"/>
      <c r="HQ96" s="101"/>
      <c r="HR96" s="101"/>
      <c r="HS96" s="101"/>
      <c r="HT96" s="101"/>
      <c r="HU96" s="101"/>
      <c r="HV96" s="101"/>
      <c r="HW96" s="101"/>
      <c r="HX96" s="101"/>
      <c r="HY96" s="101"/>
      <c r="HZ96" s="101"/>
      <c r="IA96" s="101"/>
      <c r="IB96" s="101"/>
      <c r="IC96" s="101"/>
      <c r="ID96" s="101"/>
      <c r="IE96" s="101"/>
      <c r="IF96" s="101"/>
      <c r="IG96" s="101"/>
      <c r="IH96" s="101"/>
      <c r="II96" s="101"/>
      <c r="IJ96" s="101"/>
      <c r="IK96" s="101"/>
      <c r="IL96" s="101"/>
      <c r="IM96" s="101"/>
      <c r="IN96" s="101"/>
      <c r="IO96" s="101"/>
      <c r="IP96" s="101"/>
      <c r="IQ96" s="101"/>
      <c r="IR96" s="101"/>
      <c r="IS96" s="101"/>
      <c r="IT96" s="101"/>
      <c r="IU96" s="101"/>
      <c r="IV96" s="101"/>
    </row>
    <row r="97" spans="1:256" ht="15" hidden="1" customHeight="1" x14ac:dyDescent="0.2">
      <c r="A97" s="347"/>
      <c r="B97" s="348" t="s">
        <v>329</v>
      </c>
      <c r="C97" s="348"/>
      <c r="D97" s="349"/>
      <c r="E97" s="384"/>
      <c r="F97" s="350">
        <f>SUBTOTAL(109,F98:F99)</f>
        <v>0</v>
      </c>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c r="CV97" s="101"/>
      <c r="CW97" s="101"/>
      <c r="CX97" s="101"/>
      <c r="CY97" s="101"/>
      <c r="CZ97" s="101"/>
      <c r="DA97" s="101"/>
      <c r="DB97" s="101"/>
      <c r="DC97" s="101"/>
      <c r="DD97" s="101"/>
      <c r="DE97" s="101"/>
      <c r="DF97" s="101"/>
      <c r="DG97" s="101"/>
      <c r="DH97" s="101"/>
      <c r="DI97" s="101"/>
      <c r="DJ97" s="101"/>
      <c r="DK97" s="101"/>
      <c r="DL97" s="101"/>
      <c r="DM97" s="101"/>
      <c r="DN97" s="101"/>
      <c r="DO97" s="101"/>
      <c r="DP97" s="101"/>
      <c r="DQ97" s="101"/>
      <c r="DR97" s="101"/>
      <c r="DS97" s="101"/>
      <c r="DT97" s="101"/>
      <c r="DU97" s="101"/>
      <c r="DV97" s="101"/>
      <c r="DW97" s="101"/>
      <c r="DX97" s="101"/>
      <c r="DY97" s="101"/>
      <c r="DZ97" s="101"/>
      <c r="EA97" s="101"/>
      <c r="EB97" s="101"/>
      <c r="EC97" s="101"/>
      <c r="ED97" s="101"/>
      <c r="EE97" s="101"/>
      <c r="EF97" s="101"/>
      <c r="EG97" s="101"/>
      <c r="EH97" s="101"/>
      <c r="EI97" s="101"/>
      <c r="EJ97" s="101"/>
      <c r="EK97" s="101"/>
      <c r="EL97" s="101"/>
      <c r="EM97" s="101"/>
      <c r="EN97" s="101"/>
      <c r="EO97" s="101"/>
      <c r="EP97" s="101"/>
      <c r="EQ97" s="101"/>
      <c r="ER97" s="101"/>
      <c r="ES97" s="101"/>
      <c r="ET97" s="101"/>
      <c r="EU97" s="101"/>
      <c r="EV97" s="101"/>
      <c r="EW97" s="101"/>
      <c r="EX97" s="101"/>
      <c r="EY97" s="101"/>
      <c r="EZ97" s="101"/>
      <c r="FA97" s="101"/>
      <c r="FB97" s="101"/>
      <c r="FC97" s="101"/>
      <c r="FD97" s="101"/>
      <c r="FE97" s="101"/>
      <c r="FF97" s="101"/>
      <c r="FG97" s="101"/>
      <c r="FH97" s="101"/>
      <c r="FI97" s="101"/>
      <c r="FJ97" s="101"/>
      <c r="FK97" s="101"/>
      <c r="FL97" s="101"/>
      <c r="FM97" s="101"/>
      <c r="FN97" s="101"/>
      <c r="FO97" s="101"/>
      <c r="FP97" s="101"/>
      <c r="FQ97" s="101"/>
      <c r="FR97" s="101"/>
      <c r="FS97" s="101"/>
      <c r="FT97" s="101"/>
      <c r="FU97" s="101"/>
      <c r="FV97" s="101"/>
      <c r="FW97" s="101"/>
      <c r="FX97" s="101"/>
      <c r="FY97" s="101"/>
      <c r="FZ97" s="101"/>
      <c r="GA97" s="101"/>
      <c r="GB97" s="101"/>
      <c r="GC97" s="101"/>
      <c r="GD97" s="101"/>
      <c r="GE97" s="101"/>
      <c r="GF97" s="101"/>
      <c r="GG97" s="101"/>
      <c r="GH97" s="101"/>
      <c r="GI97" s="101"/>
      <c r="GJ97" s="101"/>
      <c r="GK97" s="101"/>
      <c r="GL97" s="101"/>
      <c r="GM97" s="101"/>
      <c r="GN97" s="101"/>
      <c r="GO97" s="101"/>
      <c r="GP97" s="101"/>
      <c r="GQ97" s="101"/>
      <c r="GR97" s="101"/>
      <c r="GS97" s="101"/>
      <c r="GT97" s="101"/>
      <c r="GU97" s="101"/>
      <c r="GV97" s="101"/>
      <c r="GW97" s="101"/>
      <c r="GX97" s="101"/>
      <c r="GY97" s="101"/>
      <c r="GZ97" s="101"/>
      <c r="HA97" s="101"/>
      <c r="HB97" s="101"/>
      <c r="HC97" s="101"/>
      <c r="HD97" s="101"/>
      <c r="HE97" s="101"/>
      <c r="HF97" s="101"/>
      <c r="HG97" s="101"/>
      <c r="HH97" s="101"/>
      <c r="HI97" s="101"/>
      <c r="HJ97" s="101"/>
      <c r="HK97" s="101"/>
      <c r="HL97" s="101"/>
      <c r="HM97" s="101"/>
      <c r="HN97" s="101"/>
      <c r="HO97" s="101"/>
      <c r="HP97" s="101"/>
      <c r="HQ97" s="101"/>
      <c r="HR97" s="101"/>
      <c r="HS97" s="101"/>
      <c r="HT97" s="101"/>
      <c r="HU97" s="101"/>
      <c r="HV97" s="101"/>
      <c r="HW97" s="101"/>
      <c r="HX97" s="101"/>
      <c r="HY97" s="101"/>
      <c r="HZ97" s="101"/>
      <c r="IA97" s="101"/>
      <c r="IB97" s="101"/>
      <c r="IC97" s="101"/>
      <c r="ID97" s="101"/>
      <c r="IE97" s="101"/>
      <c r="IF97" s="101"/>
      <c r="IG97" s="101"/>
      <c r="IH97" s="101"/>
      <c r="II97" s="101"/>
      <c r="IJ97" s="101"/>
      <c r="IK97" s="101"/>
      <c r="IL97" s="101"/>
      <c r="IM97" s="101"/>
      <c r="IN97" s="101"/>
      <c r="IO97" s="101"/>
      <c r="IP97" s="101"/>
      <c r="IQ97" s="101"/>
      <c r="IR97" s="101"/>
      <c r="IS97" s="101"/>
      <c r="IT97" s="101"/>
      <c r="IU97" s="101"/>
      <c r="IV97" s="101"/>
    </row>
    <row r="98" spans="1:256" ht="15" hidden="1" customHeight="1" x14ac:dyDescent="0.2">
      <c r="A98" s="342"/>
      <c r="B98" s="343"/>
      <c r="C98" s="344"/>
      <c r="D98" s="345"/>
      <c r="E98" s="383"/>
      <c r="F98" s="346">
        <f>D98*E98</f>
        <v>0</v>
      </c>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c r="CV98" s="101"/>
      <c r="CW98" s="101"/>
      <c r="CX98" s="101"/>
      <c r="CY98" s="101"/>
      <c r="CZ98" s="101"/>
      <c r="DA98" s="101"/>
      <c r="DB98" s="101"/>
      <c r="DC98" s="101"/>
      <c r="DD98" s="101"/>
      <c r="DE98" s="101"/>
      <c r="DF98" s="101"/>
      <c r="DG98" s="101"/>
      <c r="DH98" s="101"/>
      <c r="DI98" s="101"/>
      <c r="DJ98" s="101"/>
      <c r="DK98" s="101"/>
      <c r="DL98" s="101"/>
      <c r="DM98" s="101"/>
      <c r="DN98" s="101"/>
      <c r="DO98" s="101"/>
      <c r="DP98" s="101"/>
      <c r="DQ98" s="101"/>
      <c r="DR98" s="101"/>
      <c r="DS98" s="101"/>
      <c r="DT98" s="101"/>
      <c r="DU98" s="101"/>
      <c r="DV98" s="101"/>
      <c r="DW98" s="101"/>
      <c r="DX98" s="101"/>
      <c r="DY98" s="101"/>
      <c r="DZ98" s="101"/>
      <c r="EA98" s="101"/>
      <c r="EB98" s="101"/>
      <c r="EC98" s="101"/>
      <c r="ED98" s="101"/>
      <c r="EE98" s="101"/>
      <c r="EF98" s="101"/>
      <c r="EG98" s="101"/>
      <c r="EH98" s="101"/>
      <c r="EI98" s="101"/>
      <c r="EJ98" s="101"/>
      <c r="EK98" s="101"/>
      <c r="EL98" s="101"/>
      <c r="EM98" s="101"/>
      <c r="EN98" s="101"/>
      <c r="EO98" s="101"/>
      <c r="EP98" s="101"/>
      <c r="EQ98" s="101"/>
      <c r="ER98" s="101"/>
      <c r="ES98" s="101"/>
      <c r="ET98" s="101"/>
      <c r="EU98" s="101"/>
      <c r="EV98" s="101"/>
      <c r="EW98" s="101"/>
      <c r="EX98" s="101"/>
      <c r="EY98" s="101"/>
      <c r="EZ98" s="101"/>
      <c r="FA98" s="101"/>
      <c r="FB98" s="101"/>
      <c r="FC98" s="101"/>
      <c r="FD98" s="101"/>
      <c r="FE98" s="101"/>
      <c r="FF98" s="101"/>
      <c r="FG98" s="101"/>
      <c r="FH98" s="101"/>
      <c r="FI98" s="101"/>
      <c r="FJ98" s="101"/>
      <c r="FK98" s="101"/>
      <c r="FL98" s="101"/>
      <c r="FM98" s="101"/>
      <c r="FN98" s="101"/>
      <c r="FO98" s="101"/>
      <c r="FP98" s="101"/>
      <c r="FQ98" s="101"/>
      <c r="FR98" s="101"/>
      <c r="FS98" s="101"/>
      <c r="FT98" s="101"/>
      <c r="FU98" s="101"/>
      <c r="FV98" s="101"/>
      <c r="FW98" s="101"/>
      <c r="FX98" s="101"/>
      <c r="FY98" s="101"/>
      <c r="FZ98" s="101"/>
      <c r="GA98" s="101"/>
      <c r="GB98" s="101"/>
      <c r="GC98" s="101"/>
      <c r="GD98" s="101"/>
      <c r="GE98" s="101"/>
      <c r="GF98" s="101"/>
      <c r="GG98" s="101"/>
      <c r="GH98" s="101"/>
      <c r="GI98" s="101"/>
      <c r="GJ98" s="101"/>
      <c r="GK98" s="101"/>
      <c r="GL98" s="101"/>
      <c r="GM98" s="101"/>
      <c r="GN98" s="101"/>
      <c r="GO98" s="101"/>
      <c r="GP98" s="101"/>
      <c r="GQ98" s="101"/>
      <c r="GR98" s="101"/>
      <c r="GS98" s="101"/>
      <c r="GT98" s="101"/>
      <c r="GU98" s="101"/>
      <c r="GV98" s="101"/>
      <c r="GW98" s="101"/>
      <c r="GX98" s="101"/>
      <c r="GY98" s="101"/>
      <c r="GZ98" s="101"/>
      <c r="HA98" s="101"/>
      <c r="HB98" s="101"/>
      <c r="HC98" s="101"/>
      <c r="HD98" s="101"/>
      <c r="HE98" s="101"/>
      <c r="HF98" s="101"/>
      <c r="HG98" s="101"/>
      <c r="HH98" s="101"/>
      <c r="HI98" s="101"/>
      <c r="HJ98" s="101"/>
      <c r="HK98" s="101"/>
      <c r="HL98" s="101"/>
      <c r="HM98" s="101"/>
      <c r="HN98" s="101"/>
      <c r="HO98" s="101"/>
      <c r="HP98" s="101"/>
      <c r="HQ98" s="101"/>
      <c r="HR98" s="101"/>
      <c r="HS98" s="101"/>
      <c r="HT98" s="101"/>
      <c r="HU98" s="101"/>
      <c r="HV98" s="101"/>
      <c r="HW98" s="101"/>
      <c r="HX98" s="101"/>
      <c r="HY98" s="101"/>
      <c r="HZ98" s="101"/>
      <c r="IA98" s="101"/>
      <c r="IB98" s="101"/>
      <c r="IC98" s="101"/>
      <c r="ID98" s="101"/>
      <c r="IE98" s="101"/>
      <c r="IF98" s="101"/>
      <c r="IG98" s="101"/>
      <c r="IH98" s="101"/>
      <c r="II98" s="101"/>
      <c r="IJ98" s="101"/>
      <c r="IK98" s="101"/>
      <c r="IL98" s="101"/>
      <c r="IM98" s="101"/>
      <c r="IN98" s="101"/>
      <c r="IO98" s="101"/>
      <c r="IP98" s="101"/>
      <c r="IQ98" s="101"/>
      <c r="IR98" s="101"/>
      <c r="IS98" s="101"/>
      <c r="IT98" s="101"/>
      <c r="IU98" s="101"/>
      <c r="IV98" s="101"/>
    </row>
    <row r="99" spans="1:256" ht="15" hidden="1" customHeight="1" x14ac:dyDescent="0.2">
      <c r="A99" s="342"/>
      <c r="B99" s="343"/>
      <c r="C99" s="344"/>
      <c r="D99" s="345"/>
      <c r="E99" s="383"/>
      <c r="F99" s="346">
        <f>D99*E99</f>
        <v>0</v>
      </c>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c r="GE99" s="101"/>
      <c r="GF99" s="101"/>
      <c r="GG99" s="101"/>
      <c r="GH99" s="101"/>
      <c r="GI99" s="101"/>
      <c r="GJ99" s="101"/>
      <c r="GK99" s="101"/>
      <c r="GL99" s="101"/>
      <c r="GM99" s="101"/>
      <c r="GN99" s="101"/>
      <c r="GO99" s="101"/>
      <c r="GP99" s="101"/>
      <c r="GQ99" s="101"/>
      <c r="GR99" s="101"/>
      <c r="GS99" s="101"/>
      <c r="GT99" s="101"/>
      <c r="GU99" s="101"/>
      <c r="GV99" s="101"/>
      <c r="GW99" s="101"/>
      <c r="GX99" s="101"/>
      <c r="GY99" s="101"/>
      <c r="GZ99" s="101"/>
      <c r="HA99" s="101"/>
      <c r="HB99" s="101"/>
      <c r="HC99" s="101"/>
      <c r="HD99" s="101"/>
      <c r="HE99" s="101"/>
      <c r="HF99" s="101"/>
      <c r="HG99" s="101"/>
      <c r="HH99" s="101"/>
      <c r="HI99" s="101"/>
      <c r="HJ99" s="101"/>
      <c r="HK99" s="101"/>
      <c r="HL99" s="101"/>
      <c r="HM99" s="101"/>
      <c r="HN99" s="101"/>
      <c r="HO99" s="101"/>
      <c r="HP99" s="101"/>
      <c r="HQ99" s="101"/>
      <c r="HR99" s="101"/>
      <c r="HS99" s="101"/>
      <c r="HT99" s="101"/>
      <c r="HU99" s="101"/>
      <c r="HV99" s="101"/>
      <c r="HW99" s="101"/>
      <c r="HX99" s="101"/>
      <c r="HY99" s="101"/>
      <c r="HZ99" s="101"/>
      <c r="IA99" s="101"/>
      <c r="IB99" s="101"/>
      <c r="IC99" s="101"/>
      <c r="ID99" s="101"/>
      <c r="IE99" s="101"/>
      <c r="IF99" s="101"/>
      <c r="IG99" s="101"/>
      <c r="IH99" s="101"/>
      <c r="II99" s="101"/>
      <c r="IJ99" s="101"/>
      <c r="IK99" s="101"/>
      <c r="IL99" s="101"/>
      <c r="IM99" s="101"/>
      <c r="IN99" s="101"/>
      <c r="IO99" s="101"/>
      <c r="IP99" s="101"/>
      <c r="IQ99" s="101"/>
      <c r="IR99" s="101"/>
      <c r="IS99" s="101"/>
      <c r="IT99" s="101"/>
      <c r="IU99" s="101"/>
      <c r="IV99" s="101"/>
    </row>
    <row r="100" spans="1:256" ht="15" hidden="1" customHeight="1" x14ac:dyDescent="0.2">
      <c r="A100" s="347"/>
      <c r="B100" s="348" t="s">
        <v>329</v>
      </c>
      <c r="C100" s="348"/>
      <c r="D100" s="349"/>
      <c r="E100" s="384"/>
      <c r="F100" s="350">
        <f>SUBTOTAL(109,F101:F102)</f>
        <v>0</v>
      </c>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c r="CZ100" s="101"/>
      <c r="DA100" s="101"/>
      <c r="DB100" s="10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c r="EM100" s="101"/>
      <c r="EN100" s="101"/>
      <c r="EO100" s="101"/>
      <c r="EP100" s="101"/>
      <c r="EQ100" s="101"/>
      <c r="ER100" s="101"/>
      <c r="ES100" s="101"/>
      <c r="ET100" s="101"/>
      <c r="EU100" s="101"/>
      <c r="EV100" s="101"/>
      <c r="EW100" s="101"/>
      <c r="EX100" s="101"/>
      <c r="EY100" s="101"/>
      <c r="EZ100" s="101"/>
      <c r="FA100" s="101"/>
      <c r="FB100" s="101"/>
      <c r="FC100" s="101"/>
      <c r="FD100" s="101"/>
      <c r="FE100" s="101"/>
      <c r="FF100" s="101"/>
      <c r="FG100" s="101"/>
      <c r="FH100" s="101"/>
      <c r="FI100" s="101"/>
      <c r="FJ100" s="101"/>
      <c r="FK100" s="101"/>
      <c r="FL100" s="101"/>
      <c r="FM100" s="101"/>
      <c r="FN100" s="101"/>
      <c r="FO100" s="101"/>
      <c r="FP100" s="101"/>
      <c r="FQ100" s="101"/>
      <c r="FR100" s="101"/>
      <c r="FS100" s="101"/>
      <c r="FT100" s="101"/>
      <c r="FU100" s="101"/>
      <c r="FV100" s="101"/>
      <c r="FW100" s="101"/>
      <c r="FX100" s="101"/>
      <c r="FY100" s="101"/>
      <c r="FZ100" s="101"/>
      <c r="GA100" s="101"/>
      <c r="GB100" s="101"/>
      <c r="GC100" s="101"/>
      <c r="GD100" s="101"/>
      <c r="GE100" s="101"/>
      <c r="GF100" s="101"/>
      <c r="GG100" s="101"/>
      <c r="GH100" s="101"/>
      <c r="GI100" s="101"/>
      <c r="GJ100" s="101"/>
      <c r="GK100" s="101"/>
      <c r="GL100" s="101"/>
      <c r="GM100" s="101"/>
      <c r="GN100" s="101"/>
      <c r="GO100" s="101"/>
      <c r="GP100" s="101"/>
      <c r="GQ100" s="101"/>
      <c r="GR100" s="101"/>
      <c r="GS100" s="101"/>
      <c r="GT100" s="101"/>
      <c r="GU100" s="101"/>
      <c r="GV100" s="101"/>
      <c r="GW100" s="101"/>
      <c r="GX100" s="101"/>
      <c r="GY100" s="101"/>
      <c r="GZ100" s="101"/>
      <c r="HA100" s="101"/>
      <c r="HB100" s="101"/>
      <c r="HC100" s="101"/>
      <c r="HD100" s="101"/>
      <c r="HE100" s="101"/>
      <c r="HF100" s="101"/>
      <c r="HG100" s="101"/>
      <c r="HH100" s="101"/>
      <c r="HI100" s="101"/>
      <c r="HJ100" s="101"/>
      <c r="HK100" s="101"/>
      <c r="HL100" s="101"/>
      <c r="HM100" s="101"/>
      <c r="HN100" s="101"/>
      <c r="HO100" s="101"/>
      <c r="HP100" s="101"/>
      <c r="HQ100" s="101"/>
      <c r="HR100" s="101"/>
      <c r="HS100" s="101"/>
      <c r="HT100" s="101"/>
      <c r="HU100" s="101"/>
      <c r="HV100" s="101"/>
      <c r="HW100" s="101"/>
      <c r="HX100" s="101"/>
      <c r="HY100" s="101"/>
      <c r="HZ100" s="101"/>
      <c r="IA100" s="101"/>
      <c r="IB100" s="101"/>
      <c r="IC100" s="101"/>
      <c r="ID100" s="101"/>
      <c r="IE100" s="101"/>
      <c r="IF100" s="101"/>
      <c r="IG100" s="101"/>
      <c r="IH100" s="101"/>
      <c r="II100" s="101"/>
      <c r="IJ100" s="101"/>
      <c r="IK100" s="101"/>
      <c r="IL100" s="101"/>
      <c r="IM100" s="101"/>
      <c r="IN100" s="101"/>
      <c r="IO100" s="101"/>
      <c r="IP100" s="101"/>
      <c r="IQ100" s="101"/>
      <c r="IR100" s="101"/>
      <c r="IS100" s="101"/>
      <c r="IT100" s="101"/>
      <c r="IU100" s="101"/>
      <c r="IV100" s="101"/>
    </row>
    <row r="101" spans="1:256" ht="15" hidden="1" customHeight="1" x14ac:dyDescent="0.2">
      <c r="A101" s="342"/>
      <c r="B101" s="343"/>
      <c r="C101" s="344"/>
      <c r="D101" s="345"/>
      <c r="E101" s="383"/>
      <c r="F101" s="346">
        <f>D101*E101</f>
        <v>0</v>
      </c>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1"/>
      <c r="DO101" s="101"/>
      <c r="DP101" s="101"/>
      <c r="DQ101" s="101"/>
      <c r="DR101" s="101"/>
      <c r="DS101" s="101"/>
      <c r="DT101" s="101"/>
      <c r="DU101" s="101"/>
      <c r="DV101" s="101"/>
      <c r="DW101" s="101"/>
      <c r="DX101" s="101"/>
      <c r="DY101" s="101"/>
      <c r="DZ101" s="101"/>
      <c r="EA101" s="101"/>
      <c r="EB101" s="101"/>
      <c r="EC101" s="101"/>
      <c r="ED101" s="101"/>
      <c r="EE101" s="101"/>
      <c r="EF101" s="101"/>
      <c r="EG101" s="101"/>
      <c r="EH101" s="101"/>
      <c r="EI101" s="101"/>
      <c r="EJ101" s="101"/>
      <c r="EK101" s="101"/>
      <c r="EL101" s="101"/>
      <c r="EM101" s="101"/>
      <c r="EN101" s="101"/>
      <c r="EO101" s="101"/>
      <c r="EP101" s="101"/>
      <c r="EQ101" s="101"/>
      <c r="ER101" s="101"/>
      <c r="ES101" s="101"/>
      <c r="ET101" s="101"/>
      <c r="EU101" s="101"/>
      <c r="EV101" s="101"/>
      <c r="EW101" s="101"/>
      <c r="EX101" s="101"/>
      <c r="EY101" s="101"/>
      <c r="EZ101" s="101"/>
      <c r="FA101" s="101"/>
      <c r="FB101" s="101"/>
      <c r="FC101" s="101"/>
      <c r="FD101" s="101"/>
      <c r="FE101" s="101"/>
      <c r="FF101" s="101"/>
      <c r="FG101" s="101"/>
      <c r="FH101" s="101"/>
      <c r="FI101" s="101"/>
      <c r="FJ101" s="101"/>
      <c r="FK101" s="101"/>
      <c r="FL101" s="101"/>
      <c r="FM101" s="101"/>
      <c r="FN101" s="101"/>
      <c r="FO101" s="101"/>
      <c r="FP101" s="101"/>
      <c r="FQ101" s="101"/>
      <c r="FR101" s="101"/>
      <c r="FS101" s="101"/>
      <c r="FT101" s="101"/>
      <c r="FU101" s="101"/>
      <c r="FV101" s="101"/>
      <c r="FW101" s="101"/>
      <c r="FX101" s="101"/>
      <c r="FY101" s="101"/>
      <c r="FZ101" s="101"/>
      <c r="GA101" s="101"/>
      <c r="GB101" s="101"/>
      <c r="GC101" s="101"/>
      <c r="GD101" s="101"/>
      <c r="GE101" s="101"/>
      <c r="GF101" s="101"/>
      <c r="GG101" s="101"/>
      <c r="GH101" s="101"/>
      <c r="GI101" s="101"/>
      <c r="GJ101" s="101"/>
      <c r="GK101" s="101"/>
      <c r="GL101" s="101"/>
      <c r="GM101" s="101"/>
      <c r="GN101" s="101"/>
      <c r="GO101" s="101"/>
      <c r="GP101" s="101"/>
      <c r="GQ101" s="101"/>
      <c r="GR101" s="101"/>
      <c r="GS101" s="101"/>
      <c r="GT101" s="101"/>
      <c r="GU101" s="101"/>
      <c r="GV101" s="101"/>
      <c r="GW101" s="101"/>
      <c r="GX101" s="101"/>
      <c r="GY101" s="101"/>
      <c r="GZ101" s="101"/>
      <c r="HA101" s="101"/>
      <c r="HB101" s="101"/>
      <c r="HC101" s="101"/>
      <c r="HD101" s="101"/>
      <c r="HE101" s="101"/>
      <c r="HF101" s="101"/>
      <c r="HG101" s="101"/>
      <c r="HH101" s="101"/>
      <c r="HI101" s="101"/>
      <c r="HJ101" s="101"/>
      <c r="HK101" s="101"/>
      <c r="HL101" s="101"/>
      <c r="HM101" s="101"/>
      <c r="HN101" s="101"/>
      <c r="HO101" s="101"/>
      <c r="HP101" s="101"/>
      <c r="HQ101" s="101"/>
      <c r="HR101" s="101"/>
      <c r="HS101" s="101"/>
      <c r="HT101" s="101"/>
      <c r="HU101" s="101"/>
      <c r="HV101" s="101"/>
      <c r="HW101" s="101"/>
      <c r="HX101" s="101"/>
      <c r="HY101" s="101"/>
      <c r="HZ101" s="101"/>
      <c r="IA101" s="101"/>
      <c r="IB101" s="101"/>
      <c r="IC101" s="101"/>
      <c r="ID101" s="101"/>
      <c r="IE101" s="101"/>
      <c r="IF101" s="101"/>
      <c r="IG101" s="101"/>
      <c r="IH101" s="101"/>
      <c r="II101" s="101"/>
      <c r="IJ101" s="101"/>
      <c r="IK101" s="101"/>
      <c r="IL101" s="101"/>
      <c r="IM101" s="101"/>
      <c r="IN101" s="101"/>
      <c r="IO101" s="101"/>
      <c r="IP101" s="101"/>
      <c r="IQ101" s="101"/>
      <c r="IR101" s="101"/>
      <c r="IS101" s="101"/>
      <c r="IT101" s="101"/>
      <c r="IU101" s="101"/>
      <c r="IV101" s="101"/>
    </row>
    <row r="102" spans="1:256" ht="15" hidden="1" customHeight="1" x14ac:dyDescent="0.2">
      <c r="A102" s="342"/>
      <c r="B102" s="343"/>
      <c r="C102" s="344"/>
      <c r="D102" s="345"/>
      <c r="E102" s="383"/>
      <c r="F102" s="346">
        <f>D102*E102</f>
        <v>0</v>
      </c>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1"/>
      <c r="DO102" s="101"/>
      <c r="DP102" s="101"/>
      <c r="DQ102" s="101"/>
      <c r="DR102" s="101"/>
      <c r="DS102" s="101"/>
      <c r="DT102" s="101"/>
      <c r="DU102" s="101"/>
      <c r="DV102" s="101"/>
      <c r="DW102" s="101"/>
      <c r="DX102" s="101"/>
      <c r="DY102" s="101"/>
      <c r="DZ102" s="101"/>
      <c r="EA102" s="101"/>
      <c r="EB102" s="101"/>
      <c r="EC102" s="101"/>
      <c r="ED102" s="101"/>
      <c r="EE102" s="101"/>
      <c r="EF102" s="101"/>
      <c r="EG102" s="101"/>
      <c r="EH102" s="101"/>
      <c r="EI102" s="101"/>
      <c r="EJ102" s="101"/>
      <c r="EK102" s="101"/>
      <c r="EL102" s="101"/>
      <c r="EM102" s="101"/>
      <c r="EN102" s="101"/>
      <c r="EO102" s="101"/>
      <c r="EP102" s="101"/>
      <c r="EQ102" s="101"/>
      <c r="ER102" s="101"/>
      <c r="ES102" s="101"/>
      <c r="ET102" s="101"/>
      <c r="EU102" s="101"/>
      <c r="EV102" s="101"/>
      <c r="EW102" s="101"/>
      <c r="EX102" s="101"/>
      <c r="EY102" s="101"/>
      <c r="EZ102" s="101"/>
      <c r="FA102" s="101"/>
      <c r="FB102" s="101"/>
      <c r="FC102" s="101"/>
      <c r="FD102" s="101"/>
      <c r="FE102" s="101"/>
      <c r="FF102" s="101"/>
      <c r="FG102" s="101"/>
      <c r="FH102" s="101"/>
      <c r="FI102" s="101"/>
      <c r="FJ102" s="101"/>
      <c r="FK102" s="101"/>
      <c r="FL102" s="101"/>
      <c r="FM102" s="101"/>
      <c r="FN102" s="101"/>
      <c r="FO102" s="101"/>
      <c r="FP102" s="101"/>
      <c r="FQ102" s="101"/>
      <c r="FR102" s="101"/>
      <c r="FS102" s="101"/>
      <c r="FT102" s="101"/>
      <c r="FU102" s="101"/>
      <c r="FV102" s="101"/>
      <c r="FW102" s="101"/>
      <c r="FX102" s="101"/>
      <c r="FY102" s="101"/>
      <c r="FZ102" s="101"/>
      <c r="GA102" s="101"/>
      <c r="GB102" s="101"/>
      <c r="GC102" s="101"/>
      <c r="GD102" s="101"/>
      <c r="GE102" s="101"/>
      <c r="GF102" s="101"/>
      <c r="GG102" s="101"/>
      <c r="GH102" s="101"/>
      <c r="GI102" s="101"/>
      <c r="GJ102" s="101"/>
      <c r="GK102" s="101"/>
      <c r="GL102" s="101"/>
      <c r="GM102" s="101"/>
      <c r="GN102" s="101"/>
      <c r="GO102" s="101"/>
      <c r="GP102" s="101"/>
      <c r="GQ102" s="101"/>
      <c r="GR102" s="101"/>
      <c r="GS102" s="101"/>
      <c r="GT102" s="101"/>
      <c r="GU102" s="101"/>
      <c r="GV102" s="101"/>
      <c r="GW102" s="101"/>
      <c r="GX102" s="101"/>
      <c r="GY102" s="101"/>
      <c r="GZ102" s="101"/>
      <c r="HA102" s="101"/>
      <c r="HB102" s="101"/>
      <c r="HC102" s="101"/>
      <c r="HD102" s="101"/>
      <c r="HE102" s="101"/>
      <c r="HF102" s="101"/>
      <c r="HG102" s="101"/>
      <c r="HH102" s="101"/>
      <c r="HI102" s="101"/>
      <c r="HJ102" s="101"/>
      <c r="HK102" s="101"/>
      <c r="HL102" s="101"/>
      <c r="HM102" s="101"/>
      <c r="HN102" s="101"/>
      <c r="HO102" s="101"/>
      <c r="HP102" s="101"/>
      <c r="HQ102" s="101"/>
      <c r="HR102" s="101"/>
      <c r="HS102" s="101"/>
      <c r="HT102" s="101"/>
      <c r="HU102" s="101"/>
      <c r="HV102" s="101"/>
      <c r="HW102" s="101"/>
      <c r="HX102" s="101"/>
      <c r="HY102" s="101"/>
      <c r="HZ102" s="101"/>
      <c r="IA102" s="101"/>
      <c r="IB102" s="101"/>
      <c r="IC102" s="101"/>
      <c r="ID102" s="101"/>
      <c r="IE102" s="101"/>
      <c r="IF102" s="101"/>
      <c r="IG102" s="101"/>
      <c r="IH102" s="101"/>
      <c r="II102" s="101"/>
      <c r="IJ102" s="101"/>
      <c r="IK102" s="101"/>
      <c r="IL102" s="101"/>
      <c r="IM102" s="101"/>
      <c r="IN102" s="101"/>
      <c r="IO102" s="101"/>
      <c r="IP102" s="101"/>
      <c r="IQ102" s="101"/>
      <c r="IR102" s="101"/>
      <c r="IS102" s="101"/>
      <c r="IT102" s="101"/>
      <c r="IU102" s="101"/>
      <c r="IV102" s="101"/>
    </row>
    <row r="103" spans="1:256" ht="15" hidden="1" customHeight="1" x14ac:dyDescent="0.2">
      <c r="A103" s="347"/>
      <c r="B103" s="348" t="s">
        <v>329</v>
      </c>
      <c r="C103" s="348"/>
      <c r="D103" s="349"/>
      <c r="E103" s="384"/>
      <c r="F103" s="350">
        <f>SUBTOTAL(109,F104:F105)</f>
        <v>0</v>
      </c>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c r="CB103" s="101"/>
      <c r="CC103" s="101"/>
      <c r="CD103" s="101"/>
      <c r="CE103" s="101"/>
      <c r="CF103" s="101"/>
      <c r="CG103" s="101"/>
      <c r="CH103" s="101"/>
      <c r="CI103" s="101"/>
      <c r="CJ103" s="101"/>
      <c r="CK103" s="101"/>
      <c r="CL103" s="101"/>
      <c r="CM103" s="101"/>
      <c r="CN103" s="101"/>
      <c r="CO103" s="101"/>
      <c r="CP103" s="101"/>
      <c r="CQ103" s="101"/>
      <c r="CR103" s="101"/>
      <c r="CS103" s="101"/>
      <c r="CT103" s="101"/>
      <c r="CU103" s="101"/>
      <c r="CV103" s="101"/>
      <c r="CW103" s="101"/>
      <c r="CX103" s="101"/>
      <c r="CY103" s="101"/>
      <c r="CZ103" s="101"/>
      <c r="DA103" s="101"/>
      <c r="DB103" s="101"/>
      <c r="DC103" s="101"/>
      <c r="DD103" s="101"/>
      <c r="DE103" s="101"/>
      <c r="DF103" s="101"/>
      <c r="DG103" s="101"/>
      <c r="DH103" s="101"/>
      <c r="DI103" s="101"/>
      <c r="DJ103" s="101"/>
      <c r="DK103" s="101"/>
      <c r="DL103" s="101"/>
      <c r="DM103" s="101"/>
      <c r="DN103" s="101"/>
      <c r="DO103" s="101"/>
      <c r="DP103" s="101"/>
      <c r="DQ103" s="101"/>
      <c r="DR103" s="101"/>
      <c r="DS103" s="101"/>
      <c r="DT103" s="101"/>
      <c r="DU103" s="101"/>
      <c r="DV103" s="101"/>
      <c r="DW103" s="101"/>
      <c r="DX103" s="101"/>
      <c r="DY103" s="101"/>
      <c r="DZ103" s="101"/>
      <c r="EA103" s="101"/>
      <c r="EB103" s="101"/>
      <c r="EC103" s="101"/>
      <c r="ED103" s="101"/>
      <c r="EE103" s="101"/>
      <c r="EF103" s="101"/>
      <c r="EG103" s="101"/>
      <c r="EH103" s="101"/>
      <c r="EI103" s="101"/>
      <c r="EJ103" s="101"/>
      <c r="EK103" s="101"/>
      <c r="EL103" s="101"/>
      <c r="EM103" s="101"/>
      <c r="EN103" s="101"/>
      <c r="EO103" s="101"/>
      <c r="EP103" s="101"/>
      <c r="EQ103" s="101"/>
      <c r="ER103" s="101"/>
      <c r="ES103" s="101"/>
      <c r="ET103" s="101"/>
      <c r="EU103" s="101"/>
      <c r="EV103" s="101"/>
      <c r="EW103" s="101"/>
      <c r="EX103" s="101"/>
      <c r="EY103" s="101"/>
      <c r="EZ103" s="101"/>
      <c r="FA103" s="101"/>
      <c r="FB103" s="101"/>
      <c r="FC103" s="101"/>
      <c r="FD103" s="101"/>
      <c r="FE103" s="101"/>
      <c r="FF103" s="101"/>
      <c r="FG103" s="101"/>
      <c r="FH103" s="101"/>
      <c r="FI103" s="101"/>
      <c r="FJ103" s="101"/>
      <c r="FK103" s="101"/>
      <c r="FL103" s="101"/>
      <c r="FM103" s="101"/>
      <c r="FN103" s="101"/>
      <c r="FO103" s="101"/>
      <c r="FP103" s="101"/>
      <c r="FQ103" s="101"/>
      <c r="FR103" s="101"/>
      <c r="FS103" s="101"/>
      <c r="FT103" s="101"/>
      <c r="FU103" s="101"/>
      <c r="FV103" s="101"/>
      <c r="FW103" s="101"/>
      <c r="FX103" s="101"/>
      <c r="FY103" s="101"/>
      <c r="FZ103" s="101"/>
      <c r="GA103" s="101"/>
      <c r="GB103" s="101"/>
      <c r="GC103" s="101"/>
      <c r="GD103" s="101"/>
      <c r="GE103" s="101"/>
      <c r="GF103" s="101"/>
      <c r="GG103" s="101"/>
      <c r="GH103" s="101"/>
      <c r="GI103" s="101"/>
      <c r="GJ103" s="101"/>
      <c r="GK103" s="101"/>
      <c r="GL103" s="101"/>
      <c r="GM103" s="101"/>
      <c r="GN103" s="101"/>
      <c r="GO103" s="101"/>
      <c r="GP103" s="101"/>
      <c r="GQ103" s="101"/>
      <c r="GR103" s="101"/>
      <c r="GS103" s="101"/>
      <c r="GT103" s="101"/>
      <c r="GU103" s="101"/>
      <c r="GV103" s="101"/>
      <c r="GW103" s="101"/>
      <c r="GX103" s="101"/>
      <c r="GY103" s="101"/>
      <c r="GZ103" s="101"/>
      <c r="HA103" s="101"/>
      <c r="HB103" s="101"/>
      <c r="HC103" s="101"/>
      <c r="HD103" s="101"/>
      <c r="HE103" s="101"/>
      <c r="HF103" s="101"/>
      <c r="HG103" s="101"/>
      <c r="HH103" s="101"/>
      <c r="HI103" s="101"/>
      <c r="HJ103" s="101"/>
      <c r="HK103" s="101"/>
      <c r="HL103" s="101"/>
      <c r="HM103" s="101"/>
      <c r="HN103" s="101"/>
      <c r="HO103" s="101"/>
      <c r="HP103" s="101"/>
      <c r="HQ103" s="101"/>
      <c r="HR103" s="101"/>
      <c r="HS103" s="101"/>
      <c r="HT103" s="101"/>
      <c r="HU103" s="101"/>
      <c r="HV103" s="101"/>
      <c r="HW103" s="101"/>
      <c r="HX103" s="101"/>
      <c r="HY103" s="101"/>
      <c r="HZ103" s="101"/>
      <c r="IA103" s="101"/>
      <c r="IB103" s="101"/>
      <c r="IC103" s="101"/>
      <c r="ID103" s="101"/>
      <c r="IE103" s="101"/>
      <c r="IF103" s="101"/>
      <c r="IG103" s="101"/>
      <c r="IH103" s="101"/>
      <c r="II103" s="101"/>
      <c r="IJ103" s="101"/>
      <c r="IK103" s="101"/>
      <c r="IL103" s="101"/>
      <c r="IM103" s="101"/>
      <c r="IN103" s="101"/>
      <c r="IO103" s="101"/>
      <c r="IP103" s="101"/>
      <c r="IQ103" s="101"/>
      <c r="IR103" s="101"/>
      <c r="IS103" s="101"/>
      <c r="IT103" s="101"/>
      <c r="IU103" s="101"/>
      <c r="IV103" s="101"/>
    </row>
    <row r="104" spans="1:256" ht="15" hidden="1" customHeight="1" x14ac:dyDescent="0.2">
      <c r="A104" s="342"/>
      <c r="B104" s="343"/>
      <c r="C104" s="344"/>
      <c r="D104" s="345"/>
      <c r="E104" s="383"/>
      <c r="F104" s="346">
        <f>D104*E104</f>
        <v>0</v>
      </c>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c r="CH104" s="101"/>
      <c r="CI104" s="101"/>
      <c r="CJ104" s="101"/>
      <c r="CK104" s="101"/>
      <c r="CL104" s="101"/>
      <c r="CM104" s="101"/>
      <c r="CN104" s="101"/>
      <c r="CO104" s="101"/>
      <c r="CP104" s="101"/>
      <c r="CQ104" s="101"/>
      <c r="CR104" s="101"/>
      <c r="CS104" s="101"/>
      <c r="CT104" s="101"/>
      <c r="CU104" s="101"/>
      <c r="CV104" s="101"/>
      <c r="CW104" s="101"/>
      <c r="CX104" s="101"/>
      <c r="CY104" s="101"/>
      <c r="CZ104" s="101"/>
      <c r="DA104" s="101"/>
      <c r="DB104" s="101"/>
      <c r="DC104" s="101"/>
      <c r="DD104" s="101"/>
      <c r="DE104" s="101"/>
      <c r="DF104" s="101"/>
      <c r="DG104" s="101"/>
      <c r="DH104" s="101"/>
      <c r="DI104" s="101"/>
      <c r="DJ104" s="101"/>
      <c r="DK104" s="101"/>
      <c r="DL104" s="101"/>
      <c r="DM104" s="101"/>
      <c r="DN104" s="101"/>
      <c r="DO104" s="101"/>
      <c r="DP104" s="101"/>
      <c r="DQ104" s="101"/>
      <c r="DR104" s="101"/>
      <c r="DS104" s="101"/>
      <c r="DT104" s="101"/>
      <c r="DU104" s="101"/>
      <c r="DV104" s="101"/>
      <c r="DW104" s="101"/>
      <c r="DX104" s="101"/>
      <c r="DY104" s="101"/>
      <c r="DZ104" s="101"/>
      <c r="EA104" s="101"/>
      <c r="EB104" s="101"/>
      <c r="EC104" s="101"/>
      <c r="ED104" s="101"/>
      <c r="EE104" s="101"/>
      <c r="EF104" s="101"/>
      <c r="EG104" s="101"/>
      <c r="EH104" s="101"/>
      <c r="EI104" s="101"/>
      <c r="EJ104" s="101"/>
      <c r="EK104" s="101"/>
      <c r="EL104" s="101"/>
      <c r="EM104" s="101"/>
      <c r="EN104" s="101"/>
      <c r="EO104" s="101"/>
      <c r="EP104" s="101"/>
      <c r="EQ104" s="101"/>
      <c r="ER104" s="101"/>
      <c r="ES104" s="101"/>
      <c r="ET104" s="101"/>
      <c r="EU104" s="101"/>
      <c r="EV104" s="101"/>
      <c r="EW104" s="101"/>
      <c r="EX104" s="101"/>
      <c r="EY104" s="101"/>
      <c r="EZ104" s="101"/>
      <c r="FA104" s="101"/>
      <c r="FB104" s="101"/>
      <c r="FC104" s="101"/>
      <c r="FD104" s="101"/>
      <c r="FE104" s="101"/>
      <c r="FF104" s="101"/>
      <c r="FG104" s="101"/>
      <c r="FH104" s="101"/>
      <c r="FI104" s="101"/>
      <c r="FJ104" s="101"/>
      <c r="FK104" s="101"/>
      <c r="FL104" s="101"/>
      <c r="FM104" s="101"/>
      <c r="FN104" s="101"/>
      <c r="FO104" s="101"/>
      <c r="FP104" s="101"/>
      <c r="FQ104" s="101"/>
      <c r="FR104" s="101"/>
      <c r="FS104" s="101"/>
      <c r="FT104" s="101"/>
      <c r="FU104" s="101"/>
      <c r="FV104" s="101"/>
      <c r="FW104" s="101"/>
      <c r="FX104" s="101"/>
      <c r="FY104" s="101"/>
      <c r="FZ104" s="101"/>
      <c r="GA104" s="101"/>
      <c r="GB104" s="101"/>
      <c r="GC104" s="101"/>
      <c r="GD104" s="101"/>
      <c r="GE104" s="101"/>
      <c r="GF104" s="101"/>
      <c r="GG104" s="101"/>
      <c r="GH104" s="101"/>
      <c r="GI104" s="101"/>
      <c r="GJ104" s="101"/>
      <c r="GK104" s="101"/>
      <c r="GL104" s="101"/>
      <c r="GM104" s="101"/>
      <c r="GN104" s="101"/>
      <c r="GO104" s="101"/>
      <c r="GP104" s="101"/>
      <c r="GQ104" s="101"/>
      <c r="GR104" s="101"/>
      <c r="GS104" s="101"/>
      <c r="GT104" s="101"/>
      <c r="GU104" s="101"/>
      <c r="GV104" s="101"/>
      <c r="GW104" s="101"/>
      <c r="GX104" s="101"/>
      <c r="GY104" s="101"/>
      <c r="GZ104" s="101"/>
      <c r="HA104" s="101"/>
      <c r="HB104" s="101"/>
      <c r="HC104" s="101"/>
      <c r="HD104" s="101"/>
      <c r="HE104" s="101"/>
      <c r="HF104" s="101"/>
      <c r="HG104" s="101"/>
      <c r="HH104" s="101"/>
      <c r="HI104" s="101"/>
      <c r="HJ104" s="101"/>
      <c r="HK104" s="101"/>
      <c r="HL104" s="101"/>
      <c r="HM104" s="101"/>
      <c r="HN104" s="101"/>
      <c r="HO104" s="101"/>
      <c r="HP104" s="101"/>
      <c r="HQ104" s="101"/>
      <c r="HR104" s="101"/>
      <c r="HS104" s="101"/>
      <c r="HT104" s="101"/>
      <c r="HU104" s="101"/>
      <c r="HV104" s="101"/>
      <c r="HW104" s="101"/>
      <c r="HX104" s="101"/>
      <c r="HY104" s="101"/>
      <c r="HZ104" s="101"/>
      <c r="IA104" s="101"/>
      <c r="IB104" s="101"/>
      <c r="IC104" s="101"/>
      <c r="ID104" s="101"/>
      <c r="IE104" s="101"/>
      <c r="IF104" s="101"/>
      <c r="IG104" s="101"/>
      <c r="IH104" s="101"/>
      <c r="II104" s="101"/>
      <c r="IJ104" s="101"/>
      <c r="IK104" s="101"/>
      <c r="IL104" s="101"/>
      <c r="IM104" s="101"/>
      <c r="IN104" s="101"/>
      <c r="IO104" s="101"/>
      <c r="IP104" s="101"/>
      <c r="IQ104" s="101"/>
      <c r="IR104" s="101"/>
      <c r="IS104" s="101"/>
      <c r="IT104" s="101"/>
      <c r="IU104" s="101"/>
      <c r="IV104" s="101"/>
    </row>
    <row r="105" spans="1:256" ht="15" hidden="1" customHeight="1" x14ac:dyDescent="0.2">
      <c r="A105" s="342"/>
      <c r="B105" s="343"/>
      <c r="C105" s="344"/>
      <c r="D105" s="345"/>
      <c r="E105" s="383"/>
      <c r="F105" s="346">
        <f>D105*E105</f>
        <v>0</v>
      </c>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1"/>
      <c r="DJ105" s="101"/>
      <c r="DK105" s="101"/>
      <c r="DL105" s="101"/>
      <c r="DM105" s="101"/>
      <c r="DN105" s="101"/>
      <c r="DO105" s="101"/>
      <c r="DP105" s="101"/>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01"/>
      <c r="FR105" s="101"/>
      <c r="FS105" s="101"/>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01"/>
      <c r="HI105" s="101"/>
      <c r="HJ105" s="101"/>
      <c r="HK105" s="101"/>
      <c r="HL105" s="101"/>
      <c r="HM105" s="101"/>
      <c r="HN105" s="101"/>
      <c r="HO105" s="101"/>
      <c r="HP105" s="101"/>
      <c r="HQ105" s="101"/>
      <c r="HR105" s="101"/>
      <c r="HS105" s="101"/>
      <c r="HT105" s="101"/>
      <c r="HU105" s="101"/>
      <c r="HV105" s="101"/>
      <c r="HW105" s="101"/>
      <c r="HX105" s="101"/>
      <c r="HY105" s="101"/>
      <c r="HZ105" s="101"/>
      <c r="IA105" s="101"/>
      <c r="IB105" s="101"/>
      <c r="IC105" s="101"/>
      <c r="ID105" s="101"/>
      <c r="IE105" s="101"/>
      <c r="IF105" s="101"/>
      <c r="IG105" s="101"/>
      <c r="IH105" s="101"/>
      <c r="II105" s="101"/>
      <c r="IJ105" s="101"/>
      <c r="IK105" s="101"/>
      <c r="IL105" s="101"/>
      <c r="IM105" s="101"/>
      <c r="IN105" s="101"/>
      <c r="IO105" s="101"/>
      <c r="IP105" s="101"/>
      <c r="IQ105" s="101"/>
      <c r="IR105" s="101"/>
      <c r="IS105" s="101"/>
      <c r="IT105" s="101"/>
      <c r="IU105" s="101"/>
      <c r="IV105" s="101"/>
    </row>
    <row r="106" spans="1:256" ht="15" hidden="1" customHeight="1" x14ac:dyDescent="0.2">
      <c r="A106" s="347"/>
      <c r="B106" s="348" t="s">
        <v>329</v>
      </c>
      <c r="C106" s="348"/>
      <c r="D106" s="349"/>
      <c r="E106" s="384"/>
      <c r="F106" s="350">
        <f>SUBTOTAL(109,F107:F108)</f>
        <v>0</v>
      </c>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c r="CV106" s="101"/>
      <c r="CW106" s="101"/>
      <c r="CX106" s="101"/>
      <c r="CY106" s="101"/>
      <c r="CZ106" s="101"/>
      <c r="DA106" s="101"/>
      <c r="DB106" s="101"/>
      <c r="DC106" s="101"/>
      <c r="DD106" s="101"/>
      <c r="DE106" s="101"/>
      <c r="DF106" s="101"/>
      <c r="DG106" s="101"/>
      <c r="DH106" s="101"/>
      <c r="DI106" s="101"/>
      <c r="DJ106" s="101"/>
      <c r="DK106" s="101"/>
      <c r="DL106" s="101"/>
      <c r="DM106" s="101"/>
      <c r="DN106" s="101"/>
      <c r="DO106" s="101"/>
      <c r="DP106" s="101"/>
      <c r="DQ106" s="101"/>
      <c r="DR106" s="101"/>
      <c r="DS106" s="101"/>
      <c r="DT106" s="101"/>
      <c r="DU106" s="101"/>
      <c r="DV106" s="101"/>
      <c r="DW106" s="101"/>
      <c r="DX106" s="101"/>
      <c r="DY106" s="101"/>
      <c r="DZ106" s="101"/>
      <c r="EA106" s="101"/>
      <c r="EB106" s="101"/>
      <c r="EC106" s="101"/>
      <c r="ED106" s="101"/>
      <c r="EE106" s="101"/>
      <c r="EF106" s="101"/>
      <c r="EG106" s="101"/>
      <c r="EH106" s="101"/>
      <c r="EI106" s="101"/>
      <c r="EJ106" s="101"/>
      <c r="EK106" s="101"/>
      <c r="EL106" s="101"/>
      <c r="EM106" s="101"/>
      <c r="EN106" s="101"/>
      <c r="EO106" s="101"/>
      <c r="EP106" s="101"/>
      <c r="EQ106" s="101"/>
      <c r="ER106" s="101"/>
      <c r="ES106" s="101"/>
      <c r="ET106" s="101"/>
      <c r="EU106" s="101"/>
      <c r="EV106" s="101"/>
      <c r="EW106" s="101"/>
      <c r="EX106" s="101"/>
      <c r="EY106" s="101"/>
      <c r="EZ106" s="101"/>
      <c r="FA106" s="101"/>
      <c r="FB106" s="101"/>
      <c r="FC106" s="101"/>
      <c r="FD106" s="101"/>
      <c r="FE106" s="101"/>
      <c r="FF106" s="101"/>
      <c r="FG106" s="101"/>
      <c r="FH106" s="101"/>
      <c r="FI106" s="101"/>
      <c r="FJ106" s="101"/>
      <c r="FK106" s="101"/>
      <c r="FL106" s="101"/>
      <c r="FM106" s="101"/>
      <c r="FN106" s="101"/>
      <c r="FO106" s="101"/>
      <c r="FP106" s="101"/>
      <c r="FQ106" s="101"/>
      <c r="FR106" s="101"/>
      <c r="FS106" s="101"/>
      <c r="FT106" s="101"/>
      <c r="FU106" s="101"/>
      <c r="FV106" s="101"/>
      <c r="FW106" s="101"/>
      <c r="FX106" s="101"/>
      <c r="FY106" s="101"/>
      <c r="FZ106" s="101"/>
      <c r="GA106" s="101"/>
      <c r="GB106" s="101"/>
      <c r="GC106" s="101"/>
      <c r="GD106" s="101"/>
      <c r="GE106" s="101"/>
      <c r="GF106" s="101"/>
      <c r="GG106" s="101"/>
      <c r="GH106" s="101"/>
      <c r="GI106" s="101"/>
      <c r="GJ106" s="101"/>
      <c r="GK106" s="101"/>
      <c r="GL106" s="101"/>
      <c r="GM106" s="101"/>
      <c r="GN106" s="101"/>
      <c r="GO106" s="101"/>
      <c r="GP106" s="101"/>
      <c r="GQ106" s="101"/>
      <c r="GR106" s="101"/>
      <c r="GS106" s="101"/>
      <c r="GT106" s="101"/>
      <c r="GU106" s="101"/>
      <c r="GV106" s="101"/>
      <c r="GW106" s="101"/>
      <c r="GX106" s="101"/>
      <c r="GY106" s="101"/>
      <c r="GZ106" s="101"/>
      <c r="HA106" s="101"/>
      <c r="HB106" s="101"/>
      <c r="HC106" s="101"/>
      <c r="HD106" s="101"/>
      <c r="HE106" s="101"/>
      <c r="HF106" s="101"/>
      <c r="HG106" s="101"/>
      <c r="HH106" s="101"/>
      <c r="HI106" s="101"/>
      <c r="HJ106" s="101"/>
      <c r="HK106" s="101"/>
      <c r="HL106" s="101"/>
      <c r="HM106" s="101"/>
      <c r="HN106" s="101"/>
      <c r="HO106" s="101"/>
      <c r="HP106" s="101"/>
      <c r="HQ106" s="101"/>
      <c r="HR106" s="101"/>
      <c r="HS106" s="101"/>
      <c r="HT106" s="101"/>
      <c r="HU106" s="101"/>
      <c r="HV106" s="101"/>
      <c r="HW106" s="101"/>
      <c r="HX106" s="101"/>
      <c r="HY106" s="101"/>
      <c r="HZ106" s="101"/>
      <c r="IA106" s="101"/>
      <c r="IB106" s="101"/>
      <c r="IC106" s="101"/>
      <c r="ID106" s="101"/>
      <c r="IE106" s="101"/>
      <c r="IF106" s="101"/>
      <c r="IG106" s="101"/>
      <c r="IH106" s="101"/>
      <c r="II106" s="101"/>
      <c r="IJ106" s="101"/>
      <c r="IK106" s="101"/>
      <c r="IL106" s="101"/>
      <c r="IM106" s="101"/>
      <c r="IN106" s="101"/>
      <c r="IO106" s="101"/>
      <c r="IP106" s="101"/>
      <c r="IQ106" s="101"/>
      <c r="IR106" s="101"/>
      <c r="IS106" s="101"/>
      <c r="IT106" s="101"/>
      <c r="IU106" s="101"/>
      <c r="IV106" s="101"/>
    </row>
    <row r="107" spans="1:256" ht="15" hidden="1" customHeight="1" x14ac:dyDescent="0.2">
      <c r="A107" s="342"/>
      <c r="B107" s="343"/>
      <c r="C107" s="344"/>
      <c r="D107" s="345"/>
      <c r="E107" s="383"/>
      <c r="F107" s="346">
        <f>D107*E107</f>
        <v>0</v>
      </c>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1"/>
      <c r="BW107" s="101"/>
      <c r="BX107" s="101"/>
      <c r="BY107" s="101"/>
      <c r="BZ107" s="101"/>
      <c r="CA107" s="101"/>
      <c r="CB107" s="101"/>
      <c r="CC107" s="101"/>
      <c r="CD107" s="101"/>
      <c r="CE107" s="101"/>
      <c r="CF107" s="101"/>
      <c r="CG107" s="101"/>
      <c r="CH107" s="101"/>
      <c r="CI107" s="101"/>
      <c r="CJ107" s="101"/>
      <c r="CK107" s="101"/>
      <c r="CL107" s="101"/>
      <c r="CM107" s="101"/>
      <c r="CN107" s="101"/>
      <c r="CO107" s="101"/>
      <c r="CP107" s="101"/>
      <c r="CQ107" s="101"/>
      <c r="CR107" s="101"/>
      <c r="CS107" s="101"/>
      <c r="CT107" s="101"/>
      <c r="CU107" s="101"/>
      <c r="CV107" s="101"/>
      <c r="CW107" s="101"/>
      <c r="CX107" s="101"/>
      <c r="CY107" s="101"/>
      <c r="CZ107" s="101"/>
      <c r="DA107" s="101"/>
      <c r="DB107" s="101"/>
      <c r="DC107" s="101"/>
      <c r="DD107" s="101"/>
      <c r="DE107" s="101"/>
      <c r="DF107" s="101"/>
      <c r="DG107" s="101"/>
      <c r="DH107" s="101"/>
      <c r="DI107" s="101"/>
      <c r="DJ107" s="101"/>
      <c r="DK107" s="101"/>
      <c r="DL107" s="101"/>
      <c r="DM107" s="101"/>
      <c r="DN107" s="101"/>
      <c r="DO107" s="101"/>
      <c r="DP107" s="101"/>
      <c r="DQ107" s="101"/>
      <c r="DR107" s="101"/>
      <c r="DS107" s="101"/>
      <c r="DT107" s="101"/>
      <c r="DU107" s="101"/>
      <c r="DV107" s="101"/>
      <c r="DW107" s="101"/>
      <c r="DX107" s="101"/>
      <c r="DY107" s="101"/>
      <c r="DZ107" s="101"/>
      <c r="EA107" s="101"/>
      <c r="EB107" s="101"/>
      <c r="EC107" s="101"/>
      <c r="ED107" s="101"/>
      <c r="EE107" s="101"/>
      <c r="EF107" s="101"/>
      <c r="EG107" s="101"/>
      <c r="EH107" s="101"/>
      <c r="EI107" s="101"/>
      <c r="EJ107" s="101"/>
      <c r="EK107" s="101"/>
      <c r="EL107" s="101"/>
      <c r="EM107" s="101"/>
      <c r="EN107" s="101"/>
      <c r="EO107" s="101"/>
      <c r="EP107" s="101"/>
      <c r="EQ107" s="101"/>
      <c r="ER107" s="101"/>
      <c r="ES107" s="101"/>
      <c r="ET107" s="101"/>
      <c r="EU107" s="101"/>
      <c r="EV107" s="101"/>
      <c r="EW107" s="101"/>
      <c r="EX107" s="101"/>
      <c r="EY107" s="101"/>
      <c r="EZ107" s="101"/>
      <c r="FA107" s="101"/>
      <c r="FB107" s="101"/>
      <c r="FC107" s="101"/>
      <c r="FD107" s="101"/>
      <c r="FE107" s="101"/>
      <c r="FF107" s="101"/>
      <c r="FG107" s="101"/>
      <c r="FH107" s="101"/>
      <c r="FI107" s="101"/>
      <c r="FJ107" s="101"/>
      <c r="FK107" s="101"/>
      <c r="FL107" s="101"/>
      <c r="FM107" s="101"/>
      <c r="FN107" s="101"/>
      <c r="FO107" s="101"/>
      <c r="FP107" s="101"/>
      <c r="FQ107" s="101"/>
      <c r="FR107" s="101"/>
      <c r="FS107" s="101"/>
      <c r="FT107" s="101"/>
      <c r="FU107" s="101"/>
      <c r="FV107" s="101"/>
      <c r="FW107" s="101"/>
      <c r="FX107" s="101"/>
      <c r="FY107" s="101"/>
      <c r="FZ107" s="101"/>
      <c r="GA107" s="101"/>
      <c r="GB107" s="101"/>
      <c r="GC107" s="101"/>
      <c r="GD107" s="101"/>
      <c r="GE107" s="101"/>
      <c r="GF107" s="101"/>
      <c r="GG107" s="101"/>
      <c r="GH107" s="101"/>
      <c r="GI107" s="101"/>
      <c r="GJ107" s="101"/>
      <c r="GK107" s="101"/>
      <c r="GL107" s="101"/>
      <c r="GM107" s="101"/>
      <c r="GN107" s="101"/>
      <c r="GO107" s="101"/>
      <c r="GP107" s="101"/>
      <c r="GQ107" s="101"/>
      <c r="GR107" s="101"/>
      <c r="GS107" s="101"/>
      <c r="GT107" s="101"/>
      <c r="GU107" s="101"/>
      <c r="GV107" s="101"/>
      <c r="GW107" s="101"/>
      <c r="GX107" s="101"/>
      <c r="GY107" s="101"/>
      <c r="GZ107" s="101"/>
      <c r="HA107" s="101"/>
      <c r="HB107" s="101"/>
      <c r="HC107" s="101"/>
      <c r="HD107" s="101"/>
      <c r="HE107" s="101"/>
      <c r="HF107" s="101"/>
      <c r="HG107" s="101"/>
      <c r="HH107" s="101"/>
      <c r="HI107" s="101"/>
      <c r="HJ107" s="101"/>
      <c r="HK107" s="101"/>
      <c r="HL107" s="101"/>
      <c r="HM107" s="101"/>
      <c r="HN107" s="101"/>
      <c r="HO107" s="101"/>
      <c r="HP107" s="101"/>
      <c r="HQ107" s="101"/>
      <c r="HR107" s="101"/>
      <c r="HS107" s="101"/>
      <c r="HT107" s="101"/>
      <c r="HU107" s="101"/>
      <c r="HV107" s="101"/>
      <c r="HW107" s="101"/>
      <c r="HX107" s="101"/>
      <c r="HY107" s="101"/>
      <c r="HZ107" s="101"/>
      <c r="IA107" s="101"/>
      <c r="IB107" s="101"/>
      <c r="IC107" s="101"/>
      <c r="ID107" s="101"/>
      <c r="IE107" s="101"/>
      <c r="IF107" s="101"/>
      <c r="IG107" s="101"/>
      <c r="IH107" s="101"/>
      <c r="II107" s="101"/>
      <c r="IJ107" s="101"/>
      <c r="IK107" s="101"/>
      <c r="IL107" s="101"/>
      <c r="IM107" s="101"/>
      <c r="IN107" s="101"/>
      <c r="IO107" s="101"/>
      <c r="IP107" s="101"/>
      <c r="IQ107" s="101"/>
      <c r="IR107" s="101"/>
      <c r="IS107" s="101"/>
      <c r="IT107" s="101"/>
      <c r="IU107" s="101"/>
      <c r="IV107" s="101"/>
    </row>
    <row r="108" spans="1:256" ht="15" hidden="1" customHeight="1" x14ac:dyDescent="0.2">
      <c r="A108" s="342"/>
      <c r="B108" s="343"/>
      <c r="C108" s="344"/>
      <c r="D108" s="345"/>
      <c r="E108" s="383"/>
      <c r="F108" s="346">
        <f>D108*E108</f>
        <v>0</v>
      </c>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1"/>
      <c r="BW108" s="101"/>
      <c r="BX108" s="101"/>
      <c r="BY108" s="101"/>
      <c r="BZ108" s="101"/>
      <c r="CA108" s="101"/>
      <c r="CB108" s="101"/>
      <c r="CC108" s="101"/>
      <c r="CD108" s="101"/>
      <c r="CE108" s="101"/>
      <c r="CF108" s="101"/>
      <c r="CG108" s="101"/>
      <c r="CH108" s="101"/>
      <c r="CI108" s="101"/>
      <c r="CJ108" s="101"/>
      <c r="CK108" s="101"/>
      <c r="CL108" s="101"/>
      <c r="CM108" s="101"/>
      <c r="CN108" s="101"/>
      <c r="CO108" s="101"/>
      <c r="CP108" s="101"/>
      <c r="CQ108" s="101"/>
      <c r="CR108" s="101"/>
      <c r="CS108" s="101"/>
      <c r="CT108" s="101"/>
      <c r="CU108" s="101"/>
      <c r="CV108" s="101"/>
      <c r="CW108" s="101"/>
      <c r="CX108" s="101"/>
      <c r="CY108" s="101"/>
      <c r="CZ108" s="101"/>
      <c r="DA108" s="101"/>
      <c r="DB108" s="101"/>
      <c r="DC108" s="101"/>
      <c r="DD108" s="101"/>
      <c r="DE108" s="101"/>
      <c r="DF108" s="101"/>
      <c r="DG108" s="101"/>
      <c r="DH108" s="101"/>
      <c r="DI108" s="101"/>
      <c r="DJ108" s="101"/>
      <c r="DK108" s="101"/>
      <c r="DL108" s="101"/>
      <c r="DM108" s="101"/>
      <c r="DN108" s="101"/>
      <c r="DO108" s="101"/>
      <c r="DP108" s="101"/>
      <c r="DQ108" s="101"/>
      <c r="DR108" s="101"/>
      <c r="DS108" s="101"/>
      <c r="DT108" s="101"/>
      <c r="DU108" s="101"/>
      <c r="DV108" s="101"/>
      <c r="DW108" s="101"/>
      <c r="DX108" s="101"/>
      <c r="DY108" s="101"/>
      <c r="DZ108" s="101"/>
      <c r="EA108" s="101"/>
      <c r="EB108" s="101"/>
      <c r="EC108" s="101"/>
      <c r="ED108" s="101"/>
      <c r="EE108" s="101"/>
      <c r="EF108" s="101"/>
      <c r="EG108" s="101"/>
      <c r="EH108" s="101"/>
      <c r="EI108" s="101"/>
      <c r="EJ108" s="101"/>
      <c r="EK108" s="101"/>
      <c r="EL108" s="101"/>
      <c r="EM108" s="101"/>
      <c r="EN108" s="101"/>
      <c r="EO108" s="101"/>
      <c r="EP108" s="101"/>
      <c r="EQ108" s="101"/>
      <c r="ER108" s="101"/>
      <c r="ES108" s="101"/>
      <c r="ET108" s="101"/>
      <c r="EU108" s="101"/>
      <c r="EV108" s="101"/>
      <c r="EW108" s="101"/>
      <c r="EX108" s="101"/>
      <c r="EY108" s="101"/>
      <c r="EZ108" s="101"/>
      <c r="FA108" s="101"/>
      <c r="FB108" s="101"/>
      <c r="FC108" s="101"/>
      <c r="FD108" s="101"/>
      <c r="FE108" s="101"/>
      <c r="FF108" s="101"/>
      <c r="FG108" s="101"/>
      <c r="FH108" s="101"/>
      <c r="FI108" s="101"/>
      <c r="FJ108" s="101"/>
      <c r="FK108" s="101"/>
      <c r="FL108" s="101"/>
      <c r="FM108" s="101"/>
      <c r="FN108" s="101"/>
      <c r="FO108" s="101"/>
      <c r="FP108" s="101"/>
      <c r="FQ108" s="101"/>
      <c r="FR108" s="101"/>
      <c r="FS108" s="101"/>
      <c r="FT108" s="101"/>
      <c r="FU108" s="101"/>
      <c r="FV108" s="101"/>
      <c r="FW108" s="101"/>
      <c r="FX108" s="101"/>
      <c r="FY108" s="101"/>
      <c r="FZ108" s="101"/>
      <c r="GA108" s="101"/>
      <c r="GB108" s="101"/>
      <c r="GC108" s="101"/>
      <c r="GD108" s="101"/>
      <c r="GE108" s="101"/>
      <c r="GF108" s="101"/>
      <c r="GG108" s="101"/>
      <c r="GH108" s="101"/>
      <c r="GI108" s="101"/>
      <c r="GJ108" s="101"/>
      <c r="GK108" s="101"/>
      <c r="GL108" s="101"/>
      <c r="GM108" s="101"/>
      <c r="GN108" s="101"/>
      <c r="GO108" s="101"/>
      <c r="GP108" s="101"/>
      <c r="GQ108" s="101"/>
      <c r="GR108" s="101"/>
      <c r="GS108" s="101"/>
      <c r="GT108" s="101"/>
      <c r="GU108" s="101"/>
      <c r="GV108" s="101"/>
      <c r="GW108" s="101"/>
      <c r="GX108" s="101"/>
      <c r="GY108" s="101"/>
      <c r="GZ108" s="101"/>
      <c r="HA108" s="101"/>
      <c r="HB108" s="101"/>
      <c r="HC108" s="101"/>
      <c r="HD108" s="101"/>
      <c r="HE108" s="101"/>
      <c r="HF108" s="101"/>
      <c r="HG108" s="101"/>
      <c r="HH108" s="101"/>
      <c r="HI108" s="101"/>
      <c r="HJ108" s="101"/>
      <c r="HK108" s="101"/>
      <c r="HL108" s="101"/>
      <c r="HM108" s="101"/>
      <c r="HN108" s="101"/>
      <c r="HO108" s="101"/>
      <c r="HP108" s="101"/>
      <c r="HQ108" s="101"/>
      <c r="HR108" s="101"/>
      <c r="HS108" s="101"/>
      <c r="HT108" s="101"/>
      <c r="HU108" s="101"/>
      <c r="HV108" s="101"/>
      <c r="HW108" s="101"/>
      <c r="HX108" s="101"/>
      <c r="HY108" s="101"/>
      <c r="HZ108" s="101"/>
      <c r="IA108" s="101"/>
      <c r="IB108" s="101"/>
      <c r="IC108" s="101"/>
      <c r="ID108" s="101"/>
      <c r="IE108" s="101"/>
      <c r="IF108" s="101"/>
      <c r="IG108" s="101"/>
      <c r="IH108" s="101"/>
      <c r="II108" s="101"/>
      <c r="IJ108" s="101"/>
      <c r="IK108" s="101"/>
      <c r="IL108" s="101"/>
      <c r="IM108" s="101"/>
      <c r="IN108" s="101"/>
      <c r="IO108" s="101"/>
      <c r="IP108" s="101"/>
      <c r="IQ108" s="101"/>
      <c r="IR108" s="101"/>
      <c r="IS108" s="101"/>
      <c r="IT108" s="101"/>
      <c r="IU108" s="101"/>
      <c r="IV108" s="101"/>
    </row>
    <row r="109" spans="1:256" ht="15" hidden="1" customHeight="1" x14ac:dyDescent="0.2">
      <c r="A109" s="347"/>
      <c r="B109" s="348" t="s">
        <v>329</v>
      </c>
      <c r="C109" s="348"/>
      <c r="D109" s="349"/>
      <c r="E109" s="384"/>
      <c r="F109" s="350">
        <f>SUBTOTAL(109,F110:F111)</f>
        <v>0</v>
      </c>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1"/>
      <c r="DO109" s="101"/>
      <c r="DP109" s="101"/>
      <c r="DQ109" s="101"/>
      <c r="DR109" s="101"/>
      <c r="DS109" s="101"/>
      <c r="DT109" s="101"/>
      <c r="DU109" s="101"/>
      <c r="DV109" s="101"/>
      <c r="DW109" s="101"/>
      <c r="DX109" s="101"/>
      <c r="DY109" s="101"/>
      <c r="DZ109" s="101"/>
      <c r="EA109" s="101"/>
      <c r="EB109" s="101"/>
      <c r="EC109" s="101"/>
      <c r="ED109" s="101"/>
      <c r="EE109" s="101"/>
      <c r="EF109" s="101"/>
      <c r="EG109" s="101"/>
      <c r="EH109" s="101"/>
      <c r="EI109" s="101"/>
      <c r="EJ109" s="101"/>
      <c r="EK109" s="101"/>
      <c r="EL109" s="101"/>
      <c r="EM109" s="101"/>
      <c r="EN109" s="101"/>
      <c r="EO109" s="101"/>
      <c r="EP109" s="101"/>
      <c r="EQ109" s="101"/>
      <c r="ER109" s="101"/>
      <c r="ES109" s="101"/>
      <c r="ET109" s="101"/>
      <c r="EU109" s="101"/>
      <c r="EV109" s="101"/>
      <c r="EW109" s="101"/>
      <c r="EX109" s="101"/>
      <c r="EY109" s="101"/>
      <c r="EZ109" s="101"/>
      <c r="FA109" s="101"/>
      <c r="FB109" s="101"/>
      <c r="FC109" s="101"/>
      <c r="FD109" s="101"/>
      <c r="FE109" s="101"/>
      <c r="FF109" s="101"/>
      <c r="FG109" s="101"/>
      <c r="FH109" s="101"/>
      <c r="FI109" s="101"/>
      <c r="FJ109" s="101"/>
      <c r="FK109" s="101"/>
      <c r="FL109" s="101"/>
      <c r="FM109" s="101"/>
      <c r="FN109" s="101"/>
      <c r="FO109" s="101"/>
      <c r="FP109" s="101"/>
      <c r="FQ109" s="101"/>
      <c r="FR109" s="101"/>
      <c r="FS109" s="101"/>
      <c r="FT109" s="101"/>
      <c r="FU109" s="101"/>
      <c r="FV109" s="101"/>
      <c r="FW109" s="101"/>
      <c r="FX109" s="101"/>
      <c r="FY109" s="101"/>
      <c r="FZ109" s="101"/>
      <c r="GA109" s="101"/>
      <c r="GB109" s="101"/>
      <c r="GC109" s="101"/>
      <c r="GD109" s="101"/>
      <c r="GE109" s="101"/>
      <c r="GF109" s="101"/>
      <c r="GG109" s="101"/>
      <c r="GH109" s="101"/>
      <c r="GI109" s="101"/>
      <c r="GJ109" s="101"/>
      <c r="GK109" s="101"/>
      <c r="GL109" s="101"/>
      <c r="GM109" s="101"/>
      <c r="GN109" s="101"/>
      <c r="GO109" s="101"/>
      <c r="GP109" s="101"/>
      <c r="GQ109" s="101"/>
      <c r="GR109" s="101"/>
      <c r="GS109" s="101"/>
      <c r="GT109" s="101"/>
      <c r="GU109" s="101"/>
      <c r="GV109" s="101"/>
      <c r="GW109" s="101"/>
      <c r="GX109" s="101"/>
      <c r="GY109" s="101"/>
      <c r="GZ109" s="101"/>
      <c r="HA109" s="101"/>
      <c r="HB109" s="101"/>
      <c r="HC109" s="101"/>
      <c r="HD109" s="101"/>
      <c r="HE109" s="101"/>
      <c r="HF109" s="101"/>
      <c r="HG109" s="101"/>
      <c r="HH109" s="101"/>
      <c r="HI109" s="101"/>
      <c r="HJ109" s="101"/>
      <c r="HK109" s="101"/>
      <c r="HL109" s="101"/>
      <c r="HM109" s="101"/>
      <c r="HN109" s="101"/>
      <c r="HO109" s="101"/>
      <c r="HP109" s="101"/>
      <c r="HQ109" s="101"/>
      <c r="HR109" s="101"/>
      <c r="HS109" s="101"/>
      <c r="HT109" s="101"/>
      <c r="HU109" s="101"/>
      <c r="HV109" s="101"/>
      <c r="HW109" s="101"/>
      <c r="HX109" s="101"/>
      <c r="HY109" s="101"/>
      <c r="HZ109" s="101"/>
      <c r="IA109" s="101"/>
      <c r="IB109" s="101"/>
      <c r="IC109" s="101"/>
      <c r="ID109" s="101"/>
      <c r="IE109" s="101"/>
      <c r="IF109" s="101"/>
      <c r="IG109" s="101"/>
      <c r="IH109" s="101"/>
      <c r="II109" s="101"/>
      <c r="IJ109" s="101"/>
      <c r="IK109" s="101"/>
      <c r="IL109" s="101"/>
      <c r="IM109" s="101"/>
      <c r="IN109" s="101"/>
      <c r="IO109" s="101"/>
      <c r="IP109" s="101"/>
      <c r="IQ109" s="101"/>
      <c r="IR109" s="101"/>
      <c r="IS109" s="101"/>
      <c r="IT109" s="101"/>
      <c r="IU109" s="101"/>
      <c r="IV109" s="101"/>
    </row>
    <row r="110" spans="1:256" ht="15" hidden="1" customHeight="1" x14ac:dyDescent="0.2">
      <c r="A110" s="342"/>
      <c r="B110" s="343"/>
      <c r="C110" s="344"/>
      <c r="D110" s="345"/>
      <c r="E110" s="383"/>
      <c r="F110" s="346">
        <f>D110*E110</f>
        <v>0</v>
      </c>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1"/>
      <c r="DO110" s="101"/>
      <c r="DP110" s="101"/>
      <c r="DQ110" s="101"/>
      <c r="DR110" s="101"/>
      <c r="DS110" s="101"/>
      <c r="DT110" s="101"/>
      <c r="DU110" s="101"/>
      <c r="DV110" s="101"/>
      <c r="DW110" s="101"/>
      <c r="DX110" s="101"/>
      <c r="DY110" s="101"/>
      <c r="DZ110" s="101"/>
      <c r="EA110" s="101"/>
      <c r="EB110" s="101"/>
      <c r="EC110" s="101"/>
      <c r="ED110" s="101"/>
      <c r="EE110" s="101"/>
      <c r="EF110" s="101"/>
      <c r="EG110" s="101"/>
      <c r="EH110" s="101"/>
      <c r="EI110" s="101"/>
      <c r="EJ110" s="101"/>
      <c r="EK110" s="101"/>
      <c r="EL110" s="101"/>
      <c r="EM110" s="101"/>
      <c r="EN110" s="101"/>
      <c r="EO110" s="101"/>
      <c r="EP110" s="101"/>
      <c r="EQ110" s="101"/>
      <c r="ER110" s="101"/>
      <c r="ES110" s="101"/>
      <c r="ET110" s="101"/>
      <c r="EU110" s="101"/>
      <c r="EV110" s="101"/>
      <c r="EW110" s="101"/>
      <c r="EX110" s="101"/>
      <c r="EY110" s="101"/>
      <c r="EZ110" s="101"/>
      <c r="FA110" s="101"/>
      <c r="FB110" s="101"/>
      <c r="FC110" s="101"/>
      <c r="FD110" s="101"/>
      <c r="FE110" s="101"/>
      <c r="FF110" s="101"/>
      <c r="FG110" s="101"/>
      <c r="FH110" s="101"/>
      <c r="FI110" s="101"/>
      <c r="FJ110" s="101"/>
      <c r="FK110" s="101"/>
      <c r="FL110" s="101"/>
      <c r="FM110" s="101"/>
      <c r="FN110" s="101"/>
      <c r="FO110" s="101"/>
      <c r="FP110" s="101"/>
      <c r="FQ110" s="101"/>
      <c r="FR110" s="101"/>
      <c r="FS110" s="101"/>
      <c r="FT110" s="101"/>
      <c r="FU110" s="101"/>
      <c r="FV110" s="101"/>
      <c r="FW110" s="101"/>
      <c r="FX110" s="101"/>
      <c r="FY110" s="101"/>
      <c r="FZ110" s="101"/>
      <c r="GA110" s="101"/>
      <c r="GB110" s="101"/>
      <c r="GC110" s="101"/>
      <c r="GD110" s="101"/>
      <c r="GE110" s="101"/>
      <c r="GF110" s="101"/>
      <c r="GG110" s="101"/>
      <c r="GH110" s="101"/>
      <c r="GI110" s="101"/>
      <c r="GJ110" s="101"/>
      <c r="GK110" s="101"/>
      <c r="GL110" s="101"/>
      <c r="GM110" s="101"/>
      <c r="GN110" s="101"/>
      <c r="GO110" s="101"/>
      <c r="GP110" s="101"/>
      <c r="GQ110" s="101"/>
      <c r="GR110" s="101"/>
      <c r="GS110" s="101"/>
      <c r="GT110" s="101"/>
      <c r="GU110" s="101"/>
      <c r="GV110" s="101"/>
      <c r="GW110" s="101"/>
      <c r="GX110" s="101"/>
      <c r="GY110" s="101"/>
      <c r="GZ110" s="101"/>
      <c r="HA110" s="101"/>
      <c r="HB110" s="101"/>
      <c r="HC110" s="101"/>
      <c r="HD110" s="101"/>
      <c r="HE110" s="101"/>
      <c r="HF110" s="101"/>
      <c r="HG110" s="101"/>
      <c r="HH110" s="101"/>
      <c r="HI110" s="101"/>
      <c r="HJ110" s="101"/>
      <c r="HK110" s="101"/>
      <c r="HL110" s="101"/>
      <c r="HM110" s="101"/>
      <c r="HN110" s="101"/>
      <c r="HO110" s="101"/>
      <c r="HP110" s="101"/>
      <c r="HQ110" s="101"/>
      <c r="HR110" s="101"/>
      <c r="HS110" s="101"/>
      <c r="HT110" s="101"/>
      <c r="HU110" s="101"/>
      <c r="HV110" s="101"/>
      <c r="HW110" s="101"/>
      <c r="HX110" s="101"/>
      <c r="HY110" s="101"/>
      <c r="HZ110" s="101"/>
      <c r="IA110" s="101"/>
      <c r="IB110" s="101"/>
      <c r="IC110" s="101"/>
      <c r="ID110" s="101"/>
      <c r="IE110" s="101"/>
      <c r="IF110" s="101"/>
      <c r="IG110" s="101"/>
      <c r="IH110" s="101"/>
      <c r="II110" s="101"/>
      <c r="IJ110" s="101"/>
      <c r="IK110" s="101"/>
      <c r="IL110" s="101"/>
      <c r="IM110" s="101"/>
      <c r="IN110" s="101"/>
      <c r="IO110" s="101"/>
      <c r="IP110" s="101"/>
      <c r="IQ110" s="101"/>
      <c r="IR110" s="101"/>
      <c r="IS110" s="101"/>
      <c r="IT110" s="101"/>
      <c r="IU110" s="101"/>
      <c r="IV110" s="101"/>
    </row>
    <row r="111" spans="1:256" ht="15" hidden="1" customHeight="1" x14ac:dyDescent="0.2">
      <c r="A111" s="342"/>
      <c r="B111" s="343"/>
      <c r="C111" s="344"/>
      <c r="D111" s="345"/>
      <c r="E111" s="383"/>
      <c r="F111" s="346">
        <f>D111*E111</f>
        <v>0</v>
      </c>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101"/>
      <c r="CG111" s="101"/>
      <c r="CH111" s="101"/>
      <c r="CI111" s="101"/>
      <c r="CJ111" s="101"/>
      <c r="CK111" s="101"/>
      <c r="CL111" s="101"/>
      <c r="CM111" s="101"/>
      <c r="CN111" s="101"/>
      <c r="CO111" s="101"/>
      <c r="CP111" s="101"/>
      <c r="CQ111" s="101"/>
      <c r="CR111" s="101"/>
      <c r="CS111" s="101"/>
      <c r="CT111" s="101"/>
      <c r="CU111" s="101"/>
      <c r="CV111" s="101"/>
      <c r="CW111" s="101"/>
      <c r="CX111" s="101"/>
      <c r="CY111" s="101"/>
      <c r="CZ111" s="101"/>
      <c r="DA111" s="101"/>
      <c r="DB111" s="101"/>
      <c r="DC111" s="101"/>
      <c r="DD111" s="101"/>
      <c r="DE111" s="101"/>
      <c r="DF111" s="101"/>
      <c r="DG111" s="101"/>
      <c r="DH111" s="101"/>
      <c r="DI111" s="101"/>
      <c r="DJ111" s="101"/>
      <c r="DK111" s="101"/>
      <c r="DL111" s="101"/>
      <c r="DM111" s="101"/>
      <c r="DN111" s="101"/>
      <c r="DO111" s="101"/>
      <c r="DP111" s="101"/>
      <c r="DQ111" s="101"/>
      <c r="DR111" s="101"/>
      <c r="DS111" s="101"/>
      <c r="DT111" s="101"/>
      <c r="DU111" s="101"/>
      <c r="DV111" s="101"/>
      <c r="DW111" s="101"/>
      <c r="DX111" s="101"/>
      <c r="DY111" s="101"/>
      <c r="DZ111" s="101"/>
      <c r="EA111" s="101"/>
      <c r="EB111" s="101"/>
      <c r="EC111" s="101"/>
      <c r="ED111" s="101"/>
      <c r="EE111" s="101"/>
      <c r="EF111" s="101"/>
      <c r="EG111" s="101"/>
      <c r="EH111" s="101"/>
      <c r="EI111" s="101"/>
      <c r="EJ111" s="101"/>
      <c r="EK111" s="101"/>
      <c r="EL111" s="101"/>
      <c r="EM111" s="101"/>
      <c r="EN111" s="101"/>
      <c r="EO111" s="101"/>
      <c r="EP111" s="101"/>
      <c r="EQ111" s="101"/>
      <c r="ER111" s="101"/>
      <c r="ES111" s="101"/>
      <c r="ET111" s="101"/>
      <c r="EU111" s="101"/>
      <c r="EV111" s="101"/>
      <c r="EW111" s="101"/>
      <c r="EX111" s="101"/>
      <c r="EY111" s="101"/>
      <c r="EZ111" s="101"/>
      <c r="FA111" s="101"/>
      <c r="FB111" s="101"/>
      <c r="FC111" s="101"/>
      <c r="FD111" s="101"/>
      <c r="FE111" s="101"/>
      <c r="FF111" s="101"/>
      <c r="FG111" s="101"/>
      <c r="FH111" s="101"/>
      <c r="FI111" s="101"/>
      <c r="FJ111" s="101"/>
      <c r="FK111" s="101"/>
      <c r="FL111" s="101"/>
      <c r="FM111" s="101"/>
      <c r="FN111" s="101"/>
      <c r="FO111" s="101"/>
      <c r="FP111" s="101"/>
      <c r="FQ111" s="101"/>
      <c r="FR111" s="101"/>
      <c r="FS111" s="101"/>
      <c r="FT111" s="101"/>
      <c r="FU111" s="101"/>
      <c r="FV111" s="101"/>
      <c r="FW111" s="101"/>
      <c r="FX111" s="101"/>
      <c r="FY111" s="101"/>
      <c r="FZ111" s="101"/>
      <c r="GA111" s="101"/>
      <c r="GB111" s="101"/>
      <c r="GC111" s="101"/>
      <c r="GD111" s="101"/>
      <c r="GE111" s="101"/>
      <c r="GF111" s="101"/>
      <c r="GG111" s="101"/>
      <c r="GH111" s="101"/>
      <c r="GI111" s="101"/>
      <c r="GJ111" s="101"/>
      <c r="GK111" s="101"/>
      <c r="GL111" s="101"/>
      <c r="GM111" s="101"/>
      <c r="GN111" s="101"/>
      <c r="GO111" s="101"/>
      <c r="GP111" s="101"/>
      <c r="GQ111" s="101"/>
      <c r="GR111" s="101"/>
      <c r="GS111" s="101"/>
      <c r="GT111" s="101"/>
      <c r="GU111" s="101"/>
      <c r="GV111" s="101"/>
      <c r="GW111" s="101"/>
      <c r="GX111" s="101"/>
      <c r="GY111" s="101"/>
      <c r="GZ111" s="101"/>
      <c r="HA111" s="101"/>
      <c r="HB111" s="101"/>
      <c r="HC111" s="101"/>
      <c r="HD111" s="101"/>
      <c r="HE111" s="101"/>
      <c r="HF111" s="101"/>
      <c r="HG111" s="101"/>
      <c r="HH111" s="101"/>
      <c r="HI111" s="101"/>
      <c r="HJ111" s="101"/>
      <c r="HK111" s="101"/>
      <c r="HL111" s="101"/>
      <c r="HM111" s="101"/>
      <c r="HN111" s="101"/>
      <c r="HO111" s="101"/>
      <c r="HP111" s="101"/>
      <c r="HQ111" s="101"/>
      <c r="HR111" s="101"/>
      <c r="HS111" s="101"/>
      <c r="HT111" s="101"/>
      <c r="HU111" s="101"/>
      <c r="HV111" s="101"/>
      <c r="HW111" s="101"/>
      <c r="HX111" s="101"/>
      <c r="HY111" s="101"/>
      <c r="HZ111" s="101"/>
      <c r="IA111" s="101"/>
      <c r="IB111" s="101"/>
      <c r="IC111" s="101"/>
      <c r="ID111" s="101"/>
      <c r="IE111" s="101"/>
      <c r="IF111" s="101"/>
      <c r="IG111" s="101"/>
      <c r="IH111" s="101"/>
      <c r="II111" s="101"/>
      <c r="IJ111" s="101"/>
      <c r="IK111" s="101"/>
      <c r="IL111" s="101"/>
      <c r="IM111" s="101"/>
      <c r="IN111" s="101"/>
      <c r="IO111" s="101"/>
      <c r="IP111" s="101"/>
      <c r="IQ111" s="101"/>
      <c r="IR111" s="101"/>
      <c r="IS111" s="101"/>
      <c r="IT111" s="101"/>
      <c r="IU111" s="101"/>
      <c r="IV111" s="101"/>
    </row>
    <row r="112" spans="1:256" ht="15" hidden="1" customHeight="1" x14ac:dyDescent="0.2">
      <c r="A112" s="347"/>
      <c r="B112" s="348" t="s">
        <v>329</v>
      </c>
      <c r="C112" s="348"/>
      <c r="D112" s="349"/>
      <c r="E112" s="384"/>
      <c r="F112" s="350">
        <f>SUBTOTAL(109,F113:F114)</f>
        <v>0</v>
      </c>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c r="CZ112" s="101"/>
      <c r="DA112" s="101"/>
      <c r="DB112" s="101"/>
      <c r="DC112" s="101"/>
      <c r="DD112" s="101"/>
      <c r="DE112" s="101"/>
      <c r="DF112" s="101"/>
      <c r="DG112" s="101"/>
      <c r="DH112" s="101"/>
      <c r="DI112" s="101"/>
      <c r="DJ112" s="101"/>
      <c r="DK112" s="101"/>
      <c r="DL112" s="101"/>
      <c r="DM112" s="101"/>
      <c r="DN112" s="101"/>
      <c r="DO112" s="101"/>
      <c r="DP112" s="101"/>
      <c r="DQ112" s="101"/>
      <c r="DR112" s="101"/>
      <c r="DS112" s="101"/>
      <c r="DT112" s="101"/>
      <c r="DU112" s="101"/>
      <c r="DV112" s="101"/>
      <c r="DW112" s="101"/>
      <c r="DX112" s="101"/>
      <c r="DY112" s="101"/>
      <c r="DZ112" s="101"/>
      <c r="EA112" s="101"/>
      <c r="EB112" s="101"/>
      <c r="EC112" s="101"/>
      <c r="ED112" s="101"/>
      <c r="EE112" s="101"/>
      <c r="EF112" s="101"/>
      <c r="EG112" s="101"/>
      <c r="EH112" s="101"/>
      <c r="EI112" s="101"/>
      <c r="EJ112" s="101"/>
      <c r="EK112" s="101"/>
      <c r="EL112" s="101"/>
      <c r="EM112" s="101"/>
      <c r="EN112" s="101"/>
      <c r="EO112" s="101"/>
      <c r="EP112" s="101"/>
      <c r="EQ112" s="101"/>
      <c r="ER112" s="101"/>
      <c r="ES112" s="101"/>
      <c r="ET112" s="101"/>
      <c r="EU112" s="101"/>
      <c r="EV112" s="101"/>
      <c r="EW112" s="101"/>
      <c r="EX112" s="101"/>
      <c r="EY112" s="101"/>
      <c r="EZ112" s="101"/>
      <c r="FA112" s="101"/>
      <c r="FB112" s="101"/>
      <c r="FC112" s="101"/>
      <c r="FD112" s="101"/>
      <c r="FE112" s="101"/>
      <c r="FF112" s="101"/>
      <c r="FG112" s="101"/>
      <c r="FH112" s="101"/>
      <c r="FI112" s="101"/>
      <c r="FJ112" s="101"/>
      <c r="FK112" s="101"/>
      <c r="FL112" s="101"/>
      <c r="FM112" s="101"/>
      <c r="FN112" s="101"/>
      <c r="FO112" s="101"/>
      <c r="FP112" s="101"/>
      <c r="FQ112" s="101"/>
      <c r="FR112" s="101"/>
      <c r="FS112" s="101"/>
      <c r="FT112" s="101"/>
      <c r="FU112" s="101"/>
      <c r="FV112" s="101"/>
      <c r="FW112" s="101"/>
      <c r="FX112" s="101"/>
      <c r="FY112" s="101"/>
      <c r="FZ112" s="101"/>
      <c r="GA112" s="101"/>
      <c r="GB112" s="101"/>
      <c r="GC112" s="101"/>
      <c r="GD112" s="101"/>
      <c r="GE112" s="101"/>
      <c r="GF112" s="101"/>
      <c r="GG112" s="101"/>
      <c r="GH112" s="101"/>
      <c r="GI112" s="101"/>
      <c r="GJ112" s="101"/>
      <c r="GK112" s="101"/>
      <c r="GL112" s="101"/>
      <c r="GM112" s="101"/>
      <c r="GN112" s="101"/>
      <c r="GO112" s="101"/>
      <c r="GP112" s="101"/>
      <c r="GQ112" s="101"/>
      <c r="GR112" s="101"/>
      <c r="GS112" s="101"/>
      <c r="GT112" s="101"/>
      <c r="GU112" s="101"/>
      <c r="GV112" s="101"/>
      <c r="GW112" s="101"/>
      <c r="GX112" s="101"/>
      <c r="GY112" s="101"/>
      <c r="GZ112" s="101"/>
      <c r="HA112" s="101"/>
      <c r="HB112" s="101"/>
      <c r="HC112" s="101"/>
      <c r="HD112" s="101"/>
      <c r="HE112" s="101"/>
      <c r="HF112" s="101"/>
      <c r="HG112" s="101"/>
      <c r="HH112" s="101"/>
      <c r="HI112" s="101"/>
      <c r="HJ112" s="101"/>
      <c r="HK112" s="101"/>
      <c r="HL112" s="101"/>
      <c r="HM112" s="101"/>
      <c r="HN112" s="101"/>
      <c r="HO112" s="101"/>
      <c r="HP112" s="101"/>
      <c r="HQ112" s="101"/>
      <c r="HR112" s="101"/>
      <c r="HS112" s="101"/>
      <c r="HT112" s="101"/>
      <c r="HU112" s="101"/>
      <c r="HV112" s="101"/>
      <c r="HW112" s="101"/>
      <c r="HX112" s="101"/>
      <c r="HY112" s="101"/>
      <c r="HZ112" s="101"/>
      <c r="IA112" s="101"/>
      <c r="IB112" s="101"/>
      <c r="IC112" s="101"/>
      <c r="ID112" s="101"/>
      <c r="IE112" s="101"/>
      <c r="IF112" s="101"/>
      <c r="IG112" s="101"/>
      <c r="IH112" s="101"/>
      <c r="II112" s="101"/>
      <c r="IJ112" s="101"/>
      <c r="IK112" s="101"/>
      <c r="IL112" s="101"/>
      <c r="IM112" s="101"/>
      <c r="IN112" s="101"/>
      <c r="IO112" s="101"/>
      <c r="IP112" s="101"/>
      <c r="IQ112" s="101"/>
      <c r="IR112" s="101"/>
      <c r="IS112" s="101"/>
      <c r="IT112" s="101"/>
      <c r="IU112" s="101"/>
      <c r="IV112" s="101"/>
    </row>
    <row r="113" spans="1:256" ht="15" hidden="1" customHeight="1" x14ac:dyDescent="0.2">
      <c r="A113" s="342"/>
      <c r="B113" s="343"/>
      <c r="C113" s="344"/>
      <c r="D113" s="345"/>
      <c r="E113" s="383"/>
      <c r="F113" s="346">
        <f>D113*E113</f>
        <v>0</v>
      </c>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101"/>
      <c r="CW113" s="101"/>
      <c r="CX113" s="101"/>
      <c r="CY113" s="101"/>
      <c r="CZ113" s="101"/>
      <c r="DA113" s="101"/>
      <c r="DB113" s="101"/>
      <c r="DC113" s="101"/>
      <c r="DD113" s="101"/>
      <c r="DE113" s="101"/>
      <c r="DF113" s="101"/>
      <c r="DG113" s="101"/>
      <c r="DH113" s="101"/>
      <c r="DI113" s="101"/>
      <c r="DJ113" s="101"/>
      <c r="DK113" s="101"/>
      <c r="DL113" s="101"/>
      <c r="DM113" s="101"/>
      <c r="DN113" s="101"/>
      <c r="DO113" s="101"/>
      <c r="DP113" s="101"/>
      <c r="DQ113" s="101"/>
      <c r="DR113" s="101"/>
      <c r="DS113" s="101"/>
      <c r="DT113" s="101"/>
      <c r="DU113" s="101"/>
      <c r="DV113" s="101"/>
      <c r="DW113" s="101"/>
      <c r="DX113" s="101"/>
      <c r="DY113" s="101"/>
      <c r="DZ113" s="101"/>
      <c r="EA113" s="101"/>
      <c r="EB113" s="101"/>
      <c r="EC113" s="101"/>
      <c r="ED113" s="101"/>
      <c r="EE113" s="101"/>
      <c r="EF113" s="101"/>
      <c r="EG113" s="101"/>
      <c r="EH113" s="101"/>
      <c r="EI113" s="101"/>
      <c r="EJ113" s="101"/>
      <c r="EK113" s="101"/>
      <c r="EL113" s="101"/>
      <c r="EM113" s="101"/>
      <c r="EN113" s="101"/>
      <c r="EO113" s="101"/>
      <c r="EP113" s="101"/>
      <c r="EQ113" s="101"/>
      <c r="ER113" s="101"/>
      <c r="ES113" s="101"/>
      <c r="ET113" s="101"/>
      <c r="EU113" s="101"/>
      <c r="EV113" s="101"/>
      <c r="EW113" s="101"/>
      <c r="EX113" s="101"/>
      <c r="EY113" s="101"/>
      <c r="EZ113" s="101"/>
      <c r="FA113" s="101"/>
      <c r="FB113" s="101"/>
      <c r="FC113" s="101"/>
      <c r="FD113" s="101"/>
      <c r="FE113" s="101"/>
      <c r="FF113" s="101"/>
      <c r="FG113" s="101"/>
      <c r="FH113" s="101"/>
      <c r="FI113" s="101"/>
      <c r="FJ113" s="101"/>
      <c r="FK113" s="101"/>
      <c r="FL113" s="101"/>
      <c r="FM113" s="101"/>
      <c r="FN113" s="101"/>
      <c r="FO113" s="101"/>
      <c r="FP113" s="101"/>
      <c r="FQ113" s="101"/>
      <c r="FR113" s="101"/>
      <c r="FS113" s="101"/>
      <c r="FT113" s="101"/>
      <c r="FU113" s="101"/>
      <c r="FV113" s="101"/>
      <c r="FW113" s="101"/>
      <c r="FX113" s="101"/>
      <c r="FY113" s="101"/>
      <c r="FZ113" s="101"/>
      <c r="GA113" s="101"/>
      <c r="GB113" s="101"/>
      <c r="GC113" s="101"/>
      <c r="GD113" s="101"/>
      <c r="GE113" s="101"/>
      <c r="GF113" s="101"/>
      <c r="GG113" s="101"/>
      <c r="GH113" s="101"/>
      <c r="GI113" s="101"/>
      <c r="GJ113" s="101"/>
      <c r="GK113" s="101"/>
      <c r="GL113" s="101"/>
      <c r="GM113" s="101"/>
      <c r="GN113" s="101"/>
      <c r="GO113" s="101"/>
      <c r="GP113" s="101"/>
      <c r="GQ113" s="101"/>
      <c r="GR113" s="101"/>
      <c r="GS113" s="101"/>
      <c r="GT113" s="101"/>
      <c r="GU113" s="101"/>
      <c r="GV113" s="101"/>
      <c r="GW113" s="101"/>
      <c r="GX113" s="101"/>
      <c r="GY113" s="101"/>
      <c r="GZ113" s="101"/>
      <c r="HA113" s="101"/>
      <c r="HB113" s="101"/>
      <c r="HC113" s="101"/>
      <c r="HD113" s="101"/>
      <c r="HE113" s="101"/>
      <c r="HF113" s="101"/>
      <c r="HG113" s="101"/>
      <c r="HH113" s="101"/>
      <c r="HI113" s="101"/>
      <c r="HJ113" s="101"/>
      <c r="HK113" s="101"/>
      <c r="HL113" s="101"/>
      <c r="HM113" s="101"/>
      <c r="HN113" s="101"/>
      <c r="HO113" s="101"/>
      <c r="HP113" s="101"/>
      <c r="HQ113" s="101"/>
      <c r="HR113" s="101"/>
      <c r="HS113" s="101"/>
      <c r="HT113" s="101"/>
      <c r="HU113" s="101"/>
      <c r="HV113" s="101"/>
      <c r="HW113" s="101"/>
      <c r="HX113" s="101"/>
      <c r="HY113" s="101"/>
      <c r="HZ113" s="101"/>
      <c r="IA113" s="101"/>
      <c r="IB113" s="101"/>
      <c r="IC113" s="101"/>
      <c r="ID113" s="101"/>
      <c r="IE113" s="101"/>
      <c r="IF113" s="101"/>
      <c r="IG113" s="101"/>
      <c r="IH113" s="101"/>
      <c r="II113" s="101"/>
      <c r="IJ113" s="101"/>
      <c r="IK113" s="101"/>
      <c r="IL113" s="101"/>
      <c r="IM113" s="101"/>
      <c r="IN113" s="101"/>
      <c r="IO113" s="101"/>
      <c r="IP113" s="101"/>
      <c r="IQ113" s="101"/>
      <c r="IR113" s="101"/>
      <c r="IS113" s="101"/>
      <c r="IT113" s="101"/>
      <c r="IU113" s="101"/>
      <c r="IV113" s="101"/>
    </row>
    <row r="114" spans="1:256" ht="15" hidden="1" customHeight="1" x14ac:dyDescent="0.2">
      <c r="A114" s="342"/>
      <c r="B114" s="343"/>
      <c r="C114" s="344"/>
      <c r="D114" s="345"/>
      <c r="E114" s="383"/>
      <c r="F114" s="346">
        <f>D114*E114</f>
        <v>0</v>
      </c>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1"/>
      <c r="BR114" s="101"/>
      <c r="BS114" s="101"/>
      <c r="BT114" s="101"/>
      <c r="BU114" s="101"/>
      <c r="BV114" s="101"/>
      <c r="BW114" s="101"/>
      <c r="BX114" s="101"/>
      <c r="BY114" s="101"/>
      <c r="BZ114" s="101"/>
      <c r="CA114" s="101"/>
      <c r="CB114" s="101"/>
      <c r="CC114" s="101"/>
      <c r="CD114" s="101"/>
      <c r="CE114" s="101"/>
      <c r="CF114" s="101"/>
      <c r="CG114" s="101"/>
      <c r="CH114" s="101"/>
      <c r="CI114" s="101"/>
      <c r="CJ114" s="101"/>
      <c r="CK114" s="101"/>
      <c r="CL114" s="101"/>
      <c r="CM114" s="101"/>
      <c r="CN114" s="101"/>
      <c r="CO114" s="101"/>
      <c r="CP114" s="101"/>
      <c r="CQ114" s="101"/>
      <c r="CR114" s="101"/>
      <c r="CS114" s="101"/>
      <c r="CT114" s="101"/>
      <c r="CU114" s="101"/>
      <c r="CV114" s="101"/>
      <c r="CW114" s="101"/>
      <c r="CX114" s="101"/>
      <c r="CY114" s="101"/>
      <c r="CZ114" s="101"/>
      <c r="DA114" s="101"/>
      <c r="DB114" s="101"/>
      <c r="DC114" s="101"/>
      <c r="DD114" s="101"/>
      <c r="DE114" s="101"/>
      <c r="DF114" s="101"/>
      <c r="DG114" s="101"/>
      <c r="DH114" s="101"/>
      <c r="DI114" s="101"/>
      <c r="DJ114" s="101"/>
      <c r="DK114" s="101"/>
      <c r="DL114" s="101"/>
      <c r="DM114" s="101"/>
      <c r="DN114" s="101"/>
      <c r="DO114" s="101"/>
      <c r="DP114" s="101"/>
      <c r="DQ114" s="101"/>
      <c r="DR114" s="101"/>
      <c r="DS114" s="101"/>
      <c r="DT114" s="101"/>
      <c r="DU114" s="101"/>
      <c r="DV114" s="101"/>
      <c r="DW114" s="101"/>
      <c r="DX114" s="101"/>
      <c r="DY114" s="101"/>
      <c r="DZ114" s="101"/>
      <c r="EA114" s="101"/>
      <c r="EB114" s="101"/>
      <c r="EC114" s="101"/>
      <c r="ED114" s="101"/>
      <c r="EE114" s="101"/>
      <c r="EF114" s="101"/>
      <c r="EG114" s="101"/>
      <c r="EH114" s="101"/>
      <c r="EI114" s="101"/>
      <c r="EJ114" s="101"/>
      <c r="EK114" s="101"/>
      <c r="EL114" s="101"/>
      <c r="EM114" s="101"/>
      <c r="EN114" s="101"/>
      <c r="EO114" s="101"/>
      <c r="EP114" s="101"/>
      <c r="EQ114" s="101"/>
      <c r="ER114" s="101"/>
      <c r="ES114" s="101"/>
      <c r="ET114" s="101"/>
      <c r="EU114" s="101"/>
      <c r="EV114" s="101"/>
      <c r="EW114" s="101"/>
      <c r="EX114" s="101"/>
      <c r="EY114" s="101"/>
      <c r="EZ114" s="101"/>
      <c r="FA114" s="101"/>
      <c r="FB114" s="101"/>
      <c r="FC114" s="101"/>
      <c r="FD114" s="101"/>
      <c r="FE114" s="101"/>
      <c r="FF114" s="101"/>
      <c r="FG114" s="101"/>
      <c r="FH114" s="101"/>
      <c r="FI114" s="101"/>
      <c r="FJ114" s="101"/>
      <c r="FK114" s="101"/>
      <c r="FL114" s="101"/>
      <c r="FM114" s="101"/>
      <c r="FN114" s="101"/>
      <c r="FO114" s="101"/>
      <c r="FP114" s="101"/>
      <c r="FQ114" s="101"/>
      <c r="FR114" s="101"/>
      <c r="FS114" s="101"/>
      <c r="FT114" s="101"/>
      <c r="FU114" s="101"/>
      <c r="FV114" s="101"/>
      <c r="FW114" s="101"/>
      <c r="FX114" s="101"/>
      <c r="FY114" s="101"/>
      <c r="FZ114" s="101"/>
      <c r="GA114" s="101"/>
      <c r="GB114" s="101"/>
      <c r="GC114" s="101"/>
      <c r="GD114" s="101"/>
      <c r="GE114" s="101"/>
      <c r="GF114" s="101"/>
      <c r="GG114" s="101"/>
      <c r="GH114" s="101"/>
      <c r="GI114" s="101"/>
      <c r="GJ114" s="101"/>
      <c r="GK114" s="101"/>
      <c r="GL114" s="101"/>
      <c r="GM114" s="101"/>
      <c r="GN114" s="101"/>
      <c r="GO114" s="101"/>
      <c r="GP114" s="101"/>
      <c r="GQ114" s="101"/>
      <c r="GR114" s="101"/>
      <c r="GS114" s="101"/>
      <c r="GT114" s="101"/>
      <c r="GU114" s="101"/>
      <c r="GV114" s="101"/>
      <c r="GW114" s="101"/>
      <c r="GX114" s="101"/>
      <c r="GY114" s="101"/>
      <c r="GZ114" s="101"/>
      <c r="HA114" s="101"/>
      <c r="HB114" s="101"/>
      <c r="HC114" s="101"/>
      <c r="HD114" s="101"/>
      <c r="HE114" s="101"/>
      <c r="HF114" s="101"/>
      <c r="HG114" s="101"/>
      <c r="HH114" s="101"/>
      <c r="HI114" s="101"/>
      <c r="HJ114" s="101"/>
      <c r="HK114" s="101"/>
      <c r="HL114" s="101"/>
      <c r="HM114" s="101"/>
      <c r="HN114" s="101"/>
      <c r="HO114" s="101"/>
      <c r="HP114" s="101"/>
      <c r="HQ114" s="101"/>
      <c r="HR114" s="101"/>
      <c r="HS114" s="101"/>
      <c r="HT114" s="101"/>
      <c r="HU114" s="101"/>
      <c r="HV114" s="101"/>
      <c r="HW114" s="101"/>
      <c r="HX114" s="101"/>
      <c r="HY114" s="101"/>
      <c r="HZ114" s="101"/>
      <c r="IA114" s="101"/>
      <c r="IB114" s="101"/>
      <c r="IC114" s="101"/>
      <c r="ID114" s="101"/>
      <c r="IE114" s="101"/>
      <c r="IF114" s="101"/>
      <c r="IG114" s="101"/>
      <c r="IH114" s="101"/>
      <c r="II114" s="101"/>
      <c r="IJ114" s="101"/>
      <c r="IK114" s="101"/>
      <c r="IL114" s="101"/>
      <c r="IM114" s="101"/>
      <c r="IN114" s="101"/>
      <c r="IO114" s="101"/>
      <c r="IP114" s="101"/>
      <c r="IQ114" s="101"/>
      <c r="IR114" s="101"/>
      <c r="IS114" s="101"/>
      <c r="IT114" s="101"/>
      <c r="IU114" s="101"/>
      <c r="IV114" s="101"/>
    </row>
    <row r="115" spans="1:256" ht="15" hidden="1" customHeight="1" x14ac:dyDescent="0.2">
      <c r="A115" s="347"/>
      <c r="B115" s="348" t="s">
        <v>329</v>
      </c>
      <c r="C115" s="348"/>
      <c r="D115" s="349"/>
      <c r="E115" s="384"/>
      <c r="F115" s="350">
        <f>SUBTOTAL(109,F116:F117)</f>
        <v>0</v>
      </c>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1"/>
      <c r="BW115" s="101"/>
      <c r="BX115" s="101"/>
      <c r="BY115" s="101"/>
      <c r="BZ115" s="101"/>
      <c r="CA115" s="101"/>
      <c r="CB115" s="101"/>
      <c r="CC115" s="101"/>
      <c r="CD115" s="101"/>
      <c r="CE115" s="101"/>
      <c r="CF115" s="101"/>
      <c r="CG115" s="101"/>
      <c r="CH115" s="101"/>
      <c r="CI115" s="101"/>
      <c r="CJ115" s="101"/>
      <c r="CK115" s="101"/>
      <c r="CL115" s="101"/>
      <c r="CM115" s="101"/>
      <c r="CN115" s="101"/>
      <c r="CO115" s="101"/>
      <c r="CP115" s="101"/>
      <c r="CQ115" s="101"/>
      <c r="CR115" s="101"/>
      <c r="CS115" s="101"/>
      <c r="CT115" s="101"/>
      <c r="CU115" s="101"/>
      <c r="CV115" s="101"/>
      <c r="CW115" s="101"/>
      <c r="CX115" s="101"/>
      <c r="CY115" s="101"/>
      <c r="CZ115" s="101"/>
      <c r="DA115" s="101"/>
      <c r="DB115" s="101"/>
      <c r="DC115" s="101"/>
      <c r="DD115" s="101"/>
      <c r="DE115" s="101"/>
      <c r="DF115" s="101"/>
      <c r="DG115" s="101"/>
      <c r="DH115" s="101"/>
      <c r="DI115" s="101"/>
      <c r="DJ115" s="101"/>
      <c r="DK115" s="101"/>
      <c r="DL115" s="101"/>
      <c r="DM115" s="101"/>
      <c r="DN115" s="101"/>
      <c r="DO115" s="101"/>
      <c r="DP115" s="101"/>
      <c r="DQ115" s="101"/>
      <c r="DR115" s="101"/>
      <c r="DS115" s="101"/>
      <c r="DT115" s="101"/>
      <c r="DU115" s="101"/>
      <c r="DV115" s="101"/>
      <c r="DW115" s="101"/>
      <c r="DX115" s="101"/>
      <c r="DY115" s="101"/>
      <c r="DZ115" s="101"/>
      <c r="EA115" s="101"/>
      <c r="EB115" s="101"/>
      <c r="EC115" s="101"/>
      <c r="ED115" s="101"/>
      <c r="EE115" s="101"/>
      <c r="EF115" s="101"/>
      <c r="EG115" s="101"/>
      <c r="EH115" s="101"/>
      <c r="EI115" s="101"/>
      <c r="EJ115" s="101"/>
      <c r="EK115" s="101"/>
      <c r="EL115" s="101"/>
      <c r="EM115" s="101"/>
      <c r="EN115" s="101"/>
      <c r="EO115" s="101"/>
      <c r="EP115" s="101"/>
      <c r="EQ115" s="101"/>
      <c r="ER115" s="101"/>
      <c r="ES115" s="101"/>
      <c r="ET115" s="101"/>
      <c r="EU115" s="101"/>
      <c r="EV115" s="101"/>
      <c r="EW115" s="101"/>
      <c r="EX115" s="101"/>
      <c r="EY115" s="101"/>
      <c r="EZ115" s="101"/>
      <c r="FA115" s="101"/>
      <c r="FB115" s="101"/>
      <c r="FC115" s="101"/>
      <c r="FD115" s="101"/>
      <c r="FE115" s="101"/>
      <c r="FF115" s="101"/>
      <c r="FG115" s="101"/>
      <c r="FH115" s="101"/>
      <c r="FI115" s="101"/>
      <c r="FJ115" s="101"/>
      <c r="FK115" s="101"/>
      <c r="FL115" s="101"/>
      <c r="FM115" s="101"/>
      <c r="FN115" s="101"/>
      <c r="FO115" s="101"/>
      <c r="FP115" s="101"/>
      <c r="FQ115" s="101"/>
      <c r="FR115" s="101"/>
      <c r="FS115" s="101"/>
      <c r="FT115" s="101"/>
      <c r="FU115" s="101"/>
      <c r="FV115" s="101"/>
      <c r="FW115" s="101"/>
      <c r="FX115" s="101"/>
      <c r="FY115" s="101"/>
      <c r="FZ115" s="101"/>
      <c r="GA115" s="101"/>
      <c r="GB115" s="101"/>
      <c r="GC115" s="101"/>
      <c r="GD115" s="101"/>
      <c r="GE115" s="101"/>
      <c r="GF115" s="101"/>
      <c r="GG115" s="101"/>
      <c r="GH115" s="101"/>
      <c r="GI115" s="101"/>
      <c r="GJ115" s="101"/>
      <c r="GK115" s="101"/>
      <c r="GL115" s="101"/>
      <c r="GM115" s="101"/>
      <c r="GN115" s="101"/>
      <c r="GO115" s="101"/>
      <c r="GP115" s="101"/>
      <c r="GQ115" s="101"/>
      <c r="GR115" s="101"/>
      <c r="GS115" s="101"/>
      <c r="GT115" s="101"/>
      <c r="GU115" s="101"/>
      <c r="GV115" s="101"/>
      <c r="GW115" s="101"/>
      <c r="GX115" s="101"/>
      <c r="GY115" s="101"/>
      <c r="GZ115" s="101"/>
      <c r="HA115" s="101"/>
      <c r="HB115" s="101"/>
      <c r="HC115" s="101"/>
      <c r="HD115" s="101"/>
      <c r="HE115" s="101"/>
      <c r="HF115" s="101"/>
      <c r="HG115" s="101"/>
      <c r="HH115" s="101"/>
      <c r="HI115" s="101"/>
      <c r="HJ115" s="101"/>
      <c r="HK115" s="101"/>
      <c r="HL115" s="101"/>
      <c r="HM115" s="101"/>
      <c r="HN115" s="101"/>
      <c r="HO115" s="101"/>
      <c r="HP115" s="101"/>
      <c r="HQ115" s="101"/>
      <c r="HR115" s="101"/>
      <c r="HS115" s="101"/>
      <c r="HT115" s="101"/>
      <c r="HU115" s="101"/>
      <c r="HV115" s="101"/>
      <c r="HW115" s="101"/>
      <c r="HX115" s="101"/>
      <c r="HY115" s="101"/>
      <c r="HZ115" s="101"/>
      <c r="IA115" s="101"/>
      <c r="IB115" s="101"/>
      <c r="IC115" s="101"/>
      <c r="ID115" s="101"/>
      <c r="IE115" s="101"/>
      <c r="IF115" s="101"/>
      <c r="IG115" s="101"/>
      <c r="IH115" s="101"/>
      <c r="II115" s="101"/>
      <c r="IJ115" s="101"/>
      <c r="IK115" s="101"/>
      <c r="IL115" s="101"/>
      <c r="IM115" s="101"/>
      <c r="IN115" s="101"/>
      <c r="IO115" s="101"/>
      <c r="IP115" s="101"/>
      <c r="IQ115" s="101"/>
      <c r="IR115" s="101"/>
      <c r="IS115" s="101"/>
      <c r="IT115" s="101"/>
      <c r="IU115" s="101"/>
      <c r="IV115" s="101"/>
    </row>
    <row r="116" spans="1:256" ht="15" hidden="1" customHeight="1" x14ac:dyDescent="0.2">
      <c r="A116" s="342"/>
      <c r="B116" s="343"/>
      <c r="C116" s="344"/>
      <c r="D116" s="345"/>
      <c r="E116" s="383"/>
      <c r="F116" s="346">
        <f>D116*E116</f>
        <v>0</v>
      </c>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c r="CV116" s="101"/>
      <c r="CW116" s="101"/>
      <c r="CX116" s="101"/>
      <c r="CY116" s="101"/>
      <c r="CZ116" s="101"/>
      <c r="DA116" s="101"/>
      <c r="DB116" s="101"/>
      <c r="DC116" s="101"/>
      <c r="DD116" s="101"/>
      <c r="DE116" s="101"/>
      <c r="DF116" s="101"/>
      <c r="DG116" s="101"/>
      <c r="DH116" s="101"/>
      <c r="DI116" s="101"/>
      <c r="DJ116" s="101"/>
      <c r="DK116" s="101"/>
      <c r="DL116" s="101"/>
      <c r="DM116" s="101"/>
      <c r="DN116" s="101"/>
      <c r="DO116" s="101"/>
      <c r="DP116" s="101"/>
      <c r="DQ116" s="101"/>
      <c r="DR116" s="101"/>
      <c r="DS116" s="101"/>
      <c r="DT116" s="101"/>
      <c r="DU116" s="101"/>
      <c r="DV116" s="101"/>
      <c r="DW116" s="101"/>
      <c r="DX116" s="101"/>
      <c r="DY116" s="101"/>
      <c r="DZ116" s="101"/>
      <c r="EA116" s="101"/>
      <c r="EB116" s="101"/>
      <c r="EC116" s="101"/>
      <c r="ED116" s="101"/>
      <c r="EE116" s="101"/>
      <c r="EF116" s="101"/>
      <c r="EG116" s="101"/>
      <c r="EH116" s="101"/>
      <c r="EI116" s="101"/>
      <c r="EJ116" s="101"/>
      <c r="EK116" s="101"/>
      <c r="EL116" s="101"/>
      <c r="EM116" s="101"/>
      <c r="EN116" s="101"/>
      <c r="EO116" s="101"/>
      <c r="EP116" s="101"/>
      <c r="EQ116" s="101"/>
      <c r="ER116" s="101"/>
      <c r="ES116" s="101"/>
      <c r="ET116" s="101"/>
      <c r="EU116" s="101"/>
      <c r="EV116" s="101"/>
      <c r="EW116" s="101"/>
      <c r="EX116" s="101"/>
      <c r="EY116" s="101"/>
      <c r="EZ116" s="101"/>
      <c r="FA116" s="101"/>
      <c r="FB116" s="101"/>
      <c r="FC116" s="101"/>
      <c r="FD116" s="101"/>
      <c r="FE116" s="101"/>
      <c r="FF116" s="101"/>
      <c r="FG116" s="101"/>
      <c r="FH116" s="101"/>
      <c r="FI116" s="101"/>
      <c r="FJ116" s="101"/>
      <c r="FK116" s="101"/>
      <c r="FL116" s="101"/>
      <c r="FM116" s="101"/>
      <c r="FN116" s="101"/>
      <c r="FO116" s="101"/>
      <c r="FP116" s="101"/>
      <c r="FQ116" s="101"/>
      <c r="FR116" s="101"/>
      <c r="FS116" s="101"/>
      <c r="FT116" s="101"/>
      <c r="FU116" s="101"/>
      <c r="FV116" s="101"/>
      <c r="FW116" s="101"/>
      <c r="FX116" s="101"/>
      <c r="FY116" s="101"/>
      <c r="FZ116" s="101"/>
      <c r="GA116" s="101"/>
      <c r="GB116" s="101"/>
      <c r="GC116" s="101"/>
      <c r="GD116" s="101"/>
      <c r="GE116" s="101"/>
      <c r="GF116" s="101"/>
      <c r="GG116" s="101"/>
      <c r="GH116" s="101"/>
      <c r="GI116" s="101"/>
      <c r="GJ116" s="101"/>
      <c r="GK116" s="101"/>
      <c r="GL116" s="101"/>
      <c r="GM116" s="101"/>
      <c r="GN116" s="101"/>
      <c r="GO116" s="101"/>
      <c r="GP116" s="101"/>
      <c r="GQ116" s="101"/>
      <c r="GR116" s="101"/>
      <c r="GS116" s="101"/>
      <c r="GT116" s="101"/>
      <c r="GU116" s="101"/>
      <c r="GV116" s="101"/>
      <c r="GW116" s="101"/>
      <c r="GX116" s="101"/>
      <c r="GY116" s="101"/>
      <c r="GZ116" s="101"/>
      <c r="HA116" s="101"/>
      <c r="HB116" s="101"/>
      <c r="HC116" s="101"/>
      <c r="HD116" s="101"/>
      <c r="HE116" s="101"/>
      <c r="HF116" s="101"/>
      <c r="HG116" s="101"/>
      <c r="HH116" s="101"/>
      <c r="HI116" s="101"/>
      <c r="HJ116" s="101"/>
      <c r="HK116" s="101"/>
      <c r="HL116" s="101"/>
      <c r="HM116" s="101"/>
      <c r="HN116" s="101"/>
      <c r="HO116" s="101"/>
      <c r="HP116" s="101"/>
      <c r="HQ116" s="101"/>
      <c r="HR116" s="101"/>
      <c r="HS116" s="101"/>
      <c r="HT116" s="101"/>
      <c r="HU116" s="101"/>
      <c r="HV116" s="101"/>
      <c r="HW116" s="101"/>
      <c r="HX116" s="101"/>
      <c r="HY116" s="101"/>
      <c r="HZ116" s="101"/>
      <c r="IA116" s="101"/>
      <c r="IB116" s="101"/>
      <c r="IC116" s="101"/>
      <c r="ID116" s="101"/>
      <c r="IE116" s="101"/>
      <c r="IF116" s="101"/>
      <c r="IG116" s="101"/>
      <c r="IH116" s="101"/>
      <c r="II116" s="101"/>
      <c r="IJ116" s="101"/>
      <c r="IK116" s="101"/>
      <c r="IL116" s="101"/>
      <c r="IM116" s="101"/>
      <c r="IN116" s="101"/>
      <c r="IO116" s="101"/>
      <c r="IP116" s="101"/>
      <c r="IQ116" s="101"/>
      <c r="IR116" s="101"/>
      <c r="IS116" s="101"/>
      <c r="IT116" s="101"/>
      <c r="IU116" s="101"/>
      <c r="IV116" s="101"/>
    </row>
    <row r="117" spans="1:256" ht="15" hidden="1" customHeight="1" x14ac:dyDescent="0.2">
      <c r="A117" s="342"/>
      <c r="B117" s="343"/>
      <c r="C117" s="344"/>
      <c r="D117" s="345"/>
      <c r="E117" s="383"/>
      <c r="F117" s="346">
        <f>D117*E117</f>
        <v>0</v>
      </c>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1"/>
      <c r="DO117" s="101"/>
      <c r="DP117" s="101"/>
      <c r="DQ117" s="101"/>
      <c r="DR117" s="101"/>
      <c r="DS117" s="101"/>
      <c r="DT117" s="101"/>
      <c r="DU117" s="101"/>
      <c r="DV117" s="101"/>
      <c r="DW117" s="101"/>
      <c r="DX117" s="101"/>
      <c r="DY117" s="101"/>
      <c r="DZ117" s="101"/>
      <c r="EA117" s="101"/>
      <c r="EB117" s="101"/>
      <c r="EC117" s="101"/>
      <c r="ED117" s="101"/>
      <c r="EE117" s="101"/>
      <c r="EF117" s="101"/>
      <c r="EG117" s="101"/>
      <c r="EH117" s="101"/>
      <c r="EI117" s="101"/>
      <c r="EJ117" s="101"/>
      <c r="EK117" s="101"/>
      <c r="EL117" s="101"/>
      <c r="EM117" s="101"/>
      <c r="EN117" s="101"/>
      <c r="EO117" s="101"/>
      <c r="EP117" s="101"/>
      <c r="EQ117" s="101"/>
      <c r="ER117" s="101"/>
      <c r="ES117" s="101"/>
      <c r="ET117" s="101"/>
      <c r="EU117" s="101"/>
      <c r="EV117" s="101"/>
      <c r="EW117" s="101"/>
      <c r="EX117" s="101"/>
      <c r="EY117" s="101"/>
      <c r="EZ117" s="101"/>
      <c r="FA117" s="101"/>
      <c r="FB117" s="101"/>
      <c r="FC117" s="101"/>
      <c r="FD117" s="101"/>
      <c r="FE117" s="101"/>
      <c r="FF117" s="101"/>
      <c r="FG117" s="101"/>
      <c r="FH117" s="101"/>
      <c r="FI117" s="101"/>
      <c r="FJ117" s="101"/>
      <c r="FK117" s="101"/>
      <c r="FL117" s="101"/>
      <c r="FM117" s="101"/>
      <c r="FN117" s="101"/>
      <c r="FO117" s="101"/>
      <c r="FP117" s="101"/>
      <c r="FQ117" s="101"/>
      <c r="FR117" s="101"/>
      <c r="FS117" s="101"/>
      <c r="FT117" s="101"/>
      <c r="FU117" s="101"/>
      <c r="FV117" s="101"/>
      <c r="FW117" s="101"/>
      <c r="FX117" s="101"/>
      <c r="FY117" s="101"/>
      <c r="FZ117" s="101"/>
      <c r="GA117" s="101"/>
      <c r="GB117" s="101"/>
      <c r="GC117" s="101"/>
      <c r="GD117" s="101"/>
      <c r="GE117" s="101"/>
      <c r="GF117" s="101"/>
      <c r="GG117" s="101"/>
      <c r="GH117" s="101"/>
      <c r="GI117" s="101"/>
      <c r="GJ117" s="101"/>
      <c r="GK117" s="101"/>
      <c r="GL117" s="101"/>
      <c r="GM117" s="101"/>
      <c r="GN117" s="101"/>
      <c r="GO117" s="101"/>
      <c r="GP117" s="101"/>
      <c r="GQ117" s="101"/>
      <c r="GR117" s="101"/>
      <c r="GS117" s="101"/>
      <c r="GT117" s="101"/>
      <c r="GU117" s="101"/>
      <c r="GV117" s="101"/>
      <c r="GW117" s="101"/>
      <c r="GX117" s="101"/>
      <c r="GY117" s="101"/>
      <c r="GZ117" s="101"/>
      <c r="HA117" s="101"/>
      <c r="HB117" s="101"/>
      <c r="HC117" s="101"/>
      <c r="HD117" s="101"/>
      <c r="HE117" s="101"/>
      <c r="HF117" s="101"/>
      <c r="HG117" s="101"/>
      <c r="HH117" s="101"/>
      <c r="HI117" s="101"/>
      <c r="HJ117" s="101"/>
      <c r="HK117" s="101"/>
      <c r="HL117" s="101"/>
      <c r="HM117" s="101"/>
      <c r="HN117" s="101"/>
      <c r="HO117" s="101"/>
      <c r="HP117" s="101"/>
      <c r="HQ117" s="101"/>
      <c r="HR117" s="101"/>
      <c r="HS117" s="101"/>
      <c r="HT117" s="101"/>
      <c r="HU117" s="101"/>
      <c r="HV117" s="101"/>
      <c r="HW117" s="101"/>
      <c r="HX117" s="101"/>
      <c r="HY117" s="101"/>
      <c r="HZ117" s="101"/>
      <c r="IA117" s="101"/>
      <c r="IB117" s="101"/>
      <c r="IC117" s="101"/>
      <c r="ID117" s="101"/>
      <c r="IE117" s="101"/>
      <c r="IF117" s="101"/>
      <c r="IG117" s="101"/>
      <c r="IH117" s="101"/>
      <c r="II117" s="101"/>
      <c r="IJ117" s="101"/>
      <c r="IK117" s="101"/>
      <c r="IL117" s="101"/>
      <c r="IM117" s="101"/>
      <c r="IN117" s="101"/>
      <c r="IO117" s="101"/>
      <c r="IP117" s="101"/>
      <c r="IQ117" s="101"/>
      <c r="IR117" s="101"/>
      <c r="IS117" s="101"/>
      <c r="IT117" s="101"/>
      <c r="IU117" s="101"/>
      <c r="IV117" s="101"/>
    </row>
    <row r="118" spans="1:256" ht="15" hidden="1" customHeight="1" x14ac:dyDescent="0.2">
      <c r="A118" s="347"/>
      <c r="B118" s="348" t="s">
        <v>329</v>
      </c>
      <c r="C118" s="348"/>
      <c r="D118" s="349"/>
      <c r="E118" s="384"/>
      <c r="F118" s="350">
        <f>SUBTOTAL(109,F119:F120)</f>
        <v>0</v>
      </c>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1"/>
      <c r="DO118" s="101"/>
      <c r="DP118" s="101"/>
      <c r="DQ118" s="101"/>
      <c r="DR118" s="101"/>
      <c r="DS118" s="101"/>
      <c r="DT118" s="101"/>
      <c r="DU118" s="101"/>
      <c r="DV118" s="101"/>
      <c r="DW118" s="101"/>
      <c r="DX118" s="101"/>
      <c r="DY118" s="101"/>
      <c r="DZ118" s="101"/>
      <c r="EA118" s="101"/>
      <c r="EB118" s="101"/>
      <c r="EC118" s="101"/>
      <c r="ED118" s="101"/>
      <c r="EE118" s="101"/>
      <c r="EF118" s="101"/>
      <c r="EG118" s="101"/>
      <c r="EH118" s="101"/>
      <c r="EI118" s="101"/>
      <c r="EJ118" s="101"/>
      <c r="EK118" s="101"/>
      <c r="EL118" s="101"/>
      <c r="EM118" s="101"/>
      <c r="EN118" s="101"/>
      <c r="EO118" s="101"/>
      <c r="EP118" s="101"/>
      <c r="EQ118" s="101"/>
      <c r="ER118" s="101"/>
      <c r="ES118" s="101"/>
      <c r="ET118" s="101"/>
      <c r="EU118" s="101"/>
      <c r="EV118" s="101"/>
      <c r="EW118" s="101"/>
      <c r="EX118" s="101"/>
      <c r="EY118" s="101"/>
      <c r="EZ118" s="101"/>
      <c r="FA118" s="101"/>
      <c r="FB118" s="101"/>
      <c r="FC118" s="101"/>
      <c r="FD118" s="101"/>
      <c r="FE118" s="101"/>
      <c r="FF118" s="101"/>
      <c r="FG118" s="101"/>
      <c r="FH118" s="101"/>
      <c r="FI118" s="101"/>
      <c r="FJ118" s="101"/>
      <c r="FK118" s="101"/>
      <c r="FL118" s="101"/>
      <c r="FM118" s="101"/>
      <c r="FN118" s="101"/>
      <c r="FO118" s="101"/>
      <c r="FP118" s="101"/>
      <c r="FQ118" s="101"/>
      <c r="FR118" s="101"/>
      <c r="FS118" s="101"/>
      <c r="FT118" s="101"/>
      <c r="FU118" s="101"/>
      <c r="FV118" s="101"/>
      <c r="FW118" s="101"/>
      <c r="FX118" s="101"/>
      <c r="FY118" s="101"/>
      <c r="FZ118" s="101"/>
      <c r="GA118" s="101"/>
      <c r="GB118" s="101"/>
      <c r="GC118" s="101"/>
      <c r="GD118" s="101"/>
      <c r="GE118" s="101"/>
      <c r="GF118" s="101"/>
      <c r="GG118" s="101"/>
      <c r="GH118" s="101"/>
      <c r="GI118" s="101"/>
      <c r="GJ118" s="101"/>
      <c r="GK118" s="101"/>
      <c r="GL118" s="101"/>
      <c r="GM118" s="101"/>
      <c r="GN118" s="101"/>
      <c r="GO118" s="101"/>
      <c r="GP118" s="101"/>
      <c r="GQ118" s="101"/>
      <c r="GR118" s="101"/>
      <c r="GS118" s="101"/>
      <c r="GT118" s="101"/>
      <c r="GU118" s="101"/>
      <c r="GV118" s="101"/>
      <c r="GW118" s="101"/>
      <c r="GX118" s="101"/>
      <c r="GY118" s="101"/>
      <c r="GZ118" s="101"/>
      <c r="HA118" s="101"/>
      <c r="HB118" s="101"/>
      <c r="HC118" s="101"/>
      <c r="HD118" s="101"/>
      <c r="HE118" s="101"/>
      <c r="HF118" s="101"/>
      <c r="HG118" s="101"/>
      <c r="HH118" s="101"/>
      <c r="HI118" s="101"/>
      <c r="HJ118" s="101"/>
      <c r="HK118" s="101"/>
      <c r="HL118" s="101"/>
      <c r="HM118" s="101"/>
      <c r="HN118" s="101"/>
      <c r="HO118" s="101"/>
      <c r="HP118" s="101"/>
      <c r="HQ118" s="101"/>
      <c r="HR118" s="101"/>
      <c r="HS118" s="101"/>
      <c r="HT118" s="101"/>
      <c r="HU118" s="101"/>
      <c r="HV118" s="101"/>
      <c r="HW118" s="101"/>
      <c r="HX118" s="101"/>
      <c r="HY118" s="101"/>
      <c r="HZ118" s="101"/>
      <c r="IA118" s="101"/>
      <c r="IB118" s="101"/>
      <c r="IC118" s="101"/>
      <c r="ID118" s="101"/>
      <c r="IE118" s="101"/>
      <c r="IF118" s="101"/>
      <c r="IG118" s="101"/>
      <c r="IH118" s="101"/>
      <c r="II118" s="101"/>
      <c r="IJ118" s="101"/>
      <c r="IK118" s="101"/>
      <c r="IL118" s="101"/>
      <c r="IM118" s="101"/>
      <c r="IN118" s="101"/>
      <c r="IO118" s="101"/>
      <c r="IP118" s="101"/>
      <c r="IQ118" s="101"/>
      <c r="IR118" s="101"/>
      <c r="IS118" s="101"/>
      <c r="IT118" s="101"/>
      <c r="IU118" s="101"/>
      <c r="IV118" s="101"/>
    </row>
    <row r="119" spans="1:256" ht="15" hidden="1" customHeight="1" x14ac:dyDescent="0.2">
      <c r="A119" s="342"/>
      <c r="B119" s="343"/>
      <c r="C119" s="344"/>
      <c r="D119" s="345"/>
      <c r="E119" s="383"/>
      <c r="F119" s="346">
        <f>D119*E119</f>
        <v>0</v>
      </c>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101"/>
      <c r="CW119" s="101"/>
      <c r="CX119" s="101"/>
      <c r="CY119" s="101"/>
      <c r="CZ119" s="101"/>
      <c r="DA119" s="101"/>
      <c r="DB119" s="101"/>
      <c r="DC119" s="101"/>
      <c r="DD119" s="101"/>
      <c r="DE119" s="101"/>
      <c r="DF119" s="101"/>
      <c r="DG119" s="101"/>
      <c r="DH119" s="101"/>
      <c r="DI119" s="101"/>
      <c r="DJ119" s="101"/>
      <c r="DK119" s="101"/>
      <c r="DL119" s="101"/>
      <c r="DM119" s="101"/>
      <c r="DN119" s="101"/>
      <c r="DO119" s="101"/>
      <c r="DP119" s="101"/>
      <c r="DQ119" s="101"/>
      <c r="DR119" s="101"/>
      <c r="DS119" s="101"/>
      <c r="DT119" s="101"/>
      <c r="DU119" s="101"/>
      <c r="DV119" s="101"/>
      <c r="DW119" s="101"/>
      <c r="DX119" s="101"/>
      <c r="DY119" s="101"/>
      <c r="DZ119" s="101"/>
      <c r="EA119" s="101"/>
      <c r="EB119" s="101"/>
      <c r="EC119" s="101"/>
      <c r="ED119" s="101"/>
      <c r="EE119" s="101"/>
      <c r="EF119" s="101"/>
      <c r="EG119" s="101"/>
      <c r="EH119" s="101"/>
      <c r="EI119" s="101"/>
      <c r="EJ119" s="101"/>
      <c r="EK119" s="101"/>
      <c r="EL119" s="101"/>
      <c r="EM119" s="101"/>
      <c r="EN119" s="101"/>
      <c r="EO119" s="101"/>
      <c r="EP119" s="101"/>
      <c r="EQ119" s="101"/>
      <c r="ER119" s="101"/>
      <c r="ES119" s="101"/>
      <c r="ET119" s="101"/>
      <c r="EU119" s="101"/>
      <c r="EV119" s="101"/>
      <c r="EW119" s="101"/>
      <c r="EX119" s="101"/>
      <c r="EY119" s="101"/>
      <c r="EZ119" s="101"/>
      <c r="FA119" s="101"/>
      <c r="FB119" s="101"/>
      <c r="FC119" s="101"/>
      <c r="FD119" s="101"/>
      <c r="FE119" s="101"/>
      <c r="FF119" s="101"/>
      <c r="FG119" s="101"/>
      <c r="FH119" s="101"/>
      <c r="FI119" s="101"/>
      <c r="FJ119" s="101"/>
      <c r="FK119" s="101"/>
      <c r="FL119" s="101"/>
      <c r="FM119" s="101"/>
      <c r="FN119" s="101"/>
      <c r="FO119" s="101"/>
      <c r="FP119" s="101"/>
      <c r="FQ119" s="101"/>
      <c r="FR119" s="101"/>
      <c r="FS119" s="101"/>
      <c r="FT119" s="101"/>
      <c r="FU119" s="101"/>
      <c r="FV119" s="101"/>
      <c r="FW119" s="101"/>
      <c r="FX119" s="101"/>
      <c r="FY119" s="101"/>
      <c r="FZ119" s="101"/>
      <c r="GA119" s="101"/>
      <c r="GB119" s="101"/>
      <c r="GC119" s="101"/>
      <c r="GD119" s="101"/>
      <c r="GE119" s="101"/>
      <c r="GF119" s="101"/>
      <c r="GG119" s="101"/>
      <c r="GH119" s="101"/>
      <c r="GI119" s="101"/>
      <c r="GJ119" s="101"/>
      <c r="GK119" s="101"/>
      <c r="GL119" s="101"/>
      <c r="GM119" s="101"/>
      <c r="GN119" s="101"/>
      <c r="GO119" s="101"/>
      <c r="GP119" s="101"/>
      <c r="GQ119" s="101"/>
      <c r="GR119" s="101"/>
      <c r="GS119" s="101"/>
      <c r="GT119" s="101"/>
      <c r="GU119" s="101"/>
      <c r="GV119" s="101"/>
      <c r="GW119" s="101"/>
      <c r="GX119" s="101"/>
      <c r="GY119" s="101"/>
      <c r="GZ119" s="101"/>
      <c r="HA119" s="101"/>
      <c r="HB119" s="101"/>
      <c r="HC119" s="101"/>
      <c r="HD119" s="101"/>
      <c r="HE119" s="101"/>
      <c r="HF119" s="101"/>
      <c r="HG119" s="101"/>
      <c r="HH119" s="101"/>
      <c r="HI119" s="101"/>
      <c r="HJ119" s="101"/>
      <c r="HK119" s="101"/>
      <c r="HL119" s="101"/>
      <c r="HM119" s="101"/>
      <c r="HN119" s="101"/>
      <c r="HO119" s="101"/>
      <c r="HP119" s="101"/>
      <c r="HQ119" s="101"/>
      <c r="HR119" s="101"/>
      <c r="HS119" s="101"/>
      <c r="HT119" s="101"/>
      <c r="HU119" s="101"/>
      <c r="HV119" s="101"/>
      <c r="HW119" s="101"/>
      <c r="HX119" s="101"/>
      <c r="HY119" s="101"/>
      <c r="HZ119" s="101"/>
      <c r="IA119" s="101"/>
      <c r="IB119" s="101"/>
      <c r="IC119" s="101"/>
      <c r="ID119" s="101"/>
      <c r="IE119" s="101"/>
      <c r="IF119" s="101"/>
      <c r="IG119" s="101"/>
      <c r="IH119" s="101"/>
      <c r="II119" s="101"/>
      <c r="IJ119" s="101"/>
      <c r="IK119" s="101"/>
      <c r="IL119" s="101"/>
      <c r="IM119" s="101"/>
      <c r="IN119" s="101"/>
      <c r="IO119" s="101"/>
      <c r="IP119" s="101"/>
      <c r="IQ119" s="101"/>
      <c r="IR119" s="101"/>
      <c r="IS119" s="101"/>
      <c r="IT119" s="101"/>
      <c r="IU119" s="101"/>
      <c r="IV119" s="101"/>
    </row>
    <row r="120" spans="1:256" ht="15" hidden="1" customHeight="1" x14ac:dyDescent="0.2">
      <c r="A120" s="342"/>
      <c r="B120" s="343"/>
      <c r="C120" s="344"/>
      <c r="D120" s="345"/>
      <c r="E120" s="383"/>
      <c r="F120" s="346">
        <f>D120*E120</f>
        <v>0</v>
      </c>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c r="CZ120" s="101"/>
      <c r="DA120" s="101"/>
      <c r="DB120" s="101"/>
      <c r="DC120" s="101"/>
      <c r="DD120" s="101"/>
      <c r="DE120" s="101"/>
      <c r="DF120" s="101"/>
      <c r="DG120" s="101"/>
      <c r="DH120" s="101"/>
      <c r="DI120" s="101"/>
      <c r="DJ120" s="101"/>
      <c r="DK120" s="101"/>
      <c r="DL120" s="101"/>
      <c r="DM120" s="101"/>
      <c r="DN120" s="101"/>
      <c r="DO120" s="101"/>
      <c r="DP120" s="101"/>
      <c r="DQ120" s="101"/>
      <c r="DR120" s="101"/>
      <c r="DS120" s="101"/>
      <c r="DT120" s="101"/>
      <c r="DU120" s="101"/>
      <c r="DV120" s="101"/>
      <c r="DW120" s="101"/>
      <c r="DX120" s="101"/>
      <c r="DY120" s="101"/>
      <c r="DZ120" s="101"/>
      <c r="EA120" s="101"/>
      <c r="EB120" s="101"/>
      <c r="EC120" s="101"/>
      <c r="ED120" s="101"/>
      <c r="EE120" s="101"/>
      <c r="EF120" s="101"/>
      <c r="EG120" s="101"/>
      <c r="EH120" s="101"/>
      <c r="EI120" s="101"/>
      <c r="EJ120" s="101"/>
      <c r="EK120" s="101"/>
      <c r="EL120" s="101"/>
      <c r="EM120" s="101"/>
      <c r="EN120" s="101"/>
      <c r="EO120" s="101"/>
      <c r="EP120" s="101"/>
      <c r="EQ120" s="101"/>
      <c r="ER120" s="101"/>
      <c r="ES120" s="101"/>
      <c r="ET120" s="101"/>
      <c r="EU120" s="101"/>
      <c r="EV120" s="101"/>
      <c r="EW120" s="101"/>
      <c r="EX120" s="101"/>
      <c r="EY120" s="101"/>
      <c r="EZ120" s="101"/>
      <c r="FA120" s="101"/>
      <c r="FB120" s="101"/>
      <c r="FC120" s="101"/>
      <c r="FD120" s="101"/>
      <c r="FE120" s="101"/>
      <c r="FF120" s="101"/>
      <c r="FG120" s="101"/>
      <c r="FH120" s="101"/>
      <c r="FI120" s="101"/>
      <c r="FJ120" s="101"/>
      <c r="FK120" s="101"/>
      <c r="FL120" s="101"/>
      <c r="FM120" s="101"/>
      <c r="FN120" s="101"/>
      <c r="FO120" s="101"/>
      <c r="FP120" s="101"/>
      <c r="FQ120" s="101"/>
      <c r="FR120" s="101"/>
      <c r="FS120" s="101"/>
      <c r="FT120" s="101"/>
      <c r="FU120" s="101"/>
      <c r="FV120" s="101"/>
      <c r="FW120" s="101"/>
      <c r="FX120" s="101"/>
      <c r="FY120" s="101"/>
      <c r="FZ120" s="101"/>
      <c r="GA120" s="101"/>
      <c r="GB120" s="101"/>
      <c r="GC120" s="101"/>
      <c r="GD120" s="101"/>
      <c r="GE120" s="101"/>
      <c r="GF120" s="101"/>
      <c r="GG120" s="101"/>
      <c r="GH120" s="101"/>
      <c r="GI120" s="101"/>
      <c r="GJ120" s="101"/>
      <c r="GK120" s="101"/>
      <c r="GL120" s="101"/>
      <c r="GM120" s="101"/>
      <c r="GN120" s="101"/>
      <c r="GO120" s="101"/>
      <c r="GP120" s="101"/>
      <c r="GQ120" s="101"/>
      <c r="GR120" s="101"/>
      <c r="GS120" s="101"/>
      <c r="GT120" s="101"/>
      <c r="GU120" s="101"/>
      <c r="GV120" s="101"/>
      <c r="GW120" s="101"/>
      <c r="GX120" s="101"/>
      <c r="GY120" s="101"/>
      <c r="GZ120" s="101"/>
      <c r="HA120" s="101"/>
      <c r="HB120" s="101"/>
      <c r="HC120" s="101"/>
      <c r="HD120" s="101"/>
      <c r="HE120" s="101"/>
      <c r="HF120" s="101"/>
      <c r="HG120" s="101"/>
      <c r="HH120" s="101"/>
      <c r="HI120" s="101"/>
      <c r="HJ120" s="101"/>
      <c r="HK120" s="101"/>
      <c r="HL120" s="101"/>
      <c r="HM120" s="101"/>
      <c r="HN120" s="101"/>
      <c r="HO120" s="101"/>
      <c r="HP120" s="101"/>
      <c r="HQ120" s="101"/>
      <c r="HR120" s="101"/>
      <c r="HS120" s="101"/>
      <c r="HT120" s="101"/>
      <c r="HU120" s="101"/>
      <c r="HV120" s="101"/>
      <c r="HW120" s="101"/>
      <c r="HX120" s="101"/>
      <c r="HY120" s="101"/>
      <c r="HZ120" s="101"/>
      <c r="IA120" s="101"/>
      <c r="IB120" s="101"/>
      <c r="IC120" s="101"/>
      <c r="ID120" s="101"/>
      <c r="IE120" s="101"/>
      <c r="IF120" s="101"/>
      <c r="IG120" s="101"/>
      <c r="IH120" s="101"/>
      <c r="II120" s="101"/>
      <c r="IJ120" s="101"/>
      <c r="IK120" s="101"/>
      <c r="IL120" s="101"/>
      <c r="IM120" s="101"/>
      <c r="IN120" s="101"/>
      <c r="IO120" s="101"/>
      <c r="IP120" s="101"/>
      <c r="IQ120" s="101"/>
      <c r="IR120" s="101"/>
      <c r="IS120" s="101"/>
      <c r="IT120" s="101"/>
      <c r="IU120" s="101"/>
      <c r="IV120" s="101"/>
    </row>
    <row r="121" spans="1:256" ht="13.15" hidden="1" customHeight="1" x14ac:dyDescent="0.2">
      <c r="A121" s="347"/>
      <c r="B121" s="348" t="s">
        <v>329</v>
      </c>
      <c r="C121" s="348"/>
      <c r="D121" s="349"/>
      <c r="E121" s="384"/>
      <c r="F121" s="350">
        <f>SUBTOTAL(109,F122:F123)</f>
        <v>0</v>
      </c>
    </row>
    <row r="122" spans="1:256" ht="13.15" hidden="1" customHeight="1" x14ac:dyDescent="0.2">
      <c r="A122" s="342"/>
      <c r="B122" s="343"/>
      <c r="C122" s="344"/>
      <c r="D122" s="345"/>
      <c r="E122" s="383"/>
      <c r="F122" s="346">
        <f>D122*E122</f>
        <v>0</v>
      </c>
    </row>
    <row r="123" spans="1:256" ht="13.15" hidden="1" customHeight="1" x14ac:dyDescent="0.2">
      <c r="A123" s="342"/>
      <c r="B123" s="343"/>
      <c r="C123" s="344"/>
      <c r="D123" s="345"/>
      <c r="E123" s="383"/>
      <c r="F123" s="346">
        <f>D123*E123</f>
        <v>0</v>
      </c>
    </row>
    <row r="124" spans="1:256" ht="13.15" hidden="1" customHeight="1" x14ac:dyDescent="0.2">
      <c r="A124" s="347"/>
      <c r="B124" s="348" t="s">
        <v>329</v>
      </c>
      <c r="C124" s="348"/>
      <c r="D124" s="349"/>
      <c r="E124" s="384"/>
      <c r="F124" s="350">
        <f>SUBTOTAL(109,F125:F126)</f>
        <v>0</v>
      </c>
    </row>
    <row r="125" spans="1:256" ht="13.15" hidden="1" customHeight="1" x14ac:dyDescent="0.2">
      <c r="A125" s="342"/>
      <c r="B125" s="343"/>
      <c r="C125" s="344"/>
      <c r="D125" s="345"/>
      <c r="E125" s="383"/>
      <c r="F125" s="346">
        <f>D125*E125</f>
        <v>0</v>
      </c>
    </row>
    <row r="126" spans="1:256" ht="13.15" hidden="1" customHeight="1" x14ac:dyDescent="0.2">
      <c r="A126" s="342"/>
      <c r="B126" s="343"/>
      <c r="C126" s="344"/>
      <c r="D126" s="345"/>
      <c r="E126" s="383"/>
      <c r="F126" s="346">
        <f>D126*E126</f>
        <v>0</v>
      </c>
    </row>
    <row r="127" spans="1:256" ht="13.15" hidden="1" customHeight="1" x14ac:dyDescent="0.2">
      <c r="A127" s="347"/>
      <c r="B127" s="348" t="s">
        <v>329</v>
      </c>
      <c r="C127" s="348"/>
      <c r="D127" s="349"/>
      <c r="E127" s="384"/>
      <c r="F127" s="350">
        <f>SUBTOTAL(109,F128:F129)</f>
        <v>0</v>
      </c>
    </row>
    <row r="128" spans="1:256" ht="13.15" hidden="1" customHeight="1" x14ac:dyDescent="0.2">
      <c r="A128" s="342"/>
      <c r="B128" s="343"/>
      <c r="C128" s="344"/>
      <c r="D128" s="345"/>
      <c r="E128" s="383"/>
      <c r="F128" s="346">
        <f>D128*E128</f>
        <v>0</v>
      </c>
    </row>
    <row r="129" spans="1:6" ht="13.15" hidden="1" customHeight="1" x14ac:dyDescent="0.2">
      <c r="A129" s="342"/>
      <c r="B129" s="343"/>
      <c r="C129" s="344"/>
      <c r="D129" s="345"/>
      <c r="E129" s="383"/>
      <c r="F129" s="346">
        <f>D129*E129</f>
        <v>0</v>
      </c>
    </row>
    <row r="130" spans="1:6" ht="13.15" hidden="1" customHeight="1" x14ac:dyDescent="0.2">
      <c r="A130" s="347"/>
      <c r="B130" s="348" t="s">
        <v>329</v>
      </c>
      <c r="C130" s="348"/>
      <c r="D130" s="349"/>
      <c r="E130" s="384"/>
      <c r="F130" s="350">
        <f>SUBTOTAL(109,F131:F132)</f>
        <v>0</v>
      </c>
    </row>
    <row r="131" spans="1:6" ht="13.15" hidden="1" customHeight="1" x14ac:dyDescent="0.2">
      <c r="A131" s="342"/>
      <c r="B131" s="343"/>
      <c r="C131" s="344"/>
      <c r="D131" s="345"/>
      <c r="E131" s="383"/>
      <c r="F131" s="346">
        <f>D131*E131</f>
        <v>0</v>
      </c>
    </row>
    <row r="132" spans="1:6" ht="13.9" hidden="1" customHeight="1" thickBot="1" x14ac:dyDescent="0.25">
      <c r="A132" s="351"/>
      <c r="B132" s="352"/>
      <c r="C132" s="376"/>
      <c r="D132" s="354"/>
      <c r="E132" s="393"/>
      <c r="F132" s="355">
        <f>D132*E132</f>
        <v>0</v>
      </c>
    </row>
    <row r="133" spans="1:6" ht="15" thickBot="1" x14ac:dyDescent="0.25">
      <c r="A133" s="399" t="s">
        <v>353</v>
      </c>
      <c r="B133" s="400"/>
      <c r="C133" s="377"/>
      <c r="D133" s="510" t="s">
        <v>23</v>
      </c>
      <c r="E133" s="511"/>
      <c r="F133" s="356">
        <f>SUBTOTAL(109,F13:F132)</f>
        <v>0</v>
      </c>
    </row>
    <row r="134" spans="1:6" ht="13.5" thickBot="1" x14ac:dyDescent="0.25">
      <c r="A134" s="357"/>
      <c r="B134" s="8"/>
      <c r="C134" s="14"/>
      <c r="D134" s="358"/>
      <c r="E134" s="394"/>
      <c r="F134" s="359"/>
    </row>
    <row r="135" spans="1:6" ht="29.25" thickBot="1" x14ac:dyDescent="0.25">
      <c r="A135" s="108" t="s">
        <v>35</v>
      </c>
      <c r="B135" s="360"/>
      <c r="C135" s="361" t="s">
        <v>185</v>
      </c>
      <c r="D135" s="362"/>
      <c r="E135" s="395"/>
      <c r="F135" s="363"/>
    </row>
    <row r="136" spans="1:6" x14ac:dyDescent="0.2">
      <c r="A136" s="338" t="s">
        <v>171</v>
      </c>
      <c r="B136" s="348" t="s">
        <v>336</v>
      </c>
      <c r="C136" s="348"/>
      <c r="D136" s="340"/>
      <c r="E136" s="392"/>
      <c r="F136" s="341">
        <f>SUBTOTAL(109,F137:F138)</f>
        <v>0</v>
      </c>
    </row>
    <row r="137" spans="1:6" x14ac:dyDescent="0.2">
      <c r="A137" s="342"/>
      <c r="B137" s="343"/>
      <c r="C137" s="344"/>
      <c r="D137" s="345"/>
      <c r="E137" s="383"/>
      <c r="F137" s="346">
        <f>D137*E137</f>
        <v>0</v>
      </c>
    </row>
    <row r="138" spans="1:6" x14ac:dyDescent="0.2">
      <c r="A138" s="342"/>
      <c r="B138" s="343"/>
      <c r="C138" s="344"/>
      <c r="D138" s="345"/>
      <c r="E138" s="383"/>
      <c r="F138" s="346">
        <f>D138*E138</f>
        <v>0</v>
      </c>
    </row>
    <row r="139" spans="1:6" x14ac:dyDescent="0.2">
      <c r="A139" s="347" t="s">
        <v>178</v>
      </c>
      <c r="B139" s="348" t="s">
        <v>336</v>
      </c>
      <c r="C139" s="348"/>
      <c r="D139" s="349"/>
      <c r="E139" s="384"/>
      <c r="F139" s="350">
        <f>SUBTOTAL(109,F140:F141)</f>
        <v>0</v>
      </c>
    </row>
    <row r="140" spans="1:6" x14ac:dyDescent="0.2">
      <c r="A140" s="342"/>
      <c r="B140" s="343"/>
      <c r="C140" s="344"/>
      <c r="D140" s="345"/>
      <c r="E140" s="383"/>
      <c r="F140" s="346">
        <f>D140*E140</f>
        <v>0</v>
      </c>
    </row>
    <row r="141" spans="1:6" x14ac:dyDescent="0.2">
      <c r="A141" s="342"/>
      <c r="B141" s="343"/>
      <c r="C141" s="344"/>
      <c r="D141" s="345"/>
      <c r="E141" s="383"/>
      <c r="F141" s="346">
        <f>D141*E141</f>
        <v>0</v>
      </c>
    </row>
    <row r="142" spans="1:6" x14ac:dyDescent="0.2">
      <c r="A142" s="347" t="s">
        <v>337</v>
      </c>
      <c r="B142" s="348" t="s">
        <v>336</v>
      </c>
      <c r="C142" s="348"/>
      <c r="D142" s="349"/>
      <c r="E142" s="384"/>
      <c r="F142" s="350">
        <f>SUBTOTAL(109,F143:F144)</f>
        <v>0</v>
      </c>
    </row>
    <row r="143" spans="1:6" x14ac:dyDescent="0.2">
      <c r="A143" s="342"/>
      <c r="B143" s="343"/>
      <c r="C143" s="344"/>
      <c r="D143" s="345"/>
      <c r="E143" s="383"/>
      <c r="F143" s="346">
        <f>D143*E143</f>
        <v>0</v>
      </c>
    </row>
    <row r="144" spans="1:6" x14ac:dyDescent="0.2">
      <c r="A144" s="342"/>
      <c r="B144" s="343"/>
      <c r="C144" s="344"/>
      <c r="D144" s="345"/>
      <c r="E144" s="383"/>
      <c r="F144" s="346">
        <f>D144*E144</f>
        <v>0</v>
      </c>
    </row>
    <row r="145" spans="1:6" x14ac:dyDescent="0.2">
      <c r="A145" s="347" t="s">
        <v>338</v>
      </c>
      <c r="B145" s="348" t="s">
        <v>336</v>
      </c>
      <c r="C145" s="348"/>
      <c r="D145" s="349"/>
      <c r="E145" s="384"/>
      <c r="F145" s="350">
        <f>SUBTOTAL(109,F146:F147)</f>
        <v>0</v>
      </c>
    </row>
    <row r="146" spans="1:6" x14ac:dyDescent="0.2">
      <c r="A146" s="342"/>
      <c r="B146" s="343"/>
      <c r="C146" s="344"/>
      <c r="D146" s="345"/>
      <c r="E146" s="383"/>
      <c r="F146" s="346">
        <f>D146*E146</f>
        <v>0</v>
      </c>
    </row>
    <row r="147" spans="1:6" x14ac:dyDescent="0.2">
      <c r="A147" s="342"/>
      <c r="B147" s="343"/>
      <c r="C147" s="344"/>
      <c r="D147" s="345"/>
      <c r="E147" s="383"/>
      <c r="F147" s="346">
        <f>D147*E147</f>
        <v>0</v>
      </c>
    </row>
    <row r="148" spans="1:6" x14ac:dyDescent="0.2">
      <c r="A148" s="347" t="s">
        <v>339</v>
      </c>
      <c r="B148" s="348" t="s">
        <v>336</v>
      </c>
      <c r="C148" s="348"/>
      <c r="D148" s="349"/>
      <c r="E148" s="384"/>
      <c r="F148" s="350">
        <f>SUBTOTAL(109,F149:F150)</f>
        <v>0</v>
      </c>
    </row>
    <row r="149" spans="1:6" x14ac:dyDescent="0.2">
      <c r="A149" s="342"/>
      <c r="B149" s="343"/>
      <c r="C149" s="344"/>
      <c r="D149" s="345"/>
      <c r="E149" s="383"/>
      <c r="F149" s="346">
        <f>D149*E149</f>
        <v>0</v>
      </c>
    </row>
    <row r="150" spans="1:6" x14ac:dyDescent="0.2">
      <c r="A150" s="342"/>
      <c r="B150" s="343"/>
      <c r="C150" s="344"/>
      <c r="D150" s="345"/>
      <c r="E150" s="383"/>
      <c r="F150" s="346">
        <f>D150*E150</f>
        <v>0</v>
      </c>
    </row>
    <row r="151" spans="1:6" x14ac:dyDescent="0.2">
      <c r="A151" s="347" t="s">
        <v>340</v>
      </c>
      <c r="B151" s="348" t="s">
        <v>336</v>
      </c>
      <c r="C151" s="348"/>
      <c r="D151" s="349"/>
      <c r="E151" s="384"/>
      <c r="F151" s="350">
        <f>SUBTOTAL(109,F152:F153)</f>
        <v>0</v>
      </c>
    </row>
    <row r="152" spans="1:6" x14ac:dyDescent="0.2">
      <c r="A152" s="342"/>
      <c r="B152" s="343"/>
      <c r="C152" s="344"/>
      <c r="D152" s="345"/>
      <c r="E152" s="383"/>
      <c r="F152" s="346">
        <f>D152*E152</f>
        <v>0</v>
      </c>
    </row>
    <row r="153" spans="1:6" x14ac:dyDescent="0.2">
      <c r="A153" s="342"/>
      <c r="B153" s="343"/>
      <c r="C153" s="344"/>
      <c r="D153" s="345"/>
      <c r="E153" s="383"/>
      <c r="F153" s="346">
        <f>D153*E153</f>
        <v>0</v>
      </c>
    </row>
    <row r="154" spans="1:6" x14ac:dyDescent="0.2">
      <c r="A154" s="347" t="s">
        <v>341</v>
      </c>
      <c r="B154" s="348" t="s">
        <v>336</v>
      </c>
      <c r="C154" s="348"/>
      <c r="D154" s="349"/>
      <c r="E154" s="384"/>
      <c r="F154" s="350">
        <f>SUBTOTAL(109,F155:F156)</f>
        <v>0</v>
      </c>
    </row>
    <row r="155" spans="1:6" x14ac:dyDescent="0.2">
      <c r="A155" s="342"/>
      <c r="B155" s="343"/>
      <c r="C155" s="344"/>
      <c r="D155" s="345"/>
      <c r="E155" s="383"/>
      <c r="F155" s="346">
        <f>D155*E155</f>
        <v>0</v>
      </c>
    </row>
    <row r="156" spans="1:6" x14ac:dyDescent="0.2">
      <c r="A156" s="342"/>
      <c r="B156" s="343"/>
      <c r="C156" s="344"/>
      <c r="D156" s="345"/>
      <c r="E156" s="383"/>
      <c r="F156" s="346">
        <f>D156*E156</f>
        <v>0</v>
      </c>
    </row>
    <row r="157" spans="1:6" x14ac:dyDescent="0.2">
      <c r="A157" s="347" t="s">
        <v>342</v>
      </c>
      <c r="B157" s="348" t="s">
        <v>336</v>
      </c>
      <c r="C157" s="348"/>
      <c r="D157" s="349"/>
      <c r="E157" s="384"/>
      <c r="F157" s="350">
        <f>SUBTOTAL(109,F158:F159)</f>
        <v>0</v>
      </c>
    </row>
    <row r="158" spans="1:6" x14ac:dyDescent="0.2">
      <c r="A158" s="342"/>
      <c r="B158" s="343"/>
      <c r="C158" s="344"/>
      <c r="D158" s="345"/>
      <c r="E158" s="383"/>
      <c r="F158" s="346">
        <f>D158*E158</f>
        <v>0</v>
      </c>
    </row>
    <row r="159" spans="1:6" x14ac:dyDescent="0.2">
      <c r="A159" s="342"/>
      <c r="B159" s="343"/>
      <c r="C159" s="344"/>
      <c r="D159" s="345"/>
      <c r="E159" s="383"/>
      <c r="F159" s="346">
        <f>D159*E159</f>
        <v>0</v>
      </c>
    </row>
    <row r="160" spans="1:6" x14ac:dyDescent="0.2">
      <c r="A160" s="347" t="s">
        <v>343</v>
      </c>
      <c r="B160" s="348" t="s">
        <v>336</v>
      </c>
      <c r="C160" s="348"/>
      <c r="D160" s="349"/>
      <c r="E160" s="384"/>
      <c r="F160" s="350">
        <f>SUBTOTAL(109,F161:F162)</f>
        <v>0</v>
      </c>
    </row>
    <row r="161" spans="1:6" x14ac:dyDescent="0.2">
      <c r="A161" s="342"/>
      <c r="B161" s="343"/>
      <c r="C161" s="344"/>
      <c r="D161" s="345"/>
      <c r="E161" s="383"/>
      <c r="F161" s="346">
        <f>D161*E161</f>
        <v>0</v>
      </c>
    </row>
    <row r="162" spans="1:6" x14ac:dyDescent="0.2">
      <c r="A162" s="342"/>
      <c r="B162" s="343"/>
      <c r="C162" s="344"/>
      <c r="D162" s="345"/>
      <c r="E162" s="383"/>
      <c r="F162" s="346">
        <f>D162*E162</f>
        <v>0</v>
      </c>
    </row>
    <row r="163" spans="1:6" x14ac:dyDescent="0.2">
      <c r="A163" s="347" t="s">
        <v>344</v>
      </c>
      <c r="B163" s="348" t="s">
        <v>336</v>
      </c>
      <c r="C163" s="348"/>
      <c r="D163" s="349"/>
      <c r="E163" s="384"/>
      <c r="F163" s="350">
        <f>SUBTOTAL(109,F164:F165)</f>
        <v>0</v>
      </c>
    </row>
    <row r="164" spans="1:6" x14ac:dyDescent="0.2">
      <c r="A164" s="342"/>
      <c r="B164" s="343"/>
      <c r="C164" s="344"/>
      <c r="D164" s="345"/>
      <c r="E164" s="383"/>
      <c r="F164" s="346">
        <f>D164*E164</f>
        <v>0</v>
      </c>
    </row>
    <row r="165" spans="1:6" x14ac:dyDescent="0.2">
      <c r="A165" s="342"/>
      <c r="B165" s="343"/>
      <c r="C165" s="344"/>
      <c r="D165" s="345"/>
      <c r="E165" s="383"/>
      <c r="F165" s="346">
        <f>D165*E165</f>
        <v>0</v>
      </c>
    </row>
    <row r="166" spans="1:6" x14ac:dyDescent="0.2">
      <c r="A166" s="347" t="s">
        <v>345</v>
      </c>
      <c r="B166" s="348" t="s">
        <v>336</v>
      </c>
      <c r="C166" s="348"/>
      <c r="D166" s="349"/>
      <c r="E166" s="384"/>
      <c r="F166" s="350">
        <f>SUBTOTAL(109,F167:F168)</f>
        <v>0</v>
      </c>
    </row>
    <row r="167" spans="1:6" x14ac:dyDescent="0.2">
      <c r="A167" s="342"/>
      <c r="B167" s="343"/>
      <c r="C167" s="344"/>
      <c r="D167" s="345"/>
      <c r="E167" s="383"/>
      <c r="F167" s="346">
        <f>D167*E167</f>
        <v>0</v>
      </c>
    </row>
    <row r="168" spans="1:6" x14ac:dyDescent="0.2">
      <c r="A168" s="342"/>
      <c r="B168" s="343"/>
      <c r="C168" s="344"/>
      <c r="D168" s="345"/>
      <c r="E168" s="383"/>
      <c r="F168" s="346">
        <f>D168*E168</f>
        <v>0</v>
      </c>
    </row>
    <row r="169" spans="1:6" x14ac:dyDescent="0.2">
      <c r="A169" s="347" t="s">
        <v>346</v>
      </c>
      <c r="B169" s="348" t="s">
        <v>336</v>
      </c>
      <c r="C169" s="348"/>
      <c r="D169" s="349"/>
      <c r="E169" s="384"/>
      <c r="F169" s="350">
        <f>SUBTOTAL(109,F170:F171)</f>
        <v>0</v>
      </c>
    </row>
    <row r="170" spans="1:6" x14ac:dyDescent="0.2">
      <c r="A170" s="342"/>
      <c r="B170" s="343"/>
      <c r="C170" s="344"/>
      <c r="D170" s="345"/>
      <c r="E170" s="383"/>
      <c r="F170" s="346">
        <f>D170*E170</f>
        <v>0</v>
      </c>
    </row>
    <row r="171" spans="1:6" x14ac:dyDescent="0.2">
      <c r="A171" s="342"/>
      <c r="B171" s="343"/>
      <c r="C171" s="344"/>
      <c r="D171" s="345"/>
      <c r="E171" s="383"/>
      <c r="F171" s="346">
        <f>D171*E171</f>
        <v>0</v>
      </c>
    </row>
    <row r="172" spans="1:6" x14ac:dyDescent="0.2">
      <c r="A172" s="347" t="s">
        <v>347</v>
      </c>
      <c r="B172" s="348" t="s">
        <v>336</v>
      </c>
      <c r="C172" s="348"/>
      <c r="D172" s="349"/>
      <c r="E172" s="384"/>
      <c r="F172" s="350">
        <f>SUBTOTAL(109,F173:F174)</f>
        <v>0</v>
      </c>
    </row>
    <row r="173" spans="1:6" x14ac:dyDescent="0.2">
      <c r="A173" s="342"/>
      <c r="B173" s="343"/>
      <c r="C173" s="344"/>
      <c r="D173" s="345"/>
      <c r="E173" s="383"/>
      <c r="F173" s="346">
        <f>D173*E173</f>
        <v>0</v>
      </c>
    </row>
    <row r="174" spans="1:6" x14ac:dyDescent="0.2">
      <c r="A174" s="342"/>
      <c r="B174" s="343"/>
      <c r="C174" s="344"/>
      <c r="D174" s="345"/>
      <c r="E174" s="383"/>
      <c r="F174" s="346">
        <f>D174*E174</f>
        <v>0</v>
      </c>
    </row>
    <row r="175" spans="1:6" x14ac:dyDescent="0.2">
      <c r="A175" s="347" t="s">
        <v>348</v>
      </c>
      <c r="B175" s="348" t="s">
        <v>336</v>
      </c>
      <c r="C175" s="348"/>
      <c r="D175" s="349"/>
      <c r="E175" s="384"/>
      <c r="F175" s="350">
        <f>SUBTOTAL(109,F176:F177)</f>
        <v>0</v>
      </c>
    </row>
    <row r="176" spans="1:6" x14ac:dyDescent="0.2">
      <c r="A176" s="342"/>
      <c r="B176" s="343"/>
      <c r="C176" s="344"/>
      <c r="D176" s="345"/>
      <c r="E176" s="383"/>
      <c r="F176" s="346">
        <f>D176*E176</f>
        <v>0</v>
      </c>
    </row>
    <row r="177" spans="1:6" x14ac:dyDescent="0.2">
      <c r="A177" s="342"/>
      <c r="B177" s="343"/>
      <c r="C177" s="344"/>
      <c r="D177" s="345"/>
      <c r="E177" s="383"/>
      <c r="F177" s="346">
        <f>D177*E177</f>
        <v>0</v>
      </c>
    </row>
    <row r="178" spans="1:6" x14ac:dyDescent="0.2">
      <c r="A178" s="347" t="s">
        <v>349</v>
      </c>
      <c r="B178" s="348" t="s">
        <v>336</v>
      </c>
      <c r="C178" s="348"/>
      <c r="D178" s="349"/>
      <c r="E178" s="384"/>
      <c r="F178" s="350">
        <f>SUBTOTAL(109,F179:F180)</f>
        <v>0</v>
      </c>
    </row>
    <row r="179" spans="1:6" x14ac:dyDescent="0.2">
      <c r="A179" s="342"/>
      <c r="B179" s="343"/>
      <c r="C179" s="344"/>
      <c r="D179" s="345"/>
      <c r="E179" s="383"/>
      <c r="F179" s="346">
        <f>D179*E179</f>
        <v>0</v>
      </c>
    </row>
    <row r="180" spans="1:6" ht="13.5" thickBot="1" x14ac:dyDescent="0.25">
      <c r="A180" s="364"/>
      <c r="B180" s="343"/>
      <c r="C180" s="344"/>
      <c r="D180" s="365"/>
      <c r="E180" s="396"/>
      <c r="F180" s="346">
        <f>D180*E180</f>
        <v>0</v>
      </c>
    </row>
    <row r="181" spans="1:6" ht="13.15" hidden="1" customHeight="1" x14ac:dyDescent="0.2">
      <c r="A181" s="338"/>
      <c r="B181" s="348" t="s">
        <v>336</v>
      </c>
      <c r="C181" s="348"/>
      <c r="D181" s="340"/>
      <c r="E181" s="392"/>
      <c r="F181" s="341">
        <f>SUBTOTAL(109,F182:F183)</f>
        <v>0</v>
      </c>
    </row>
    <row r="182" spans="1:6" ht="13.15" hidden="1" customHeight="1" x14ac:dyDescent="0.2">
      <c r="A182" s="342"/>
      <c r="B182" s="343"/>
      <c r="C182" s="344"/>
      <c r="D182" s="345"/>
      <c r="E182" s="383"/>
      <c r="F182" s="346">
        <f>D182*E182</f>
        <v>0</v>
      </c>
    </row>
    <row r="183" spans="1:6" ht="13.15" hidden="1" customHeight="1" x14ac:dyDescent="0.2">
      <c r="A183" s="342"/>
      <c r="B183" s="343"/>
      <c r="C183" s="344"/>
      <c r="D183" s="345"/>
      <c r="E183" s="383"/>
      <c r="F183" s="346">
        <f>D183*E183</f>
        <v>0</v>
      </c>
    </row>
    <row r="184" spans="1:6" ht="13.15" hidden="1" customHeight="1" x14ac:dyDescent="0.2">
      <c r="A184" s="347"/>
      <c r="B184" s="348" t="s">
        <v>336</v>
      </c>
      <c r="C184" s="348"/>
      <c r="D184" s="349"/>
      <c r="E184" s="384"/>
      <c r="F184" s="350">
        <f>SUBTOTAL(109,F185:F186)</f>
        <v>0</v>
      </c>
    </row>
    <row r="185" spans="1:6" ht="13.15" hidden="1" customHeight="1" x14ac:dyDescent="0.2">
      <c r="A185" s="342"/>
      <c r="B185" s="343"/>
      <c r="C185" s="344"/>
      <c r="D185" s="345"/>
      <c r="E185" s="383"/>
      <c r="F185" s="346">
        <f>D185*E185</f>
        <v>0</v>
      </c>
    </row>
    <row r="186" spans="1:6" ht="13.15" hidden="1" customHeight="1" x14ac:dyDescent="0.2">
      <c r="A186" s="342"/>
      <c r="B186" s="343"/>
      <c r="C186" s="344"/>
      <c r="D186" s="345"/>
      <c r="E186" s="383"/>
      <c r="F186" s="346">
        <f>D186*E186</f>
        <v>0</v>
      </c>
    </row>
    <row r="187" spans="1:6" ht="13.15" hidden="1" customHeight="1" x14ac:dyDescent="0.2">
      <c r="A187" s="347"/>
      <c r="B187" s="348" t="s">
        <v>336</v>
      </c>
      <c r="C187" s="348"/>
      <c r="D187" s="349"/>
      <c r="E187" s="384"/>
      <c r="F187" s="350">
        <f>SUBTOTAL(109,F188:F189)</f>
        <v>0</v>
      </c>
    </row>
    <row r="188" spans="1:6" ht="13.15" hidden="1" customHeight="1" x14ac:dyDescent="0.2">
      <c r="A188" s="342"/>
      <c r="B188" s="343"/>
      <c r="C188" s="344"/>
      <c r="D188" s="345"/>
      <c r="E188" s="383"/>
      <c r="F188" s="346">
        <f>D188*E188</f>
        <v>0</v>
      </c>
    </row>
    <row r="189" spans="1:6" ht="13.15" hidden="1" customHeight="1" x14ac:dyDescent="0.2">
      <c r="A189" s="342"/>
      <c r="B189" s="343"/>
      <c r="C189" s="344"/>
      <c r="D189" s="345"/>
      <c r="E189" s="383"/>
      <c r="F189" s="346">
        <f>D189*E189</f>
        <v>0</v>
      </c>
    </row>
    <row r="190" spans="1:6" ht="13.15" hidden="1" customHeight="1" x14ac:dyDescent="0.2">
      <c r="A190" s="347"/>
      <c r="B190" s="348" t="s">
        <v>336</v>
      </c>
      <c r="C190" s="348"/>
      <c r="D190" s="349"/>
      <c r="E190" s="384"/>
      <c r="F190" s="350">
        <f>SUBTOTAL(109,F191:F192)</f>
        <v>0</v>
      </c>
    </row>
    <row r="191" spans="1:6" ht="13.15" hidden="1" customHeight="1" x14ac:dyDescent="0.2">
      <c r="A191" s="342"/>
      <c r="B191" s="343"/>
      <c r="C191" s="344"/>
      <c r="D191" s="345"/>
      <c r="E191" s="383"/>
      <c r="F191" s="346">
        <f>D191*E191</f>
        <v>0</v>
      </c>
    </row>
    <row r="192" spans="1:6" ht="13.15" hidden="1" customHeight="1" x14ac:dyDescent="0.2">
      <c r="A192" s="342"/>
      <c r="B192" s="343"/>
      <c r="C192" s="344"/>
      <c r="D192" s="345"/>
      <c r="E192" s="383"/>
      <c r="F192" s="346">
        <f>D192*E192</f>
        <v>0</v>
      </c>
    </row>
    <row r="193" spans="1:6" ht="13.15" hidden="1" customHeight="1" x14ac:dyDescent="0.2">
      <c r="A193" s="347"/>
      <c r="B193" s="348" t="s">
        <v>336</v>
      </c>
      <c r="C193" s="348"/>
      <c r="D193" s="349"/>
      <c r="E193" s="384"/>
      <c r="F193" s="350">
        <f>SUBTOTAL(109,F194:F195)</f>
        <v>0</v>
      </c>
    </row>
    <row r="194" spans="1:6" ht="13.15" hidden="1" customHeight="1" x14ac:dyDescent="0.2">
      <c r="A194" s="342"/>
      <c r="B194" s="343"/>
      <c r="C194" s="344"/>
      <c r="D194" s="345"/>
      <c r="E194" s="383"/>
      <c r="F194" s="346">
        <f>D194*E194</f>
        <v>0</v>
      </c>
    </row>
    <row r="195" spans="1:6" ht="13.15" hidden="1" customHeight="1" x14ac:dyDescent="0.2">
      <c r="A195" s="342"/>
      <c r="B195" s="343"/>
      <c r="C195" s="344"/>
      <c r="D195" s="345"/>
      <c r="E195" s="383"/>
      <c r="F195" s="346">
        <f>D195*E195</f>
        <v>0</v>
      </c>
    </row>
    <row r="196" spans="1:6" ht="13.15" hidden="1" customHeight="1" x14ac:dyDescent="0.2">
      <c r="A196" s="347"/>
      <c r="B196" s="348" t="s">
        <v>336</v>
      </c>
      <c r="C196" s="348"/>
      <c r="D196" s="349"/>
      <c r="E196" s="384"/>
      <c r="F196" s="350">
        <f>SUBTOTAL(109,F197:F198)</f>
        <v>0</v>
      </c>
    </row>
    <row r="197" spans="1:6" ht="13.15" hidden="1" customHeight="1" x14ac:dyDescent="0.2">
      <c r="A197" s="342"/>
      <c r="B197" s="343"/>
      <c r="C197" s="344"/>
      <c r="D197" s="345"/>
      <c r="E197" s="383"/>
      <c r="F197" s="346">
        <f>D197*E197</f>
        <v>0</v>
      </c>
    </row>
    <row r="198" spans="1:6" ht="13.15" hidden="1" customHeight="1" x14ac:dyDescent="0.2">
      <c r="A198" s="342"/>
      <c r="B198" s="343"/>
      <c r="C198" s="344"/>
      <c r="D198" s="345"/>
      <c r="E198" s="383"/>
      <c r="F198" s="346">
        <f>D198*E198</f>
        <v>0</v>
      </c>
    </row>
    <row r="199" spans="1:6" ht="13.15" hidden="1" customHeight="1" x14ac:dyDescent="0.2">
      <c r="A199" s="347"/>
      <c r="B199" s="348" t="s">
        <v>336</v>
      </c>
      <c r="C199" s="348"/>
      <c r="D199" s="349"/>
      <c r="E199" s="384"/>
      <c r="F199" s="350">
        <f>SUBTOTAL(109,F200:F201)</f>
        <v>0</v>
      </c>
    </row>
    <row r="200" spans="1:6" ht="13.15" hidden="1" customHeight="1" x14ac:dyDescent="0.2">
      <c r="A200" s="342"/>
      <c r="B200" s="343"/>
      <c r="C200" s="344"/>
      <c r="D200" s="345"/>
      <c r="E200" s="383"/>
      <c r="F200" s="346">
        <f>D200*E200</f>
        <v>0</v>
      </c>
    </row>
    <row r="201" spans="1:6" ht="13.15" hidden="1" customHeight="1" x14ac:dyDescent="0.2">
      <c r="A201" s="342"/>
      <c r="B201" s="343"/>
      <c r="C201" s="344"/>
      <c r="D201" s="345"/>
      <c r="E201" s="383"/>
      <c r="F201" s="346">
        <f>D201*E201</f>
        <v>0</v>
      </c>
    </row>
    <row r="202" spans="1:6" ht="13.15" hidden="1" customHeight="1" x14ac:dyDescent="0.2">
      <c r="A202" s="347"/>
      <c r="B202" s="348" t="s">
        <v>336</v>
      </c>
      <c r="C202" s="348"/>
      <c r="D202" s="349"/>
      <c r="E202" s="384"/>
      <c r="F202" s="350">
        <f>SUBTOTAL(109,F203:F204)</f>
        <v>0</v>
      </c>
    </row>
    <row r="203" spans="1:6" ht="13.15" hidden="1" customHeight="1" x14ac:dyDescent="0.2">
      <c r="A203" s="342"/>
      <c r="B203" s="343"/>
      <c r="C203" s="344"/>
      <c r="D203" s="345"/>
      <c r="E203" s="383"/>
      <c r="F203" s="346">
        <f>D203*E203</f>
        <v>0</v>
      </c>
    </row>
    <row r="204" spans="1:6" ht="13.15" hidden="1" customHeight="1" x14ac:dyDescent="0.2">
      <c r="A204" s="342"/>
      <c r="B204" s="343"/>
      <c r="C204" s="344"/>
      <c r="D204" s="345"/>
      <c r="E204" s="383"/>
      <c r="F204" s="346">
        <f>D204*E204</f>
        <v>0</v>
      </c>
    </row>
    <row r="205" spans="1:6" ht="13.15" hidden="1" customHeight="1" x14ac:dyDescent="0.2">
      <c r="A205" s="347"/>
      <c r="B205" s="348" t="s">
        <v>336</v>
      </c>
      <c r="C205" s="348"/>
      <c r="D205" s="349"/>
      <c r="E205" s="384"/>
      <c r="F205" s="350">
        <f>SUBTOTAL(109,F206:F207)</f>
        <v>0</v>
      </c>
    </row>
    <row r="206" spans="1:6" ht="13.15" hidden="1" customHeight="1" x14ac:dyDescent="0.2">
      <c r="A206" s="342"/>
      <c r="B206" s="343"/>
      <c r="C206" s="344"/>
      <c r="D206" s="345"/>
      <c r="E206" s="383"/>
      <c r="F206" s="346">
        <f>D206*E206</f>
        <v>0</v>
      </c>
    </row>
    <row r="207" spans="1:6" ht="13.15" hidden="1" customHeight="1" x14ac:dyDescent="0.2">
      <c r="A207" s="342"/>
      <c r="B207" s="343"/>
      <c r="C207" s="344"/>
      <c r="D207" s="345"/>
      <c r="E207" s="383"/>
      <c r="F207" s="346">
        <f>D207*E207</f>
        <v>0</v>
      </c>
    </row>
    <row r="208" spans="1:6" ht="13.15" hidden="1" customHeight="1" x14ac:dyDescent="0.2">
      <c r="A208" s="347"/>
      <c r="B208" s="348" t="s">
        <v>336</v>
      </c>
      <c r="C208" s="348"/>
      <c r="D208" s="349"/>
      <c r="E208" s="384"/>
      <c r="F208" s="350">
        <f>SUBTOTAL(109,F209:F210)</f>
        <v>0</v>
      </c>
    </row>
    <row r="209" spans="1:6" ht="13.15" hidden="1" customHeight="1" x14ac:dyDescent="0.2">
      <c r="A209" s="342"/>
      <c r="B209" s="343"/>
      <c r="C209" s="344"/>
      <c r="D209" s="345"/>
      <c r="E209" s="383"/>
      <c r="F209" s="346">
        <f>D209*E209</f>
        <v>0</v>
      </c>
    </row>
    <row r="210" spans="1:6" ht="13.15" hidden="1" customHeight="1" x14ac:dyDescent="0.2">
      <c r="A210" s="342"/>
      <c r="B210" s="343"/>
      <c r="C210" s="344"/>
      <c r="D210" s="345"/>
      <c r="E210" s="383"/>
      <c r="F210" s="346">
        <f>D210*E210</f>
        <v>0</v>
      </c>
    </row>
    <row r="211" spans="1:6" ht="13.15" hidden="1" customHeight="1" x14ac:dyDescent="0.2">
      <c r="A211" s="347"/>
      <c r="B211" s="348" t="s">
        <v>336</v>
      </c>
      <c r="C211" s="348"/>
      <c r="D211" s="349"/>
      <c r="E211" s="384"/>
      <c r="F211" s="350">
        <f>SUBTOTAL(109,F212:F213)</f>
        <v>0</v>
      </c>
    </row>
    <row r="212" spans="1:6" ht="13.15" hidden="1" customHeight="1" x14ac:dyDescent="0.2">
      <c r="A212" s="342"/>
      <c r="B212" s="343"/>
      <c r="C212" s="344"/>
      <c r="D212" s="345"/>
      <c r="E212" s="383"/>
      <c r="F212" s="346">
        <f>D212*E212</f>
        <v>0</v>
      </c>
    </row>
    <row r="213" spans="1:6" ht="13.15" hidden="1" customHeight="1" x14ac:dyDescent="0.2">
      <c r="A213" s="342"/>
      <c r="B213" s="343"/>
      <c r="C213" s="344"/>
      <c r="D213" s="345"/>
      <c r="E213" s="383"/>
      <c r="F213" s="346">
        <f>D213*E213</f>
        <v>0</v>
      </c>
    </row>
    <row r="214" spans="1:6" ht="13.15" hidden="1" customHeight="1" x14ac:dyDescent="0.2">
      <c r="A214" s="347"/>
      <c r="B214" s="348" t="s">
        <v>336</v>
      </c>
      <c r="C214" s="348"/>
      <c r="D214" s="349"/>
      <c r="E214" s="384"/>
      <c r="F214" s="350">
        <f>SUBTOTAL(109,F215:F216)</f>
        <v>0</v>
      </c>
    </row>
    <row r="215" spans="1:6" ht="13.15" hidden="1" customHeight="1" x14ac:dyDescent="0.2">
      <c r="A215" s="342"/>
      <c r="B215" s="343"/>
      <c r="C215" s="344"/>
      <c r="D215" s="345"/>
      <c r="E215" s="383"/>
      <c r="F215" s="346">
        <f>D215*E215</f>
        <v>0</v>
      </c>
    </row>
    <row r="216" spans="1:6" ht="13.15" hidden="1" customHeight="1" x14ac:dyDescent="0.2">
      <c r="A216" s="342"/>
      <c r="B216" s="343"/>
      <c r="C216" s="344"/>
      <c r="D216" s="345"/>
      <c r="E216" s="383"/>
      <c r="F216" s="346">
        <f>D216*E216</f>
        <v>0</v>
      </c>
    </row>
    <row r="217" spans="1:6" ht="13.15" hidden="1" customHeight="1" x14ac:dyDescent="0.2">
      <c r="A217" s="347"/>
      <c r="B217" s="348" t="s">
        <v>336</v>
      </c>
      <c r="C217" s="348"/>
      <c r="D217" s="349"/>
      <c r="E217" s="384"/>
      <c r="F217" s="350">
        <f>SUBTOTAL(109,F218:F219)</f>
        <v>0</v>
      </c>
    </row>
    <row r="218" spans="1:6" ht="13.15" hidden="1" customHeight="1" x14ac:dyDescent="0.2">
      <c r="A218" s="342"/>
      <c r="B218" s="343"/>
      <c r="C218" s="344"/>
      <c r="D218" s="345"/>
      <c r="E218" s="383"/>
      <c r="F218" s="346">
        <f>D218*E218</f>
        <v>0</v>
      </c>
    </row>
    <row r="219" spans="1:6" ht="13.15" hidden="1" customHeight="1" x14ac:dyDescent="0.2">
      <c r="A219" s="342"/>
      <c r="B219" s="343"/>
      <c r="C219" s="344"/>
      <c r="D219" s="345"/>
      <c r="E219" s="383"/>
      <c r="F219" s="346">
        <f>D219*E219</f>
        <v>0</v>
      </c>
    </row>
    <row r="220" spans="1:6" ht="13.15" hidden="1" customHeight="1" x14ac:dyDescent="0.2">
      <c r="A220" s="347"/>
      <c r="B220" s="348" t="s">
        <v>336</v>
      </c>
      <c r="C220" s="348"/>
      <c r="D220" s="349"/>
      <c r="E220" s="384"/>
      <c r="F220" s="350">
        <f>SUBTOTAL(109,F221:F222)</f>
        <v>0</v>
      </c>
    </row>
    <row r="221" spans="1:6" ht="13.15" hidden="1" customHeight="1" x14ac:dyDescent="0.2">
      <c r="A221" s="342"/>
      <c r="B221" s="343"/>
      <c r="C221" s="344"/>
      <c r="D221" s="345"/>
      <c r="E221" s="383"/>
      <c r="F221" s="346">
        <f>D221*E221</f>
        <v>0</v>
      </c>
    </row>
    <row r="222" spans="1:6" ht="13.15" hidden="1" customHeight="1" x14ac:dyDescent="0.2">
      <c r="A222" s="342"/>
      <c r="B222" s="343"/>
      <c r="C222" s="344"/>
      <c r="D222" s="345"/>
      <c r="E222" s="383"/>
      <c r="F222" s="346">
        <f>D222*E222</f>
        <v>0</v>
      </c>
    </row>
    <row r="223" spans="1:6" ht="13.15" hidden="1" customHeight="1" x14ac:dyDescent="0.2">
      <c r="A223" s="347"/>
      <c r="B223" s="348" t="s">
        <v>336</v>
      </c>
      <c r="C223" s="348"/>
      <c r="D223" s="349"/>
      <c r="E223" s="384"/>
      <c r="F223" s="350">
        <f>SUBTOTAL(109,F224:F225)</f>
        <v>0</v>
      </c>
    </row>
    <row r="224" spans="1:6" ht="13.15" hidden="1" customHeight="1" x14ac:dyDescent="0.2">
      <c r="A224" s="342"/>
      <c r="B224" s="343"/>
      <c r="C224" s="344"/>
      <c r="D224" s="345"/>
      <c r="E224" s="383"/>
      <c r="F224" s="346">
        <f>D224*E224</f>
        <v>0</v>
      </c>
    </row>
    <row r="225" spans="1:6" ht="13.9" hidden="1" customHeight="1" thickBot="1" x14ac:dyDescent="0.25">
      <c r="A225" s="364"/>
      <c r="B225" s="343"/>
      <c r="C225" s="344"/>
      <c r="D225" s="365"/>
      <c r="E225" s="396"/>
      <c r="F225" s="346">
        <f>D225*E225</f>
        <v>0</v>
      </c>
    </row>
    <row r="226" spans="1:6" ht="15.75" thickBot="1" x14ac:dyDescent="0.3">
      <c r="A226" s="402" t="s">
        <v>354</v>
      </c>
      <c r="B226" s="403"/>
      <c r="C226" s="401"/>
      <c r="D226" s="512" t="s">
        <v>25</v>
      </c>
      <c r="E226" s="513"/>
      <c r="F226" s="366">
        <f>SUBTOTAL(109,F136:F225)</f>
        <v>0</v>
      </c>
    </row>
    <row r="227" spans="1:6" ht="15" thickBot="1" x14ac:dyDescent="0.25">
      <c r="A227" s="367"/>
      <c r="B227" s="368"/>
      <c r="C227" s="369"/>
      <c r="D227" s="370"/>
      <c r="E227" s="397"/>
      <c r="F227" s="371"/>
    </row>
    <row r="228" spans="1:6" ht="15.75" thickBot="1" x14ac:dyDescent="0.3">
      <c r="A228" s="372"/>
      <c r="C228" s="500" t="s">
        <v>26</v>
      </c>
      <c r="D228" s="501"/>
      <c r="E228" s="501"/>
      <c r="F228" s="373">
        <f>F133+F226</f>
        <v>0</v>
      </c>
    </row>
  </sheetData>
  <sheetProtection formatColumns="0" formatRows="0" insertRows="0" insertHyperlinks="0" deleteRows="0"/>
  <mergeCells count="7">
    <mergeCell ref="C228:E228"/>
    <mergeCell ref="A2:F2"/>
    <mergeCell ref="A3:B3"/>
    <mergeCell ref="A1:F1"/>
    <mergeCell ref="A5:B5"/>
    <mergeCell ref="D133:E133"/>
    <mergeCell ref="D226:E226"/>
  </mergeCells>
  <phoneticPr fontId="16" type="noConversion"/>
  <pageMargins left="0.75" right="0.75" top="1" bottom="0.5" header="0.5" footer="0.5"/>
  <pageSetup scale="60" fitToHeight="2" orientation="portrait" r:id="rId1"/>
  <headerFooter alignWithMargins="0">
    <oddFooter xml:space="preserve">&amp;L&amp;D  &amp;T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IV228"/>
  <sheetViews>
    <sheetView showGridLines="0" zoomScale="80" zoomScaleNormal="100" workbookViewId="0">
      <pane ySplit="4" topLeftCell="A5" activePane="bottomLeft" state="frozen"/>
      <selection pane="bottomLeft" sqref="A1:F1"/>
    </sheetView>
  </sheetViews>
  <sheetFormatPr defaultRowHeight="12.75" x14ac:dyDescent="0.2"/>
  <cols>
    <col min="1" max="1" width="10.5703125" style="107" customWidth="1"/>
    <col min="2" max="2" width="42" customWidth="1"/>
    <col min="3" max="3" width="81.85546875" style="58" customWidth="1"/>
    <col min="4" max="4" width="9" style="62" customWidth="1"/>
    <col min="5" max="5" width="13.85546875" style="398" customWidth="1"/>
    <col min="6" max="6" width="13.85546875" customWidth="1"/>
  </cols>
  <sheetData>
    <row r="1" spans="1:256" ht="20.25" x14ac:dyDescent="0.3">
      <c r="A1" s="507" t="s">
        <v>355</v>
      </c>
      <c r="B1" s="507"/>
      <c r="C1" s="507"/>
      <c r="D1" s="507"/>
      <c r="E1" s="507"/>
      <c r="F1" s="507"/>
    </row>
    <row r="2" spans="1:256" ht="13.9" customHeight="1" x14ac:dyDescent="0.2">
      <c r="A2" s="502" t="s">
        <v>312</v>
      </c>
      <c r="B2" s="503"/>
      <c r="C2" s="503"/>
      <c r="D2" s="503"/>
      <c r="E2" s="503"/>
      <c r="F2" s="504"/>
    </row>
    <row r="3" spans="1:256" ht="39.6" customHeight="1" x14ac:dyDescent="0.2">
      <c r="A3" s="505" t="s">
        <v>313</v>
      </c>
      <c r="B3" s="506"/>
      <c r="C3" s="311" t="s">
        <v>314</v>
      </c>
      <c r="D3" s="312"/>
      <c r="E3" s="385"/>
      <c r="F3" s="313"/>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c r="CC3" s="374"/>
      <c r="CD3" s="374"/>
      <c r="CE3" s="374"/>
      <c r="CF3" s="374"/>
      <c r="CG3" s="374"/>
      <c r="CH3" s="374"/>
      <c r="CI3" s="374"/>
      <c r="CJ3" s="374"/>
      <c r="CK3" s="374"/>
      <c r="CL3" s="374"/>
      <c r="CM3" s="374"/>
      <c r="CN3" s="374"/>
      <c r="CO3" s="374"/>
      <c r="CP3" s="374"/>
      <c r="CQ3" s="374"/>
      <c r="CR3" s="374"/>
      <c r="CS3" s="374"/>
      <c r="CT3" s="374"/>
      <c r="CU3" s="374"/>
      <c r="CV3" s="374"/>
      <c r="CW3" s="374"/>
      <c r="CX3" s="374"/>
      <c r="CY3" s="374"/>
      <c r="CZ3" s="374"/>
      <c r="DA3" s="374"/>
      <c r="DB3" s="374"/>
      <c r="DC3" s="374"/>
      <c r="DD3" s="374"/>
      <c r="DE3" s="374"/>
      <c r="DF3" s="374"/>
      <c r="DG3" s="374"/>
      <c r="DH3" s="374"/>
      <c r="DI3" s="374"/>
      <c r="DJ3" s="374"/>
      <c r="DK3" s="374"/>
      <c r="DL3" s="374"/>
      <c r="DM3" s="374"/>
      <c r="DN3" s="374"/>
      <c r="DO3" s="374"/>
      <c r="DP3" s="374"/>
      <c r="DQ3" s="374"/>
      <c r="DR3" s="374"/>
      <c r="DS3" s="374"/>
      <c r="DT3" s="374"/>
      <c r="DU3" s="374"/>
      <c r="DV3" s="374"/>
      <c r="DW3" s="374"/>
      <c r="DX3" s="374"/>
      <c r="DY3" s="374"/>
      <c r="DZ3" s="374"/>
      <c r="EA3" s="374"/>
      <c r="EB3" s="374"/>
      <c r="EC3" s="374"/>
      <c r="ED3" s="374"/>
      <c r="EE3" s="374"/>
      <c r="EF3" s="374"/>
      <c r="EG3" s="374"/>
      <c r="EH3" s="374"/>
      <c r="EI3" s="374"/>
      <c r="EJ3" s="374"/>
      <c r="EK3" s="374"/>
      <c r="EL3" s="374"/>
      <c r="EM3" s="374"/>
      <c r="EN3" s="374"/>
      <c r="EO3" s="374"/>
      <c r="EP3" s="374"/>
      <c r="EQ3" s="374"/>
      <c r="ER3" s="374"/>
      <c r="ES3" s="374"/>
      <c r="ET3" s="374"/>
      <c r="EU3" s="374"/>
      <c r="EV3" s="374"/>
      <c r="EW3" s="374"/>
      <c r="EX3" s="374"/>
      <c r="EY3" s="374"/>
      <c r="EZ3" s="374"/>
      <c r="FA3" s="374"/>
      <c r="FB3" s="374"/>
      <c r="FC3" s="374"/>
      <c r="FD3" s="374"/>
      <c r="FE3" s="374"/>
      <c r="FF3" s="374"/>
      <c r="FG3" s="374"/>
      <c r="FH3" s="374"/>
      <c r="FI3" s="374"/>
      <c r="FJ3" s="374"/>
      <c r="FK3" s="374"/>
      <c r="FL3" s="374"/>
      <c r="FM3" s="374"/>
      <c r="FN3" s="374"/>
      <c r="FO3" s="374"/>
      <c r="FP3" s="374"/>
      <c r="FQ3" s="374"/>
      <c r="FR3" s="374"/>
      <c r="FS3" s="374"/>
      <c r="FT3" s="374"/>
      <c r="FU3" s="374"/>
      <c r="FV3" s="374"/>
      <c r="FW3" s="374"/>
      <c r="FX3" s="374"/>
      <c r="FY3" s="374"/>
      <c r="FZ3" s="374"/>
      <c r="GA3" s="374"/>
      <c r="GB3" s="374"/>
      <c r="GC3" s="374"/>
      <c r="GD3" s="374"/>
      <c r="GE3" s="374"/>
      <c r="GF3" s="374"/>
      <c r="GG3" s="374"/>
      <c r="GH3" s="374"/>
      <c r="GI3" s="374"/>
      <c r="GJ3" s="374"/>
      <c r="GK3" s="374"/>
      <c r="GL3" s="374"/>
      <c r="GM3" s="374"/>
      <c r="GN3" s="374"/>
      <c r="GO3" s="374"/>
      <c r="GP3" s="374"/>
      <c r="GQ3" s="374"/>
      <c r="GR3" s="374"/>
      <c r="GS3" s="374"/>
      <c r="GT3" s="374"/>
      <c r="GU3" s="374"/>
      <c r="GV3" s="374"/>
      <c r="GW3" s="374"/>
      <c r="GX3" s="374"/>
      <c r="GY3" s="374"/>
      <c r="GZ3" s="374"/>
      <c r="HA3" s="374"/>
      <c r="HB3" s="374"/>
      <c r="HC3" s="374"/>
      <c r="HD3" s="374"/>
      <c r="HE3" s="374"/>
      <c r="HF3" s="374"/>
      <c r="HG3" s="374"/>
      <c r="HH3" s="374"/>
      <c r="HI3" s="374"/>
      <c r="HJ3" s="374"/>
      <c r="HK3" s="374"/>
      <c r="HL3" s="374"/>
      <c r="HM3" s="374"/>
      <c r="HN3" s="374"/>
      <c r="HO3" s="374"/>
      <c r="HP3" s="374"/>
      <c r="HQ3" s="374"/>
      <c r="HR3" s="374"/>
      <c r="HS3" s="374"/>
      <c r="HT3" s="374"/>
      <c r="HU3" s="374"/>
      <c r="HV3" s="374"/>
      <c r="HW3" s="374"/>
      <c r="HX3" s="374"/>
      <c r="HY3" s="374"/>
      <c r="HZ3" s="374"/>
      <c r="IA3" s="374"/>
      <c r="IB3" s="374"/>
      <c r="IC3" s="374"/>
      <c r="ID3" s="374"/>
      <c r="IE3" s="374"/>
      <c r="IF3" s="374"/>
      <c r="IG3" s="374"/>
      <c r="IH3" s="374"/>
      <c r="II3" s="374"/>
      <c r="IJ3" s="374"/>
      <c r="IK3" s="374"/>
      <c r="IL3" s="374"/>
      <c r="IM3" s="374"/>
      <c r="IN3" s="374"/>
      <c r="IO3" s="374"/>
      <c r="IP3" s="374"/>
      <c r="IQ3" s="374"/>
      <c r="IR3" s="374"/>
      <c r="IS3" s="374"/>
      <c r="IT3" s="374"/>
      <c r="IU3" s="374"/>
      <c r="IV3" s="374"/>
    </row>
    <row r="4" spans="1:256" ht="20.25" x14ac:dyDescent="0.3">
      <c r="A4" s="314" t="s">
        <v>24</v>
      </c>
      <c r="B4" s="315" t="s">
        <v>52</v>
      </c>
      <c r="C4" s="316" t="s">
        <v>53</v>
      </c>
      <c r="D4" s="316" t="s">
        <v>315</v>
      </c>
      <c r="E4" s="386" t="s">
        <v>316</v>
      </c>
      <c r="F4" s="317" t="s">
        <v>54</v>
      </c>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c r="DF4" s="375"/>
      <c r="DG4" s="375"/>
      <c r="DH4" s="375"/>
      <c r="DI4" s="375"/>
      <c r="DJ4" s="375"/>
      <c r="DK4" s="375"/>
      <c r="DL4" s="375"/>
      <c r="DM4" s="375"/>
      <c r="DN4" s="375"/>
      <c r="DO4" s="375"/>
      <c r="DP4" s="375"/>
      <c r="DQ4" s="375"/>
      <c r="DR4" s="375"/>
      <c r="DS4" s="375"/>
      <c r="DT4" s="375"/>
      <c r="DU4" s="375"/>
      <c r="DV4" s="375"/>
      <c r="DW4" s="375"/>
      <c r="DX4" s="375"/>
      <c r="DY4" s="375"/>
      <c r="DZ4" s="375"/>
      <c r="EA4" s="375"/>
      <c r="EB4" s="375"/>
      <c r="EC4" s="375"/>
      <c r="ED4" s="375"/>
      <c r="EE4" s="375"/>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5"/>
      <c r="FO4" s="375"/>
      <c r="FP4" s="375"/>
      <c r="FQ4" s="375"/>
      <c r="FR4" s="375"/>
      <c r="FS4" s="375"/>
      <c r="FT4" s="375"/>
      <c r="FU4" s="375"/>
      <c r="FV4" s="375"/>
      <c r="FW4" s="375"/>
      <c r="FX4" s="375"/>
      <c r="FY4" s="375"/>
      <c r="FZ4" s="375"/>
      <c r="GA4" s="375"/>
      <c r="GB4" s="375"/>
      <c r="GC4" s="375"/>
      <c r="GD4" s="375"/>
      <c r="GE4" s="375"/>
      <c r="GF4" s="375"/>
      <c r="GG4" s="375"/>
      <c r="GH4" s="375"/>
      <c r="GI4" s="375"/>
      <c r="GJ4" s="375"/>
      <c r="GK4" s="375"/>
      <c r="GL4" s="375"/>
      <c r="GM4" s="375"/>
      <c r="GN4" s="375"/>
      <c r="GO4" s="375"/>
      <c r="GP4" s="375"/>
      <c r="GQ4" s="375"/>
      <c r="GR4" s="375"/>
      <c r="GS4" s="375"/>
      <c r="GT4" s="375"/>
      <c r="GU4" s="375"/>
      <c r="GV4" s="375"/>
      <c r="GW4" s="375"/>
      <c r="GX4" s="375"/>
      <c r="GY4" s="375"/>
      <c r="GZ4" s="375"/>
      <c r="HA4" s="375"/>
      <c r="HB4" s="375"/>
      <c r="HC4" s="375"/>
      <c r="HD4" s="375"/>
      <c r="HE4" s="375"/>
      <c r="HF4" s="375"/>
      <c r="HG4" s="375"/>
      <c r="HH4" s="375"/>
      <c r="HI4" s="375"/>
      <c r="HJ4" s="375"/>
      <c r="HK4" s="375"/>
      <c r="HL4" s="375"/>
      <c r="HM4" s="375"/>
      <c r="HN4" s="375"/>
      <c r="HO4" s="375"/>
      <c r="HP4" s="375"/>
      <c r="HQ4" s="375"/>
      <c r="HR4" s="375"/>
      <c r="HS4" s="375"/>
      <c r="HT4" s="375"/>
      <c r="HU4" s="375"/>
      <c r="HV4" s="375"/>
      <c r="HW4" s="375"/>
      <c r="HX4" s="375"/>
      <c r="HY4" s="375"/>
      <c r="HZ4" s="375"/>
      <c r="IA4" s="375"/>
      <c r="IB4" s="375"/>
      <c r="IC4" s="375"/>
      <c r="ID4" s="375"/>
      <c r="IE4" s="375"/>
      <c r="IF4" s="375"/>
      <c r="IG4" s="375"/>
      <c r="IH4" s="375"/>
      <c r="II4" s="375"/>
      <c r="IJ4" s="375"/>
      <c r="IK4" s="375"/>
      <c r="IL4" s="375"/>
      <c r="IM4" s="375"/>
      <c r="IN4" s="375"/>
      <c r="IO4" s="375"/>
      <c r="IP4" s="375"/>
      <c r="IQ4" s="375"/>
      <c r="IR4" s="375"/>
      <c r="IS4" s="375"/>
      <c r="IT4" s="375"/>
      <c r="IU4" s="375"/>
      <c r="IV4" s="375"/>
    </row>
    <row r="5" spans="1:256" ht="14.45" customHeight="1" thickBot="1" x14ac:dyDescent="0.25">
      <c r="A5" s="508" t="s">
        <v>34</v>
      </c>
      <c r="B5" s="509"/>
      <c r="C5" s="318" t="s">
        <v>317</v>
      </c>
      <c r="D5" s="319"/>
      <c r="E5" s="387"/>
      <c r="F5" s="320"/>
    </row>
    <row r="6" spans="1:256" ht="13.15" customHeight="1" x14ac:dyDescent="0.2">
      <c r="A6" s="321" t="s">
        <v>318</v>
      </c>
      <c r="B6" s="322" t="s">
        <v>319</v>
      </c>
      <c r="C6" s="323" t="s">
        <v>320</v>
      </c>
      <c r="D6" s="323"/>
      <c r="E6" s="388"/>
      <c r="F6" s="324">
        <f>SUM(F7:F12)</f>
        <v>2113.65</v>
      </c>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row>
    <row r="7" spans="1:256" ht="13.15" customHeight="1" x14ac:dyDescent="0.2">
      <c r="A7" s="325"/>
      <c r="B7" s="326" t="s">
        <v>169</v>
      </c>
      <c r="C7" s="327" t="s">
        <v>321</v>
      </c>
      <c r="D7" s="328">
        <v>4</v>
      </c>
      <c r="E7" s="389">
        <v>81</v>
      </c>
      <c r="F7" s="329">
        <f>D7*E7</f>
        <v>324</v>
      </c>
      <c r="G7" s="101" t="s">
        <v>351</v>
      </c>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row>
    <row r="8" spans="1:256" ht="13.15" customHeight="1" x14ac:dyDescent="0.2">
      <c r="A8" s="325"/>
      <c r="B8" s="326" t="s">
        <v>170</v>
      </c>
      <c r="C8" s="327" t="s">
        <v>322</v>
      </c>
      <c r="D8" s="328">
        <v>6</v>
      </c>
      <c r="E8" s="389">
        <v>44</v>
      </c>
      <c r="F8" s="329">
        <f>D8*E8</f>
        <v>264</v>
      </c>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row>
    <row r="9" spans="1:256" ht="13.15" customHeight="1" x14ac:dyDescent="0.2">
      <c r="A9" s="325"/>
      <c r="B9" s="326" t="s">
        <v>176</v>
      </c>
      <c r="C9" s="327" t="s">
        <v>323</v>
      </c>
      <c r="D9" s="328">
        <v>382</v>
      </c>
      <c r="E9" s="389">
        <v>0.57499999999999996</v>
      </c>
      <c r="F9" s="329">
        <f>D9*E9</f>
        <v>219.64999999999998</v>
      </c>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c r="IQ9" s="101"/>
      <c r="IR9" s="101"/>
      <c r="IS9" s="101"/>
      <c r="IT9" s="101"/>
      <c r="IU9" s="101"/>
      <c r="IV9" s="101"/>
    </row>
    <row r="10" spans="1:256" ht="13.15" customHeight="1" x14ac:dyDescent="0.2">
      <c r="A10" s="321" t="s">
        <v>324</v>
      </c>
      <c r="B10" s="330" t="s">
        <v>325</v>
      </c>
      <c r="C10" s="331" t="s">
        <v>320</v>
      </c>
      <c r="D10" s="331"/>
      <c r="E10" s="390"/>
      <c r="F10" s="332">
        <f>SUM(F11:F16)</f>
        <v>653</v>
      </c>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c r="FP10" s="101"/>
      <c r="FQ10" s="101"/>
      <c r="FR10" s="101"/>
      <c r="FS10" s="101"/>
      <c r="FT10" s="101"/>
      <c r="FU10" s="101"/>
      <c r="FV10" s="101"/>
      <c r="FW10" s="101"/>
      <c r="FX10" s="101"/>
      <c r="FY10" s="101"/>
      <c r="FZ10" s="101"/>
      <c r="GA10" s="101"/>
      <c r="GB10" s="101"/>
      <c r="GC10" s="101"/>
      <c r="GD10" s="101"/>
      <c r="GE10" s="101"/>
      <c r="GF10" s="101"/>
      <c r="GG10" s="101"/>
      <c r="GH10" s="101"/>
      <c r="GI10" s="101"/>
      <c r="GJ10" s="101"/>
      <c r="GK10" s="101"/>
      <c r="GL10" s="101"/>
      <c r="GM10" s="101"/>
      <c r="GN10" s="101"/>
      <c r="GO10" s="101"/>
      <c r="GP10" s="101"/>
      <c r="GQ10" s="101"/>
      <c r="GR10" s="101"/>
      <c r="GS10" s="101"/>
      <c r="GT10" s="101"/>
      <c r="GU10" s="101"/>
      <c r="GV10" s="101"/>
      <c r="GW10" s="101"/>
      <c r="GX10" s="101"/>
      <c r="GY10" s="101"/>
      <c r="GZ10" s="101"/>
      <c r="HA10" s="101"/>
      <c r="HB10" s="101"/>
      <c r="HC10" s="101"/>
      <c r="HD10" s="101"/>
      <c r="HE10" s="101"/>
      <c r="HF10" s="101"/>
      <c r="HG10" s="101"/>
      <c r="HH10" s="101"/>
      <c r="HI10" s="101"/>
      <c r="HJ10" s="101"/>
      <c r="HK10" s="101"/>
      <c r="HL10" s="101"/>
      <c r="HM10" s="101"/>
      <c r="HN10" s="101"/>
      <c r="HO10" s="101"/>
      <c r="HP10" s="101"/>
      <c r="HQ10" s="101"/>
      <c r="HR10" s="101"/>
      <c r="HS10" s="101"/>
      <c r="HT10" s="101"/>
      <c r="HU10" s="101"/>
      <c r="HV10" s="101"/>
      <c r="HW10" s="101"/>
      <c r="HX10" s="101"/>
      <c r="HY10" s="101"/>
      <c r="HZ10" s="101"/>
      <c r="IA10" s="101"/>
      <c r="IB10" s="101"/>
      <c r="IC10" s="101"/>
      <c r="ID10" s="101"/>
      <c r="IE10" s="101"/>
      <c r="IF10" s="101"/>
      <c r="IG10" s="101"/>
      <c r="IH10" s="101"/>
      <c r="II10" s="101"/>
      <c r="IJ10" s="101"/>
      <c r="IK10" s="101"/>
      <c r="IL10" s="101"/>
      <c r="IM10" s="101"/>
      <c r="IN10" s="101"/>
      <c r="IO10" s="101"/>
      <c r="IP10" s="101"/>
      <c r="IQ10" s="101"/>
      <c r="IR10" s="101"/>
      <c r="IS10" s="101"/>
      <c r="IT10" s="101"/>
      <c r="IU10" s="101"/>
      <c r="IV10" s="101"/>
    </row>
    <row r="11" spans="1:256" ht="13.15" customHeight="1" x14ac:dyDescent="0.2">
      <c r="A11" s="325"/>
      <c r="B11" s="326" t="s">
        <v>177</v>
      </c>
      <c r="C11" s="327" t="s">
        <v>326</v>
      </c>
      <c r="D11" s="328">
        <v>2</v>
      </c>
      <c r="E11" s="389">
        <v>20</v>
      </c>
      <c r="F11" s="329">
        <f>D11*E11</f>
        <v>40</v>
      </c>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c r="BW11" s="101"/>
      <c r="BX11" s="101"/>
      <c r="BY11" s="101"/>
      <c r="BZ11" s="101"/>
      <c r="CA11" s="101"/>
      <c r="CB11" s="101"/>
      <c r="CC11" s="101"/>
      <c r="CD11" s="101"/>
      <c r="CE11" s="101"/>
      <c r="CF11" s="101"/>
      <c r="CG11" s="101"/>
      <c r="CH11" s="101"/>
      <c r="CI11" s="101"/>
      <c r="CJ11" s="101"/>
      <c r="CK11" s="101"/>
      <c r="CL11" s="101"/>
      <c r="CM11" s="101"/>
      <c r="CN11" s="101"/>
      <c r="CO11" s="101"/>
      <c r="CP11" s="101"/>
      <c r="CQ11" s="101"/>
      <c r="CR11" s="101"/>
      <c r="CS11" s="101"/>
      <c r="CT11" s="101"/>
      <c r="CU11" s="101"/>
      <c r="CV11" s="101"/>
      <c r="CW11" s="101"/>
      <c r="CX11" s="101"/>
      <c r="CY11" s="101"/>
      <c r="CZ11" s="101"/>
      <c r="DA11" s="101"/>
      <c r="DB11" s="101"/>
      <c r="DC11" s="101"/>
      <c r="DD11" s="101"/>
      <c r="DE11" s="101"/>
      <c r="DF11" s="101"/>
      <c r="DG11" s="101"/>
      <c r="DH11" s="101"/>
      <c r="DI11" s="101"/>
      <c r="DJ11" s="101"/>
      <c r="DK11" s="101"/>
      <c r="DL11" s="101"/>
      <c r="DM11" s="101"/>
      <c r="DN11" s="101"/>
      <c r="DO11" s="101"/>
      <c r="DP11" s="101"/>
      <c r="DQ11" s="101"/>
      <c r="DR11" s="101"/>
      <c r="DS11" s="101"/>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1"/>
      <c r="FG11" s="101"/>
      <c r="FH11" s="101"/>
      <c r="FI11" s="101"/>
      <c r="FJ11" s="101"/>
      <c r="FK11" s="101"/>
      <c r="FL11" s="101"/>
      <c r="FM11" s="101"/>
      <c r="FN11" s="101"/>
      <c r="FO11" s="101"/>
      <c r="FP11" s="101"/>
      <c r="FQ11" s="101"/>
      <c r="FR11" s="101"/>
      <c r="FS11" s="101"/>
      <c r="FT11" s="101"/>
      <c r="FU11" s="101"/>
      <c r="FV11" s="101"/>
      <c r="FW11" s="101"/>
      <c r="FX11" s="101"/>
      <c r="FY11" s="101"/>
      <c r="FZ11" s="101"/>
      <c r="GA11" s="101"/>
      <c r="GB11" s="101"/>
      <c r="GC11" s="101"/>
      <c r="GD11" s="101"/>
      <c r="GE11" s="101"/>
      <c r="GF11" s="101"/>
      <c r="GG11" s="101"/>
      <c r="GH11" s="101"/>
      <c r="GI11" s="101"/>
      <c r="GJ11" s="101"/>
      <c r="GK11" s="101"/>
      <c r="GL11" s="101"/>
      <c r="GM11" s="101"/>
      <c r="GN11" s="101"/>
      <c r="GO11" s="101"/>
      <c r="GP11" s="101"/>
      <c r="GQ11" s="101"/>
      <c r="GR11" s="101"/>
      <c r="GS11" s="101"/>
      <c r="GT11" s="101"/>
      <c r="GU11" s="101"/>
      <c r="GV11" s="101"/>
      <c r="GW11" s="101"/>
      <c r="GX11" s="101"/>
      <c r="GY11" s="101"/>
      <c r="GZ11" s="101"/>
      <c r="HA11" s="101"/>
      <c r="HB11" s="101"/>
      <c r="HC11" s="101"/>
      <c r="HD11" s="101"/>
      <c r="HE11" s="101"/>
      <c r="HF11" s="101"/>
      <c r="HG11" s="101"/>
      <c r="HH11" s="101"/>
      <c r="HI11" s="101"/>
      <c r="HJ11" s="101"/>
      <c r="HK11" s="101"/>
      <c r="HL11" s="101"/>
      <c r="HM11" s="101"/>
      <c r="HN11" s="101"/>
      <c r="HO11" s="101"/>
      <c r="HP11" s="101"/>
      <c r="HQ11" s="101"/>
      <c r="HR11" s="101"/>
      <c r="HS11" s="101"/>
      <c r="HT11" s="101"/>
      <c r="HU11" s="101"/>
      <c r="HV11" s="101"/>
      <c r="HW11" s="101"/>
      <c r="HX11" s="101"/>
      <c r="HY11" s="101"/>
      <c r="HZ11" s="101"/>
      <c r="IA11" s="101"/>
      <c r="IB11" s="101"/>
      <c r="IC11" s="101"/>
      <c r="ID11" s="101"/>
      <c r="IE11" s="101"/>
      <c r="IF11" s="101"/>
      <c r="IG11" s="101"/>
      <c r="IH11" s="101"/>
      <c r="II11" s="101"/>
      <c r="IJ11" s="101"/>
      <c r="IK11" s="101"/>
      <c r="IL11" s="101"/>
      <c r="IM11" s="101"/>
      <c r="IN11" s="101"/>
      <c r="IO11" s="101"/>
      <c r="IP11" s="101"/>
      <c r="IQ11" s="101"/>
      <c r="IR11" s="101"/>
      <c r="IS11" s="101"/>
      <c r="IT11" s="101"/>
      <c r="IU11" s="101"/>
      <c r="IV11" s="101"/>
    </row>
    <row r="12" spans="1:256" ht="13.15" customHeight="1" thickBot="1" x14ac:dyDescent="0.25">
      <c r="A12" s="333"/>
      <c r="B12" s="334" t="s">
        <v>327</v>
      </c>
      <c r="C12" s="335" t="s">
        <v>328</v>
      </c>
      <c r="D12" s="336">
        <v>1</v>
      </c>
      <c r="E12" s="391">
        <v>613</v>
      </c>
      <c r="F12" s="337">
        <f>D12*E12</f>
        <v>613</v>
      </c>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K12" s="101"/>
      <c r="IL12" s="101"/>
      <c r="IM12" s="101"/>
      <c r="IN12" s="101"/>
      <c r="IO12" s="101"/>
      <c r="IP12" s="101"/>
      <c r="IQ12" s="101"/>
      <c r="IR12" s="101"/>
      <c r="IS12" s="101"/>
      <c r="IT12" s="101"/>
      <c r="IU12" s="101"/>
      <c r="IV12" s="101"/>
    </row>
    <row r="13" spans="1:256" ht="13.15" customHeight="1" x14ac:dyDescent="0.2">
      <c r="A13" s="338">
        <v>1</v>
      </c>
      <c r="B13" s="339" t="s">
        <v>329</v>
      </c>
      <c r="C13" s="339"/>
      <c r="D13" s="340"/>
      <c r="E13" s="392"/>
      <c r="F13" s="341">
        <f>SUBTOTAL(109,F14:F15)</f>
        <v>0</v>
      </c>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K13" s="101"/>
      <c r="IL13" s="101"/>
      <c r="IM13" s="101"/>
      <c r="IN13" s="101"/>
      <c r="IO13" s="101"/>
      <c r="IP13" s="101"/>
      <c r="IQ13" s="101"/>
      <c r="IR13" s="101"/>
      <c r="IS13" s="101"/>
      <c r="IT13" s="101"/>
      <c r="IU13" s="101"/>
      <c r="IV13" s="101"/>
    </row>
    <row r="14" spans="1:256" ht="13.15" customHeight="1" x14ac:dyDescent="0.2">
      <c r="A14" s="342"/>
      <c r="B14" s="343"/>
      <c r="C14" s="344"/>
      <c r="D14" s="345"/>
      <c r="E14" s="383"/>
      <c r="F14" s="346">
        <f>D14*E14</f>
        <v>0</v>
      </c>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row>
    <row r="15" spans="1:256" ht="13.15" customHeight="1" x14ac:dyDescent="0.2">
      <c r="A15" s="342"/>
      <c r="B15" s="343"/>
      <c r="C15" s="344"/>
      <c r="D15" s="345"/>
      <c r="E15" s="383"/>
      <c r="F15" s="346">
        <f>D15*E15</f>
        <v>0</v>
      </c>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c r="IS15" s="101"/>
      <c r="IT15" s="101"/>
      <c r="IU15" s="101"/>
      <c r="IV15" s="101"/>
    </row>
    <row r="16" spans="1:256" ht="13.15" customHeight="1" x14ac:dyDescent="0.2">
      <c r="A16" s="347">
        <v>2</v>
      </c>
      <c r="B16" s="348" t="s">
        <v>329</v>
      </c>
      <c r="C16" s="348"/>
      <c r="D16" s="349"/>
      <c r="E16" s="384"/>
      <c r="F16" s="350">
        <f>SUBTOTAL(109,F17:F18)</f>
        <v>0</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row>
    <row r="17" spans="1:256" ht="13.15" customHeight="1" x14ac:dyDescent="0.2">
      <c r="A17" s="342"/>
      <c r="B17" s="343"/>
      <c r="C17" s="344"/>
      <c r="D17" s="345"/>
      <c r="E17" s="383"/>
      <c r="F17" s="346">
        <f>D17*E17</f>
        <v>0</v>
      </c>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row>
    <row r="18" spans="1:256" ht="13.15" customHeight="1" x14ac:dyDescent="0.2">
      <c r="A18" s="342"/>
      <c r="B18" s="343"/>
      <c r="C18" s="344"/>
      <c r="D18" s="345"/>
      <c r="E18" s="383"/>
      <c r="F18" s="346">
        <f>D18*E18</f>
        <v>0</v>
      </c>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row>
    <row r="19" spans="1:256" ht="13.15" customHeight="1" x14ac:dyDescent="0.2">
      <c r="A19" s="347">
        <v>3</v>
      </c>
      <c r="B19" s="348" t="s">
        <v>329</v>
      </c>
      <c r="C19" s="348"/>
      <c r="D19" s="349"/>
      <c r="E19" s="384"/>
      <c r="F19" s="350">
        <f>SUBTOTAL(109,F20:F21)</f>
        <v>0</v>
      </c>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row>
    <row r="20" spans="1:256" ht="13.15" customHeight="1" x14ac:dyDescent="0.2">
      <c r="A20" s="342"/>
      <c r="B20" s="343"/>
      <c r="C20" s="344"/>
      <c r="D20" s="345"/>
      <c r="E20" s="383"/>
      <c r="F20" s="346">
        <f>D20*E20</f>
        <v>0</v>
      </c>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K20" s="101"/>
      <c r="IL20" s="101"/>
      <c r="IM20" s="101"/>
      <c r="IN20" s="101"/>
      <c r="IO20" s="101"/>
      <c r="IP20" s="101"/>
      <c r="IQ20" s="101"/>
      <c r="IR20" s="101"/>
      <c r="IS20" s="101"/>
      <c r="IT20" s="101"/>
      <c r="IU20" s="101"/>
      <c r="IV20" s="101"/>
    </row>
    <row r="21" spans="1:256" ht="13.15" customHeight="1" x14ac:dyDescent="0.2">
      <c r="A21" s="342"/>
      <c r="B21" s="343"/>
      <c r="C21" s="344"/>
      <c r="D21" s="345"/>
      <c r="E21" s="383"/>
      <c r="F21" s="346">
        <f>D21*E21</f>
        <v>0</v>
      </c>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row>
    <row r="22" spans="1:256" ht="13.15" customHeight="1" x14ac:dyDescent="0.2">
      <c r="A22" s="347">
        <v>4</v>
      </c>
      <c r="B22" s="348" t="s">
        <v>329</v>
      </c>
      <c r="C22" s="348"/>
      <c r="D22" s="349"/>
      <c r="E22" s="384"/>
      <c r="F22" s="350">
        <f>SUBTOTAL(109,F23:F24)</f>
        <v>0</v>
      </c>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row>
    <row r="23" spans="1:256" ht="13.15" customHeight="1" x14ac:dyDescent="0.2">
      <c r="A23" s="342"/>
      <c r="B23" s="343"/>
      <c r="C23" s="344"/>
      <c r="D23" s="345"/>
      <c r="E23" s="383"/>
      <c r="F23" s="346">
        <f>D23*E23</f>
        <v>0</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row>
    <row r="24" spans="1:256" ht="13.15" customHeight="1" x14ac:dyDescent="0.2">
      <c r="A24" s="342"/>
      <c r="B24" s="343"/>
      <c r="C24" s="344"/>
      <c r="D24" s="345"/>
      <c r="E24" s="383"/>
      <c r="F24" s="346">
        <f>D24*E24</f>
        <v>0</v>
      </c>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row>
    <row r="25" spans="1:256" ht="13.15" customHeight="1" x14ac:dyDescent="0.2">
      <c r="A25" s="347" t="s">
        <v>226</v>
      </c>
      <c r="B25" s="348" t="s">
        <v>329</v>
      </c>
      <c r="C25" s="348"/>
      <c r="D25" s="349"/>
      <c r="E25" s="384"/>
      <c r="F25" s="350">
        <f>SUBTOTAL(109,F26:F27)</f>
        <v>0</v>
      </c>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c r="IM25" s="101"/>
      <c r="IN25" s="101"/>
      <c r="IO25" s="101"/>
      <c r="IP25" s="101"/>
      <c r="IQ25" s="101"/>
      <c r="IR25" s="101"/>
      <c r="IS25" s="101"/>
      <c r="IT25" s="101"/>
      <c r="IU25" s="101"/>
      <c r="IV25" s="101"/>
    </row>
    <row r="26" spans="1:256" ht="13.15" customHeight="1" x14ac:dyDescent="0.2">
      <c r="A26" s="342"/>
      <c r="B26" s="343"/>
      <c r="C26" s="344"/>
      <c r="D26" s="345"/>
      <c r="E26" s="383"/>
      <c r="F26" s="346">
        <f>D26*E26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row>
    <row r="27" spans="1:256" ht="13.15" customHeight="1" x14ac:dyDescent="0.2">
      <c r="A27" s="342"/>
      <c r="B27" s="343"/>
      <c r="C27" s="344"/>
      <c r="D27" s="345"/>
      <c r="E27" s="383"/>
      <c r="F27" s="346">
        <f>D27*E27</f>
        <v>0</v>
      </c>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row>
    <row r="28" spans="1:256" ht="13.15" customHeight="1" x14ac:dyDescent="0.2">
      <c r="A28" s="347" t="s">
        <v>227</v>
      </c>
      <c r="B28" s="348" t="s">
        <v>329</v>
      </c>
      <c r="C28" s="348"/>
      <c r="D28" s="349"/>
      <c r="E28" s="384"/>
      <c r="F28" s="350">
        <f>SUBTOTAL(109,F29:F30)</f>
        <v>0</v>
      </c>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row>
    <row r="29" spans="1:256" ht="13.15" customHeight="1" x14ac:dyDescent="0.2">
      <c r="A29" s="342"/>
      <c r="B29" s="343"/>
      <c r="C29" s="344"/>
      <c r="D29" s="345"/>
      <c r="E29" s="383"/>
      <c r="F29" s="346">
        <f>D29*E29</f>
        <v>0</v>
      </c>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row>
    <row r="30" spans="1:256" ht="13.15" customHeight="1" x14ac:dyDescent="0.2">
      <c r="A30" s="342"/>
      <c r="B30" s="343"/>
      <c r="C30" s="344"/>
      <c r="D30" s="345"/>
      <c r="E30" s="383"/>
      <c r="F30" s="346">
        <f>D30*E30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row>
    <row r="31" spans="1:256" ht="13.15" customHeight="1" x14ac:dyDescent="0.2">
      <c r="A31" s="347" t="s">
        <v>232</v>
      </c>
      <c r="B31" s="348" t="s">
        <v>329</v>
      </c>
      <c r="C31" s="348"/>
      <c r="D31" s="349"/>
      <c r="E31" s="384"/>
      <c r="F31" s="350">
        <f>SUBTOTAL(109,F32:F33)</f>
        <v>0</v>
      </c>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row>
    <row r="32" spans="1:256" ht="13.15" customHeight="1" x14ac:dyDescent="0.2">
      <c r="A32" s="342"/>
      <c r="B32" s="343"/>
      <c r="C32" s="344"/>
      <c r="D32" s="345"/>
      <c r="E32" s="383"/>
      <c r="F32" s="346">
        <f>D32*E32</f>
        <v>0</v>
      </c>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K32" s="101"/>
      <c r="IL32" s="101"/>
      <c r="IM32" s="101"/>
      <c r="IN32" s="101"/>
      <c r="IO32" s="101"/>
      <c r="IP32" s="101"/>
      <c r="IQ32" s="101"/>
      <c r="IR32" s="101"/>
      <c r="IS32" s="101"/>
      <c r="IT32" s="101"/>
      <c r="IU32" s="101"/>
      <c r="IV32" s="101"/>
    </row>
    <row r="33" spans="1:256" ht="13.15" customHeight="1" x14ac:dyDescent="0.2">
      <c r="A33" s="342"/>
      <c r="B33" s="343"/>
      <c r="C33" s="344"/>
      <c r="D33" s="345"/>
      <c r="E33" s="383"/>
      <c r="F33" s="346">
        <f>D33*E33</f>
        <v>0</v>
      </c>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H33" s="101"/>
      <c r="FI33" s="101"/>
      <c r="FJ33" s="10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K33" s="101"/>
      <c r="IL33" s="101"/>
      <c r="IM33" s="101"/>
      <c r="IN33" s="101"/>
      <c r="IO33" s="101"/>
      <c r="IP33" s="101"/>
      <c r="IQ33" s="101"/>
      <c r="IR33" s="101"/>
      <c r="IS33" s="101"/>
      <c r="IT33" s="101"/>
      <c r="IU33" s="101"/>
      <c r="IV33" s="101"/>
    </row>
    <row r="34" spans="1:256" ht="13.15" customHeight="1" x14ac:dyDescent="0.2">
      <c r="A34" s="347" t="s">
        <v>233</v>
      </c>
      <c r="B34" s="348" t="s">
        <v>329</v>
      </c>
      <c r="C34" s="348"/>
      <c r="D34" s="349"/>
      <c r="E34" s="384"/>
      <c r="F34" s="350">
        <f>SUBTOTAL(109,F35:F36)</f>
        <v>0</v>
      </c>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K34" s="101"/>
      <c r="IL34" s="101"/>
      <c r="IM34" s="101"/>
      <c r="IN34" s="101"/>
      <c r="IO34" s="101"/>
      <c r="IP34" s="101"/>
      <c r="IQ34" s="101"/>
      <c r="IR34" s="101"/>
      <c r="IS34" s="101"/>
      <c r="IT34" s="101"/>
      <c r="IU34" s="101"/>
      <c r="IV34" s="101"/>
    </row>
    <row r="35" spans="1:256" ht="13.15" customHeight="1" x14ac:dyDescent="0.2">
      <c r="A35" s="342"/>
      <c r="B35" s="343"/>
      <c r="C35" s="344"/>
      <c r="D35" s="345"/>
      <c r="E35" s="383"/>
      <c r="F35" s="346">
        <f>D35*E35</f>
        <v>0</v>
      </c>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K35" s="101"/>
      <c r="IL35" s="101"/>
      <c r="IM35" s="101"/>
      <c r="IN35" s="101"/>
      <c r="IO35" s="101"/>
      <c r="IP35" s="101"/>
      <c r="IQ35" s="101"/>
      <c r="IR35" s="101"/>
      <c r="IS35" s="101"/>
      <c r="IT35" s="101"/>
      <c r="IU35" s="101"/>
      <c r="IV35" s="101"/>
    </row>
    <row r="36" spans="1:256" ht="13.15" customHeight="1" x14ac:dyDescent="0.2">
      <c r="A36" s="342"/>
      <c r="B36" s="343"/>
      <c r="C36" s="344"/>
      <c r="D36" s="345"/>
      <c r="E36" s="383"/>
      <c r="F36" s="346">
        <f>D36*E36</f>
        <v>0</v>
      </c>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row>
    <row r="37" spans="1:256" ht="13.15" customHeight="1" x14ac:dyDescent="0.2">
      <c r="A37" s="347" t="s">
        <v>234</v>
      </c>
      <c r="B37" s="348" t="s">
        <v>329</v>
      </c>
      <c r="C37" s="348"/>
      <c r="D37" s="349"/>
      <c r="E37" s="384"/>
      <c r="F37" s="350">
        <f>SUBTOTAL(109,F38:F39)</f>
        <v>0</v>
      </c>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row>
    <row r="38" spans="1:256" ht="13.15" customHeight="1" x14ac:dyDescent="0.2">
      <c r="A38" s="342"/>
      <c r="B38" s="343"/>
      <c r="C38" s="344"/>
      <c r="D38" s="345"/>
      <c r="E38" s="383"/>
      <c r="F38" s="346">
        <f>D38*E38</f>
        <v>0</v>
      </c>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K38" s="101"/>
      <c r="IL38" s="101"/>
      <c r="IM38" s="101"/>
      <c r="IN38" s="101"/>
      <c r="IO38" s="101"/>
      <c r="IP38" s="101"/>
      <c r="IQ38" s="101"/>
      <c r="IR38" s="101"/>
      <c r="IS38" s="101"/>
      <c r="IT38" s="101"/>
      <c r="IU38" s="101"/>
      <c r="IV38" s="101"/>
    </row>
    <row r="39" spans="1:256" ht="13.15" customHeight="1" x14ac:dyDescent="0.2">
      <c r="A39" s="342"/>
      <c r="B39" s="343"/>
      <c r="C39" s="344"/>
      <c r="D39" s="345"/>
      <c r="E39" s="383"/>
      <c r="F39" s="346">
        <f>D39*E39</f>
        <v>0</v>
      </c>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K39" s="101"/>
      <c r="IL39" s="101"/>
      <c r="IM39" s="101"/>
      <c r="IN39" s="101"/>
      <c r="IO39" s="101"/>
      <c r="IP39" s="101"/>
      <c r="IQ39" s="101"/>
      <c r="IR39" s="101"/>
      <c r="IS39" s="101"/>
      <c r="IT39" s="101"/>
      <c r="IU39" s="101"/>
      <c r="IV39" s="101"/>
    </row>
    <row r="40" spans="1:256" ht="13.15" customHeight="1" x14ac:dyDescent="0.2">
      <c r="A40" s="347" t="s">
        <v>235</v>
      </c>
      <c r="B40" s="348" t="s">
        <v>329</v>
      </c>
      <c r="C40" s="348"/>
      <c r="D40" s="349"/>
      <c r="E40" s="384"/>
      <c r="F40" s="350">
        <f>SUBTOTAL(109,F41:F42)</f>
        <v>0</v>
      </c>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K40" s="101"/>
      <c r="IL40" s="101"/>
      <c r="IM40" s="101"/>
      <c r="IN40" s="101"/>
      <c r="IO40" s="101"/>
      <c r="IP40" s="101"/>
      <c r="IQ40" s="101"/>
      <c r="IR40" s="101"/>
      <c r="IS40" s="101"/>
      <c r="IT40" s="101"/>
      <c r="IU40" s="101"/>
      <c r="IV40" s="101"/>
    </row>
    <row r="41" spans="1:256" ht="13.15" customHeight="1" x14ac:dyDescent="0.2">
      <c r="A41" s="342"/>
      <c r="B41" s="343"/>
      <c r="C41" s="344"/>
      <c r="D41" s="345"/>
      <c r="E41" s="383"/>
      <c r="F41" s="346">
        <f>D41*E41</f>
        <v>0</v>
      </c>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13.15" customHeight="1" x14ac:dyDescent="0.2">
      <c r="A42" s="342"/>
      <c r="B42" s="343"/>
      <c r="C42" s="344"/>
      <c r="D42" s="345"/>
      <c r="E42" s="383"/>
      <c r="F42" s="346">
        <f>D42*E42</f>
        <v>0</v>
      </c>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ht="13.15" customHeight="1" x14ac:dyDescent="0.2">
      <c r="A43" s="347" t="s">
        <v>236</v>
      </c>
      <c r="B43" s="348" t="s">
        <v>329</v>
      </c>
      <c r="C43" s="348"/>
      <c r="D43" s="349"/>
      <c r="E43" s="384"/>
      <c r="F43" s="350">
        <f>SUBTOTAL(109,F44:F45)</f>
        <v>0</v>
      </c>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row>
    <row r="44" spans="1:256" ht="13.15" customHeight="1" x14ac:dyDescent="0.2">
      <c r="A44" s="342"/>
      <c r="B44" s="343"/>
      <c r="C44" s="344"/>
      <c r="D44" s="345"/>
      <c r="E44" s="383"/>
      <c r="F44" s="346">
        <f>D44*E44</f>
        <v>0</v>
      </c>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13.15" customHeight="1" x14ac:dyDescent="0.2">
      <c r="A45" s="342"/>
      <c r="B45" s="343"/>
      <c r="C45" s="344"/>
      <c r="D45" s="345"/>
      <c r="E45" s="383"/>
      <c r="F45" s="346">
        <f>D45*E45</f>
        <v>0</v>
      </c>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13.15" customHeight="1" x14ac:dyDescent="0.2">
      <c r="A46" s="347" t="s">
        <v>237</v>
      </c>
      <c r="B46" s="348" t="s">
        <v>329</v>
      </c>
      <c r="C46" s="348"/>
      <c r="D46" s="349"/>
      <c r="E46" s="384"/>
      <c r="F46" s="350">
        <f>SUBTOTAL(109,F47:F48)</f>
        <v>0</v>
      </c>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13.15" customHeight="1" x14ac:dyDescent="0.2">
      <c r="A47" s="342"/>
      <c r="B47" s="343"/>
      <c r="C47" s="344"/>
      <c r="D47" s="345"/>
      <c r="E47" s="383"/>
      <c r="F47" s="346">
        <f>D47*E47</f>
        <v>0</v>
      </c>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row>
    <row r="48" spans="1:256" ht="13.15" customHeight="1" x14ac:dyDescent="0.2">
      <c r="A48" s="342"/>
      <c r="B48" s="343"/>
      <c r="C48" s="344"/>
      <c r="D48" s="345"/>
      <c r="E48" s="383"/>
      <c r="F48" s="346">
        <f>D48*E48</f>
        <v>0</v>
      </c>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row>
    <row r="49" spans="1:256" ht="13.15" customHeight="1" x14ac:dyDescent="0.2">
      <c r="A49" s="347" t="s">
        <v>238</v>
      </c>
      <c r="B49" s="348" t="s">
        <v>329</v>
      </c>
      <c r="C49" s="348"/>
      <c r="D49" s="349"/>
      <c r="E49" s="384"/>
      <c r="F49" s="350">
        <f>SUBTOTAL(109,F50:F51)</f>
        <v>0</v>
      </c>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H49" s="101"/>
      <c r="FI49" s="101"/>
      <c r="FJ49" s="10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K49" s="101"/>
      <c r="IL49" s="101"/>
      <c r="IM49" s="101"/>
      <c r="IN49" s="101"/>
      <c r="IO49" s="101"/>
      <c r="IP49" s="101"/>
      <c r="IQ49" s="101"/>
      <c r="IR49" s="101"/>
      <c r="IS49" s="101"/>
      <c r="IT49" s="101"/>
      <c r="IU49" s="101"/>
      <c r="IV49" s="101"/>
    </row>
    <row r="50" spans="1:256" ht="13.15" customHeight="1" x14ac:dyDescent="0.2">
      <c r="A50" s="342"/>
      <c r="B50" s="343"/>
      <c r="C50" s="344"/>
      <c r="D50" s="345"/>
      <c r="E50" s="383"/>
      <c r="F50" s="346">
        <f>D50*E50</f>
        <v>0</v>
      </c>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H50" s="101"/>
      <c r="FI50" s="101"/>
      <c r="FJ50" s="10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K50" s="101"/>
      <c r="IL50" s="101"/>
      <c r="IM50" s="101"/>
      <c r="IN50" s="101"/>
      <c r="IO50" s="101"/>
      <c r="IP50" s="101"/>
      <c r="IQ50" s="101"/>
      <c r="IR50" s="101"/>
      <c r="IS50" s="101"/>
      <c r="IT50" s="101"/>
      <c r="IU50" s="101"/>
      <c r="IV50" s="101"/>
    </row>
    <row r="51" spans="1:256" ht="13.15" customHeight="1" x14ac:dyDescent="0.2">
      <c r="A51" s="342"/>
      <c r="B51" s="343"/>
      <c r="C51" s="344"/>
      <c r="D51" s="345"/>
      <c r="E51" s="383"/>
      <c r="F51" s="346">
        <f>D51*E51</f>
        <v>0</v>
      </c>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101"/>
      <c r="FJ51" s="10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K51" s="101"/>
      <c r="IL51" s="101"/>
      <c r="IM51" s="101"/>
      <c r="IN51" s="101"/>
      <c r="IO51" s="101"/>
      <c r="IP51" s="101"/>
      <c r="IQ51" s="101"/>
      <c r="IR51" s="101"/>
      <c r="IS51" s="101"/>
      <c r="IT51" s="101"/>
      <c r="IU51" s="101"/>
      <c r="IV51" s="101"/>
    </row>
    <row r="52" spans="1:256" ht="13.15" customHeight="1" x14ac:dyDescent="0.2">
      <c r="A52" s="347" t="s">
        <v>239</v>
      </c>
      <c r="B52" s="348" t="s">
        <v>329</v>
      </c>
      <c r="C52" s="348"/>
      <c r="D52" s="349"/>
      <c r="E52" s="384"/>
      <c r="F52" s="350">
        <f>SUBTOTAL(109,F53:F54)</f>
        <v>0</v>
      </c>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c r="FJ52" s="10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K52" s="101"/>
      <c r="IL52" s="101"/>
      <c r="IM52" s="101"/>
      <c r="IN52" s="101"/>
      <c r="IO52" s="101"/>
      <c r="IP52" s="101"/>
      <c r="IQ52" s="101"/>
      <c r="IR52" s="101"/>
      <c r="IS52" s="101"/>
      <c r="IT52" s="101"/>
      <c r="IU52" s="101"/>
      <c r="IV52" s="101"/>
    </row>
    <row r="53" spans="1:256" ht="13.15" customHeight="1" x14ac:dyDescent="0.2">
      <c r="A53" s="342"/>
      <c r="B53" s="343"/>
      <c r="C53" s="344"/>
      <c r="D53" s="345"/>
      <c r="E53" s="383"/>
      <c r="F53" s="346">
        <f>D53*E53</f>
        <v>0</v>
      </c>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101"/>
      <c r="FJ53" s="10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K53" s="101"/>
      <c r="IL53" s="101"/>
      <c r="IM53" s="101"/>
      <c r="IN53" s="101"/>
      <c r="IO53" s="101"/>
      <c r="IP53" s="101"/>
      <c r="IQ53" s="101"/>
      <c r="IR53" s="101"/>
      <c r="IS53" s="101"/>
      <c r="IT53" s="101"/>
      <c r="IU53" s="101"/>
      <c r="IV53" s="101"/>
    </row>
    <row r="54" spans="1:256" ht="13.15" customHeight="1" x14ac:dyDescent="0.2">
      <c r="A54" s="342"/>
      <c r="B54" s="343"/>
      <c r="C54" s="344"/>
      <c r="D54" s="345"/>
      <c r="E54" s="383"/>
      <c r="F54" s="346">
        <f>D54*E54</f>
        <v>0</v>
      </c>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c r="FJ54" s="10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K54" s="101"/>
      <c r="IL54" s="101"/>
      <c r="IM54" s="101"/>
      <c r="IN54" s="101"/>
      <c r="IO54" s="101"/>
      <c r="IP54" s="101"/>
      <c r="IQ54" s="101"/>
      <c r="IR54" s="101"/>
      <c r="IS54" s="101"/>
      <c r="IT54" s="101"/>
      <c r="IU54" s="101"/>
      <c r="IV54" s="101"/>
    </row>
    <row r="55" spans="1:256" ht="13.15" customHeight="1" x14ac:dyDescent="0.2">
      <c r="A55" s="347" t="s">
        <v>330</v>
      </c>
      <c r="B55" s="348" t="s">
        <v>329</v>
      </c>
      <c r="C55" s="348"/>
      <c r="D55" s="349"/>
      <c r="E55" s="384"/>
      <c r="F55" s="350">
        <f>SUBTOTAL(109,F56:F57)</f>
        <v>0</v>
      </c>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c r="FJ55" s="10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K55" s="101"/>
      <c r="IL55" s="101"/>
      <c r="IM55" s="101"/>
      <c r="IN55" s="101"/>
      <c r="IO55" s="101"/>
      <c r="IP55" s="101"/>
      <c r="IQ55" s="101"/>
      <c r="IR55" s="101"/>
      <c r="IS55" s="101"/>
      <c r="IT55" s="101"/>
      <c r="IU55" s="101"/>
      <c r="IV55" s="101"/>
    </row>
    <row r="56" spans="1:256" ht="13.15" customHeight="1" x14ac:dyDescent="0.2">
      <c r="A56" s="342"/>
      <c r="B56" s="343"/>
      <c r="C56" s="344"/>
      <c r="D56" s="345"/>
      <c r="E56" s="383"/>
      <c r="F56" s="346">
        <f>D56*E56</f>
        <v>0</v>
      </c>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K56" s="101"/>
      <c r="IL56" s="101"/>
      <c r="IM56" s="101"/>
      <c r="IN56" s="101"/>
      <c r="IO56" s="101"/>
      <c r="IP56" s="101"/>
      <c r="IQ56" s="101"/>
      <c r="IR56" s="101"/>
      <c r="IS56" s="101"/>
      <c r="IT56" s="101"/>
      <c r="IU56" s="101"/>
      <c r="IV56" s="101"/>
    </row>
    <row r="57" spans="1:256" ht="13.15" customHeight="1" x14ac:dyDescent="0.2">
      <c r="A57" s="342"/>
      <c r="B57" s="343"/>
      <c r="C57" s="344"/>
      <c r="D57" s="345"/>
      <c r="E57" s="383"/>
      <c r="F57" s="346">
        <f>D57*E57</f>
        <v>0</v>
      </c>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101"/>
      <c r="FJ57" s="10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K57" s="101"/>
      <c r="IL57" s="101"/>
      <c r="IM57" s="101"/>
      <c r="IN57" s="101"/>
      <c r="IO57" s="101"/>
      <c r="IP57" s="101"/>
      <c r="IQ57" s="101"/>
      <c r="IR57" s="101"/>
      <c r="IS57" s="101"/>
      <c r="IT57" s="101"/>
      <c r="IU57" s="101"/>
      <c r="IV57" s="101"/>
    </row>
    <row r="58" spans="1:256" ht="13.15" customHeight="1" x14ac:dyDescent="0.2">
      <c r="A58" s="347" t="s">
        <v>331</v>
      </c>
      <c r="B58" s="348" t="s">
        <v>329</v>
      </c>
      <c r="C58" s="348"/>
      <c r="D58" s="349"/>
      <c r="E58" s="384"/>
      <c r="F58" s="350">
        <f>SUBTOTAL(109,F59:F60)</f>
        <v>0</v>
      </c>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H58" s="101"/>
      <c r="FI58" s="101"/>
      <c r="FJ58" s="10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K58" s="101"/>
      <c r="IL58" s="101"/>
      <c r="IM58" s="101"/>
      <c r="IN58" s="101"/>
      <c r="IO58" s="101"/>
      <c r="IP58" s="101"/>
      <c r="IQ58" s="101"/>
      <c r="IR58" s="101"/>
      <c r="IS58" s="101"/>
      <c r="IT58" s="101"/>
      <c r="IU58" s="101"/>
      <c r="IV58" s="101"/>
    </row>
    <row r="59" spans="1:256" ht="13.15" customHeight="1" x14ac:dyDescent="0.2">
      <c r="A59" s="342"/>
      <c r="B59" s="343"/>
      <c r="C59" s="344"/>
      <c r="D59" s="345"/>
      <c r="E59" s="383"/>
      <c r="F59" s="346">
        <f>D59*E59</f>
        <v>0</v>
      </c>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101"/>
      <c r="DT59" s="101"/>
      <c r="DU59" s="101"/>
      <c r="DV59" s="101"/>
      <c r="DW59" s="101"/>
      <c r="DX59" s="101"/>
      <c r="DY59" s="101"/>
      <c r="DZ59" s="101"/>
      <c r="EA59" s="101"/>
      <c r="EB59" s="101"/>
      <c r="EC59" s="101"/>
      <c r="ED59" s="101"/>
      <c r="EE59" s="101"/>
      <c r="EF59" s="101"/>
      <c r="EG59" s="101"/>
      <c r="EH59" s="101"/>
      <c r="EI59" s="101"/>
      <c r="EJ59" s="101"/>
      <c r="EK59" s="101"/>
      <c r="EL59" s="101"/>
      <c r="EM59" s="101"/>
      <c r="EN59" s="101"/>
      <c r="EO59" s="101"/>
      <c r="EP59" s="101"/>
      <c r="EQ59" s="101"/>
      <c r="ER59" s="101"/>
      <c r="ES59" s="101"/>
      <c r="ET59" s="101"/>
      <c r="EU59" s="101"/>
      <c r="EV59" s="101"/>
      <c r="EW59" s="101"/>
      <c r="EX59" s="101"/>
      <c r="EY59" s="101"/>
      <c r="EZ59" s="101"/>
      <c r="FA59" s="101"/>
      <c r="FB59" s="101"/>
      <c r="FC59" s="101"/>
      <c r="FD59" s="101"/>
      <c r="FE59" s="101"/>
      <c r="FF59" s="101"/>
      <c r="FG59" s="101"/>
      <c r="FH59" s="101"/>
      <c r="FI59" s="101"/>
      <c r="FJ59" s="101"/>
      <c r="FK59" s="101"/>
      <c r="FL59" s="101"/>
      <c r="FM59" s="101"/>
      <c r="FN59" s="101"/>
      <c r="FO59" s="101"/>
      <c r="FP59" s="101"/>
      <c r="FQ59" s="101"/>
      <c r="FR59" s="101"/>
      <c r="FS59" s="101"/>
      <c r="FT59" s="101"/>
      <c r="FU59" s="101"/>
      <c r="FV59" s="101"/>
      <c r="FW59" s="101"/>
      <c r="FX59" s="101"/>
      <c r="FY59" s="101"/>
      <c r="FZ59" s="101"/>
      <c r="GA59" s="101"/>
      <c r="GB59" s="101"/>
      <c r="GC59" s="101"/>
      <c r="GD59" s="101"/>
      <c r="GE59" s="101"/>
      <c r="GF59" s="101"/>
      <c r="GG59" s="101"/>
      <c r="GH59" s="101"/>
      <c r="GI59" s="101"/>
      <c r="GJ59" s="101"/>
      <c r="GK59" s="101"/>
      <c r="GL59" s="101"/>
      <c r="GM59" s="101"/>
      <c r="GN59" s="101"/>
      <c r="GO59" s="101"/>
      <c r="GP59" s="101"/>
      <c r="GQ59" s="101"/>
      <c r="GR59" s="101"/>
      <c r="GS59" s="101"/>
      <c r="GT59" s="101"/>
      <c r="GU59" s="101"/>
      <c r="GV59" s="101"/>
      <c r="GW59" s="101"/>
      <c r="GX59" s="101"/>
      <c r="GY59" s="101"/>
      <c r="GZ59" s="101"/>
      <c r="HA59" s="101"/>
      <c r="HB59" s="101"/>
      <c r="HC59" s="101"/>
      <c r="HD59" s="101"/>
      <c r="HE59" s="101"/>
      <c r="HF59" s="101"/>
      <c r="HG59" s="101"/>
      <c r="HH59" s="101"/>
      <c r="HI59" s="101"/>
      <c r="HJ59" s="101"/>
      <c r="HK59" s="101"/>
      <c r="HL59" s="101"/>
      <c r="HM59" s="101"/>
      <c r="HN59" s="101"/>
      <c r="HO59" s="101"/>
      <c r="HP59" s="101"/>
      <c r="HQ59" s="101"/>
      <c r="HR59" s="101"/>
      <c r="HS59" s="101"/>
      <c r="HT59" s="101"/>
      <c r="HU59" s="101"/>
      <c r="HV59" s="101"/>
      <c r="HW59" s="101"/>
      <c r="HX59" s="101"/>
      <c r="HY59" s="101"/>
      <c r="HZ59" s="101"/>
      <c r="IA59" s="101"/>
      <c r="IB59" s="101"/>
      <c r="IC59" s="101"/>
      <c r="ID59" s="101"/>
      <c r="IE59" s="101"/>
      <c r="IF59" s="101"/>
      <c r="IG59" s="101"/>
      <c r="IH59" s="101"/>
      <c r="II59" s="101"/>
      <c r="IJ59" s="101"/>
      <c r="IK59" s="101"/>
      <c r="IL59" s="101"/>
      <c r="IM59" s="101"/>
      <c r="IN59" s="101"/>
      <c r="IO59" s="101"/>
      <c r="IP59" s="101"/>
      <c r="IQ59" s="101"/>
      <c r="IR59" s="101"/>
      <c r="IS59" s="101"/>
      <c r="IT59" s="101"/>
      <c r="IU59" s="101"/>
      <c r="IV59" s="101"/>
    </row>
    <row r="60" spans="1:256" ht="13.15" customHeight="1" x14ac:dyDescent="0.2">
      <c r="A60" s="342"/>
      <c r="B60" s="343"/>
      <c r="C60" s="344"/>
      <c r="D60" s="345"/>
      <c r="E60" s="383"/>
      <c r="F60" s="346">
        <f>D60*E60</f>
        <v>0</v>
      </c>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101"/>
      <c r="DT60" s="101"/>
      <c r="DU60" s="101"/>
      <c r="DV60" s="101"/>
      <c r="DW60" s="101"/>
      <c r="DX60" s="101"/>
      <c r="DY60" s="101"/>
      <c r="DZ60" s="101"/>
      <c r="EA60" s="101"/>
      <c r="EB60" s="101"/>
      <c r="EC60" s="101"/>
      <c r="ED60" s="101"/>
      <c r="EE60" s="101"/>
      <c r="EF60" s="101"/>
      <c r="EG60" s="101"/>
      <c r="EH60" s="101"/>
      <c r="EI60" s="101"/>
      <c r="EJ60" s="101"/>
      <c r="EK60" s="101"/>
      <c r="EL60" s="101"/>
      <c r="EM60" s="101"/>
      <c r="EN60" s="101"/>
      <c r="EO60" s="101"/>
      <c r="EP60" s="101"/>
      <c r="EQ60" s="101"/>
      <c r="ER60" s="101"/>
      <c r="ES60" s="101"/>
      <c r="ET60" s="101"/>
      <c r="EU60" s="101"/>
      <c r="EV60" s="101"/>
      <c r="EW60" s="101"/>
      <c r="EX60" s="101"/>
      <c r="EY60" s="101"/>
      <c r="EZ60" s="101"/>
      <c r="FA60" s="101"/>
      <c r="FB60" s="101"/>
      <c r="FC60" s="101"/>
      <c r="FD60" s="101"/>
      <c r="FE60" s="101"/>
      <c r="FF60" s="101"/>
      <c r="FG60" s="101"/>
      <c r="FH60" s="101"/>
      <c r="FI60" s="101"/>
      <c r="FJ60" s="101"/>
      <c r="FK60" s="101"/>
      <c r="FL60" s="101"/>
      <c r="FM60" s="101"/>
      <c r="FN60" s="101"/>
      <c r="FO60" s="101"/>
      <c r="FP60" s="101"/>
      <c r="FQ60" s="101"/>
      <c r="FR60" s="101"/>
      <c r="FS60" s="101"/>
      <c r="FT60" s="101"/>
      <c r="FU60" s="101"/>
      <c r="FV60" s="101"/>
      <c r="FW60" s="101"/>
      <c r="FX60" s="101"/>
      <c r="FY60" s="101"/>
      <c r="FZ60" s="101"/>
      <c r="GA60" s="101"/>
      <c r="GB60" s="101"/>
      <c r="GC60" s="101"/>
      <c r="GD60" s="101"/>
      <c r="GE60" s="101"/>
      <c r="GF60" s="101"/>
      <c r="GG60" s="101"/>
      <c r="GH60" s="101"/>
      <c r="GI60" s="101"/>
      <c r="GJ60" s="101"/>
      <c r="GK60" s="101"/>
      <c r="GL60" s="101"/>
      <c r="GM60" s="101"/>
      <c r="GN60" s="101"/>
      <c r="GO60" s="101"/>
      <c r="GP60" s="101"/>
      <c r="GQ60" s="101"/>
      <c r="GR60" s="101"/>
      <c r="GS60" s="101"/>
      <c r="GT60" s="101"/>
      <c r="GU60" s="101"/>
      <c r="GV60" s="101"/>
      <c r="GW60" s="101"/>
      <c r="GX60" s="101"/>
      <c r="GY60" s="101"/>
      <c r="GZ60" s="101"/>
      <c r="HA60" s="101"/>
      <c r="HB60" s="101"/>
      <c r="HC60" s="101"/>
      <c r="HD60" s="101"/>
      <c r="HE60" s="101"/>
      <c r="HF60" s="101"/>
      <c r="HG60" s="101"/>
      <c r="HH60" s="101"/>
      <c r="HI60" s="101"/>
      <c r="HJ60" s="101"/>
      <c r="HK60" s="101"/>
      <c r="HL60" s="101"/>
      <c r="HM60" s="101"/>
      <c r="HN60" s="101"/>
      <c r="HO60" s="101"/>
      <c r="HP60" s="101"/>
      <c r="HQ60" s="101"/>
      <c r="HR60" s="101"/>
      <c r="HS60" s="101"/>
      <c r="HT60" s="101"/>
      <c r="HU60" s="101"/>
      <c r="HV60" s="101"/>
      <c r="HW60" s="101"/>
      <c r="HX60" s="101"/>
      <c r="HY60" s="101"/>
      <c r="HZ60" s="101"/>
      <c r="IA60" s="101"/>
      <c r="IB60" s="101"/>
      <c r="IC60" s="101"/>
      <c r="ID60" s="101"/>
      <c r="IE60" s="101"/>
      <c r="IF60" s="101"/>
      <c r="IG60" s="101"/>
      <c r="IH60" s="101"/>
      <c r="II60" s="101"/>
      <c r="IJ60" s="101"/>
      <c r="IK60" s="101"/>
      <c r="IL60" s="101"/>
      <c r="IM60" s="101"/>
      <c r="IN60" s="101"/>
      <c r="IO60" s="101"/>
      <c r="IP60" s="101"/>
      <c r="IQ60" s="101"/>
      <c r="IR60" s="101"/>
      <c r="IS60" s="101"/>
      <c r="IT60" s="101"/>
      <c r="IU60" s="101"/>
      <c r="IV60" s="101"/>
    </row>
    <row r="61" spans="1:256" ht="13.15" customHeight="1" x14ac:dyDescent="0.2">
      <c r="A61" s="347" t="s">
        <v>332</v>
      </c>
      <c r="B61" s="348" t="s">
        <v>329</v>
      </c>
      <c r="C61" s="348"/>
      <c r="D61" s="349"/>
      <c r="E61" s="384"/>
      <c r="F61" s="350">
        <f>SUBTOTAL(109,F62:F63)</f>
        <v>0</v>
      </c>
    </row>
    <row r="62" spans="1:256" ht="13.15" customHeight="1" x14ac:dyDescent="0.2">
      <c r="A62" s="342"/>
      <c r="B62" s="343"/>
      <c r="C62" s="344"/>
      <c r="D62" s="345"/>
      <c r="E62" s="383"/>
      <c r="F62" s="346">
        <f>D62*E62</f>
        <v>0</v>
      </c>
    </row>
    <row r="63" spans="1:256" ht="13.15" customHeight="1" x14ac:dyDescent="0.2">
      <c r="A63" s="342"/>
      <c r="B63" s="343"/>
      <c r="C63" s="344"/>
      <c r="D63" s="345"/>
      <c r="E63" s="383"/>
      <c r="F63" s="346">
        <f>D63*E63</f>
        <v>0</v>
      </c>
    </row>
    <row r="64" spans="1:256" ht="13.15" customHeight="1" x14ac:dyDescent="0.2">
      <c r="A64" s="347" t="s">
        <v>333</v>
      </c>
      <c r="B64" s="348" t="s">
        <v>329</v>
      </c>
      <c r="C64" s="348"/>
      <c r="D64" s="349"/>
      <c r="E64" s="384"/>
      <c r="F64" s="350">
        <f>SUBTOTAL(109,F65:F66)</f>
        <v>0</v>
      </c>
    </row>
    <row r="65" spans="1:256" ht="13.15" customHeight="1" x14ac:dyDescent="0.2">
      <c r="A65" s="342"/>
      <c r="B65" s="343"/>
      <c r="C65" s="344"/>
      <c r="D65" s="345"/>
      <c r="E65" s="383"/>
      <c r="F65" s="346">
        <f>D65*E65</f>
        <v>0</v>
      </c>
    </row>
    <row r="66" spans="1:256" ht="13.15" customHeight="1" x14ac:dyDescent="0.2">
      <c r="A66" s="342"/>
      <c r="B66" s="343"/>
      <c r="C66" s="344"/>
      <c r="D66" s="345"/>
      <c r="E66" s="383"/>
      <c r="F66" s="346">
        <f>D66*E66</f>
        <v>0</v>
      </c>
    </row>
    <row r="67" spans="1:256" ht="13.15" customHeight="1" x14ac:dyDescent="0.2">
      <c r="A67" s="347" t="s">
        <v>334</v>
      </c>
      <c r="B67" s="348" t="s">
        <v>329</v>
      </c>
      <c r="C67" s="348"/>
      <c r="D67" s="349"/>
      <c r="E67" s="384"/>
      <c r="F67" s="350">
        <f>SUBTOTAL(109,F68:F69)</f>
        <v>0</v>
      </c>
    </row>
    <row r="68" spans="1:256" ht="13.15" customHeight="1" x14ac:dyDescent="0.2">
      <c r="A68" s="342"/>
      <c r="B68" s="343"/>
      <c r="C68" s="344"/>
      <c r="D68" s="345"/>
      <c r="E68" s="383"/>
      <c r="F68" s="346">
        <f>D68*E68</f>
        <v>0</v>
      </c>
    </row>
    <row r="69" spans="1:256" ht="13.15" customHeight="1" x14ac:dyDescent="0.2">
      <c r="A69" s="342"/>
      <c r="B69" s="343"/>
      <c r="C69" s="344"/>
      <c r="D69" s="345"/>
      <c r="E69" s="383"/>
      <c r="F69" s="346">
        <f>D69*E69</f>
        <v>0</v>
      </c>
    </row>
    <row r="70" spans="1:256" ht="13.15" customHeight="1" x14ac:dyDescent="0.2">
      <c r="A70" s="347" t="s">
        <v>335</v>
      </c>
      <c r="B70" s="348" t="s">
        <v>329</v>
      </c>
      <c r="C70" s="348"/>
      <c r="D70" s="349"/>
      <c r="E70" s="384"/>
      <c r="F70" s="350">
        <f>SUBTOTAL(109,F71:F72)</f>
        <v>0</v>
      </c>
    </row>
    <row r="71" spans="1:256" ht="13.15" customHeight="1" x14ac:dyDescent="0.2">
      <c r="A71" s="342"/>
      <c r="B71" s="343"/>
      <c r="C71" s="344"/>
      <c r="D71" s="345"/>
      <c r="E71" s="383"/>
      <c r="F71" s="346">
        <f>D71*E71</f>
        <v>0</v>
      </c>
    </row>
    <row r="72" spans="1:256" ht="13.15" customHeight="1" thickBot="1" x14ac:dyDescent="0.25">
      <c r="A72" s="351"/>
      <c r="B72" s="352"/>
      <c r="C72" s="353"/>
      <c r="D72" s="354"/>
      <c r="E72" s="393"/>
      <c r="F72" s="355">
        <f>D72*E72</f>
        <v>0</v>
      </c>
    </row>
    <row r="73" spans="1:256" ht="13.15" hidden="1" customHeight="1" x14ac:dyDescent="0.2">
      <c r="A73" s="338"/>
      <c r="B73" s="339" t="s">
        <v>329</v>
      </c>
      <c r="C73" s="339"/>
      <c r="D73" s="340"/>
      <c r="E73" s="392"/>
      <c r="F73" s="341">
        <f>SUBTOTAL(109,F74:F75)</f>
        <v>0</v>
      </c>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1"/>
      <c r="FF73" s="101"/>
      <c r="FG73" s="101"/>
      <c r="FH73" s="101"/>
      <c r="FI73" s="101"/>
      <c r="FJ73" s="101"/>
      <c r="FK73" s="101"/>
      <c r="FL73" s="101"/>
      <c r="FM73" s="101"/>
      <c r="FN73" s="101"/>
      <c r="FO73" s="101"/>
      <c r="FP73" s="101"/>
      <c r="FQ73" s="101"/>
      <c r="FR73" s="101"/>
      <c r="FS73" s="101"/>
      <c r="FT73" s="101"/>
      <c r="FU73" s="101"/>
      <c r="FV73" s="101"/>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row>
    <row r="74" spans="1:256" ht="13.15" hidden="1" customHeight="1" x14ac:dyDescent="0.2">
      <c r="A74" s="342"/>
      <c r="B74" s="343"/>
      <c r="C74" s="344"/>
      <c r="D74" s="345"/>
      <c r="E74" s="383"/>
      <c r="F74" s="346">
        <f>D74*E74</f>
        <v>0</v>
      </c>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1"/>
      <c r="FF74" s="101"/>
      <c r="FG74" s="101"/>
      <c r="FH74" s="101"/>
      <c r="FI74" s="101"/>
      <c r="FJ74" s="101"/>
      <c r="FK74" s="101"/>
      <c r="FL74" s="101"/>
      <c r="FM74" s="101"/>
      <c r="FN74" s="101"/>
      <c r="FO74" s="101"/>
      <c r="FP74" s="101"/>
      <c r="FQ74" s="101"/>
      <c r="FR74" s="101"/>
      <c r="FS74" s="101"/>
      <c r="FT74" s="101"/>
      <c r="FU74" s="101"/>
      <c r="FV74" s="101"/>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row>
    <row r="75" spans="1:256" ht="13.15" hidden="1" customHeight="1" x14ac:dyDescent="0.2">
      <c r="A75" s="342"/>
      <c r="B75" s="343"/>
      <c r="C75" s="344"/>
      <c r="D75" s="345"/>
      <c r="E75" s="383"/>
      <c r="F75" s="346">
        <f>D75*E75</f>
        <v>0</v>
      </c>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1"/>
      <c r="FF75" s="101"/>
      <c r="FG75" s="101"/>
      <c r="FH75" s="101"/>
      <c r="FI75" s="101"/>
      <c r="FJ75" s="101"/>
      <c r="FK75" s="101"/>
      <c r="FL75" s="101"/>
      <c r="FM75" s="101"/>
      <c r="FN75" s="101"/>
      <c r="FO75" s="101"/>
      <c r="FP75" s="101"/>
      <c r="FQ75" s="101"/>
      <c r="FR75" s="101"/>
      <c r="FS75" s="101"/>
      <c r="FT75" s="101"/>
      <c r="FU75" s="101"/>
      <c r="FV75" s="101"/>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row>
    <row r="76" spans="1:256" ht="13.15" hidden="1" customHeight="1" x14ac:dyDescent="0.2">
      <c r="A76" s="347"/>
      <c r="B76" s="348" t="s">
        <v>329</v>
      </c>
      <c r="C76" s="348"/>
      <c r="D76" s="349"/>
      <c r="E76" s="384"/>
      <c r="F76" s="350">
        <f>SUBTOTAL(109,F77:F78)</f>
        <v>0</v>
      </c>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1"/>
      <c r="FF76" s="101"/>
      <c r="FG76" s="101"/>
      <c r="FH76" s="101"/>
      <c r="FI76" s="101"/>
      <c r="FJ76" s="101"/>
      <c r="FK76" s="101"/>
      <c r="FL76" s="101"/>
      <c r="FM76" s="101"/>
      <c r="FN76" s="101"/>
      <c r="FO76" s="101"/>
      <c r="FP76" s="101"/>
      <c r="FQ76" s="101"/>
      <c r="FR76" s="101"/>
      <c r="FS76" s="101"/>
      <c r="FT76" s="101"/>
      <c r="FU76" s="101"/>
      <c r="FV76" s="101"/>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row>
    <row r="77" spans="1:256" ht="13.15" hidden="1" customHeight="1" x14ac:dyDescent="0.2">
      <c r="A77" s="342"/>
      <c r="B77" s="343"/>
      <c r="C77" s="344"/>
      <c r="D77" s="345"/>
      <c r="E77" s="383"/>
      <c r="F77" s="346">
        <f>D77*E77</f>
        <v>0</v>
      </c>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row>
    <row r="78" spans="1:256" ht="13.15" hidden="1" customHeight="1" x14ac:dyDescent="0.2">
      <c r="A78" s="342"/>
      <c r="B78" s="343"/>
      <c r="C78" s="344"/>
      <c r="D78" s="345"/>
      <c r="E78" s="383"/>
      <c r="F78" s="346">
        <f>D78*E78</f>
        <v>0</v>
      </c>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row>
    <row r="79" spans="1:256" ht="13.15" hidden="1" customHeight="1" x14ac:dyDescent="0.2">
      <c r="A79" s="347"/>
      <c r="B79" s="348" t="s">
        <v>329</v>
      </c>
      <c r="C79" s="348"/>
      <c r="D79" s="349"/>
      <c r="E79" s="384"/>
      <c r="F79" s="350">
        <f>SUBTOTAL(109,F80:F81)</f>
        <v>0</v>
      </c>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row>
    <row r="80" spans="1:256" ht="13.15" hidden="1" customHeight="1" x14ac:dyDescent="0.2">
      <c r="A80" s="342"/>
      <c r="B80" s="343"/>
      <c r="C80" s="344"/>
      <c r="D80" s="345"/>
      <c r="E80" s="383"/>
      <c r="F80" s="346">
        <f>D80*E80</f>
        <v>0</v>
      </c>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01"/>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1"/>
      <c r="GF80" s="101"/>
      <c r="GG80" s="101"/>
      <c r="GH80" s="101"/>
      <c r="GI80" s="101"/>
      <c r="GJ80" s="101"/>
      <c r="GK80" s="101"/>
      <c r="GL80" s="101"/>
      <c r="GM80" s="101"/>
      <c r="GN80" s="101"/>
      <c r="GO80" s="101"/>
      <c r="GP80" s="101"/>
      <c r="GQ80" s="101"/>
      <c r="GR80" s="101"/>
      <c r="GS80" s="101"/>
      <c r="GT80" s="101"/>
      <c r="GU80" s="101"/>
      <c r="GV80" s="101"/>
      <c r="GW80" s="101"/>
      <c r="GX80" s="101"/>
      <c r="GY80" s="101"/>
      <c r="GZ80" s="101"/>
      <c r="HA80" s="101"/>
      <c r="HB80" s="101"/>
      <c r="HC80" s="101"/>
      <c r="HD80" s="101"/>
      <c r="HE80" s="101"/>
      <c r="HF80" s="101"/>
      <c r="HG80" s="101"/>
      <c r="HH80" s="101"/>
      <c r="HI80" s="101"/>
      <c r="HJ80" s="101"/>
      <c r="HK80" s="101"/>
      <c r="HL80" s="101"/>
      <c r="HM80" s="101"/>
      <c r="HN80" s="101"/>
      <c r="HO80" s="101"/>
      <c r="HP80" s="101"/>
      <c r="HQ80" s="101"/>
      <c r="HR80" s="101"/>
      <c r="HS80" s="101"/>
      <c r="HT80" s="101"/>
      <c r="HU80" s="101"/>
      <c r="HV80" s="101"/>
      <c r="HW80" s="101"/>
      <c r="HX80" s="101"/>
      <c r="HY80" s="101"/>
      <c r="HZ80" s="101"/>
      <c r="IA80" s="101"/>
      <c r="IB80" s="101"/>
      <c r="IC80" s="101"/>
      <c r="ID80" s="101"/>
      <c r="IE80" s="101"/>
      <c r="IF80" s="101"/>
      <c r="IG80" s="101"/>
      <c r="IH80" s="101"/>
      <c r="II80" s="101"/>
      <c r="IJ80" s="101"/>
      <c r="IK80" s="101"/>
      <c r="IL80" s="101"/>
      <c r="IM80" s="101"/>
      <c r="IN80" s="101"/>
      <c r="IO80" s="101"/>
      <c r="IP80" s="101"/>
      <c r="IQ80" s="101"/>
      <c r="IR80" s="101"/>
      <c r="IS80" s="101"/>
      <c r="IT80" s="101"/>
      <c r="IU80" s="101"/>
      <c r="IV80" s="101"/>
    </row>
    <row r="81" spans="1:256" ht="13.15" hidden="1" customHeight="1" x14ac:dyDescent="0.2">
      <c r="A81" s="342"/>
      <c r="B81" s="343"/>
      <c r="C81" s="344"/>
      <c r="D81" s="345"/>
      <c r="E81" s="383"/>
      <c r="F81" s="346">
        <f>D81*E81</f>
        <v>0</v>
      </c>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101"/>
      <c r="DC81" s="101"/>
      <c r="DD81" s="101"/>
      <c r="DE81" s="101"/>
      <c r="DF81" s="101"/>
      <c r="DG81" s="101"/>
      <c r="DH81" s="101"/>
      <c r="DI81" s="101"/>
      <c r="DJ81" s="101"/>
      <c r="DK81" s="101"/>
      <c r="DL81" s="101"/>
      <c r="DM81" s="101"/>
      <c r="DN81" s="101"/>
      <c r="DO81" s="101"/>
      <c r="DP81" s="101"/>
      <c r="DQ81" s="101"/>
      <c r="DR81" s="101"/>
      <c r="DS81" s="101"/>
      <c r="DT81" s="101"/>
      <c r="DU81" s="101"/>
      <c r="DV81" s="101"/>
      <c r="DW81" s="101"/>
      <c r="DX81" s="101"/>
      <c r="DY81" s="101"/>
      <c r="DZ81" s="101"/>
      <c r="EA81" s="101"/>
      <c r="EB81" s="101"/>
      <c r="EC81" s="101"/>
      <c r="ED81" s="101"/>
      <c r="EE81" s="101"/>
      <c r="EF81" s="101"/>
      <c r="EG81" s="101"/>
      <c r="EH81" s="101"/>
      <c r="EI81" s="101"/>
      <c r="EJ81" s="101"/>
      <c r="EK81" s="101"/>
      <c r="EL81" s="101"/>
      <c r="EM81" s="101"/>
      <c r="EN81" s="101"/>
      <c r="EO81" s="101"/>
      <c r="EP81" s="101"/>
      <c r="EQ81" s="101"/>
      <c r="ER81" s="101"/>
      <c r="ES81" s="101"/>
      <c r="ET81" s="101"/>
      <c r="EU81" s="101"/>
      <c r="EV81" s="101"/>
      <c r="EW81" s="101"/>
      <c r="EX81" s="101"/>
      <c r="EY81" s="101"/>
      <c r="EZ81" s="101"/>
      <c r="FA81" s="101"/>
      <c r="FB81" s="101"/>
      <c r="FC81" s="101"/>
      <c r="FD81" s="101"/>
      <c r="FE81" s="101"/>
      <c r="FF81" s="101"/>
      <c r="FG81" s="101"/>
      <c r="FH81" s="101"/>
      <c r="FI81" s="101"/>
      <c r="FJ81" s="101"/>
      <c r="FK81" s="101"/>
      <c r="FL81" s="101"/>
      <c r="FM81" s="101"/>
      <c r="FN81" s="101"/>
      <c r="FO81" s="101"/>
      <c r="FP81" s="101"/>
      <c r="FQ81" s="101"/>
      <c r="FR81" s="101"/>
      <c r="FS81" s="101"/>
      <c r="FT81" s="101"/>
      <c r="FU81" s="101"/>
      <c r="FV81" s="101"/>
      <c r="FW81" s="101"/>
      <c r="FX81" s="101"/>
      <c r="FY81" s="101"/>
      <c r="FZ81" s="101"/>
      <c r="GA81" s="101"/>
      <c r="GB81" s="101"/>
      <c r="GC81" s="101"/>
      <c r="GD81" s="101"/>
      <c r="GE81" s="101"/>
      <c r="GF81" s="101"/>
      <c r="GG81" s="101"/>
      <c r="GH81" s="101"/>
      <c r="GI81" s="101"/>
      <c r="GJ81" s="101"/>
      <c r="GK81" s="101"/>
      <c r="GL81" s="101"/>
      <c r="GM81" s="101"/>
      <c r="GN81" s="101"/>
      <c r="GO81" s="101"/>
      <c r="GP81" s="101"/>
      <c r="GQ81" s="101"/>
      <c r="GR81" s="101"/>
      <c r="GS81" s="101"/>
      <c r="GT81" s="101"/>
      <c r="GU81" s="101"/>
      <c r="GV81" s="101"/>
      <c r="GW81" s="101"/>
      <c r="GX81" s="101"/>
      <c r="GY81" s="101"/>
      <c r="GZ81" s="101"/>
      <c r="HA81" s="101"/>
      <c r="HB81" s="101"/>
      <c r="HC81" s="101"/>
      <c r="HD81" s="101"/>
      <c r="HE81" s="101"/>
      <c r="HF81" s="101"/>
      <c r="HG81" s="101"/>
      <c r="HH81" s="101"/>
      <c r="HI81" s="101"/>
      <c r="HJ81" s="101"/>
      <c r="HK81" s="101"/>
      <c r="HL81" s="101"/>
      <c r="HM81" s="101"/>
      <c r="HN81" s="101"/>
      <c r="HO81" s="101"/>
      <c r="HP81" s="101"/>
      <c r="HQ81" s="101"/>
      <c r="HR81" s="101"/>
      <c r="HS81" s="101"/>
      <c r="HT81" s="101"/>
      <c r="HU81" s="101"/>
      <c r="HV81" s="101"/>
      <c r="HW81" s="101"/>
      <c r="HX81" s="101"/>
      <c r="HY81" s="101"/>
      <c r="HZ81" s="101"/>
      <c r="IA81" s="101"/>
      <c r="IB81" s="101"/>
      <c r="IC81" s="101"/>
      <c r="ID81" s="101"/>
      <c r="IE81" s="101"/>
      <c r="IF81" s="101"/>
      <c r="IG81" s="101"/>
      <c r="IH81" s="101"/>
      <c r="II81" s="101"/>
      <c r="IJ81" s="101"/>
      <c r="IK81" s="101"/>
      <c r="IL81" s="101"/>
      <c r="IM81" s="101"/>
      <c r="IN81" s="101"/>
      <c r="IO81" s="101"/>
      <c r="IP81" s="101"/>
      <c r="IQ81" s="101"/>
      <c r="IR81" s="101"/>
      <c r="IS81" s="101"/>
      <c r="IT81" s="101"/>
      <c r="IU81" s="101"/>
      <c r="IV81" s="101"/>
    </row>
    <row r="82" spans="1:256" ht="13.15" hidden="1" customHeight="1" x14ac:dyDescent="0.2">
      <c r="A82" s="347"/>
      <c r="B82" s="348" t="s">
        <v>329</v>
      </c>
      <c r="C82" s="348"/>
      <c r="D82" s="349"/>
      <c r="E82" s="384"/>
      <c r="F82" s="350">
        <f>SUBTOTAL(109,F83:F84)</f>
        <v>0</v>
      </c>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row>
    <row r="83" spans="1:256" ht="13.15" hidden="1" customHeight="1" x14ac:dyDescent="0.2">
      <c r="A83" s="342"/>
      <c r="B83" s="343"/>
      <c r="C83" s="344"/>
      <c r="D83" s="345"/>
      <c r="E83" s="383"/>
      <c r="F83" s="346">
        <f>D83*E83</f>
        <v>0</v>
      </c>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101"/>
      <c r="DC83" s="101"/>
      <c r="DD83" s="101"/>
      <c r="DE83" s="101"/>
      <c r="DF83" s="101"/>
      <c r="DG83" s="101"/>
      <c r="DH83" s="101"/>
      <c r="DI83" s="101"/>
      <c r="DJ83" s="101"/>
      <c r="DK83" s="101"/>
      <c r="DL83" s="101"/>
      <c r="DM83" s="101"/>
      <c r="DN83" s="101"/>
      <c r="DO83" s="101"/>
      <c r="DP83" s="101"/>
      <c r="DQ83" s="101"/>
      <c r="DR83" s="101"/>
      <c r="DS83" s="101"/>
      <c r="DT83" s="101"/>
      <c r="DU83" s="101"/>
      <c r="DV83" s="101"/>
      <c r="DW83" s="101"/>
      <c r="DX83" s="101"/>
      <c r="DY83" s="101"/>
      <c r="DZ83" s="101"/>
      <c r="EA83" s="101"/>
      <c r="EB83" s="101"/>
      <c r="EC83" s="101"/>
      <c r="ED83" s="101"/>
      <c r="EE83" s="101"/>
      <c r="EF83" s="101"/>
      <c r="EG83" s="101"/>
      <c r="EH83" s="101"/>
      <c r="EI83" s="101"/>
      <c r="EJ83" s="101"/>
      <c r="EK83" s="101"/>
      <c r="EL83" s="101"/>
      <c r="EM83" s="101"/>
      <c r="EN83" s="101"/>
      <c r="EO83" s="101"/>
      <c r="EP83" s="101"/>
      <c r="EQ83" s="101"/>
      <c r="ER83" s="101"/>
      <c r="ES83" s="101"/>
      <c r="ET83" s="101"/>
      <c r="EU83" s="101"/>
      <c r="EV83" s="101"/>
      <c r="EW83" s="101"/>
      <c r="EX83" s="101"/>
      <c r="EY83" s="101"/>
      <c r="EZ83" s="101"/>
      <c r="FA83" s="101"/>
      <c r="FB83" s="101"/>
      <c r="FC83" s="101"/>
      <c r="FD83" s="101"/>
      <c r="FE83" s="101"/>
      <c r="FF83" s="101"/>
      <c r="FG83" s="101"/>
      <c r="FH83" s="101"/>
      <c r="FI83" s="101"/>
      <c r="FJ83" s="101"/>
      <c r="FK83" s="101"/>
      <c r="FL83" s="101"/>
      <c r="FM83" s="101"/>
      <c r="FN83" s="101"/>
      <c r="FO83" s="101"/>
      <c r="FP83" s="101"/>
      <c r="FQ83" s="101"/>
      <c r="FR83" s="101"/>
      <c r="FS83" s="101"/>
      <c r="FT83" s="101"/>
      <c r="FU83" s="101"/>
      <c r="FV83" s="101"/>
      <c r="FW83" s="101"/>
      <c r="FX83" s="101"/>
      <c r="FY83" s="101"/>
      <c r="FZ83" s="101"/>
      <c r="GA83" s="101"/>
      <c r="GB83" s="101"/>
      <c r="GC83" s="101"/>
      <c r="GD83" s="101"/>
      <c r="GE83" s="101"/>
      <c r="GF83" s="101"/>
      <c r="GG83" s="101"/>
      <c r="GH83" s="101"/>
      <c r="GI83" s="101"/>
      <c r="GJ83" s="101"/>
      <c r="GK83" s="101"/>
      <c r="GL83" s="101"/>
      <c r="GM83" s="101"/>
      <c r="GN83" s="101"/>
      <c r="GO83" s="101"/>
      <c r="GP83" s="101"/>
      <c r="GQ83" s="101"/>
      <c r="GR83" s="101"/>
      <c r="GS83" s="101"/>
      <c r="GT83" s="101"/>
      <c r="GU83" s="101"/>
      <c r="GV83" s="101"/>
      <c r="GW83" s="101"/>
      <c r="GX83" s="101"/>
      <c r="GY83" s="101"/>
      <c r="GZ83" s="101"/>
      <c r="HA83" s="101"/>
      <c r="HB83" s="101"/>
      <c r="HC83" s="101"/>
      <c r="HD83" s="101"/>
      <c r="HE83" s="101"/>
      <c r="HF83" s="101"/>
      <c r="HG83" s="101"/>
      <c r="HH83" s="101"/>
      <c r="HI83" s="101"/>
      <c r="HJ83" s="101"/>
      <c r="HK83" s="101"/>
      <c r="HL83" s="101"/>
      <c r="HM83" s="101"/>
      <c r="HN83" s="101"/>
      <c r="HO83" s="101"/>
      <c r="HP83" s="101"/>
      <c r="HQ83" s="101"/>
      <c r="HR83" s="101"/>
      <c r="HS83" s="101"/>
      <c r="HT83" s="101"/>
      <c r="HU83" s="101"/>
      <c r="HV83" s="101"/>
      <c r="HW83" s="101"/>
      <c r="HX83" s="101"/>
      <c r="HY83" s="101"/>
      <c r="HZ83" s="101"/>
      <c r="IA83" s="101"/>
      <c r="IB83" s="101"/>
      <c r="IC83" s="101"/>
      <c r="ID83" s="101"/>
      <c r="IE83" s="101"/>
      <c r="IF83" s="101"/>
      <c r="IG83" s="101"/>
      <c r="IH83" s="101"/>
      <c r="II83" s="101"/>
      <c r="IJ83" s="101"/>
      <c r="IK83" s="101"/>
      <c r="IL83" s="101"/>
      <c r="IM83" s="101"/>
      <c r="IN83" s="101"/>
      <c r="IO83" s="101"/>
      <c r="IP83" s="101"/>
      <c r="IQ83" s="101"/>
      <c r="IR83" s="101"/>
      <c r="IS83" s="101"/>
      <c r="IT83" s="101"/>
      <c r="IU83" s="101"/>
      <c r="IV83" s="101"/>
    </row>
    <row r="84" spans="1:256" ht="13.15" hidden="1" customHeight="1" x14ac:dyDescent="0.2">
      <c r="A84" s="342"/>
      <c r="B84" s="343"/>
      <c r="C84" s="344"/>
      <c r="D84" s="345"/>
      <c r="E84" s="383"/>
      <c r="F84" s="346">
        <f>D84*E84</f>
        <v>0</v>
      </c>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101"/>
      <c r="DC84" s="101"/>
      <c r="DD84" s="101"/>
      <c r="DE84" s="101"/>
      <c r="DF84" s="101"/>
      <c r="DG84" s="101"/>
      <c r="DH84" s="101"/>
      <c r="DI84" s="101"/>
      <c r="DJ84" s="101"/>
      <c r="DK84" s="101"/>
      <c r="DL84" s="101"/>
      <c r="DM84" s="101"/>
      <c r="DN84" s="101"/>
      <c r="DO84" s="101"/>
      <c r="DP84" s="101"/>
      <c r="DQ84" s="101"/>
      <c r="DR84" s="101"/>
      <c r="DS84" s="101"/>
      <c r="DT84" s="101"/>
      <c r="DU84" s="101"/>
      <c r="DV84" s="101"/>
      <c r="DW84" s="101"/>
      <c r="DX84" s="101"/>
      <c r="DY84" s="101"/>
      <c r="DZ84" s="101"/>
      <c r="EA84" s="101"/>
      <c r="EB84" s="101"/>
      <c r="EC84" s="101"/>
      <c r="ED84" s="101"/>
      <c r="EE84" s="101"/>
      <c r="EF84" s="101"/>
      <c r="EG84" s="101"/>
      <c r="EH84" s="101"/>
      <c r="EI84" s="101"/>
      <c r="EJ84" s="101"/>
      <c r="EK84" s="101"/>
      <c r="EL84" s="101"/>
      <c r="EM84" s="101"/>
      <c r="EN84" s="101"/>
      <c r="EO84" s="101"/>
      <c r="EP84" s="101"/>
      <c r="EQ84" s="101"/>
      <c r="ER84" s="101"/>
      <c r="ES84" s="101"/>
      <c r="ET84" s="101"/>
      <c r="EU84" s="101"/>
      <c r="EV84" s="101"/>
      <c r="EW84" s="101"/>
      <c r="EX84" s="101"/>
      <c r="EY84" s="101"/>
      <c r="EZ84" s="101"/>
      <c r="FA84" s="101"/>
      <c r="FB84" s="101"/>
      <c r="FC84" s="101"/>
      <c r="FD84" s="101"/>
      <c r="FE84" s="101"/>
      <c r="FF84" s="101"/>
      <c r="FG84" s="101"/>
      <c r="FH84" s="101"/>
      <c r="FI84" s="101"/>
      <c r="FJ84" s="101"/>
      <c r="FK84" s="101"/>
      <c r="FL84" s="101"/>
      <c r="FM84" s="101"/>
      <c r="FN84" s="101"/>
      <c r="FO84" s="101"/>
      <c r="FP84" s="101"/>
      <c r="FQ84" s="101"/>
      <c r="FR84" s="101"/>
      <c r="FS84" s="101"/>
      <c r="FT84" s="101"/>
      <c r="FU84" s="101"/>
      <c r="FV84" s="101"/>
      <c r="FW84" s="101"/>
      <c r="FX84" s="101"/>
      <c r="FY84" s="101"/>
      <c r="FZ84" s="101"/>
      <c r="GA84" s="101"/>
      <c r="GB84" s="101"/>
      <c r="GC84" s="101"/>
      <c r="GD84" s="101"/>
      <c r="GE84" s="101"/>
      <c r="GF84" s="101"/>
      <c r="GG84" s="101"/>
      <c r="GH84" s="101"/>
      <c r="GI84" s="101"/>
      <c r="GJ84" s="101"/>
      <c r="GK84" s="101"/>
      <c r="GL84" s="101"/>
      <c r="GM84" s="101"/>
      <c r="GN84" s="101"/>
      <c r="GO84" s="101"/>
      <c r="GP84" s="101"/>
      <c r="GQ84" s="101"/>
      <c r="GR84" s="101"/>
      <c r="GS84" s="101"/>
      <c r="GT84" s="101"/>
      <c r="GU84" s="101"/>
      <c r="GV84" s="101"/>
      <c r="GW84" s="101"/>
      <c r="GX84" s="101"/>
      <c r="GY84" s="101"/>
      <c r="GZ84" s="101"/>
      <c r="HA84" s="101"/>
      <c r="HB84" s="101"/>
      <c r="HC84" s="101"/>
      <c r="HD84" s="101"/>
      <c r="HE84" s="101"/>
      <c r="HF84" s="101"/>
      <c r="HG84" s="101"/>
      <c r="HH84" s="101"/>
      <c r="HI84" s="101"/>
      <c r="HJ84" s="101"/>
      <c r="HK84" s="101"/>
      <c r="HL84" s="101"/>
      <c r="HM84" s="101"/>
      <c r="HN84" s="101"/>
      <c r="HO84" s="101"/>
      <c r="HP84" s="101"/>
      <c r="HQ84" s="101"/>
      <c r="HR84" s="101"/>
      <c r="HS84" s="101"/>
      <c r="HT84" s="101"/>
      <c r="HU84" s="101"/>
      <c r="HV84" s="101"/>
      <c r="HW84" s="101"/>
      <c r="HX84" s="101"/>
      <c r="HY84" s="101"/>
      <c r="HZ84" s="101"/>
      <c r="IA84" s="101"/>
      <c r="IB84" s="101"/>
      <c r="IC84" s="101"/>
      <c r="ID84" s="101"/>
      <c r="IE84" s="101"/>
      <c r="IF84" s="101"/>
      <c r="IG84" s="101"/>
      <c r="IH84" s="101"/>
      <c r="II84" s="101"/>
      <c r="IJ84" s="101"/>
      <c r="IK84" s="101"/>
      <c r="IL84" s="101"/>
      <c r="IM84" s="101"/>
      <c r="IN84" s="101"/>
      <c r="IO84" s="101"/>
      <c r="IP84" s="101"/>
      <c r="IQ84" s="101"/>
      <c r="IR84" s="101"/>
      <c r="IS84" s="101"/>
      <c r="IT84" s="101"/>
      <c r="IU84" s="101"/>
      <c r="IV84" s="101"/>
    </row>
    <row r="85" spans="1:256" ht="13.15" hidden="1" customHeight="1" x14ac:dyDescent="0.2">
      <c r="A85" s="347"/>
      <c r="B85" s="348" t="s">
        <v>329</v>
      </c>
      <c r="C85" s="348"/>
      <c r="D85" s="349"/>
      <c r="E85" s="384"/>
      <c r="F85" s="350">
        <f>SUBTOTAL(109,F86:F87)</f>
        <v>0</v>
      </c>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101"/>
      <c r="DQ85" s="101"/>
      <c r="DR85" s="101"/>
      <c r="DS85" s="101"/>
      <c r="DT85" s="101"/>
      <c r="DU85" s="101"/>
      <c r="DV85" s="101"/>
      <c r="DW85" s="101"/>
      <c r="DX85" s="101"/>
      <c r="DY85" s="101"/>
      <c r="DZ85" s="101"/>
      <c r="EA85" s="101"/>
      <c r="EB85" s="101"/>
      <c r="EC85" s="101"/>
      <c r="ED85" s="101"/>
      <c r="EE85" s="101"/>
      <c r="EF85" s="101"/>
      <c r="EG85" s="101"/>
      <c r="EH85" s="101"/>
      <c r="EI85" s="101"/>
      <c r="EJ85" s="101"/>
      <c r="EK85" s="101"/>
      <c r="EL85" s="101"/>
      <c r="EM85" s="101"/>
      <c r="EN85" s="101"/>
      <c r="EO85" s="101"/>
      <c r="EP85" s="101"/>
      <c r="EQ85" s="101"/>
      <c r="ER85" s="101"/>
      <c r="ES85" s="101"/>
      <c r="ET85" s="101"/>
      <c r="EU85" s="101"/>
      <c r="EV85" s="101"/>
      <c r="EW85" s="101"/>
      <c r="EX85" s="101"/>
      <c r="EY85" s="101"/>
      <c r="EZ85" s="101"/>
      <c r="FA85" s="101"/>
      <c r="FB85" s="101"/>
      <c r="FC85" s="101"/>
      <c r="FD85" s="101"/>
      <c r="FE85" s="101"/>
      <c r="FF85" s="101"/>
      <c r="FG85" s="101"/>
      <c r="FH85" s="101"/>
      <c r="FI85" s="101"/>
      <c r="FJ85" s="101"/>
      <c r="FK85" s="101"/>
      <c r="FL85" s="101"/>
      <c r="FM85" s="101"/>
      <c r="FN85" s="101"/>
      <c r="FO85" s="101"/>
      <c r="FP85" s="101"/>
      <c r="FQ85" s="101"/>
      <c r="FR85" s="101"/>
      <c r="FS85" s="101"/>
      <c r="FT85" s="101"/>
      <c r="FU85" s="101"/>
      <c r="FV85" s="101"/>
      <c r="FW85" s="101"/>
      <c r="FX85" s="101"/>
      <c r="FY85" s="101"/>
      <c r="FZ85" s="101"/>
      <c r="GA85" s="101"/>
      <c r="GB85" s="101"/>
      <c r="GC85" s="101"/>
      <c r="GD85" s="101"/>
      <c r="GE85" s="101"/>
      <c r="GF85" s="101"/>
      <c r="GG85" s="101"/>
      <c r="GH85" s="101"/>
      <c r="GI85" s="101"/>
      <c r="GJ85" s="101"/>
      <c r="GK85" s="101"/>
      <c r="GL85" s="101"/>
      <c r="GM85" s="101"/>
      <c r="GN85" s="101"/>
      <c r="GO85" s="101"/>
      <c r="GP85" s="101"/>
      <c r="GQ85" s="101"/>
      <c r="GR85" s="101"/>
      <c r="GS85" s="101"/>
      <c r="GT85" s="101"/>
      <c r="GU85" s="101"/>
      <c r="GV85" s="101"/>
      <c r="GW85" s="101"/>
      <c r="GX85" s="101"/>
      <c r="GY85" s="101"/>
      <c r="GZ85" s="101"/>
      <c r="HA85" s="101"/>
      <c r="HB85" s="101"/>
      <c r="HC85" s="101"/>
      <c r="HD85" s="101"/>
      <c r="HE85" s="101"/>
      <c r="HF85" s="101"/>
      <c r="HG85" s="101"/>
      <c r="HH85" s="101"/>
      <c r="HI85" s="101"/>
      <c r="HJ85" s="101"/>
      <c r="HK85" s="101"/>
      <c r="HL85" s="101"/>
      <c r="HM85" s="101"/>
      <c r="HN85" s="101"/>
      <c r="HO85" s="101"/>
      <c r="HP85" s="101"/>
      <c r="HQ85" s="101"/>
      <c r="HR85" s="101"/>
      <c r="HS85" s="101"/>
      <c r="HT85" s="101"/>
      <c r="HU85" s="101"/>
      <c r="HV85" s="101"/>
      <c r="HW85" s="101"/>
      <c r="HX85" s="101"/>
      <c r="HY85" s="101"/>
      <c r="HZ85" s="101"/>
      <c r="IA85" s="101"/>
      <c r="IB85" s="101"/>
      <c r="IC85" s="101"/>
      <c r="ID85" s="101"/>
      <c r="IE85" s="101"/>
      <c r="IF85" s="101"/>
      <c r="IG85" s="101"/>
      <c r="IH85" s="101"/>
      <c r="II85" s="101"/>
      <c r="IJ85" s="101"/>
      <c r="IK85" s="101"/>
      <c r="IL85" s="101"/>
      <c r="IM85" s="101"/>
      <c r="IN85" s="101"/>
      <c r="IO85" s="101"/>
      <c r="IP85" s="101"/>
      <c r="IQ85" s="101"/>
      <c r="IR85" s="101"/>
      <c r="IS85" s="101"/>
      <c r="IT85" s="101"/>
      <c r="IU85" s="101"/>
      <c r="IV85" s="101"/>
    </row>
    <row r="86" spans="1:256" ht="13.15" hidden="1" customHeight="1" x14ac:dyDescent="0.2">
      <c r="A86" s="342"/>
      <c r="B86" s="343"/>
      <c r="C86" s="344"/>
      <c r="D86" s="345"/>
      <c r="E86" s="383"/>
      <c r="F86" s="346">
        <f>D86*E86</f>
        <v>0</v>
      </c>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1"/>
      <c r="DB86" s="101"/>
      <c r="DC86" s="101"/>
      <c r="DD86" s="101"/>
      <c r="DE86" s="101"/>
      <c r="DF86" s="101"/>
      <c r="DG86" s="101"/>
      <c r="DH86" s="101"/>
      <c r="DI86" s="101"/>
      <c r="DJ86" s="101"/>
      <c r="DK86" s="101"/>
      <c r="DL86" s="101"/>
      <c r="DM86" s="101"/>
      <c r="DN86" s="101"/>
      <c r="DO86" s="101"/>
      <c r="DP86" s="101"/>
      <c r="DQ86" s="101"/>
      <c r="DR86" s="101"/>
      <c r="DS86" s="101"/>
      <c r="DT86" s="101"/>
      <c r="DU86" s="101"/>
      <c r="DV86" s="101"/>
      <c r="DW86" s="101"/>
      <c r="DX86" s="101"/>
      <c r="DY86" s="101"/>
      <c r="DZ86" s="101"/>
      <c r="EA86" s="101"/>
      <c r="EB86" s="101"/>
      <c r="EC86" s="101"/>
      <c r="ED86" s="101"/>
      <c r="EE86" s="101"/>
      <c r="EF86" s="101"/>
      <c r="EG86" s="101"/>
      <c r="EH86" s="101"/>
      <c r="EI86" s="101"/>
      <c r="EJ86" s="101"/>
      <c r="EK86" s="101"/>
      <c r="EL86" s="101"/>
      <c r="EM86" s="101"/>
      <c r="EN86" s="101"/>
      <c r="EO86" s="101"/>
      <c r="EP86" s="101"/>
      <c r="EQ86" s="101"/>
      <c r="ER86" s="101"/>
      <c r="ES86" s="101"/>
      <c r="ET86" s="101"/>
      <c r="EU86" s="101"/>
      <c r="EV86" s="101"/>
      <c r="EW86" s="101"/>
      <c r="EX86" s="101"/>
      <c r="EY86" s="101"/>
      <c r="EZ86" s="101"/>
      <c r="FA86" s="101"/>
      <c r="FB86" s="101"/>
      <c r="FC86" s="101"/>
      <c r="FD86" s="101"/>
      <c r="FE86" s="101"/>
      <c r="FF86" s="101"/>
      <c r="FG86" s="101"/>
      <c r="FH86" s="101"/>
      <c r="FI86" s="101"/>
      <c r="FJ86" s="101"/>
      <c r="FK86" s="101"/>
      <c r="FL86" s="101"/>
      <c r="FM86" s="101"/>
      <c r="FN86" s="101"/>
      <c r="FO86" s="101"/>
      <c r="FP86" s="101"/>
      <c r="FQ86" s="101"/>
      <c r="FR86" s="101"/>
      <c r="FS86" s="101"/>
      <c r="FT86" s="101"/>
      <c r="FU86" s="101"/>
      <c r="FV86" s="101"/>
      <c r="FW86" s="101"/>
      <c r="FX86" s="101"/>
      <c r="FY86" s="101"/>
      <c r="FZ86" s="101"/>
      <c r="GA86" s="101"/>
      <c r="GB86" s="101"/>
      <c r="GC86" s="101"/>
      <c r="GD86" s="101"/>
      <c r="GE86" s="101"/>
      <c r="GF86" s="101"/>
      <c r="GG86" s="101"/>
      <c r="GH86" s="101"/>
      <c r="GI86" s="101"/>
      <c r="GJ86" s="101"/>
      <c r="GK86" s="101"/>
      <c r="GL86" s="101"/>
      <c r="GM86" s="101"/>
      <c r="GN86" s="101"/>
      <c r="GO86" s="101"/>
      <c r="GP86" s="101"/>
      <c r="GQ86" s="101"/>
      <c r="GR86" s="101"/>
      <c r="GS86" s="101"/>
      <c r="GT86" s="101"/>
      <c r="GU86" s="101"/>
      <c r="GV86" s="101"/>
      <c r="GW86" s="101"/>
      <c r="GX86" s="101"/>
      <c r="GY86" s="101"/>
      <c r="GZ86" s="101"/>
      <c r="HA86" s="101"/>
      <c r="HB86" s="101"/>
      <c r="HC86" s="101"/>
      <c r="HD86" s="101"/>
      <c r="HE86" s="101"/>
      <c r="HF86" s="101"/>
      <c r="HG86" s="101"/>
      <c r="HH86" s="101"/>
      <c r="HI86" s="101"/>
      <c r="HJ86" s="101"/>
      <c r="HK86" s="101"/>
      <c r="HL86" s="101"/>
      <c r="HM86" s="101"/>
      <c r="HN86" s="101"/>
      <c r="HO86" s="101"/>
      <c r="HP86" s="101"/>
      <c r="HQ86" s="101"/>
      <c r="HR86" s="101"/>
      <c r="HS86" s="101"/>
      <c r="HT86" s="101"/>
      <c r="HU86" s="101"/>
      <c r="HV86" s="101"/>
      <c r="HW86" s="101"/>
      <c r="HX86" s="101"/>
      <c r="HY86" s="101"/>
      <c r="HZ86" s="101"/>
      <c r="IA86" s="101"/>
      <c r="IB86" s="101"/>
      <c r="IC86" s="101"/>
      <c r="ID86" s="101"/>
      <c r="IE86" s="101"/>
      <c r="IF86" s="101"/>
      <c r="IG86" s="101"/>
      <c r="IH86" s="101"/>
      <c r="II86" s="101"/>
      <c r="IJ86" s="101"/>
      <c r="IK86" s="101"/>
      <c r="IL86" s="101"/>
      <c r="IM86" s="101"/>
      <c r="IN86" s="101"/>
      <c r="IO86" s="101"/>
      <c r="IP86" s="101"/>
      <c r="IQ86" s="101"/>
      <c r="IR86" s="101"/>
      <c r="IS86" s="101"/>
      <c r="IT86" s="101"/>
      <c r="IU86" s="101"/>
      <c r="IV86" s="101"/>
    </row>
    <row r="87" spans="1:256" ht="13.15" hidden="1" customHeight="1" x14ac:dyDescent="0.2">
      <c r="A87" s="342"/>
      <c r="B87" s="343"/>
      <c r="C87" s="344"/>
      <c r="D87" s="345"/>
      <c r="E87" s="383"/>
      <c r="F87" s="346">
        <f>D87*E87</f>
        <v>0</v>
      </c>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c r="CZ87" s="101"/>
      <c r="DA87" s="101"/>
      <c r="DB87" s="101"/>
      <c r="DC87" s="101"/>
      <c r="DD87" s="101"/>
      <c r="DE87" s="101"/>
      <c r="DF87" s="101"/>
      <c r="DG87" s="101"/>
      <c r="DH87" s="101"/>
      <c r="DI87" s="101"/>
      <c r="DJ87" s="101"/>
      <c r="DK87" s="101"/>
      <c r="DL87" s="101"/>
      <c r="DM87" s="101"/>
      <c r="DN87" s="101"/>
      <c r="DO87" s="101"/>
      <c r="DP87" s="101"/>
      <c r="DQ87" s="101"/>
      <c r="DR87" s="101"/>
      <c r="DS87" s="101"/>
      <c r="DT87" s="101"/>
      <c r="DU87" s="101"/>
      <c r="DV87" s="101"/>
      <c r="DW87" s="101"/>
      <c r="DX87" s="101"/>
      <c r="DY87" s="101"/>
      <c r="DZ87" s="101"/>
      <c r="EA87" s="101"/>
      <c r="EB87" s="101"/>
      <c r="EC87" s="101"/>
      <c r="ED87" s="101"/>
      <c r="EE87" s="101"/>
      <c r="EF87" s="101"/>
      <c r="EG87" s="101"/>
      <c r="EH87" s="101"/>
      <c r="EI87" s="101"/>
      <c r="EJ87" s="101"/>
      <c r="EK87" s="101"/>
      <c r="EL87" s="101"/>
      <c r="EM87" s="101"/>
      <c r="EN87" s="101"/>
      <c r="EO87" s="101"/>
      <c r="EP87" s="101"/>
      <c r="EQ87" s="101"/>
      <c r="ER87" s="101"/>
      <c r="ES87" s="101"/>
      <c r="ET87" s="101"/>
      <c r="EU87" s="101"/>
      <c r="EV87" s="101"/>
      <c r="EW87" s="101"/>
      <c r="EX87" s="101"/>
      <c r="EY87" s="101"/>
      <c r="EZ87" s="101"/>
      <c r="FA87" s="101"/>
      <c r="FB87" s="101"/>
      <c r="FC87" s="101"/>
      <c r="FD87" s="101"/>
      <c r="FE87" s="101"/>
      <c r="FF87" s="101"/>
      <c r="FG87" s="101"/>
      <c r="FH87" s="101"/>
      <c r="FI87" s="101"/>
      <c r="FJ87" s="101"/>
      <c r="FK87" s="101"/>
      <c r="FL87" s="101"/>
      <c r="FM87" s="101"/>
      <c r="FN87" s="101"/>
      <c r="FO87" s="101"/>
      <c r="FP87" s="101"/>
      <c r="FQ87" s="101"/>
      <c r="FR87" s="101"/>
      <c r="FS87" s="101"/>
      <c r="FT87" s="101"/>
      <c r="FU87" s="101"/>
      <c r="FV87" s="101"/>
      <c r="FW87" s="101"/>
      <c r="FX87" s="101"/>
      <c r="FY87" s="101"/>
      <c r="FZ87" s="101"/>
      <c r="GA87" s="101"/>
      <c r="GB87" s="101"/>
      <c r="GC87" s="101"/>
      <c r="GD87" s="101"/>
      <c r="GE87" s="101"/>
      <c r="GF87" s="101"/>
      <c r="GG87" s="101"/>
      <c r="GH87" s="101"/>
      <c r="GI87" s="101"/>
      <c r="GJ87" s="101"/>
      <c r="GK87" s="101"/>
      <c r="GL87" s="101"/>
      <c r="GM87" s="101"/>
      <c r="GN87" s="101"/>
      <c r="GO87" s="101"/>
      <c r="GP87" s="101"/>
      <c r="GQ87" s="101"/>
      <c r="GR87" s="101"/>
      <c r="GS87" s="101"/>
      <c r="GT87" s="101"/>
      <c r="GU87" s="101"/>
      <c r="GV87" s="101"/>
      <c r="GW87" s="101"/>
      <c r="GX87" s="101"/>
      <c r="GY87" s="101"/>
      <c r="GZ87" s="101"/>
      <c r="HA87" s="101"/>
      <c r="HB87" s="101"/>
      <c r="HC87" s="101"/>
      <c r="HD87" s="101"/>
      <c r="HE87" s="101"/>
      <c r="HF87" s="101"/>
      <c r="HG87" s="101"/>
      <c r="HH87" s="101"/>
      <c r="HI87" s="101"/>
      <c r="HJ87" s="101"/>
      <c r="HK87" s="101"/>
      <c r="HL87" s="101"/>
      <c r="HM87" s="101"/>
      <c r="HN87" s="101"/>
      <c r="HO87" s="101"/>
      <c r="HP87" s="101"/>
      <c r="HQ87" s="101"/>
      <c r="HR87" s="101"/>
      <c r="HS87" s="101"/>
      <c r="HT87" s="101"/>
      <c r="HU87" s="101"/>
      <c r="HV87" s="101"/>
      <c r="HW87" s="101"/>
      <c r="HX87" s="101"/>
      <c r="HY87" s="101"/>
      <c r="HZ87" s="101"/>
      <c r="IA87" s="101"/>
      <c r="IB87" s="101"/>
      <c r="IC87" s="101"/>
      <c r="ID87" s="101"/>
      <c r="IE87" s="101"/>
      <c r="IF87" s="101"/>
      <c r="IG87" s="101"/>
      <c r="IH87" s="101"/>
      <c r="II87" s="101"/>
      <c r="IJ87" s="101"/>
      <c r="IK87" s="101"/>
      <c r="IL87" s="101"/>
      <c r="IM87" s="101"/>
      <c r="IN87" s="101"/>
      <c r="IO87" s="101"/>
      <c r="IP87" s="101"/>
      <c r="IQ87" s="101"/>
      <c r="IR87" s="101"/>
      <c r="IS87" s="101"/>
      <c r="IT87" s="101"/>
      <c r="IU87" s="101"/>
      <c r="IV87" s="101"/>
    </row>
    <row r="88" spans="1:256" ht="13.15" hidden="1" customHeight="1" x14ac:dyDescent="0.2">
      <c r="A88" s="347"/>
      <c r="B88" s="348" t="s">
        <v>329</v>
      </c>
      <c r="C88" s="348"/>
      <c r="D88" s="349"/>
      <c r="E88" s="384"/>
      <c r="F88" s="350">
        <f>SUBTOTAL(109,F89:F90)</f>
        <v>0</v>
      </c>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c r="CV88" s="101"/>
      <c r="CW88" s="101"/>
      <c r="CX88" s="101"/>
      <c r="CY88" s="101"/>
      <c r="CZ88" s="101"/>
      <c r="DA88" s="101"/>
      <c r="DB88" s="101"/>
      <c r="DC88" s="101"/>
      <c r="DD88" s="101"/>
      <c r="DE88" s="101"/>
      <c r="DF88" s="101"/>
      <c r="DG88" s="101"/>
      <c r="DH88" s="101"/>
      <c r="DI88" s="101"/>
      <c r="DJ88" s="101"/>
      <c r="DK88" s="101"/>
      <c r="DL88" s="101"/>
      <c r="DM88" s="101"/>
      <c r="DN88" s="101"/>
      <c r="DO88" s="101"/>
      <c r="DP88" s="101"/>
      <c r="DQ88" s="101"/>
      <c r="DR88" s="101"/>
      <c r="DS88" s="101"/>
      <c r="DT88" s="101"/>
      <c r="DU88" s="101"/>
      <c r="DV88" s="101"/>
      <c r="DW88" s="101"/>
      <c r="DX88" s="101"/>
      <c r="DY88" s="101"/>
      <c r="DZ88" s="101"/>
      <c r="EA88" s="101"/>
      <c r="EB88" s="101"/>
      <c r="EC88" s="101"/>
      <c r="ED88" s="101"/>
      <c r="EE88" s="101"/>
      <c r="EF88" s="101"/>
      <c r="EG88" s="101"/>
      <c r="EH88" s="101"/>
      <c r="EI88" s="101"/>
      <c r="EJ88" s="101"/>
      <c r="EK88" s="101"/>
      <c r="EL88" s="101"/>
      <c r="EM88" s="101"/>
      <c r="EN88" s="101"/>
      <c r="EO88" s="101"/>
      <c r="EP88" s="101"/>
      <c r="EQ88" s="101"/>
      <c r="ER88" s="101"/>
      <c r="ES88" s="101"/>
      <c r="ET88" s="101"/>
      <c r="EU88" s="101"/>
      <c r="EV88" s="101"/>
      <c r="EW88" s="101"/>
      <c r="EX88" s="101"/>
      <c r="EY88" s="101"/>
      <c r="EZ88" s="101"/>
      <c r="FA88" s="101"/>
      <c r="FB88" s="101"/>
      <c r="FC88" s="101"/>
      <c r="FD88" s="101"/>
      <c r="FE88" s="101"/>
      <c r="FF88" s="101"/>
      <c r="FG88" s="101"/>
      <c r="FH88" s="101"/>
      <c r="FI88" s="101"/>
      <c r="FJ88" s="101"/>
      <c r="FK88" s="101"/>
      <c r="FL88" s="101"/>
      <c r="FM88" s="101"/>
      <c r="FN88" s="101"/>
      <c r="FO88" s="101"/>
      <c r="FP88" s="101"/>
      <c r="FQ88" s="101"/>
      <c r="FR88" s="101"/>
      <c r="FS88" s="101"/>
      <c r="FT88" s="101"/>
      <c r="FU88" s="101"/>
      <c r="FV88" s="101"/>
      <c r="FW88" s="101"/>
      <c r="FX88" s="101"/>
      <c r="FY88" s="101"/>
      <c r="FZ88" s="101"/>
      <c r="GA88" s="101"/>
      <c r="GB88" s="101"/>
      <c r="GC88" s="101"/>
      <c r="GD88" s="101"/>
      <c r="GE88" s="101"/>
      <c r="GF88" s="101"/>
      <c r="GG88" s="101"/>
      <c r="GH88" s="101"/>
      <c r="GI88" s="101"/>
      <c r="GJ88" s="101"/>
      <c r="GK88" s="101"/>
      <c r="GL88" s="101"/>
      <c r="GM88" s="101"/>
      <c r="GN88" s="101"/>
      <c r="GO88" s="101"/>
      <c r="GP88" s="101"/>
      <c r="GQ88" s="101"/>
      <c r="GR88" s="101"/>
      <c r="GS88" s="101"/>
      <c r="GT88" s="101"/>
      <c r="GU88" s="101"/>
      <c r="GV88" s="101"/>
      <c r="GW88" s="101"/>
      <c r="GX88" s="101"/>
      <c r="GY88" s="101"/>
      <c r="GZ88" s="101"/>
      <c r="HA88" s="101"/>
      <c r="HB88" s="101"/>
      <c r="HC88" s="101"/>
      <c r="HD88" s="101"/>
      <c r="HE88" s="101"/>
      <c r="HF88" s="101"/>
      <c r="HG88" s="101"/>
      <c r="HH88" s="101"/>
      <c r="HI88" s="101"/>
      <c r="HJ88" s="101"/>
      <c r="HK88" s="101"/>
      <c r="HL88" s="101"/>
      <c r="HM88" s="101"/>
      <c r="HN88" s="101"/>
      <c r="HO88" s="101"/>
      <c r="HP88" s="101"/>
      <c r="HQ88" s="101"/>
      <c r="HR88" s="101"/>
      <c r="HS88" s="101"/>
      <c r="HT88" s="101"/>
      <c r="HU88" s="101"/>
      <c r="HV88" s="101"/>
      <c r="HW88" s="101"/>
      <c r="HX88" s="101"/>
      <c r="HY88" s="101"/>
      <c r="HZ88" s="101"/>
      <c r="IA88" s="101"/>
      <c r="IB88" s="101"/>
      <c r="IC88" s="101"/>
      <c r="ID88" s="101"/>
      <c r="IE88" s="101"/>
      <c r="IF88" s="101"/>
      <c r="IG88" s="101"/>
      <c r="IH88" s="101"/>
      <c r="II88" s="101"/>
      <c r="IJ88" s="101"/>
      <c r="IK88" s="101"/>
      <c r="IL88" s="101"/>
      <c r="IM88" s="101"/>
      <c r="IN88" s="101"/>
      <c r="IO88" s="101"/>
      <c r="IP88" s="101"/>
      <c r="IQ88" s="101"/>
      <c r="IR88" s="101"/>
      <c r="IS88" s="101"/>
      <c r="IT88" s="101"/>
      <c r="IU88" s="101"/>
      <c r="IV88" s="101"/>
    </row>
    <row r="89" spans="1:256" ht="13.15" hidden="1" customHeight="1" x14ac:dyDescent="0.2">
      <c r="A89" s="342"/>
      <c r="B89" s="343"/>
      <c r="C89" s="344"/>
      <c r="D89" s="345"/>
      <c r="E89" s="383"/>
      <c r="F89" s="346">
        <f>D89*E89</f>
        <v>0</v>
      </c>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c r="CZ89" s="101"/>
      <c r="DA89" s="101"/>
      <c r="DB89" s="101"/>
      <c r="DC89" s="101"/>
      <c r="DD89" s="101"/>
      <c r="DE89" s="101"/>
      <c r="DF89" s="101"/>
      <c r="DG89" s="101"/>
      <c r="DH89" s="101"/>
      <c r="DI89" s="101"/>
      <c r="DJ89" s="101"/>
      <c r="DK89" s="101"/>
      <c r="DL89" s="101"/>
      <c r="DM89" s="101"/>
      <c r="DN89" s="101"/>
      <c r="DO89" s="101"/>
      <c r="DP89" s="101"/>
      <c r="DQ89" s="101"/>
      <c r="DR89" s="101"/>
      <c r="DS89" s="101"/>
      <c r="DT89" s="101"/>
      <c r="DU89" s="101"/>
      <c r="DV89" s="101"/>
      <c r="DW89" s="101"/>
      <c r="DX89" s="101"/>
      <c r="DY89" s="101"/>
      <c r="DZ89" s="101"/>
      <c r="EA89" s="101"/>
      <c r="EB89" s="101"/>
      <c r="EC89" s="101"/>
      <c r="ED89" s="101"/>
      <c r="EE89" s="101"/>
      <c r="EF89" s="101"/>
      <c r="EG89" s="101"/>
      <c r="EH89" s="101"/>
      <c r="EI89" s="101"/>
      <c r="EJ89" s="101"/>
      <c r="EK89" s="101"/>
      <c r="EL89" s="101"/>
      <c r="EM89" s="101"/>
      <c r="EN89" s="101"/>
      <c r="EO89" s="101"/>
      <c r="EP89" s="101"/>
      <c r="EQ89" s="101"/>
      <c r="ER89" s="101"/>
      <c r="ES89" s="101"/>
      <c r="ET89" s="101"/>
      <c r="EU89" s="101"/>
      <c r="EV89" s="101"/>
      <c r="EW89" s="101"/>
      <c r="EX89" s="101"/>
      <c r="EY89" s="101"/>
      <c r="EZ89" s="101"/>
      <c r="FA89" s="101"/>
      <c r="FB89" s="101"/>
      <c r="FC89" s="101"/>
      <c r="FD89" s="101"/>
      <c r="FE89" s="101"/>
      <c r="FF89" s="101"/>
      <c r="FG89" s="101"/>
      <c r="FH89" s="101"/>
      <c r="FI89" s="101"/>
      <c r="FJ89" s="101"/>
      <c r="FK89" s="101"/>
      <c r="FL89" s="101"/>
      <c r="FM89" s="101"/>
      <c r="FN89" s="101"/>
      <c r="FO89" s="101"/>
      <c r="FP89" s="101"/>
      <c r="FQ89" s="101"/>
      <c r="FR89" s="101"/>
      <c r="FS89" s="101"/>
      <c r="FT89" s="101"/>
      <c r="FU89" s="101"/>
      <c r="FV89" s="101"/>
      <c r="FW89" s="101"/>
      <c r="FX89" s="101"/>
      <c r="FY89" s="101"/>
      <c r="FZ89" s="101"/>
      <c r="GA89" s="101"/>
      <c r="GB89" s="101"/>
      <c r="GC89" s="101"/>
      <c r="GD89" s="101"/>
      <c r="GE89" s="101"/>
      <c r="GF89" s="101"/>
      <c r="GG89" s="101"/>
      <c r="GH89" s="101"/>
      <c r="GI89" s="101"/>
      <c r="GJ89" s="101"/>
      <c r="GK89" s="101"/>
      <c r="GL89" s="101"/>
      <c r="GM89" s="101"/>
      <c r="GN89" s="101"/>
      <c r="GO89" s="101"/>
      <c r="GP89" s="101"/>
      <c r="GQ89" s="101"/>
      <c r="GR89" s="101"/>
      <c r="GS89" s="101"/>
      <c r="GT89" s="101"/>
      <c r="GU89" s="101"/>
      <c r="GV89" s="101"/>
      <c r="GW89" s="101"/>
      <c r="GX89" s="101"/>
      <c r="GY89" s="101"/>
      <c r="GZ89" s="101"/>
      <c r="HA89" s="101"/>
      <c r="HB89" s="101"/>
      <c r="HC89" s="101"/>
      <c r="HD89" s="101"/>
      <c r="HE89" s="101"/>
      <c r="HF89" s="101"/>
      <c r="HG89" s="101"/>
      <c r="HH89" s="101"/>
      <c r="HI89" s="101"/>
      <c r="HJ89" s="101"/>
      <c r="HK89" s="101"/>
      <c r="HL89" s="101"/>
      <c r="HM89" s="101"/>
      <c r="HN89" s="101"/>
      <c r="HO89" s="101"/>
      <c r="HP89" s="101"/>
      <c r="HQ89" s="101"/>
      <c r="HR89" s="101"/>
      <c r="HS89" s="101"/>
      <c r="HT89" s="101"/>
      <c r="HU89" s="101"/>
      <c r="HV89" s="101"/>
      <c r="HW89" s="101"/>
      <c r="HX89" s="101"/>
      <c r="HY89" s="101"/>
      <c r="HZ89" s="101"/>
      <c r="IA89" s="101"/>
      <c r="IB89" s="101"/>
      <c r="IC89" s="101"/>
      <c r="ID89" s="101"/>
      <c r="IE89" s="101"/>
      <c r="IF89" s="101"/>
      <c r="IG89" s="101"/>
      <c r="IH89" s="101"/>
      <c r="II89" s="101"/>
      <c r="IJ89" s="101"/>
      <c r="IK89" s="101"/>
      <c r="IL89" s="101"/>
      <c r="IM89" s="101"/>
      <c r="IN89" s="101"/>
      <c r="IO89" s="101"/>
      <c r="IP89" s="101"/>
      <c r="IQ89" s="101"/>
      <c r="IR89" s="101"/>
      <c r="IS89" s="101"/>
      <c r="IT89" s="101"/>
      <c r="IU89" s="101"/>
      <c r="IV89" s="101"/>
    </row>
    <row r="90" spans="1:256" ht="13.15" hidden="1" customHeight="1" x14ac:dyDescent="0.2">
      <c r="A90" s="342"/>
      <c r="B90" s="343"/>
      <c r="C90" s="344"/>
      <c r="D90" s="345"/>
      <c r="E90" s="383"/>
      <c r="F90" s="346">
        <f>D90*E90</f>
        <v>0</v>
      </c>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c r="CZ90" s="101"/>
      <c r="DA90" s="101"/>
      <c r="DB90" s="101"/>
      <c r="DC90" s="101"/>
      <c r="DD90" s="101"/>
      <c r="DE90" s="101"/>
      <c r="DF90" s="101"/>
      <c r="DG90" s="101"/>
      <c r="DH90" s="101"/>
      <c r="DI90" s="101"/>
      <c r="DJ90" s="101"/>
      <c r="DK90" s="101"/>
      <c r="DL90" s="101"/>
      <c r="DM90" s="101"/>
      <c r="DN90" s="101"/>
      <c r="DO90" s="101"/>
      <c r="DP90" s="101"/>
      <c r="DQ90" s="101"/>
      <c r="DR90" s="101"/>
      <c r="DS90" s="101"/>
      <c r="DT90" s="101"/>
      <c r="DU90" s="101"/>
      <c r="DV90" s="101"/>
      <c r="DW90" s="101"/>
      <c r="DX90" s="101"/>
      <c r="DY90" s="101"/>
      <c r="DZ90" s="101"/>
      <c r="EA90" s="101"/>
      <c r="EB90" s="101"/>
      <c r="EC90" s="101"/>
      <c r="ED90" s="101"/>
      <c r="EE90" s="101"/>
      <c r="EF90" s="101"/>
      <c r="EG90" s="101"/>
      <c r="EH90" s="101"/>
      <c r="EI90" s="101"/>
      <c r="EJ90" s="101"/>
      <c r="EK90" s="101"/>
      <c r="EL90" s="101"/>
      <c r="EM90" s="101"/>
      <c r="EN90" s="101"/>
      <c r="EO90" s="101"/>
      <c r="EP90" s="101"/>
      <c r="EQ90" s="101"/>
      <c r="ER90" s="101"/>
      <c r="ES90" s="101"/>
      <c r="ET90" s="101"/>
      <c r="EU90" s="101"/>
      <c r="EV90" s="101"/>
      <c r="EW90" s="101"/>
      <c r="EX90" s="101"/>
      <c r="EY90" s="101"/>
      <c r="EZ90" s="101"/>
      <c r="FA90" s="101"/>
      <c r="FB90" s="101"/>
      <c r="FC90" s="101"/>
      <c r="FD90" s="101"/>
      <c r="FE90" s="101"/>
      <c r="FF90" s="101"/>
      <c r="FG90" s="101"/>
      <c r="FH90" s="101"/>
      <c r="FI90" s="101"/>
      <c r="FJ90" s="101"/>
      <c r="FK90" s="101"/>
      <c r="FL90" s="101"/>
      <c r="FM90" s="101"/>
      <c r="FN90" s="101"/>
      <c r="FO90" s="101"/>
      <c r="FP90" s="101"/>
      <c r="FQ90" s="101"/>
      <c r="FR90" s="101"/>
      <c r="FS90" s="101"/>
      <c r="FT90" s="101"/>
      <c r="FU90" s="101"/>
      <c r="FV90" s="101"/>
      <c r="FW90" s="101"/>
      <c r="FX90" s="101"/>
      <c r="FY90" s="101"/>
      <c r="FZ90" s="101"/>
      <c r="GA90" s="101"/>
      <c r="GB90" s="101"/>
      <c r="GC90" s="101"/>
      <c r="GD90" s="101"/>
      <c r="GE90" s="101"/>
      <c r="GF90" s="101"/>
      <c r="GG90" s="101"/>
      <c r="GH90" s="101"/>
      <c r="GI90" s="101"/>
      <c r="GJ90" s="101"/>
      <c r="GK90" s="101"/>
      <c r="GL90" s="101"/>
      <c r="GM90" s="101"/>
      <c r="GN90" s="101"/>
      <c r="GO90" s="101"/>
      <c r="GP90" s="101"/>
      <c r="GQ90" s="101"/>
      <c r="GR90" s="101"/>
      <c r="GS90" s="101"/>
      <c r="GT90" s="101"/>
      <c r="GU90" s="101"/>
      <c r="GV90" s="101"/>
      <c r="GW90" s="101"/>
      <c r="GX90" s="101"/>
      <c r="GY90" s="101"/>
      <c r="GZ90" s="101"/>
      <c r="HA90" s="101"/>
      <c r="HB90" s="101"/>
      <c r="HC90" s="101"/>
      <c r="HD90" s="101"/>
      <c r="HE90" s="101"/>
      <c r="HF90" s="101"/>
      <c r="HG90" s="101"/>
      <c r="HH90" s="101"/>
      <c r="HI90" s="101"/>
      <c r="HJ90" s="101"/>
      <c r="HK90" s="101"/>
      <c r="HL90" s="101"/>
      <c r="HM90" s="101"/>
      <c r="HN90" s="101"/>
      <c r="HO90" s="101"/>
      <c r="HP90" s="101"/>
      <c r="HQ90" s="101"/>
      <c r="HR90" s="101"/>
      <c r="HS90" s="101"/>
      <c r="HT90" s="101"/>
      <c r="HU90" s="101"/>
      <c r="HV90" s="101"/>
      <c r="HW90" s="101"/>
      <c r="HX90" s="101"/>
      <c r="HY90" s="101"/>
      <c r="HZ90" s="101"/>
      <c r="IA90" s="101"/>
      <c r="IB90" s="101"/>
      <c r="IC90" s="101"/>
      <c r="ID90" s="101"/>
      <c r="IE90" s="101"/>
      <c r="IF90" s="101"/>
      <c r="IG90" s="101"/>
      <c r="IH90" s="101"/>
      <c r="II90" s="101"/>
      <c r="IJ90" s="101"/>
      <c r="IK90" s="101"/>
      <c r="IL90" s="101"/>
      <c r="IM90" s="101"/>
      <c r="IN90" s="101"/>
      <c r="IO90" s="101"/>
      <c r="IP90" s="101"/>
      <c r="IQ90" s="101"/>
      <c r="IR90" s="101"/>
      <c r="IS90" s="101"/>
      <c r="IT90" s="101"/>
      <c r="IU90" s="101"/>
      <c r="IV90" s="101"/>
    </row>
    <row r="91" spans="1:256" ht="13.15" hidden="1" customHeight="1" x14ac:dyDescent="0.2">
      <c r="A91" s="347"/>
      <c r="B91" s="348" t="s">
        <v>329</v>
      </c>
      <c r="C91" s="348"/>
      <c r="D91" s="349"/>
      <c r="E91" s="384"/>
      <c r="F91" s="350">
        <f>SUBTOTAL(109,F92:F93)</f>
        <v>0</v>
      </c>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101"/>
      <c r="GF91" s="101"/>
      <c r="GG91" s="101"/>
      <c r="GH91" s="101"/>
      <c r="GI91" s="101"/>
      <c r="GJ91" s="101"/>
      <c r="GK91" s="101"/>
      <c r="GL91" s="101"/>
      <c r="GM91" s="101"/>
      <c r="GN91" s="101"/>
      <c r="GO91" s="101"/>
      <c r="GP91" s="101"/>
      <c r="GQ91" s="101"/>
      <c r="GR91" s="101"/>
      <c r="GS91" s="101"/>
      <c r="GT91" s="101"/>
      <c r="GU91" s="101"/>
      <c r="GV91" s="101"/>
      <c r="GW91" s="101"/>
      <c r="GX91" s="101"/>
      <c r="GY91" s="101"/>
      <c r="GZ91" s="101"/>
      <c r="HA91" s="101"/>
      <c r="HB91" s="101"/>
      <c r="HC91" s="101"/>
      <c r="HD91" s="101"/>
      <c r="HE91" s="101"/>
      <c r="HF91" s="101"/>
      <c r="HG91" s="101"/>
      <c r="HH91" s="101"/>
      <c r="HI91" s="101"/>
      <c r="HJ91" s="101"/>
      <c r="HK91" s="101"/>
      <c r="HL91" s="101"/>
      <c r="HM91" s="101"/>
      <c r="HN91" s="101"/>
      <c r="HO91" s="101"/>
      <c r="HP91" s="101"/>
      <c r="HQ91" s="101"/>
      <c r="HR91" s="101"/>
      <c r="HS91" s="101"/>
      <c r="HT91" s="101"/>
      <c r="HU91" s="101"/>
      <c r="HV91" s="101"/>
      <c r="HW91" s="101"/>
      <c r="HX91" s="101"/>
      <c r="HY91" s="101"/>
      <c r="HZ91" s="101"/>
      <c r="IA91" s="101"/>
      <c r="IB91" s="101"/>
      <c r="IC91" s="101"/>
      <c r="ID91" s="101"/>
      <c r="IE91" s="101"/>
      <c r="IF91" s="101"/>
      <c r="IG91" s="101"/>
      <c r="IH91" s="101"/>
      <c r="II91" s="101"/>
      <c r="IJ91" s="101"/>
      <c r="IK91" s="101"/>
      <c r="IL91" s="101"/>
      <c r="IM91" s="101"/>
      <c r="IN91" s="101"/>
      <c r="IO91" s="101"/>
      <c r="IP91" s="101"/>
      <c r="IQ91" s="101"/>
      <c r="IR91" s="101"/>
      <c r="IS91" s="101"/>
      <c r="IT91" s="101"/>
      <c r="IU91" s="101"/>
      <c r="IV91" s="101"/>
    </row>
    <row r="92" spans="1:256" ht="13.15" hidden="1" customHeight="1" x14ac:dyDescent="0.2">
      <c r="A92" s="342"/>
      <c r="B92" s="343"/>
      <c r="C92" s="344"/>
      <c r="D92" s="345"/>
      <c r="E92" s="383"/>
      <c r="F92" s="346">
        <f>D92*E92</f>
        <v>0</v>
      </c>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1"/>
      <c r="DQ92" s="101"/>
      <c r="DR92" s="101"/>
      <c r="DS92" s="101"/>
      <c r="DT92" s="101"/>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1"/>
      <c r="FD92" s="101"/>
      <c r="FE92" s="101"/>
      <c r="FF92" s="101"/>
      <c r="FG92" s="101"/>
      <c r="FH92" s="101"/>
      <c r="FI92" s="101"/>
      <c r="FJ92" s="101"/>
      <c r="FK92" s="101"/>
      <c r="FL92" s="101"/>
      <c r="FM92" s="101"/>
      <c r="FN92" s="101"/>
      <c r="FO92" s="101"/>
      <c r="FP92" s="101"/>
      <c r="FQ92" s="101"/>
      <c r="FR92" s="101"/>
      <c r="FS92" s="101"/>
      <c r="FT92" s="101"/>
      <c r="FU92" s="101"/>
      <c r="FV92" s="101"/>
      <c r="FW92" s="101"/>
      <c r="FX92" s="101"/>
      <c r="FY92" s="101"/>
      <c r="FZ92" s="101"/>
      <c r="GA92" s="101"/>
      <c r="GB92" s="101"/>
      <c r="GC92" s="101"/>
      <c r="GD92" s="101"/>
      <c r="GE92" s="101"/>
      <c r="GF92" s="101"/>
      <c r="GG92" s="101"/>
      <c r="GH92" s="101"/>
      <c r="GI92" s="101"/>
      <c r="GJ92" s="101"/>
      <c r="GK92" s="101"/>
      <c r="GL92" s="101"/>
      <c r="GM92" s="101"/>
      <c r="GN92" s="101"/>
      <c r="GO92" s="101"/>
      <c r="GP92" s="101"/>
      <c r="GQ92" s="101"/>
      <c r="GR92" s="101"/>
      <c r="GS92" s="101"/>
      <c r="GT92" s="101"/>
      <c r="GU92" s="101"/>
      <c r="GV92" s="101"/>
      <c r="GW92" s="101"/>
      <c r="GX92" s="101"/>
      <c r="GY92" s="101"/>
      <c r="GZ92" s="101"/>
      <c r="HA92" s="101"/>
      <c r="HB92" s="101"/>
      <c r="HC92" s="101"/>
      <c r="HD92" s="101"/>
      <c r="HE92" s="101"/>
      <c r="HF92" s="101"/>
      <c r="HG92" s="101"/>
      <c r="HH92" s="101"/>
      <c r="HI92" s="101"/>
      <c r="HJ92" s="101"/>
      <c r="HK92" s="101"/>
      <c r="HL92" s="101"/>
      <c r="HM92" s="101"/>
      <c r="HN92" s="101"/>
      <c r="HO92" s="101"/>
      <c r="HP92" s="101"/>
      <c r="HQ92" s="101"/>
      <c r="HR92" s="101"/>
      <c r="HS92" s="101"/>
      <c r="HT92" s="101"/>
      <c r="HU92" s="101"/>
      <c r="HV92" s="101"/>
      <c r="HW92" s="101"/>
      <c r="HX92" s="101"/>
      <c r="HY92" s="101"/>
      <c r="HZ92" s="101"/>
      <c r="IA92" s="101"/>
      <c r="IB92" s="101"/>
      <c r="IC92" s="101"/>
      <c r="ID92" s="101"/>
      <c r="IE92" s="101"/>
      <c r="IF92" s="101"/>
      <c r="IG92" s="101"/>
      <c r="IH92" s="101"/>
      <c r="II92" s="101"/>
      <c r="IJ92" s="101"/>
      <c r="IK92" s="101"/>
      <c r="IL92" s="101"/>
      <c r="IM92" s="101"/>
      <c r="IN92" s="101"/>
      <c r="IO92" s="101"/>
      <c r="IP92" s="101"/>
      <c r="IQ92" s="101"/>
      <c r="IR92" s="101"/>
      <c r="IS92" s="101"/>
      <c r="IT92" s="101"/>
      <c r="IU92" s="101"/>
      <c r="IV92" s="101"/>
    </row>
    <row r="93" spans="1:256" ht="13.15" hidden="1" customHeight="1" x14ac:dyDescent="0.2">
      <c r="A93" s="342"/>
      <c r="B93" s="343"/>
      <c r="C93" s="344"/>
      <c r="D93" s="345"/>
      <c r="E93" s="383"/>
      <c r="F93" s="346">
        <f>D93*E93</f>
        <v>0</v>
      </c>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1"/>
      <c r="DO93" s="101"/>
      <c r="DP93" s="101"/>
      <c r="DQ93" s="101"/>
      <c r="DR93" s="101"/>
      <c r="DS93" s="101"/>
      <c r="DT93" s="101"/>
      <c r="DU93" s="101"/>
      <c r="DV93" s="101"/>
      <c r="DW93" s="101"/>
      <c r="DX93" s="101"/>
      <c r="DY93" s="101"/>
      <c r="DZ93" s="101"/>
      <c r="EA93" s="101"/>
      <c r="EB93" s="101"/>
      <c r="EC93" s="101"/>
      <c r="ED93" s="101"/>
      <c r="EE93" s="101"/>
      <c r="EF93" s="101"/>
      <c r="EG93" s="101"/>
      <c r="EH93" s="101"/>
      <c r="EI93" s="101"/>
      <c r="EJ93" s="101"/>
      <c r="EK93" s="101"/>
      <c r="EL93" s="101"/>
      <c r="EM93" s="101"/>
      <c r="EN93" s="101"/>
      <c r="EO93" s="101"/>
      <c r="EP93" s="101"/>
      <c r="EQ93" s="101"/>
      <c r="ER93" s="101"/>
      <c r="ES93" s="101"/>
      <c r="ET93" s="101"/>
      <c r="EU93" s="101"/>
      <c r="EV93" s="101"/>
      <c r="EW93" s="101"/>
      <c r="EX93" s="101"/>
      <c r="EY93" s="101"/>
      <c r="EZ93" s="101"/>
      <c r="FA93" s="101"/>
      <c r="FB93" s="101"/>
      <c r="FC93" s="101"/>
      <c r="FD93" s="101"/>
      <c r="FE93" s="101"/>
      <c r="FF93" s="101"/>
      <c r="FG93" s="101"/>
      <c r="FH93" s="101"/>
      <c r="FI93" s="101"/>
      <c r="FJ93" s="101"/>
      <c r="FK93" s="101"/>
      <c r="FL93" s="101"/>
      <c r="FM93" s="101"/>
      <c r="FN93" s="101"/>
      <c r="FO93" s="101"/>
      <c r="FP93" s="101"/>
      <c r="FQ93" s="101"/>
      <c r="FR93" s="101"/>
      <c r="FS93" s="101"/>
      <c r="FT93" s="101"/>
      <c r="FU93" s="101"/>
      <c r="FV93" s="101"/>
      <c r="FW93" s="101"/>
      <c r="FX93" s="101"/>
      <c r="FY93" s="101"/>
      <c r="FZ93" s="101"/>
      <c r="GA93" s="101"/>
      <c r="GB93" s="101"/>
      <c r="GC93" s="101"/>
      <c r="GD93" s="101"/>
      <c r="GE93" s="101"/>
      <c r="GF93" s="101"/>
      <c r="GG93" s="101"/>
      <c r="GH93" s="101"/>
      <c r="GI93" s="101"/>
      <c r="GJ93" s="101"/>
      <c r="GK93" s="101"/>
      <c r="GL93" s="101"/>
      <c r="GM93" s="101"/>
      <c r="GN93" s="101"/>
      <c r="GO93" s="101"/>
      <c r="GP93" s="101"/>
      <c r="GQ93" s="101"/>
      <c r="GR93" s="101"/>
      <c r="GS93" s="101"/>
      <c r="GT93" s="101"/>
      <c r="GU93" s="101"/>
      <c r="GV93" s="101"/>
      <c r="GW93" s="101"/>
      <c r="GX93" s="101"/>
      <c r="GY93" s="101"/>
      <c r="GZ93" s="101"/>
      <c r="HA93" s="101"/>
      <c r="HB93" s="101"/>
      <c r="HC93" s="101"/>
      <c r="HD93" s="101"/>
      <c r="HE93" s="101"/>
      <c r="HF93" s="101"/>
      <c r="HG93" s="101"/>
      <c r="HH93" s="101"/>
      <c r="HI93" s="101"/>
      <c r="HJ93" s="101"/>
      <c r="HK93" s="101"/>
      <c r="HL93" s="101"/>
      <c r="HM93" s="101"/>
      <c r="HN93" s="101"/>
      <c r="HO93" s="101"/>
      <c r="HP93" s="101"/>
      <c r="HQ93" s="101"/>
      <c r="HR93" s="101"/>
      <c r="HS93" s="101"/>
      <c r="HT93" s="101"/>
      <c r="HU93" s="101"/>
      <c r="HV93" s="101"/>
      <c r="HW93" s="101"/>
      <c r="HX93" s="101"/>
      <c r="HY93" s="101"/>
      <c r="HZ93" s="101"/>
      <c r="IA93" s="101"/>
      <c r="IB93" s="101"/>
      <c r="IC93" s="101"/>
      <c r="ID93" s="101"/>
      <c r="IE93" s="101"/>
      <c r="IF93" s="101"/>
      <c r="IG93" s="101"/>
      <c r="IH93" s="101"/>
      <c r="II93" s="101"/>
      <c r="IJ93" s="101"/>
      <c r="IK93" s="101"/>
      <c r="IL93" s="101"/>
      <c r="IM93" s="101"/>
      <c r="IN93" s="101"/>
      <c r="IO93" s="101"/>
      <c r="IP93" s="101"/>
      <c r="IQ93" s="101"/>
      <c r="IR93" s="101"/>
      <c r="IS93" s="101"/>
      <c r="IT93" s="101"/>
      <c r="IU93" s="101"/>
      <c r="IV93" s="101"/>
    </row>
    <row r="94" spans="1:256" ht="13.15" hidden="1" customHeight="1" x14ac:dyDescent="0.2">
      <c r="A94" s="347"/>
      <c r="B94" s="348" t="s">
        <v>329</v>
      </c>
      <c r="C94" s="348"/>
      <c r="D94" s="349"/>
      <c r="E94" s="384"/>
      <c r="F94" s="350">
        <f>SUBTOTAL(109,F95:F96)</f>
        <v>0</v>
      </c>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1"/>
      <c r="DO94" s="101"/>
      <c r="DP94" s="101"/>
      <c r="DQ94" s="101"/>
      <c r="DR94" s="101"/>
      <c r="DS94" s="101"/>
      <c r="DT94" s="101"/>
      <c r="DU94" s="101"/>
      <c r="DV94" s="101"/>
      <c r="DW94" s="101"/>
      <c r="DX94" s="101"/>
      <c r="DY94" s="101"/>
      <c r="DZ94" s="101"/>
      <c r="EA94" s="101"/>
      <c r="EB94" s="101"/>
      <c r="EC94" s="101"/>
      <c r="ED94" s="101"/>
      <c r="EE94" s="101"/>
      <c r="EF94" s="101"/>
      <c r="EG94" s="101"/>
      <c r="EH94" s="101"/>
      <c r="EI94" s="101"/>
      <c r="EJ94" s="101"/>
      <c r="EK94" s="101"/>
      <c r="EL94" s="101"/>
      <c r="EM94" s="101"/>
      <c r="EN94" s="101"/>
      <c r="EO94" s="101"/>
      <c r="EP94" s="101"/>
      <c r="EQ94" s="101"/>
      <c r="ER94" s="101"/>
      <c r="ES94" s="101"/>
      <c r="ET94" s="101"/>
      <c r="EU94" s="101"/>
      <c r="EV94" s="101"/>
      <c r="EW94" s="101"/>
      <c r="EX94" s="101"/>
      <c r="EY94" s="101"/>
      <c r="EZ94" s="101"/>
      <c r="FA94" s="101"/>
      <c r="FB94" s="101"/>
      <c r="FC94" s="101"/>
      <c r="FD94" s="101"/>
      <c r="FE94" s="101"/>
      <c r="FF94" s="101"/>
      <c r="FG94" s="101"/>
      <c r="FH94" s="101"/>
      <c r="FI94" s="101"/>
      <c r="FJ94" s="101"/>
      <c r="FK94" s="101"/>
      <c r="FL94" s="101"/>
      <c r="FM94" s="101"/>
      <c r="FN94" s="101"/>
      <c r="FO94" s="101"/>
      <c r="FP94" s="101"/>
      <c r="FQ94" s="101"/>
      <c r="FR94" s="101"/>
      <c r="FS94" s="101"/>
      <c r="FT94" s="101"/>
      <c r="FU94" s="101"/>
      <c r="FV94" s="101"/>
      <c r="FW94" s="101"/>
      <c r="FX94" s="101"/>
      <c r="FY94" s="101"/>
      <c r="FZ94" s="101"/>
      <c r="GA94" s="101"/>
      <c r="GB94" s="101"/>
      <c r="GC94" s="101"/>
      <c r="GD94" s="101"/>
      <c r="GE94" s="101"/>
      <c r="GF94" s="101"/>
      <c r="GG94" s="101"/>
      <c r="GH94" s="101"/>
      <c r="GI94" s="101"/>
      <c r="GJ94" s="101"/>
      <c r="GK94" s="101"/>
      <c r="GL94" s="101"/>
      <c r="GM94" s="101"/>
      <c r="GN94" s="101"/>
      <c r="GO94" s="101"/>
      <c r="GP94" s="101"/>
      <c r="GQ94" s="101"/>
      <c r="GR94" s="101"/>
      <c r="GS94" s="101"/>
      <c r="GT94" s="101"/>
      <c r="GU94" s="101"/>
      <c r="GV94" s="101"/>
      <c r="GW94" s="101"/>
      <c r="GX94" s="101"/>
      <c r="GY94" s="101"/>
      <c r="GZ94" s="101"/>
      <c r="HA94" s="101"/>
      <c r="HB94" s="101"/>
      <c r="HC94" s="101"/>
      <c r="HD94" s="101"/>
      <c r="HE94" s="101"/>
      <c r="HF94" s="101"/>
      <c r="HG94" s="101"/>
      <c r="HH94" s="101"/>
      <c r="HI94" s="101"/>
      <c r="HJ94" s="101"/>
      <c r="HK94" s="101"/>
      <c r="HL94" s="101"/>
      <c r="HM94" s="101"/>
      <c r="HN94" s="101"/>
      <c r="HO94" s="101"/>
      <c r="HP94" s="101"/>
      <c r="HQ94" s="101"/>
      <c r="HR94" s="101"/>
      <c r="HS94" s="101"/>
      <c r="HT94" s="101"/>
      <c r="HU94" s="101"/>
      <c r="HV94" s="101"/>
      <c r="HW94" s="101"/>
      <c r="HX94" s="101"/>
      <c r="HY94" s="101"/>
      <c r="HZ94" s="101"/>
      <c r="IA94" s="101"/>
      <c r="IB94" s="101"/>
      <c r="IC94" s="101"/>
      <c r="ID94" s="101"/>
      <c r="IE94" s="101"/>
      <c r="IF94" s="101"/>
      <c r="IG94" s="101"/>
      <c r="IH94" s="101"/>
      <c r="II94" s="101"/>
      <c r="IJ94" s="101"/>
      <c r="IK94" s="101"/>
      <c r="IL94" s="101"/>
      <c r="IM94" s="101"/>
      <c r="IN94" s="101"/>
      <c r="IO94" s="101"/>
      <c r="IP94" s="101"/>
      <c r="IQ94" s="101"/>
      <c r="IR94" s="101"/>
      <c r="IS94" s="101"/>
      <c r="IT94" s="101"/>
      <c r="IU94" s="101"/>
      <c r="IV94" s="101"/>
    </row>
    <row r="95" spans="1:256" ht="13.15" hidden="1" customHeight="1" x14ac:dyDescent="0.2">
      <c r="A95" s="342"/>
      <c r="B95" s="343"/>
      <c r="C95" s="344"/>
      <c r="D95" s="345"/>
      <c r="E95" s="383"/>
      <c r="F95" s="346">
        <f>D95*E95</f>
        <v>0</v>
      </c>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c r="BZ95" s="101"/>
      <c r="CA95" s="101"/>
      <c r="CB95" s="101"/>
      <c r="CC95" s="101"/>
      <c r="CD95" s="101"/>
      <c r="CE95" s="101"/>
      <c r="CF95" s="101"/>
      <c r="CG95" s="101"/>
      <c r="CH95" s="101"/>
      <c r="CI95" s="101"/>
      <c r="CJ95" s="101"/>
      <c r="CK95" s="101"/>
      <c r="CL95" s="101"/>
      <c r="CM95" s="101"/>
      <c r="CN95" s="101"/>
      <c r="CO95" s="101"/>
      <c r="CP95" s="101"/>
      <c r="CQ95" s="101"/>
      <c r="CR95" s="101"/>
      <c r="CS95" s="101"/>
      <c r="CT95" s="101"/>
      <c r="CU95" s="101"/>
      <c r="CV95" s="101"/>
      <c r="CW95" s="101"/>
      <c r="CX95" s="101"/>
      <c r="CY95" s="101"/>
      <c r="CZ95" s="101"/>
      <c r="DA95" s="101"/>
      <c r="DB95" s="101"/>
      <c r="DC95" s="101"/>
      <c r="DD95" s="101"/>
      <c r="DE95" s="101"/>
      <c r="DF95" s="101"/>
      <c r="DG95" s="101"/>
      <c r="DH95" s="101"/>
      <c r="DI95" s="101"/>
      <c r="DJ95" s="101"/>
      <c r="DK95" s="101"/>
      <c r="DL95" s="101"/>
      <c r="DM95" s="101"/>
      <c r="DN95" s="101"/>
      <c r="DO95" s="101"/>
      <c r="DP95" s="101"/>
      <c r="DQ95" s="101"/>
      <c r="DR95" s="101"/>
      <c r="DS95" s="101"/>
      <c r="DT95" s="101"/>
      <c r="DU95" s="101"/>
      <c r="DV95" s="101"/>
      <c r="DW95" s="101"/>
      <c r="DX95" s="101"/>
      <c r="DY95" s="101"/>
      <c r="DZ95" s="101"/>
      <c r="EA95" s="101"/>
      <c r="EB95" s="101"/>
      <c r="EC95" s="101"/>
      <c r="ED95" s="101"/>
      <c r="EE95" s="101"/>
      <c r="EF95" s="101"/>
      <c r="EG95" s="101"/>
      <c r="EH95" s="101"/>
      <c r="EI95" s="101"/>
      <c r="EJ95" s="101"/>
      <c r="EK95" s="101"/>
      <c r="EL95" s="101"/>
      <c r="EM95" s="101"/>
      <c r="EN95" s="101"/>
      <c r="EO95" s="101"/>
      <c r="EP95" s="101"/>
      <c r="EQ95" s="101"/>
      <c r="ER95" s="101"/>
      <c r="ES95" s="101"/>
      <c r="ET95" s="101"/>
      <c r="EU95" s="101"/>
      <c r="EV95" s="101"/>
      <c r="EW95" s="101"/>
      <c r="EX95" s="101"/>
      <c r="EY95" s="101"/>
      <c r="EZ95" s="101"/>
      <c r="FA95" s="101"/>
      <c r="FB95" s="101"/>
      <c r="FC95" s="101"/>
      <c r="FD95" s="101"/>
      <c r="FE95" s="101"/>
      <c r="FF95" s="101"/>
      <c r="FG95" s="101"/>
      <c r="FH95" s="101"/>
      <c r="FI95" s="101"/>
      <c r="FJ95" s="101"/>
      <c r="FK95" s="101"/>
      <c r="FL95" s="101"/>
      <c r="FM95" s="101"/>
      <c r="FN95" s="101"/>
      <c r="FO95" s="101"/>
      <c r="FP95" s="101"/>
      <c r="FQ95" s="101"/>
      <c r="FR95" s="101"/>
      <c r="FS95" s="101"/>
      <c r="FT95" s="101"/>
      <c r="FU95" s="101"/>
      <c r="FV95" s="101"/>
      <c r="FW95" s="101"/>
      <c r="FX95" s="101"/>
      <c r="FY95" s="101"/>
      <c r="FZ95" s="101"/>
      <c r="GA95" s="101"/>
      <c r="GB95" s="101"/>
      <c r="GC95" s="101"/>
      <c r="GD95" s="101"/>
      <c r="GE95" s="101"/>
      <c r="GF95" s="101"/>
      <c r="GG95" s="101"/>
      <c r="GH95" s="101"/>
      <c r="GI95" s="101"/>
      <c r="GJ95" s="101"/>
      <c r="GK95" s="101"/>
      <c r="GL95" s="101"/>
      <c r="GM95" s="101"/>
      <c r="GN95" s="101"/>
      <c r="GO95" s="101"/>
      <c r="GP95" s="101"/>
      <c r="GQ95" s="101"/>
      <c r="GR95" s="101"/>
      <c r="GS95" s="101"/>
      <c r="GT95" s="101"/>
      <c r="GU95" s="101"/>
      <c r="GV95" s="101"/>
      <c r="GW95" s="101"/>
      <c r="GX95" s="101"/>
      <c r="GY95" s="101"/>
      <c r="GZ95" s="101"/>
      <c r="HA95" s="101"/>
      <c r="HB95" s="101"/>
      <c r="HC95" s="101"/>
      <c r="HD95" s="101"/>
      <c r="HE95" s="101"/>
      <c r="HF95" s="101"/>
      <c r="HG95" s="101"/>
      <c r="HH95" s="101"/>
      <c r="HI95" s="101"/>
      <c r="HJ95" s="101"/>
      <c r="HK95" s="101"/>
      <c r="HL95" s="101"/>
      <c r="HM95" s="101"/>
      <c r="HN95" s="101"/>
      <c r="HO95" s="101"/>
      <c r="HP95" s="101"/>
      <c r="HQ95" s="101"/>
      <c r="HR95" s="101"/>
      <c r="HS95" s="101"/>
      <c r="HT95" s="101"/>
      <c r="HU95" s="101"/>
      <c r="HV95" s="101"/>
      <c r="HW95" s="101"/>
      <c r="HX95" s="101"/>
      <c r="HY95" s="101"/>
      <c r="HZ95" s="101"/>
      <c r="IA95" s="101"/>
      <c r="IB95" s="101"/>
      <c r="IC95" s="101"/>
      <c r="ID95" s="101"/>
      <c r="IE95" s="101"/>
      <c r="IF95" s="101"/>
      <c r="IG95" s="101"/>
      <c r="IH95" s="101"/>
      <c r="II95" s="101"/>
      <c r="IJ95" s="101"/>
      <c r="IK95" s="101"/>
      <c r="IL95" s="101"/>
      <c r="IM95" s="101"/>
      <c r="IN95" s="101"/>
      <c r="IO95" s="101"/>
      <c r="IP95" s="101"/>
      <c r="IQ95" s="101"/>
      <c r="IR95" s="101"/>
      <c r="IS95" s="101"/>
      <c r="IT95" s="101"/>
      <c r="IU95" s="101"/>
      <c r="IV95" s="101"/>
    </row>
    <row r="96" spans="1:256" ht="13.15" hidden="1" customHeight="1" x14ac:dyDescent="0.2">
      <c r="A96" s="342"/>
      <c r="B96" s="343"/>
      <c r="C96" s="344"/>
      <c r="D96" s="345"/>
      <c r="E96" s="383"/>
      <c r="F96" s="346">
        <f>D96*E96</f>
        <v>0</v>
      </c>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c r="CV96" s="101"/>
      <c r="CW96" s="101"/>
      <c r="CX96" s="101"/>
      <c r="CY96" s="101"/>
      <c r="CZ96" s="101"/>
      <c r="DA96" s="101"/>
      <c r="DB96" s="101"/>
      <c r="DC96" s="101"/>
      <c r="DD96" s="101"/>
      <c r="DE96" s="101"/>
      <c r="DF96" s="101"/>
      <c r="DG96" s="101"/>
      <c r="DH96" s="101"/>
      <c r="DI96" s="101"/>
      <c r="DJ96" s="101"/>
      <c r="DK96" s="101"/>
      <c r="DL96" s="101"/>
      <c r="DM96" s="101"/>
      <c r="DN96" s="101"/>
      <c r="DO96" s="101"/>
      <c r="DP96" s="101"/>
      <c r="DQ96" s="101"/>
      <c r="DR96" s="101"/>
      <c r="DS96" s="101"/>
      <c r="DT96" s="101"/>
      <c r="DU96" s="101"/>
      <c r="DV96" s="101"/>
      <c r="DW96" s="101"/>
      <c r="DX96" s="101"/>
      <c r="DY96" s="101"/>
      <c r="DZ96" s="101"/>
      <c r="EA96" s="101"/>
      <c r="EB96" s="101"/>
      <c r="EC96" s="101"/>
      <c r="ED96" s="101"/>
      <c r="EE96" s="101"/>
      <c r="EF96" s="101"/>
      <c r="EG96" s="101"/>
      <c r="EH96" s="101"/>
      <c r="EI96" s="101"/>
      <c r="EJ96" s="101"/>
      <c r="EK96" s="101"/>
      <c r="EL96" s="101"/>
      <c r="EM96" s="101"/>
      <c r="EN96" s="101"/>
      <c r="EO96" s="101"/>
      <c r="EP96" s="101"/>
      <c r="EQ96" s="101"/>
      <c r="ER96" s="101"/>
      <c r="ES96" s="101"/>
      <c r="ET96" s="101"/>
      <c r="EU96" s="101"/>
      <c r="EV96" s="101"/>
      <c r="EW96" s="101"/>
      <c r="EX96" s="101"/>
      <c r="EY96" s="101"/>
      <c r="EZ96" s="101"/>
      <c r="FA96" s="101"/>
      <c r="FB96" s="101"/>
      <c r="FC96" s="101"/>
      <c r="FD96" s="101"/>
      <c r="FE96" s="101"/>
      <c r="FF96" s="101"/>
      <c r="FG96" s="101"/>
      <c r="FH96" s="101"/>
      <c r="FI96" s="101"/>
      <c r="FJ96" s="101"/>
      <c r="FK96" s="101"/>
      <c r="FL96" s="101"/>
      <c r="FM96" s="101"/>
      <c r="FN96" s="101"/>
      <c r="FO96" s="101"/>
      <c r="FP96" s="101"/>
      <c r="FQ96" s="101"/>
      <c r="FR96" s="101"/>
      <c r="FS96" s="101"/>
      <c r="FT96" s="101"/>
      <c r="FU96" s="101"/>
      <c r="FV96" s="101"/>
      <c r="FW96" s="101"/>
      <c r="FX96" s="101"/>
      <c r="FY96" s="101"/>
      <c r="FZ96" s="101"/>
      <c r="GA96" s="101"/>
      <c r="GB96" s="101"/>
      <c r="GC96" s="101"/>
      <c r="GD96" s="101"/>
      <c r="GE96" s="101"/>
      <c r="GF96" s="101"/>
      <c r="GG96" s="101"/>
      <c r="GH96" s="101"/>
      <c r="GI96" s="101"/>
      <c r="GJ96" s="101"/>
      <c r="GK96" s="101"/>
      <c r="GL96" s="101"/>
      <c r="GM96" s="101"/>
      <c r="GN96" s="101"/>
      <c r="GO96" s="101"/>
      <c r="GP96" s="101"/>
      <c r="GQ96" s="101"/>
      <c r="GR96" s="101"/>
      <c r="GS96" s="101"/>
      <c r="GT96" s="101"/>
      <c r="GU96" s="101"/>
      <c r="GV96" s="101"/>
      <c r="GW96" s="101"/>
      <c r="GX96" s="101"/>
      <c r="GY96" s="101"/>
      <c r="GZ96" s="101"/>
      <c r="HA96" s="101"/>
      <c r="HB96" s="101"/>
      <c r="HC96" s="101"/>
      <c r="HD96" s="101"/>
      <c r="HE96" s="101"/>
      <c r="HF96" s="101"/>
      <c r="HG96" s="101"/>
      <c r="HH96" s="101"/>
      <c r="HI96" s="101"/>
      <c r="HJ96" s="101"/>
      <c r="HK96" s="101"/>
      <c r="HL96" s="101"/>
      <c r="HM96" s="101"/>
      <c r="HN96" s="101"/>
      <c r="HO96" s="101"/>
      <c r="HP96" s="101"/>
      <c r="HQ96" s="101"/>
      <c r="HR96" s="101"/>
      <c r="HS96" s="101"/>
      <c r="HT96" s="101"/>
      <c r="HU96" s="101"/>
      <c r="HV96" s="101"/>
      <c r="HW96" s="101"/>
      <c r="HX96" s="101"/>
      <c r="HY96" s="101"/>
      <c r="HZ96" s="101"/>
      <c r="IA96" s="101"/>
      <c r="IB96" s="101"/>
      <c r="IC96" s="101"/>
      <c r="ID96" s="101"/>
      <c r="IE96" s="101"/>
      <c r="IF96" s="101"/>
      <c r="IG96" s="101"/>
      <c r="IH96" s="101"/>
      <c r="II96" s="101"/>
      <c r="IJ96" s="101"/>
      <c r="IK96" s="101"/>
      <c r="IL96" s="101"/>
      <c r="IM96" s="101"/>
      <c r="IN96" s="101"/>
      <c r="IO96" s="101"/>
      <c r="IP96" s="101"/>
      <c r="IQ96" s="101"/>
      <c r="IR96" s="101"/>
      <c r="IS96" s="101"/>
      <c r="IT96" s="101"/>
      <c r="IU96" s="101"/>
      <c r="IV96" s="101"/>
    </row>
    <row r="97" spans="1:256" ht="13.15" hidden="1" customHeight="1" x14ac:dyDescent="0.2">
      <c r="A97" s="347"/>
      <c r="B97" s="348" t="s">
        <v>329</v>
      </c>
      <c r="C97" s="348"/>
      <c r="D97" s="349"/>
      <c r="E97" s="384"/>
      <c r="F97" s="350">
        <f>SUBTOTAL(109,F98:F99)</f>
        <v>0</v>
      </c>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c r="CV97" s="101"/>
      <c r="CW97" s="101"/>
      <c r="CX97" s="101"/>
      <c r="CY97" s="101"/>
      <c r="CZ97" s="101"/>
      <c r="DA97" s="101"/>
      <c r="DB97" s="101"/>
      <c r="DC97" s="101"/>
      <c r="DD97" s="101"/>
      <c r="DE97" s="101"/>
      <c r="DF97" s="101"/>
      <c r="DG97" s="101"/>
      <c r="DH97" s="101"/>
      <c r="DI97" s="101"/>
      <c r="DJ97" s="101"/>
      <c r="DK97" s="101"/>
      <c r="DL97" s="101"/>
      <c r="DM97" s="101"/>
      <c r="DN97" s="101"/>
      <c r="DO97" s="101"/>
      <c r="DP97" s="101"/>
      <c r="DQ97" s="101"/>
      <c r="DR97" s="101"/>
      <c r="DS97" s="101"/>
      <c r="DT97" s="101"/>
      <c r="DU97" s="101"/>
      <c r="DV97" s="101"/>
      <c r="DW97" s="101"/>
      <c r="DX97" s="101"/>
      <c r="DY97" s="101"/>
      <c r="DZ97" s="101"/>
      <c r="EA97" s="101"/>
      <c r="EB97" s="101"/>
      <c r="EC97" s="101"/>
      <c r="ED97" s="101"/>
      <c r="EE97" s="101"/>
      <c r="EF97" s="101"/>
      <c r="EG97" s="101"/>
      <c r="EH97" s="101"/>
      <c r="EI97" s="101"/>
      <c r="EJ97" s="101"/>
      <c r="EK97" s="101"/>
      <c r="EL97" s="101"/>
      <c r="EM97" s="101"/>
      <c r="EN97" s="101"/>
      <c r="EO97" s="101"/>
      <c r="EP97" s="101"/>
      <c r="EQ97" s="101"/>
      <c r="ER97" s="101"/>
      <c r="ES97" s="101"/>
      <c r="ET97" s="101"/>
      <c r="EU97" s="101"/>
      <c r="EV97" s="101"/>
      <c r="EW97" s="101"/>
      <c r="EX97" s="101"/>
      <c r="EY97" s="101"/>
      <c r="EZ97" s="101"/>
      <c r="FA97" s="101"/>
      <c r="FB97" s="101"/>
      <c r="FC97" s="101"/>
      <c r="FD97" s="101"/>
      <c r="FE97" s="101"/>
      <c r="FF97" s="101"/>
      <c r="FG97" s="101"/>
      <c r="FH97" s="101"/>
      <c r="FI97" s="101"/>
      <c r="FJ97" s="101"/>
      <c r="FK97" s="101"/>
      <c r="FL97" s="101"/>
      <c r="FM97" s="101"/>
      <c r="FN97" s="101"/>
      <c r="FO97" s="101"/>
      <c r="FP97" s="101"/>
      <c r="FQ97" s="101"/>
      <c r="FR97" s="101"/>
      <c r="FS97" s="101"/>
      <c r="FT97" s="101"/>
      <c r="FU97" s="101"/>
      <c r="FV97" s="101"/>
      <c r="FW97" s="101"/>
      <c r="FX97" s="101"/>
      <c r="FY97" s="101"/>
      <c r="FZ97" s="101"/>
      <c r="GA97" s="101"/>
      <c r="GB97" s="101"/>
      <c r="GC97" s="101"/>
      <c r="GD97" s="101"/>
      <c r="GE97" s="101"/>
      <c r="GF97" s="101"/>
      <c r="GG97" s="101"/>
      <c r="GH97" s="101"/>
      <c r="GI97" s="101"/>
      <c r="GJ97" s="101"/>
      <c r="GK97" s="101"/>
      <c r="GL97" s="101"/>
      <c r="GM97" s="101"/>
      <c r="GN97" s="101"/>
      <c r="GO97" s="101"/>
      <c r="GP97" s="101"/>
      <c r="GQ97" s="101"/>
      <c r="GR97" s="101"/>
      <c r="GS97" s="101"/>
      <c r="GT97" s="101"/>
      <c r="GU97" s="101"/>
      <c r="GV97" s="101"/>
      <c r="GW97" s="101"/>
      <c r="GX97" s="101"/>
      <c r="GY97" s="101"/>
      <c r="GZ97" s="101"/>
      <c r="HA97" s="101"/>
      <c r="HB97" s="101"/>
      <c r="HC97" s="101"/>
      <c r="HD97" s="101"/>
      <c r="HE97" s="101"/>
      <c r="HF97" s="101"/>
      <c r="HG97" s="101"/>
      <c r="HH97" s="101"/>
      <c r="HI97" s="101"/>
      <c r="HJ97" s="101"/>
      <c r="HK97" s="101"/>
      <c r="HL97" s="101"/>
      <c r="HM97" s="101"/>
      <c r="HN97" s="101"/>
      <c r="HO97" s="101"/>
      <c r="HP97" s="101"/>
      <c r="HQ97" s="101"/>
      <c r="HR97" s="101"/>
      <c r="HS97" s="101"/>
      <c r="HT97" s="101"/>
      <c r="HU97" s="101"/>
      <c r="HV97" s="101"/>
      <c r="HW97" s="101"/>
      <c r="HX97" s="101"/>
      <c r="HY97" s="101"/>
      <c r="HZ97" s="101"/>
      <c r="IA97" s="101"/>
      <c r="IB97" s="101"/>
      <c r="IC97" s="101"/>
      <c r="ID97" s="101"/>
      <c r="IE97" s="101"/>
      <c r="IF97" s="101"/>
      <c r="IG97" s="101"/>
      <c r="IH97" s="101"/>
      <c r="II97" s="101"/>
      <c r="IJ97" s="101"/>
      <c r="IK97" s="101"/>
      <c r="IL97" s="101"/>
      <c r="IM97" s="101"/>
      <c r="IN97" s="101"/>
      <c r="IO97" s="101"/>
      <c r="IP97" s="101"/>
      <c r="IQ97" s="101"/>
      <c r="IR97" s="101"/>
      <c r="IS97" s="101"/>
      <c r="IT97" s="101"/>
      <c r="IU97" s="101"/>
      <c r="IV97" s="101"/>
    </row>
    <row r="98" spans="1:256" ht="13.15" hidden="1" customHeight="1" x14ac:dyDescent="0.2">
      <c r="A98" s="342"/>
      <c r="B98" s="343"/>
      <c r="C98" s="344"/>
      <c r="D98" s="345"/>
      <c r="E98" s="383"/>
      <c r="F98" s="346">
        <f>D98*E98</f>
        <v>0</v>
      </c>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c r="CV98" s="101"/>
      <c r="CW98" s="101"/>
      <c r="CX98" s="101"/>
      <c r="CY98" s="101"/>
      <c r="CZ98" s="101"/>
      <c r="DA98" s="101"/>
      <c r="DB98" s="101"/>
      <c r="DC98" s="101"/>
      <c r="DD98" s="101"/>
      <c r="DE98" s="101"/>
      <c r="DF98" s="101"/>
      <c r="DG98" s="101"/>
      <c r="DH98" s="101"/>
      <c r="DI98" s="101"/>
      <c r="DJ98" s="101"/>
      <c r="DK98" s="101"/>
      <c r="DL98" s="101"/>
      <c r="DM98" s="101"/>
      <c r="DN98" s="101"/>
      <c r="DO98" s="101"/>
      <c r="DP98" s="101"/>
      <c r="DQ98" s="101"/>
      <c r="DR98" s="101"/>
      <c r="DS98" s="101"/>
      <c r="DT98" s="101"/>
      <c r="DU98" s="101"/>
      <c r="DV98" s="101"/>
      <c r="DW98" s="101"/>
      <c r="DX98" s="101"/>
      <c r="DY98" s="101"/>
      <c r="DZ98" s="101"/>
      <c r="EA98" s="101"/>
      <c r="EB98" s="101"/>
      <c r="EC98" s="101"/>
      <c r="ED98" s="101"/>
      <c r="EE98" s="101"/>
      <c r="EF98" s="101"/>
      <c r="EG98" s="101"/>
      <c r="EH98" s="101"/>
      <c r="EI98" s="101"/>
      <c r="EJ98" s="101"/>
      <c r="EK98" s="101"/>
      <c r="EL98" s="101"/>
      <c r="EM98" s="101"/>
      <c r="EN98" s="101"/>
      <c r="EO98" s="101"/>
      <c r="EP98" s="101"/>
      <c r="EQ98" s="101"/>
      <c r="ER98" s="101"/>
      <c r="ES98" s="101"/>
      <c r="ET98" s="101"/>
      <c r="EU98" s="101"/>
      <c r="EV98" s="101"/>
      <c r="EW98" s="101"/>
      <c r="EX98" s="101"/>
      <c r="EY98" s="101"/>
      <c r="EZ98" s="101"/>
      <c r="FA98" s="101"/>
      <c r="FB98" s="101"/>
      <c r="FC98" s="101"/>
      <c r="FD98" s="101"/>
      <c r="FE98" s="101"/>
      <c r="FF98" s="101"/>
      <c r="FG98" s="101"/>
      <c r="FH98" s="101"/>
      <c r="FI98" s="101"/>
      <c r="FJ98" s="101"/>
      <c r="FK98" s="101"/>
      <c r="FL98" s="101"/>
      <c r="FM98" s="101"/>
      <c r="FN98" s="101"/>
      <c r="FO98" s="101"/>
      <c r="FP98" s="101"/>
      <c r="FQ98" s="101"/>
      <c r="FR98" s="101"/>
      <c r="FS98" s="101"/>
      <c r="FT98" s="101"/>
      <c r="FU98" s="101"/>
      <c r="FV98" s="101"/>
      <c r="FW98" s="101"/>
      <c r="FX98" s="101"/>
      <c r="FY98" s="101"/>
      <c r="FZ98" s="101"/>
      <c r="GA98" s="101"/>
      <c r="GB98" s="101"/>
      <c r="GC98" s="101"/>
      <c r="GD98" s="101"/>
      <c r="GE98" s="101"/>
      <c r="GF98" s="101"/>
      <c r="GG98" s="101"/>
      <c r="GH98" s="101"/>
      <c r="GI98" s="101"/>
      <c r="GJ98" s="101"/>
      <c r="GK98" s="101"/>
      <c r="GL98" s="101"/>
      <c r="GM98" s="101"/>
      <c r="GN98" s="101"/>
      <c r="GO98" s="101"/>
      <c r="GP98" s="101"/>
      <c r="GQ98" s="101"/>
      <c r="GR98" s="101"/>
      <c r="GS98" s="101"/>
      <c r="GT98" s="101"/>
      <c r="GU98" s="101"/>
      <c r="GV98" s="101"/>
      <c r="GW98" s="101"/>
      <c r="GX98" s="101"/>
      <c r="GY98" s="101"/>
      <c r="GZ98" s="101"/>
      <c r="HA98" s="101"/>
      <c r="HB98" s="101"/>
      <c r="HC98" s="101"/>
      <c r="HD98" s="101"/>
      <c r="HE98" s="101"/>
      <c r="HF98" s="101"/>
      <c r="HG98" s="101"/>
      <c r="HH98" s="101"/>
      <c r="HI98" s="101"/>
      <c r="HJ98" s="101"/>
      <c r="HK98" s="101"/>
      <c r="HL98" s="101"/>
      <c r="HM98" s="101"/>
      <c r="HN98" s="101"/>
      <c r="HO98" s="101"/>
      <c r="HP98" s="101"/>
      <c r="HQ98" s="101"/>
      <c r="HR98" s="101"/>
      <c r="HS98" s="101"/>
      <c r="HT98" s="101"/>
      <c r="HU98" s="101"/>
      <c r="HV98" s="101"/>
      <c r="HW98" s="101"/>
      <c r="HX98" s="101"/>
      <c r="HY98" s="101"/>
      <c r="HZ98" s="101"/>
      <c r="IA98" s="101"/>
      <c r="IB98" s="101"/>
      <c r="IC98" s="101"/>
      <c r="ID98" s="101"/>
      <c r="IE98" s="101"/>
      <c r="IF98" s="101"/>
      <c r="IG98" s="101"/>
      <c r="IH98" s="101"/>
      <c r="II98" s="101"/>
      <c r="IJ98" s="101"/>
      <c r="IK98" s="101"/>
      <c r="IL98" s="101"/>
      <c r="IM98" s="101"/>
      <c r="IN98" s="101"/>
      <c r="IO98" s="101"/>
      <c r="IP98" s="101"/>
      <c r="IQ98" s="101"/>
      <c r="IR98" s="101"/>
      <c r="IS98" s="101"/>
      <c r="IT98" s="101"/>
      <c r="IU98" s="101"/>
      <c r="IV98" s="101"/>
    </row>
    <row r="99" spans="1:256" ht="13.15" hidden="1" customHeight="1" x14ac:dyDescent="0.2">
      <c r="A99" s="342"/>
      <c r="B99" s="343"/>
      <c r="C99" s="344"/>
      <c r="D99" s="345"/>
      <c r="E99" s="383"/>
      <c r="F99" s="346">
        <f>D99*E99</f>
        <v>0</v>
      </c>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c r="GE99" s="101"/>
      <c r="GF99" s="101"/>
      <c r="GG99" s="101"/>
      <c r="GH99" s="101"/>
      <c r="GI99" s="101"/>
      <c r="GJ99" s="101"/>
      <c r="GK99" s="101"/>
      <c r="GL99" s="101"/>
      <c r="GM99" s="101"/>
      <c r="GN99" s="101"/>
      <c r="GO99" s="101"/>
      <c r="GP99" s="101"/>
      <c r="GQ99" s="101"/>
      <c r="GR99" s="101"/>
      <c r="GS99" s="101"/>
      <c r="GT99" s="101"/>
      <c r="GU99" s="101"/>
      <c r="GV99" s="101"/>
      <c r="GW99" s="101"/>
      <c r="GX99" s="101"/>
      <c r="GY99" s="101"/>
      <c r="GZ99" s="101"/>
      <c r="HA99" s="101"/>
      <c r="HB99" s="101"/>
      <c r="HC99" s="101"/>
      <c r="HD99" s="101"/>
      <c r="HE99" s="101"/>
      <c r="HF99" s="101"/>
      <c r="HG99" s="101"/>
      <c r="HH99" s="101"/>
      <c r="HI99" s="101"/>
      <c r="HJ99" s="101"/>
      <c r="HK99" s="101"/>
      <c r="HL99" s="101"/>
      <c r="HM99" s="101"/>
      <c r="HN99" s="101"/>
      <c r="HO99" s="101"/>
      <c r="HP99" s="101"/>
      <c r="HQ99" s="101"/>
      <c r="HR99" s="101"/>
      <c r="HS99" s="101"/>
      <c r="HT99" s="101"/>
      <c r="HU99" s="101"/>
      <c r="HV99" s="101"/>
      <c r="HW99" s="101"/>
      <c r="HX99" s="101"/>
      <c r="HY99" s="101"/>
      <c r="HZ99" s="101"/>
      <c r="IA99" s="101"/>
      <c r="IB99" s="101"/>
      <c r="IC99" s="101"/>
      <c r="ID99" s="101"/>
      <c r="IE99" s="101"/>
      <c r="IF99" s="101"/>
      <c r="IG99" s="101"/>
      <c r="IH99" s="101"/>
      <c r="II99" s="101"/>
      <c r="IJ99" s="101"/>
      <c r="IK99" s="101"/>
      <c r="IL99" s="101"/>
      <c r="IM99" s="101"/>
      <c r="IN99" s="101"/>
      <c r="IO99" s="101"/>
      <c r="IP99" s="101"/>
      <c r="IQ99" s="101"/>
      <c r="IR99" s="101"/>
      <c r="IS99" s="101"/>
      <c r="IT99" s="101"/>
      <c r="IU99" s="101"/>
      <c r="IV99" s="101"/>
    </row>
    <row r="100" spans="1:256" ht="13.15" hidden="1" customHeight="1" x14ac:dyDescent="0.2">
      <c r="A100" s="347"/>
      <c r="B100" s="348" t="s">
        <v>329</v>
      </c>
      <c r="C100" s="348"/>
      <c r="D100" s="349"/>
      <c r="E100" s="384"/>
      <c r="F100" s="350">
        <f>SUBTOTAL(109,F101:F102)</f>
        <v>0</v>
      </c>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c r="CZ100" s="101"/>
      <c r="DA100" s="101"/>
      <c r="DB100" s="10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c r="EM100" s="101"/>
      <c r="EN100" s="101"/>
      <c r="EO100" s="101"/>
      <c r="EP100" s="101"/>
      <c r="EQ100" s="101"/>
      <c r="ER100" s="101"/>
      <c r="ES100" s="101"/>
      <c r="ET100" s="101"/>
      <c r="EU100" s="101"/>
      <c r="EV100" s="101"/>
      <c r="EW100" s="101"/>
      <c r="EX100" s="101"/>
      <c r="EY100" s="101"/>
      <c r="EZ100" s="101"/>
      <c r="FA100" s="101"/>
      <c r="FB100" s="101"/>
      <c r="FC100" s="101"/>
      <c r="FD100" s="101"/>
      <c r="FE100" s="101"/>
      <c r="FF100" s="101"/>
      <c r="FG100" s="101"/>
      <c r="FH100" s="101"/>
      <c r="FI100" s="101"/>
      <c r="FJ100" s="101"/>
      <c r="FK100" s="101"/>
      <c r="FL100" s="101"/>
      <c r="FM100" s="101"/>
      <c r="FN100" s="101"/>
      <c r="FO100" s="101"/>
      <c r="FP100" s="101"/>
      <c r="FQ100" s="101"/>
      <c r="FR100" s="101"/>
      <c r="FS100" s="101"/>
      <c r="FT100" s="101"/>
      <c r="FU100" s="101"/>
      <c r="FV100" s="101"/>
      <c r="FW100" s="101"/>
      <c r="FX100" s="101"/>
      <c r="FY100" s="101"/>
      <c r="FZ100" s="101"/>
      <c r="GA100" s="101"/>
      <c r="GB100" s="101"/>
      <c r="GC100" s="101"/>
      <c r="GD100" s="101"/>
      <c r="GE100" s="101"/>
      <c r="GF100" s="101"/>
      <c r="GG100" s="101"/>
      <c r="GH100" s="101"/>
      <c r="GI100" s="101"/>
      <c r="GJ100" s="101"/>
      <c r="GK100" s="101"/>
      <c r="GL100" s="101"/>
      <c r="GM100" s="101"/>
      <c r="GN100" s="101"/>
      <c r="GO100" s="101"/>
      <c r="GP100" s="101"/>
      <c r="GQ100" s="101"/>
      <c r="GR100" s="101"/>
      <c r="GS100" s="101"/>
      <c r="GT100" s="101"/>
      <c r="GU100" s="101"/>
      <c r="GV100" s="101"/>
      <c r="GW100" s="101"/>
      <c r="GX100" s="101"/>
      <c r="GY100" s="101"/>
      <c r="GZ100" s="101"/>
      <c r="HA100" s="101"/>
      <c r="HB100" s="101"/>
      <c r="HC100" s="101"/>
      <c r="HD100" s="101"/>
      <c r="HE100" s="101"/>
      <c r="HF100" s="101"/>
      <c r="HG100" s="101"/>
      <c r="HH100" s="101"/>
      <c r="HI100" s="101"/>
      <c r="HJ100" s="101"/>
      <c r="HK100" s="101"/>
      <c r="HL100" s="101"/>
      <c r="HM100" s="101"/>
      <c r="HN100" s="101"/>
      <c r="HO100" s="101"/>
      <c r="HP100" s="101"/>
      <c r="HQ100" s="101"/>
      <c r="HR100" s="101"/>
      <c r="HS100" s="101"/>
      <c r="HT100" s="101"/>
      <c r="HU100" s="101"/>
      <c r="HV100" s="101"/>
      <c r="HW100" s="101"/>
      <c r="HX100" s="101"/>
      <c r="HY100" s="101"/>
      <c r="HZ100" s="101"/>
      <c r="IA100" s="101"/>
      <c r="IB100" s="101"/>
      <c r="IC100" s="101"/>
      <c r="ID100" s="101"/>
      <c r="IE100" s="101"/>
      <c r="IF100" s="101"/>
      <c r="IG100" s="101"/>
      <c r="IH100" s="101"/>
      <c r="II100" s="101"/>
      <c r="IJ100" s="101"/>
      <c r="IK100" s="101"/>
      <c r="IL100" s="101"/>
      <c r="IM100" s="101"/>
      <c r="IN100" s="101"/>
      <c r="IO100" s="101"/>
      <c r="IP100" s="101"/>
      <c r="IQ100" s="101"/>
      <c r="IR100" s="101"/>
      <c r="IS100" s="101"/>
      <c r="IT100" s="101"/>
      <c r="IU100" s="101"/>
      <c r="IV100" s="101"/>
    </row>
    <row r="101" spans="1:256" ht="13.15" hidden="1" customHeight="1" x14ac:dyDescent="0.2">
      <c r="A101" s="342"/>
      <c r="B101" s="343"/>
      <c r="C101" s="344"/>
      <c r="D101" s="345"/>
      <c r="E101" s="383"/>
      <c r="F101" s="346">
        <f>D101*E101</f>
        <v>0</v>
      </c>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1"/>
      <c r="DO101" s="101"/>
      <c r="DP101" s="101"/>
      <c r="DQ101" s="101"/>
      <c r="DR101" s="101"/>
      <c r="DS101" s="101"/>
      <c r="DT101" s="101"/>
      <c r="DU101" s="101"/>
      <c r="DV101" s="101"/>
      <c r="DW101" s="101"/>
      <c r="DX101" s="101"/>
      <c r="DY101" s="101"/>
      <c r="DZ101" s="101"/>
      <c r="EA101" s="101"/>
      <c r="EB101" s="101"/>
      <c r="EC101" s="101"/>
      <c r="ED101" s="101"/>
      <c r="EE101" s="101"/>
      <c r="EF101" s="101"/>
      <c r="EG101" s="101"/>
      <c r="EH101" s="101"/>
      <c r="EI101" s="101"/>
      <c r="EJ101" s="101"/>
      <c r="EK101" s="101"/>
      <c r="EL101" s="101"/>
      <c r="EM101" s="101"/>
      <c r="EN101" s="101"/>
      <c r="EO101" s="101"/>
      <c r="EP101" s="101"/>
      <c r="EQ101" s="101"/>
      <c r="ER101" s="101"/>
      <c r="ES101" s="101"/>
      <c r="ET101" s="101"/>
      <c r="EU101" s="101"/>
      <c r="EV101" s="101"/>
      <c r="EW101" s="101"/>
      <c r="EX101" s="101"/>
      <c r="EY101" s="101"/>
      <c r="EZ101" s="101"/>
      <c r="FA101" s="101"/>
      <c r="FB101" s="101"/>
      <c r="FC101" s="101"/>
      <c r="FD101" s="101"/>
      <c r="FE101" s="101"/>
      <c r="FF101" s="101"/>
      <c r="FG101" s="101"/>
      <c r="FH101" s="101"/>
      <c r="FI101" s="101"/>
      <c r="FJ101" s="101"/>
      <c r="FK101" s="101"/>
      <c r="FL101" s="101"/>
      <c r="FM101" s="101"/>
      <c r="FN101" s="101"/>
      <c r="FO101" s="101"/>
      <c r="FP101" s="101"/>
      <c r="FQ101" s="101"/>
      <c r="FR101" s="101"/>
      <c r="FS101" s="101"/>
      <c r="FT101" s="101"/>
      <c r="FU101" s="101"/>
      <c r="FV101" s="101"/>
      <c r="FW101" s="101"/>
      <c r="FX101" s="101"/>
      <c r="FY101" s="101"/>
      <c r="FZ101" s="101"/>
      <c r="GA101" s="101"/>
      <c r="GB101" s="101"/>
      <c r="GC101" s="101"/>
      <c r="GD101" s="101"/>
      <c r="GE101" s="101"/>
      <c r="GF101" s="101"/>
      <c r="GG101" s="101"/>
      <c r="GH101" s="101"/>
      <c r="GI101" s="101"/>
      <c r="GJ101" s="101"/>
      <c r="GK101" s="101"/>
      <c r="GL101" s="101"/>
      <c r="GM101" s="101"/>
      <c r="GN101" s="101"/>
      <c r="GO101" s="101"/>
      <c r="GP101" s="101"/>
      <c r="GQ101" s="101"/>
      <c r="GR101" s="101"/>
      <c r="GS101" s="101"/>
      <c r="GT101" s="101"/>
      <c r="GU101" s="101"/>
      <c r="GV101" s="101"/>
      <c r="GW101" s="101"/>
      <c r="GX101" s="101"/>
      <c r="GY101" s="101"/>
      <c r="GZ101" s="101"/>
      <c r="HA101" s="101"/>
      <c r="HB101" s="101"/>
      <c r="HC101" s="101"/>
      <c r="HD101" s="101"/>
      <c r="HE101" s="101"/>
      <c r="HF101" s="101"/>
      <c r="HG101" s="101"/>
      <c r="HH101" s="101"/>
      <c r="HI101" s="101"/>
      <c r="HJ101" s="101"/>
      <c r="HK101" s="101"/>
      <c r="HL101" s="101"/>
      <c r="HM101" s="101"/>
      <c r="HN101" s="101"/>
      <c r="HO101" s="101"/>
      <c r="HP101" s="101"/>
      <c r="HQ101" s="101"/>
      <c r="HR101" s="101"/>
      <c r="HS101" s="101"/>
      <c r="HT101" s="101"/>
      <c r="HU101" s="101"/>
      <c r="HV101" s="101"/>
      <c r="HW101" s="101"/>
      <c r="HX101" s="101"/>
      <c r="HY101" s="101"/>
      <c r="HZ101" s="101"/>
      <c r="IA101" s="101"/>
      <c r="IB101" s="101"/>
      <c r="IC101" s="101"/>
      <c r="ID101" s="101"/>
      <c r="IE101" s="101"/>
      <c r="IF101" s="101"/>
      <c r="IG101" s="101"/>
      <c r="IH101" s="101"/>
      <c r="II101" s="101"/>
      <c r="IJ101" s="101"/>
      <c r="IK101" s="101"/>
      <c r="IL101" s="101"/>
      <c r="IM101" s="101"/>
      <c r="IN101" s="101"/>
      <c r="IO101" s="101"/>
      <c r="IP101" s="101"/>
      <c r="IQ101" s="101"/>
      <c r="IR101" s="101"/>
      <c r="IS101" s="101"/>
      <c r="IT101" s="101"/>
      <c r="IU101" s="101"/>
      <c r="IV101" s="101"/>
    </row>
    <row r="102" spans="1:256" ht="13.15" hidden="1" customHeight="1" x14ac:dyDescent="0.2">
      <c r="A102" s="342"/>
      <c r="B102" s="343"/>
      <c r="C102" s="344"/>
      <c r="D102" s="345"/>
      <c r="E102" s="383"/>
      <c r="F102" s="346">
        <f>D102*E102</f>
        <v>0</v>
      </c>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1"/>
      <c r="DO102" s="101"/>
      <c r="DP102" s="101"/>
      <c r="DQ102" s="101"/>
      <c r="DR102" s="101"/>
      <c r="DS102" s="101"/>
      <c r="DT102" s="101"/>
      <c r="DU102" s="101"/>
      <c r="DV102" s="101"/>
      <c r="DW102" s="101"/>
      <c r="DX102" s="101"/>
      <c r="DY102" s="101"/>
      <c r="DZ102" s="101"/>
      <c r="EA102" s="101"/>
      <c r="EB102" s="101"/>
      <c r="EC102" s="101"/>
      <c r="ED102" s="101"/>
      <c r="EE102" s="101"/>
      <c r="EF102" s="101"/>
      <c r="EG102" s="101"/>
      <c r="EH102" s="101"/>
      <c r="EI102" s="101"/>
      <c r="EJ102" s="101"/>
      <c r="EK102" s="101"/>
      <c r="EL102" s="101"/>
      <c r="EM102" s="101"/>
      <c r="EN102" s="101"/>
      <c r="EO102" s="101"/>
      <c r="EP102" s="101"/>
      <c r="EQ102" s="101"/>
      <c r="ER102" s="101"/>
      <c r="ES102" s="101"/>
      <c r="ET102" s="101"/>
      <c r="EU102" s="101"/>
      <c r="EV102" s="101"/>
      <c r="EW102" s="101"/>
      <c r="EX102" s="101"/>
      <c r="EY102" s="101"/>
      <c r="EZ102" s="101"/>
      <c r="FA102" s="101"/>
      <c r="FB102" s="101"/>
      <c r="FC102" s="101"/>
      <c r="FD102" s="101"/>
      <c r="FE102" s="101"/>
      <c r="FF102" s="101"/>
      <c r="FG102" s="101"/>
      <c r="FH102" s="101"/>
      <c r="FI102" s="101"/>
      <c r="FJ102" s="101"/>
      <c r="FK102" s="101"/>
      <c r="FL102" s="101"/>
      <c r="FM102" s="101"/>
      <c r="FN102" s="101"/>
      <c r="FO102" s="101"/>
      <c r="FP102" s="101"/>
      <c r="FQ102" s="101"/>
      <c r="FR102" s="101"/>
      <c r="FS102" s="101"/>
      <c r="FT102" s="101"/>
      <c r="FU102" s="101"/>
      <c r="FV102" s="101"/>
      <c r="FW102" s="101"/>
      <c r="FX102" s="101"/>
      <c r="FY102" s="101"/>
      <c r="FZ102" s="101"/>
      <c r="GA102" s="101"/>
      <c r="GB102" s="101"/>
      <c r="GC102" s="101"/>
      <c r="GD102" s="101"/>
      <c r="GE102" s="101"/>
      <c r="GF102" s="101"/>
      <c r="GG102" s="101"/>
      <c r="GH102" s="101"/>
      <c r="GI102" s="101"/>
      <c r="GJ102" s="101"/>
      <c r="GK102" s="101"/>
      <c r="GL102" s="101"/>
      <c r="GM102" s="101"/>
      <c r="GN102" s="101"/>
      <c r="GO102" s="101"/>
      <c r="GP102" s="101"/>
      <c r="GQ102" s="101"/>
      <c r="GR102" s="101"/>
      <c r="GS102" s="101"/>
      <c r="GT102" s="101"/>
      <c r="GU102" s="101"/>
      <c r="GV102" s="101"/>
      <c r="GW102" s="101"/>
      <c r="GX102" s="101"/>
      <c r="GY102" s="101"/>
      <c r="GZ102" s="101"/>
      <c r="HA102" s="101"/>
      <c r="HB102" s="101"/>
      <c r="HC102" s="101"/>
      <c r="HD102" s="101"/>
      <c r="HE102" s="101"/>
      <c r="HF102" s="101"/>
      <c r="HG102" s="101"/>
      <c r="HH102" s="101"/>
      <c r="HI102" s="101"/>
      <c r="HJ102" s="101"/>
      <c r="HK102" s="101"/>
      <c r="HL102" s="101"/>
      <c r="HM102" s="101"/>
      <c r="HN102" s="101"/>
      <c r="HO102" s="101"/>
      <c r="HP102" s="101"/>
      <c r="HQ102" s="101"/>
      <c r="HR102" s="101"/>
      <c r="HS102" s="101"/>
      <c r="HT102" s="101"/>
      <c r="HU102" s="101"/>
      <c r="HV102" s="101"/>
      <c r="HW102" s="101"/>
      <c r="HX102" s="101"/>
      <c r="HY102" s="101"/>
      <c r="HZ102" s="101"/>
      <c r="IA102" s="101"/>
      <c r="IB102" s="101"/>
      <c r="IC102" s="101"/>
      <c r="ID102" s="101"/>
      <c r="IE102" s="101"/>
      <c r="IF102" s="101"/>
      <c r="IG102" s="101"/>
      <c r="IH102" s="101"/>
      <c r="II102" s="101"/>
      <c r="IJ102" s="101"/>
      <c r="IK102" s="101"/>
      <c r="IL102" s="101"/>
      <c r="IM102" s="101"/>
      <c r="IN102" s="101"/>
      <c r="IO102" s="101"/>
      <c r="IP102" s="101"/>
      <c r="IQ102" s="101"/>
      <c r="IR102" s="101"/>
      <c r="IS102" s="101"/>
      <c r="IT102" s="101"/>
      <c r="IU102" s="101"/>
      <c r="IV102" s="101"/>
    </row>
    <row r="103" spans="1:256" ht="13.15" hidden="1" customHeight="1" x14ac:dyDescent="0.2">
      <c r="A103" s="347"/>
      <c r="B103" s="348" t="s">
        <v>329</v>
      </c>
      <c r="C103" s="348"/>
      <c r="D103" s="349"/>
      <c r="E103" s="384"/>
      <c r="F103" s="350">
        <f>SUBTOTAL(109,F104:F105)</f>
        <v>0</v>
      </c>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c r="CB103" s="101"/>
      <c r="CC103" s="101"/>
      <c r="CD103" s="101"/>
      <c r="CE103" s="101"/>
      <c r="CF103" s="101"/>
      <c r="CG103" s="101"/>
      <c r="CH103" s="101"/>
      <c r="CI103" s="101"/>
      <c r="CJ103" s="101"/>
      <c r="CK103" s="101"/>
      <c r="CL103" s="101"/>
      <c r="CM103" s="101"/>
      <c r="CN103" s="101"/>
      <c r="CO103" s="101"/>
      <c r="CP103" s="101"/>
      <c r="CQ103" s="101"/>
      <c r="CR103" s="101"/>
      <c r="CS103" s="101"/>
      <c r="CT103" s="101"/>
      <c r="CU103" s="101"/>
      <c r="CV103" s="101"/>
      <c r="CW103" s="101"/>
      <c r="CX103" s="101"/>
      <c r="CY103" s="101"/>
      <c r="CZ103" s="101"/>
      <c r="DA103" s="101"/>
      <c r="DB103" s="101"/>
      <c r="DC103" s="101"/>
      <c r="DD103" s="101"/>
      <c r="DE103" s="101"/>
      <c r="DF103" s="101"/>
      <c r="DG103" s="101"/>
      <c r="DH103" s="101"/>
      <c r="DI103" s="101"/>
      <c r="DJ103" s="101"/>
      <c r="DK103" s="101"/>
      <c r="DL103" s="101"/>
      <c r="DM103" s="101"/>
      <c r="DN103" s="101"/>
      <c r="DO103" s="101"/>
      <c r="DP103" s="101"/>
      <c r="DQ103" s="101"/>
      <c r="DR103" s="101"/>
      <c r="DS103" s="101"/>
      <c r="DT103" s="101"/>
      <c r="DU103" s="101"/>
      <c r="DV103" s="101"/>
      <c r="DW103" s="101"/>
      <c r="DX103" s="101"/>
      <c r="DY103" s="101"/>
      <c r="DZ103" s="101"/>
      <c r="EA103" s="101"/>
      <c r="EB103" s="101"/>
      <c r="EC103" s="101"/>
      <c r="ED103" s="101"/>
      <c r="EE103" s="101"/>
      <c r="EF103" s="101"/>
      <c r="EG103" s="101"/>
      <c r="EH103" s="101"/>
      <c r="EI103" s="101"/>
      <c r="EJ103" s="101"/>
      <c r="EK103" s="101"/>
      <c r="EL103" s="101"/>
      <c r="EM103" s="101"/>
      <c r="EN103" s="101"/>
      <c r="EO103" s="101"/>
      <c r="EP103" s="101"/>
      <c r="EQ103" s="101"/>
      <c r="ER103" s="101"/>
      <c r="ES103" s="101"/>
      <c r="ET103" s="101"/>
      <c r="EU103" s="101"/>
      <c r="EV103" s="101"/>
      <c r="EW103" s="101"/>
      <c r="EX103" s="101"/>
      <c r="EY103" s="101"/>
      <c r="EZ103" s="101"/>
      <c r="FA103" s="101"/>
      <c r="FB103" s="101"/>
      <c r="FC103" s="101"/>
      <c r="FD103" s="101"/>
      <c r="FE103" s="101"/>
      <c r="FF103" s="101"/>
      <c r="FG103" s="101"/>
      <c r="FH103" s="101"/>
      <c r="FI103" s="101"/>
      <c r="FJ103" s="101"/>
      <c r="FK103" s="101"/>
      <c r="FL103" s="101"/>
      <c r="FM103" s="101"/>
      <c r="FN103" s="101"/>
      <c r="FO103" s="101"/>
      <c r="FP103" s="101"/>
      <c r="FQ103" s="101"/>
      <c r="FR103" s="101"/>
      <c r="FS103" s="101"/>
      <c r="FT103" s="101"/>
      <c r="FU103" s="101"/>
      <c r="FV103" s="101"/>
      <c r="FW103" s="101"/>
      <c r="FX103" s="101"/>
      <c r="FY103" s="101"/>
      <c r="FZ103" s="101"/>
      <c r="GA103" s="101"/>
      <c r="GB103" s="101"/>
      <c r="GC103" s="101"/>
      <c r="GD103" s="101"/>
      <c r="GE103" s="101"/>
      <c r="GF103" s="101"/>
      <c r="GG103" s="101"/>
      <c r="GH103" s="101"/>
      <c r="GI103" s="101"/>
      <c r="GJ103" s="101"/>
      <c r="GK103" s="101"/>
      <c r="GL103" s="101"/>
      <c r="GM103" s="101"/>
      <c r="GN103" s="101"/>
      <c r="GO103" s="101"/>
      <c r="GP103" s="101"/>
      <c r="GQ103" s="101"/>
      <c r="GR103" s="101"/>
      <c r="GS103" s="101"/>
      <c r="GT103" s="101"/>
      <c r="GU103" s="101"/>
      <c r="GV103" s="101"/>
      <c r="GW103" s="101"/>
      <c r="GX103" s="101"/>
      <c r="GY103" s="101"/>
      <c r="GZ103" s="101"/>
      <c r="HA103" s="101"/>
      <c r="HB103" s="101"/>
      <c r="HC103" s="101"/>
      <c r="HD103" s="101"/>
      <c r="HE103" s="101"/>
      <c r="HF103" s="101"/>
      <c r="HG103" s="101"/>
      <c r="HH103" s="101"/>
      <c r="HI103" s="101"/>
      <c r="HJ103" s="101"/>
      <c r="HK103" s="101"/>
      <c r="HL103" s="101"/>
      <c r="HM103" s="101"/>
      <c r="HN103" s="101"/>
      <c r="HO103" s="101"/>
      <c r="HP103" s="101"/>
      <c r="HQ103" s="101"/>
      <c r="HR103" s="101"/>
      <c r="HS103" s="101"/>
      <c r="HT103" s="101"/>
      <c r="HU103" s="101"/>
      <c r="HV103" s="101"/>
      <c r="HW103" s="101"/>
      <c r="HX103" s="101"/>
      <c r="HY103" s="101"/>
      <c r="HZ103" s="101"/>
      <c r="IA103" s="101"/>
      <c r="IB103" s="101"/>
      <c r="IC103" s="101"/>
      <c r="ID103" s="101"/>
      <c r="IE103" s="101"/>
      <c r="IF103" s="101"/>
      <c r="IG103" s="101"/>
      <c r="IH103" s="101"/>
      <c r="II103" s="101"/>
      <c r="IJ103" s="101"/>
      <c r="IK103" s="101"/>
      <c r="IL103" s="101"/>
      <c r="IM103" s="101"/>
      <c r="IN103" s="101"/>
      <c r="IO103" s="101"/>
      <c r="IP103" s="101"/>
      <c r="IQ103" s="101"/>
      <c r="IR103" s="101"/>
      <c r="IS103" s="101"/>
      <c r="IT103" s="101"/>
      <c r="IU103" s="101"/>
      <c r="IV103" s="101"/>
    </row>
    <row r="104" spans="1:256" ht="13.15" hidden="1" customHeight="1" x14ac:dyDescent="0.2">
      <c r="A104" s="342"/>
      <c r="B104" s="343"/>
      <c r="C104" s="344"/>
      <c r="D104" s="345"/>
      <c r="E104" s="383"/>
      <c r="F104" s="346">
        <f>D104*E104</f>
        <v>0</v>
      </c>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c r="CH104" s="101"/>
      <c r="CI104" s="101"/>
      <c r="CJ104" s="101"/>
      <c r="CK104" s="101"/>
      <c r="CL104" s="101"/>
      <c r="CM104" s="101"/>
      <c r="CN104" s="101"/>
      <c r="CO104" s="101"/>
      <c r="CP104" s="101"/>
      <c r="CQ104" s="101"/>
      <c r="CR104" s="101"/>
      <c r="CS104" s="101"/>
      <c r="CT104" s="101"/>
      <c r="CU104" s="101"/>
      <c r="CV104" s="101"/>
      <c r="CW104" s="101"/>
      <c r="CX104" s="101"/>
      <c r="CY104" s="101"/>
      <c r="CZ104" s="101"/>
      <c r="DA104" s="101"/>
      <c r="DB104" s="101"/>
      <c r="DC104" s="101"/>
      <c r="DD104" s="101"/>
      <c r="DE104" s="101"/>
      <c r="DF104" s="101"/>
      <c r="DG104" s="101"/>
      <c r="DH104" s="101"/>
      <c r="DI104" s="101"/>
      <c r="DJ104" s="101"/>
      <c r="DK104" s="101"/>
      <c r="DL104" s="101"/>
      <c r="DM104" s="101"/>
      <c r="DN104" s="101"/>
      <c r="DO104" s="101"/>
      <c r="DP104" s="101"/>
      <c r="DQ104" s="101"/>
      <c r="DR104" s="101"/>
      <c r="DS104" s="101"/>
      <c r="DT104" s="101"/>
      <c r="DU104" s="101"/>
      <c r="DV104" s="101"/>
      <c r="DW104" s="101"/>
      <c r="DX104" s="101"/>
      <c r="DY104" s="101"/>
      <c r="DZ104" s="101"/>
      <c r="EA104" s="101"/>
      <c r="EB104" s="101"/>
      <c r="EC104" s="101"/>
      <c r="ED104" s="101"/>
      <c r="EE104" s="101"/>
      <c r="EF104" s="101"/>
      <c r="EG104" s="101"/>
      <c r="EH104" s="101"/>
      <c r="EI104" s="101"/>
      <c r="EJ104" s="101"/>
      <c r="EK104" s="101"/>
      <c r="EL104" s="101"/>
      <c r="EM104" s="101"/>
      <c r="EN104" s="101"/>
      <c r="EO104" s="101"/>
      <c r="EP104" s="101"/>
      <c r="EQ104" s="101"/>
      <c r="ER104" s="101"/>
      <c r="ES104" s="101"/>
      <c r="ET104" s="101"/>
      <c r="EU104" s="101"/>
      <c r="EV104" s="101"/>
      <c r="EW104" s="101"/>
      <c r="EX104" s="101"/>
      <c r="EY104" s="101"/>
      <c r="EZ104" s="101"/>
      <c r="FA104" s="101"/>
      <c r="FB104" s="101"/>
      <c r="FC104" s="101"/>
      <c r="FD104" s="101"/>
      <c r="FE104" s="101"/>
      <c r="FF104" s="101"/>
      <c r="FG104" s="101"/>
      <c r="FH104" s="101"/>
      <c r="FI104" s="101"/>
      <c r="FJ104" s="101"/>
      <c r="FK104" s="101"/>
      <c r="FL104" s="101"/>
      <c r="FM104" s="101"/>
      <c r="FN104" s="101"/>
      <c r="FO104" s="101"/>
      <c r="FP104" s="101"/>
      <c r="FQ104" s="101"/>
      <c r="FR104" s="101"/>
      <c r="FS104" s="101"/>
      <c r="FT104" s="101"/>
      <c r="FU104" s="101"/>
      <c r="FV104" s="101"/>
      <c r="FW104" s="101"/>
      <c r="FX104" s="101"/>
      <c r="FY104" s="101"/>
      <c r="FZ104" s="101"/>
      <c r="GA104" s="101"/>
      <c r="GB104" s="101"/>
      <c r="GC104" s="101"/>
      <c r="GD104" s="101"/>
      <c r="GE104" s="101"/>
      <c r="GF104" s="101"/>
      <c r="GG104" s="101"/>
      <c r="GH104" s="101"/>
      <c r="GI104" s="101"/>
      <c r="GJ104" s="101"/>
      <c r="GK104" s="101"/>
      <c r="GL104" s="101"/>
      <c r="GM104" s="101"/>
      <c r="GN104" s="101"/>
      <c r="GO104" s="101"/>
      <c r="GP104" s="101"/>
      <c r="GQ104" s="101"/>
      <c r="GR104" s="101"/>
      <c r="GS104" s="101"/>
      <c r="GT104" s="101"/>
      <c r="GU104" s="101"/>
      <c r="GV104" s="101"/>
      <c r="GW104" s="101"/>
      <c r="GX104" s="101"/>
      <c r="GY104" s="101"/>
      <c r="GZ104" s="101"/>
      <c r="HA104" s="101"/>
      <c r="HB104" s="101"/>
      <c r="HC104" s="101"/>
      <c r="HD104" s="101"/>
      <c r="HE104" s="101"/>
      <c r="HF104" s="101"/>
      <c r="HG104" s="101"/>
      <c r="HH104" s="101"/>
      <c r="HI104" s="101"/>
      <c r="HJ104" s="101"/>
      <c r="HK104" s="101"/>
      <c r="HL104" s="101"/>
      <c r="HM104" s="101"/>
      <c r="HN104" s="101"/>
      <c r="HO104" s="101"/>
      <c r="HP104" s="101"/>
      <c r="HQ104" s="101"/>
      <c r="HR104" s="101"/>
      <c r="HS104" s="101"/>
      <c r="HT104" s="101"/>
      <c r="HU104" s="101"/>
      <c r="HV104" s="101"/>
      <c r="HW104" s="101"/>
      <c r="HX104" s="101"/>
      <c r="HY104" s="101"/>
      <c r="HZ104" s="101"/>
      <c r="IA104" s="101"/>
      <c r="IB104" s="101"/>
      <c r="IC104" s="101"/>
      <c r="ID104" s="101"/>
      <c r="IE104" s="101"/>
      <c r="IF104" s="101"/>
      <c r="IG104" s="101"/>
      <c r="IH104" s="101"/>
      <c r="II104" s="101"/>
      <c r="IJ104" s="101"/>
      <c r="IK104" s="101"/>
      <c r="IL104" s="101"/>
      <c r="IM104" s="101"/>
      <c r="IN104" s="101"/>
      <c r="IO104" s="101"/>
      <c r="IP104" s="101"/>
      <c r="IQ104" s="101"/>
      <c r="IR104" s="101"/>
      <c r="IS104" s="101"/>
      <c r="IT104" s="101"/>
      <c r="IU104" s="101"/>
      <c r="IV104" s="101"/>
    </row>
    <row r="105" spans="1:256" ht="13.15" hidden="1" customHeight="1" x14ac:dyDescent="0.2">
      <c r="A105" s="342"/>
      <c r="B105" s="343"/>
      <c r="C105" s="344"/>
      <c r="D105" s="345"/>
      <c r="E105" s="383"/>
      <c r="F105" s="346">
        <f>D105*E105</f>
        <v>0</v>
      </c>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1"/>
      <c r="DJ105" s="101"/>
      <c r="DK105" s="101"/>
      <c r="DL105" s="101"/>
      <c r="DM105" s="101"/>
      <c r="DN105" s="101"/>
      <c r="DO105" s="101"/>
      <c r="DP105" s="101"/>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01"/>
      <c r="FR105" s="101"/>
      <c r="FS105" s="101"/>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01"/>
      <c r="HI105" s="101"/>
      <c r="HJ105" s="101"/>
      <c r="HK105" s="101"/>
      <c r="HL105" s="101"/>
      <c r="HM105" s="101"/>
      <c r="HN105" s="101"/>
      <c r="HO105" s="101"/>
      <c r="HP105" s="101"/>
      <c r="HQ105" s="101"/>
      <c r="HR105" s="101"/>
      <c r="HS105" s="101"/>
      <c r="HT105" s="101"/>
      <c r="HU105" s="101"/>
      <c r="HV105" s="101"/>
      <c r="HW105" s="101"/>
      <c r="HX105" s="101"/>
      <c r="HY105" s="101"/>
      <c r="HZ105" s="101"/>
      <c r="IA105" s="101"/>
      <c r="IB105" s="101"/>
      <c r="IC105" s="101"/>
      <c r="ID105" s="101"/>
      <c r="IE105" s="101"/>
      <c r="IF105" s="101"/>
      <c r="IG105" s="101"/>
      <c r="IH105" s="101"/>
      <c r="II105" s="101"/>
      <c r="IJ105" s="101"/>
      <c r="IK105" s="101"/>
      <c r="IL105" s="101"/>
      <c r="IM105" s="101"/>
      <c r="IN105" s="101"/>
      <c r="IO105" s="101"/>
      <c r="IP105" s="101"/>
      <c r="IQ105" s="101"/>
      <c r="IR105" s="101"/>
      <c r="IS105" s="101"/>
      <c r="IT105" s="101"/>
      <c r="IU105" s="101"/>
      <c r="IV105" s="101"/>
    </row>
    <row r="106" spans="1:256" ht="13.15" hidden="1" customHeight="1" x14ac:dyDescent="0.2">
      <c r="A106" s="347"/>
      <c r="B106" s="348" t="s">
        <v>329</v>
      </c>
      <c r="C106" s="348"/>
      <c r="D106" s="349"/>
      <c r="E106" s="384"/>
      <c r="F106" s="350">
        <f>SUBTOTAL(109,F107:F108)</f>
        <v>0</v>
      </c>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c r="CV106" s="101"/>
      <c r="CW106" s="101"/>
      <c r="CX106" s="101"/>
      <c r="CY106" s="101"/>
      <c r="CZ106" s="101"/>
      <c r="DA106" s="101"/>
      <c r="DB106" s="101"/>
      <c r="DC106" s="101"/>
      <c r="DD106" s="101"/>
      <c r="DE106" s="101"/>
      <c r="DF106" s="101"/>
      <c r="DG106" s="101"/>
      <c r="DH106" s="101"/>
      <c r="DI106" s="101"/>
      <c r="DJ106" s="101"/>
      <c r="DK106" s="101"/>
      <c r="DL106" s="101"/>
      <c r="DM106" s="101"/>
      <c r="DN106" s="101"/>
      <c r="DO106" s="101"/>
      <c r="DP106" s="101"/>
      <c r="DQ106" s="101"/>
      <c r="DR106" s="101"/>
      <c r="DS106" s="101"/>
      <c r="DT106" s="101"/>
      <c r="DU106" s="101"/>
      <c r="DV106" s="101"/>
      <c r="DW106" s="101"/>
      <c r="DX106" s="101"/>
      <c r="DY106" s="101"/>
      <c r="DZ106" s="101"/>
      <c r="EA106" s="101"/>
      <c r="EB106" s="101"/>
      <c r="EC106" s="101"/>
      <c r="ED106" s="101"/>
      <c r="EE106" s="101"/>
      <c r="EF106" s="101"/>
      <c r="EG106" s="101"/>
      <c r="EH106" s="101"/>
      <c r="EI106" s="101"/>
      <c r="EJ106" s="101"/>
      <c r="EK106" s="101"/>
      <c r="EL106" s="101"/>
      <c r="EM106" s="101"/>
      <c r="EN106" s="101"/>
      <c r="EO106" s="101"/>
      <c r="EP106" s="101"/>
      <c r="EQ106" s="101"/>
      <c r="ER106" s="101"/>
      <c r="ES106" s="101"/>
      <c r="ET106" s="101"/>
      <c r="EU106" s="101"/>
      <c r="EV106" s="101"/>
      <c r="EW106" s="101"/>
      <c r="EX106" s="101"/>
      <c r="EY106" s="101"/>
      <c r="EZ106" s="101"/>
      <c r="FA106" s="101"/>
      <c r="FB106" s="101"/>
      <c r="FC106" s="101"/>
      <c r="FD106" s="101"/>
      <c r="FE106" s="101"/>
      <c r="FF106" s="101"/>
      <c r="FG106" s="101"/>
      <c r="FH106" s="101"/>
      <c r="FI106" s="101"/>
      <c r="FJ106" s="101"/>
      <c r="FK106" s="101"/>
      <c r="FL106" s="101"/>
      <c r="FM106" s="101"/>
      <c r="FN106" s="101"/>
      <c r="FO106" s="101"/>
      <c r="FP106" s="101"/>
      <c r="FQ106" s="101"/>
      <c r="FR106" s="101"/>
      <c r="FS106" s="101"/>
      <c r="FT106" s="101"/>
      <c r="FU106" s="101"/>
      <c r="FV106" s="101"/>
      <c r="FW106" s="101"/>
      <c r="FX106" s="101"/>
      <c r="FY106" s="101"/>
      <c r="FZ106" s="101"/>
      <c r="GA106" s="101"/>
      <c r="GB106" s="101"/>
      <c r="GC106" s="101"/>
      <c r="GD106" s="101"/>
      <c r="GE106" s="101"/>
      <c r="GF106" s="101"/>
      <c r="GG106" s="101"/>
      <c r="GH106" s="101"/>
      <c r="GI106" s="101"/>
      <c r="GJ106" s="101"/>
      <c r="GK106" s="101"/>
      <c r="GL106" s="101"/>
      <c r="GM106" s="101"/>
      <c r="GN106" s="101"/>
      <c r="GO106" s="101"/>
      <c r="GP106" s="101"/>
      <c r="GQ106" s="101"/>
      <c r="GR106" s="101"/>
      <c r="GS106" s="101"/>
      <c r="GT106" s="101"/>
      <c r="GU106" s="101"/>
      <c r="GV106" s="101"/>
      <c r="GW106" s="101"/>
      <c r="GX106" s="101"/>
      <c r="GY106" s="101"/>
      <c r="GZ106" s="101"/>
      <c r="HA106" s="101"/>
      <c r="HB106" s="101"/>
      <c r="HC106" s="101"/>
      <c r="HD106" s="101"/>
      <c r="HE106" s="101"/>
      <c r="HF106" s="101"/>
      <c r="HG106" s="101"/>
      <c r="HH106" s="101"/>
      <c r="HI106" s="101"/>
      <c r="HJ106" s="101"/>
      <c r="HK106" s="101"/>
      <c r="HL106" s="101"/>
      <c r="HM106" s="101"/>
      <c r="HN106" s="101"/>
      <c r="HO106" s="101"/>
      <c r="HP106" s="101"/>
      <c r="HQ106" s="101"/>
      <c r="HR106" s="101"/>
      <c r="HS106" s="101"/>
      <c r="HT106" s="101"/>
      <c r="HU106" s="101"/>
      <c r="HV106" s="101"/>
      <c r="HW106" s="101"/>
      <c r="HX106" s="101"/>
      <c r="HY106" s="101"/>
      <c r="HZ106" s="101"/>
      <c r="IA106" s="101"/>
      <c r="IB106" s="101"/>
      <c r="IC106" s="101"/>
      <c r="ID106" s="101"/>
      <c r="IE106" s="101"/>
      <c r="IF106" s="101"/>
      <c r="IG106" s="101"/>
      <c r="IH106" s="101"/>
      <c r="II106" s="101"/>
      <c r="IJ106" s="101"/>
      <c r="IK106" s="101"/>
      <c r="IL106" s="101"/>
      <c r="IM106" s="101"/>
      <c r="IN106" s="101"/>
      <c r="IO106" s="101"/>
      <c r="IP106" s="101"/>
      <c r="IQ106" s="101"/>
      <c r="IR106" s="101"/>
      <c r="IS106" s="101"/>
      <c r="IT106" s="101"/>
      <c r="IU106" s="101"/>
      <c r="IV106" s="101"/>
    </row>
    <row r="107" spans="1:256" ht="13.15" hidden="1" customHeight="1" x14ac:dyDescent="0.2">
      <c r="A107" s="342"/>
      <c r="B107" s="343"/>
      <c r="C107" s="344"/>
      <c r="D107" s="345"/>
      <c r="E107" s="383"/>
      <c r="F107" s="346">
        <f>D107*E107</f>
        <v>0</v>
      </c>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1"/>
      <c r="BW107" s="101"/>
      <c r="BX107" s="101"/>
      <c r="BY107" s="101"/>
      <c r="BZ107" s="101"/>
      <c r="CA107" s="101"/>
      <c r="CB107" s="101"/>
      <c r="CC107" s="101"/>
      <c r="CD107" s="101"/>
      <c r="CE107" s="101"/>
      <c r="CF107" s="101"/>
      <c r="CG107" s="101"/>
      <c r="CH107" s="101"/>
      <c r="CI107" s="101"/>
      <c r="CJ107" s="101"/>
      <c r="CK107" s="101"/>
      <c r="CL107" s="101"/>
      <c r="CM107" s="101"/>
      <c r="CN107" s="101"/>
      <c r="CO107" s="101"/>
      <c r="CP107" s="101"/>
      <c r="CQ107" s="101"/>
      <c r="CR107" s="101"/>
      <c r="CS107" s="101"/>
      <c r="CT107" s="101"/>
      <c r="CU107" s="101"/>
      <c r="CV107" s="101"/>
      <c r="CW107" s="101"/>
      <c r="CX107" s="101"/>
      <c r="CY107" s="101"/>
      <c r="CZ107" s="101"/>
      <c r="DA107" s="101"/>
      <c r="DB107" s="101"/>
      <c r="DC107" s="101"/>
      <c r="DD107" s="101"/>
      <c r="DE107" s="101"/>
      <c r="DF107" s="101"/>
      <c r="DG107" s="101"/>
      <c r="DH107" s="101"/>
      <c r="DI107" s="101"/>
      <c r="DJ107" s="101"/>
      <c r="DK107" s="101"/>
      <c r="DL107" s="101"/>
      <c r="DM107" s="101"/>
      <c r="DN107" s="101"/>
      <c r="DO107" s="101"/>
      <c r="DP107" s="101"/>
      <c r="DQ107" s="101"/>
      <c r="DR107" s="101"/>
      <c r="DS107" s="101"/>
      <c r="DT107" s="101"/>
      <c r="DU107" s="101"/>
      <c r="DV107" s="101"/>
      <c r="DW107" s="101"/>
      <c r="DX107" s="101"/>
      <c r="DY107" s="101"/>
      <c r="DZ107" s="101"/>
      <c r="EA107" s="101"/>
      <c r="EB107" s="101"/>
      <c r="EC107" s="101"/>
      <c r="ED107" s="101"/>
      <c r="EE107" s="101"/>
      <c r="EF107" s="101"/>
      <c r="EG107" s="101"/>
      <c r="EH107" s="101"/>
      <c r="EI107" s="101"/>
      <c r="EJ107" s="101"/>
      <c r="EK107" s="101"/>
      <c r="EL107" s="101"/>
      <c r="EM107" s="101"/>
      <c r="EN107" s="101"/>
      <c r="EO107" s="101"/>
      <c r="EP107" s="101"/>
      <c r="EQ107" s="101"/>
      <c r="ER107" s="101"/>
      <c r="ES107" s="101"/>
      <c r="ET107" s="101"/>
      <c r="EU107" s="101"/>
      <c r="EV107" s="101"/>
      <c r="EW107" s="101"/>
      <c r="EX107" s="101"/>
      <c r="EY107" s="101"/>
      <c r="EZ107" s="101"/>
      <c r="FA107" s="101"/>
      <c r="FB107" s="101"/>
      <c r="FC107" s="101"/>
      <c r="FD107" s="101"/>
      <c r="FE107" s="101"/>
      <c r="FF107" s="101"/>
      <c r="FG107" s="101"/>
      <c r="FH107" s="101"/>
      <c r="FI107" s="101"/>
      <c r="FJ107" s="101"/>
      <c r="FK107" s="101"/>
      <c r="FL107" s="101"/>
      <c r="FM107" s="101"/>
      <c r="FN107" s="101"/>
      <c r="FO107" s="101"/>
      <c r="FP107" s="101"/>
      <c r="FQ107" s="101"/>
      <c r="FR107" s="101"/>
      <c r="FS107" s="101"/>
      <c r="FT107" s="101"/>
      <c r="FU107" s="101"/>
      <c r="FV107" s="101"/>
      <c r="FW107" s="101"/>
      <c r="FX107" s="101"/>
      <c r="FY107" s="101"/>
      <c r="FZ107" s="101"/>
      <c r="GA107" s="101"/>
      <c r="GB107" s="101"/>
      <c r="GC107" s="101"/>
      <c r="GD107" s="101"/>
      <c r="GE107" s="101"/>
      <c r="GF107" s="101"/>
      <c r="GG107" s="101"/>
      <c r="GH107" s="101"/>
      <c r="GI107" s="101"/>
      <c r="GJ107" s="101"/>
      <c r="GK107" s="101"/>
      <c r="GL107" s="101"/>
      <c r="GM107" s="101"/>
      <c r="GN107" s="101"/>
      <c r="GO107" s="101"/>
      <c r="GP107" s="101"/>
      <c r="GQ107" s="101"/>
      <c r="GR107" s="101"/>
      <c r="GS107" s="101"/>
      <c r="GT107" s="101"/>
      <c r="GU107" s="101"/>
      <c r="GV107" s="101"/>
      <c r="GW107" s="101"/>
      <c r="GX107" s="101"/>
      <c r="GY107" s="101"/>
      <c r="GZ107" s="101"/>
      <c r="HA107" s="101"/>
      <c r="HB107" s="101"/>
      <c r="HC107" s="101"/>
      <c r="HD107" s="101"/>
      <c r="HE107" s="101"/>
      <c r="HF107" s="101"/>
      <c r="HG107" s="101"/>
      <c r="HH107" s="101"/>
      <c r="HI107" s="101"/>
      <c r="HJ107" s="101"/>
      <c r="HK107" s="101"/>
      <c r="HL107" s="101"/>
      <c r="HM107" s="101"/>
      <c r="HN107" s="101"/>
      <c r="HO107" s="101"/>
      <c r="HP107" s="101"/>
      <c r="HQ107" s="101"/>
      <c r="HR107" s="101"/>
      <c r="HS107" s="101"/>
      <c r="HT107" s="101"/>
      <c r="HU107" s="101"/>
      <c r="HV107" s="101"/>
      <c r="HW107" s="101"/>
      <c r="HX107" s="101"/>
      <c r="HY107" s="101"/>
      <c r="HZ107" s="101"/>
      <c r="IA107" s="101"/>
      <c r="IB107" s="101"/>
      <c r="IC107" s="101"/>
      <c r="ID107" s="101"/>
      <c r="IE107" s="101"/>
      <c r="IF107" s="101"/>
      <c r="IG107" s="101"/>
      <c r="IH107" s="101"/>
      <c r="II107" s="101"/>
      <c r="IJ107" s="101"/>
      <c r="IK107" s="101"/>
      <c r="IL107" s="101"/>
      <c r="IM107" s="101"/>
      <c r="IN107" s="101"/>
      <c r="IO107" s="101"/>
      <c r="IP107" s="101"/>
      <c r="IQ107" s="101"/>
      <c r="IR107" s="101"/>
      <c r="IS107" s="101"/>
      <c r="IT107" s="101"/>
      <c r="IU107" s="101"/>
      <c r="IV107" s="101"/>
    </row>
    <row r="108" spans="1:256" ht="13.15" hidden="1" customHeight="1" x14ac:dyDescent="0.2">
      <c r="A108" s="342"/>
      <c r="B108" s="343"/>
      <c r="C108" s="344"/>
      <c r="D108" s="345"/>
      <c r="E108" s="383"/>
      <c r="F108" s="346">
        <f>D108*E108</f>
        <v>0</v>
      </c>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1"/>
      <c r="BW108" s="101"/>
      <c r="BX108" s="101"/>
      <c r="BY108" s="101"/>
      <c r="BZ108" s="101"/>
      <c r="CA108" s="101"/>
      <c r="CB108" s="101"/>
      <c r="CC108" s="101"/>
      <c r="CD108" s="101"/>
      <c r="CE108" s="101"/>
      <c r="CF108" s="101"/>
      <c r="CG108" s="101"/>
      <c r="CH108" s="101"/>
      <c r="CI108" s="101"/>
      <c r="CJ108" s="101"/>
      <c r="CK108" s="101"/>
      <c r="CL108" s="101"/>
      <c r="CM108" s="101"/>
      <c r="CN108" s="101"/>
      <c r="CO108" s="101"/>
      <c r="CP108" s="101"/>
      <c r="CQ108" s="101"/>
      <c r="CR108" s="101"/>
      <c r="CS108" s="101"/>
      <c r="CT108" s="101"/>
      <c r="CU108" s="101"/>
      <c r="CV108" s="101"/>
      <c r="CW108" s="101"/>
      <c r="CX108" s="101"/>
      <c r="CY108" s="101"/>
      <c r="CZ108" s="101"/>
      <c r="DA108" s="101"/>
      <c r="DB108" s="101"/>
      <c r="DC108" s="101"/>
      <c r="DD108" s="101"/>
      <c r="DE108" s="101"/>
      <c r="DF108" s="101"/>
      <c r="DG108" s="101"/>
      <c r="DH108" s="101"/>
      <c r="DI108" s="101"/>
      <c r="DJ108" s="101"/>
      <c r="DK108" s="101"/>
      <c r="DL108" s="101"/>
      <c r="DM108" s="101"/>
      <c r="DN108" s="101"/>
      <c r="DO108" s="101"/>
      <c r="DP108" s="101"/>
      <c r="DQ108" s="101"/>
      <c r="DR108" s="101"/>
      <c r="DS108" s="101"/>
      <c r="DT108" s="101"/>
      <c r="DU108" s="101"/>
      <c r="DV108" s="101"/>
      <c r="DW108" s="101"/>
      <c r="DX108" s="101"/>
      <c r="DY108" s="101"/>
      <c r="DZ108" s="101"/>
      <c r="EA108" s="101"/>
      <c r="EB108" s="101"/>
      <c r="EC108" s="101"/>
      <c r="ED108" s="101"/>
      <c r="EE108" s="101"/>
      <c r="EF108" s="101"/>
      <c r="EG108" s="101"/>
      <c r="EH108" s="101"/>
      <c r="EI108" s="101"/>
      <c r="EJ108" s="101"/>
      <c r="EK108" s="101"/>
      <c r="EL108" s="101"/>
      <c r="EM108" s="101"/>
      <c r="EN108" s="101"/>
      <c r="EO108" s="101"/>
      <c r="EP108" s="101"/>
      <c r="EQ108" s="101"/>
      <c r="ER108" s="101"/>
      <c r="ES108" s="101"/>
      <c r="ET108" s="101"/>
      <c r="EU108" s="101"/>
      <c r="EV108" s="101"/>
      <c r="EW108" s="101"/>
      <c r="EX108" s="101"/>
      <c r="EY108" s="101"/>
      <c r="EZ108" s="101"/>
      <c r="FA108" s="101"/>
      <c r="FB108" s="101"/>
      <c r="FC108" s="101"/>
      <c r="FD108" s="101"/>
      <c r="FE108" s="101"/>
      <c r="FF108" s="101"/>
      <c r="FG108" s="101"/>
      <c r="FH108" s="101"/>
      <c r="FI108" s="101"/>
      <c r="FJ108" s="101"/>
      <c r="FK108" s="101"/>
      <c r="FL108" s="101"/>
      <c r="FM108" s="101"/>
      <c r="FN108" s="101"/>
      <c r="FO108" s="101"/>
      <c r="FP108" s="101"/>
      <c r="FQ108" s="101"/>
      <c r="FR108" s="101"/>
      <c r="FS108" s="101"/>
      <c r="FT108" s="101"/>
      <c r="FU108" s="101"/>
      <c r="FV108" s="101"/>
      <c r="FW108" s="101"/>
      <c r="FX108" s="101"/>
      <c r="FY108" s="101"/>
      <c r="FZ108" s="101"/>
      <c r="GA108" s="101"/>
      <c r="GB108" s="101"/>
      <c r="GC108" s="101"/>
      <c r="GD108" s="101"/>
      <c r="GE108" s="101"/>
      <c r="GF108" s="101"/>
      <c r="GG108" s="101"/>
      <c r="GH108" s="101"/>
      <c r="GI108" s="101"/>
      <c r="GJ108" s="101"/>
      <c r="GK108" s="101"/>
      <c r="GL108" s="101"/>
      <c r="GM108" s="101"/>
      <c r="GN108" s="101"/>
      <c r="GO108" s="101"/>
      <c r="GP108" s="101"/>
      <c r="GQ108" s="101"/>
      <c r="GR108" s="101"/>
      <c r="GS108" s="101"/>
      <c r="GT108" s="101"/>
      <c r="GU108" s="101"/>
      <c r="GV108" s="101"/>
      <c r="GW108" s="101"/>
      <c r="GX108" s="101"/>
      <c r="GY108" s="101"/>
      <c r="GZ108" s="101"/>
      <c r="HA108" s="101"/>
      <c r="HB108" s="101"/>
      <c r="HC108" s="101"/>
      <c r="HD108" s="101"/>
      <c r="HE108" s="101"/>
      <c r="HF108" s="101"/>
      <c r="HG108" s="101"/>
      <c r="HH108" s="101"/>
      <c r="HI108" s="101"/>
      <c r="HJ108" s="101"/>
      <c r="HK108" s="101"/>
      <c r="HL108" s="101"/>
      <c r="HM108" s="101"/>
      <c r="HN108" s="101"/>
      <c r="HO108" s="101"/>
      <c r="HP108" s="101"/>
      <c r="HQ108" s="101"/>
      <c r="HR108" s="101"/>
      <c r="HS108" s="101"/>
      <c r="HT108" s="101"/>
      <c r="HU108" s="101"/>
      <c r="HV108" s="101"/>
      <c r="HW108" s="101"/>
      <c r="HX108" s="101"/>
      <c r="HY108" s="101"/>
      <c r="HZ108" s="101"/>
      <c r="IA108" s="101"/>
      <c r="IB108" s="101"/>
      <c r="IC108" s="101"/>
      <c r="ID108" s="101"/>
      <c r="IE108" s="101"/>
      <c r="IF108" s="101"/>
      <c r="IG108" s="101"/>
      <c r="IH108" s="101"/>
      <c r="II108" s="101"/>
      <c r="IJ108" s="101"/>
      <c r="IK108" s="101"/>
      <c r="IL108" s="101"/>
      <c r="IM108" s="101"/>
      <c r="IN108" s="101"/>
      <c r="IO108" s="101"/>
      <c r="IP108" s="101"/>
      <c r="IQ108" s="101"/>
      <c r="IR108" s="101"/>
      <c r="IS108" s="101"/>
      <c r="IT108" s="101"/>
      <c r="IU108" s="101"/>
      <c r="IV108" s="101"/>
    </row>
    <row r="109" spans="1:256" ht="13.15" hidden="1" customHeight="1" x14ac:dyDescent="0.2">
      <c r="A109" s="347"/>
      <c r="B109" s="348" t="s">
        <v>329</v>
      </c>
      <c r="C109" s="348"/>
      <c r="D109" s="349"/>
      <c r="E109" s="384"/>
      <c r="F109" s="350">
        <f>SUBTOTAL(109,F110:F111)</f>
        <v>0</v>
      </c>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1"/>
      <c r="DO109" s="101"/>
      <c r="DP109" s="101"/>
      <c r="DQ109" s="101"/>
      <c r="DR109" s="101"/>
      <c r="DS109" s="101"/>
      <c r="DT109" s="101"/>
      <c r="DU109" s="101"/>
      <c r="DV109" s="101"/>
      <c r="DW109" s="101"/>
      <c r="DX109" s="101"/>
      <c r="DY109" s="101"/>
      <c r="DZ109" s="101"/>
      <c r="EA109" s="101"/>
      <c r="EB109" s="101"/>
      <c r="EC109" s="101"/>
      <c r="ED109" s="101"/>
      <c r="EE109" s="101"/>
      <c r="EF109" s="101"/>
      <c r="EG109" s="101"/>
      <c r="EH109" s="101"/>
      <c r="EI109" s="101"/>
      <c r="EJ109" s="101"/>
      <c r="EK109" s="101"/>
      <c r="EL109" s="101"/>
      <c r="EM109" s="101"/>
      <c r="EN109" s="101"/>
      <c r="EO109" s="101"/>
      <c r="EP109" s="101"/>
      <c r="EQ109" s="101"/>
      <c r="ER109" s="101"/>
      <c r="ES109" s="101"/>
      <c r="ET109" s="101"/>
      <c r="EU109" s="101"/>
      <c r="EV109" s="101"/>
      <c r="EW109" s="101"/>
      <c r="EX109" s="101"/>
      <c r="EY109" s="101"/>
      <c r="EZ109" s="101"/>
      <c r="FA109" s="101"/>
      <c r="FB109" s="101"/>
      <c r="FC109" s="101"/>
      <c r="FD109" s="101"/>
      <c r="FE109" s="101"/>
      <c r="FF109" s="101"/>
      <c r="FG109" s="101"/>
      <c r="FH109" s="101"/>
      <c r="FI109" s="101"/>
      <c r="FJ109" s="101"/>
      <c r="FK109" s="101"/>
      <c r="FL109" s="101"/>
      <c r="FM109" s="101"/>
      <c r="FN109" s="101"/>
      <c r="FO109" s="101"/>
      <c r="FP109" s="101"/>
      <c r="FQ109" s="101"/>
      <c r="FR109" s="101"/>
      <c r="FS109" s="101"/>
      <c r="FT109" s="101"/>
      <c r="FU109" s="101"/>
      <c r="FV109" s="101"/>
      <c r="FW109" s="101"/>
      <c r="FX109" s="101"/>
      <c r="FY109" s="101"/>
      <c r="FZ109" s="101"/>
      <c r="GA109" s="101"/>
      <c r="GB109" s="101"/>
      <c r="GC109" s="101"/>
      <c r="GD109" s="101"/>
      <c r="GE109" s="101"/>
      <c r="GF109" s="101"/>
      <c r="GG109" s="101"/>
      <c r="GH109" s="101"/>
      <c r="GI109" s="101"/>
      <c r="GJ109" s="101"/>
      <c r="GK109" s="101"/>
      <c r="GL109" s="101"/>
      <c r="GM109" s="101"/>
      <c r="GN109" s="101"/>
      <c r="GO109" s="101"/>
      <c r="GP109" s="101"/>
      <c r="GQ109" s="101"/>
      <c r="GR109" s="101"/>
      <c r="GS109" s="101"/>
      <c r="GT109" s="101"/>
      <c r="GU109" s="101"/>
      <c r="GV109" s="101"/>
      <c r="GW109" s="101"/>
      <c r="GX109" s="101"/>
      <c r="GY109" s="101"/>
      <c r="GZ109" s="101"/>
      <c r="HA109" s="101"/>
      <c r="HB109" s="101"/>
      <c r="HC109" s="101"/>
      <c r="HD109" s="101"/>
      <c r="HE109" s="101"/>
      <c r="HF109" s="101"/>
      <c r="HG109" s="101"/>
      <c r="HH109" s="101"/>
      <c r="HI109" s="101"/>
      <c r="HJ109" s="101"/>
      <c r="HK109" s="101"/>
      <c r="HL109" s="101"/>
      <c r="HM109" s="101"/>
      <c r="HN109" s="101"/>
      <c r="HO109" s="101"/>
      <c r="HP109" s="101"/>
      <c r="HQ109" s="101"/>
      <c r="HR109" s="101"/>
      <c r="HS109" s="101"/>
      <c r="HT109" s="101"/>
      <c r="HU109" s="101"/>
      <c r="HV109" s="101"/>
      <c r="HW109" s="101"/>
      <c r="HX109" s="101"/>
      <c r="HY109" s="101"/>
      <c r="HZ109" s="101"/>
      <c r="IA109" s="101"/>
      <c r="IB109" s="101"/>
      <c r="IC109" s="101"/>
      <c r="ID109" s="101"/>
      <c r="IE109" s="101"/>
      <c r="IF109" s="101"/>
      <c r="IG109" s="101"/>
      <c r="IH109" s="101"/>
      <c r="II109" s="101"/>
      <c r="IJ109" s="101"/>
      <c r="IK109" s="101"/>
      <c r="IL109" s="101"/>
      <c r="IM109" s="101"/>
      <c r="IN109" s="101"/>
      <c r="IO109" s="101"/>
      <c r="IP109" s="101"/>
      <c r="IQ109" s="101"/>
      <c r="IR109" s="101"/>
      <c r="IS109" s="101"/>
      <c r="IT109" s="101"/>
      <c r="IU109" s="101"/>
      <c r="IV109" s="101"/>
    </row>
    <row r="110" spans="1:256" ht="13.15" hidden="1" customHeight="1" x14ac:dyDescent="0.2">
      <c r="A110" s="342"/>
      <c r="B110" s="343"/>
      <c r="C110" s="344"/>
      <c r="D110" s="345"/>
      <c r="E110" s="383"/>
      <c r="F110" s="346">
        <f>D110*E110</f>
        <v>0</v>
      </c>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1"/>
      <c r="DO110" s="101"/>
      <c r="DP110" s="101"/>
      <c r="DQ110" s="101"/>
      <c r="DR110" s="101"/>
      <c r="DS110" s="101"/>
      <c r="DT110" s="101"/>
      <c r="DU110" s="101"/>
      <c r="DV110" s="101"/>
      <c r="DW110" s="101"/>
      <c r="DX110" s="101"/>
      <c r="DY110" s="101"/>
      <c r="DZ110" s="101"/>
      <c r="EA110" s="101"/>
      <c r="EB110" s="101"/>
      <c r="EC110" s="101"/>
      <c r="ED110" s="101"/>
      <c r="EE110" s="101"/>
      <c r="EF110" s="101"/>
      <c r="EG110" s="101"/>
      <c r="EH110" s="101"/>
      <c r="EI110" s="101"/>
      <c r="EJ110" s="101"/>
      <c r="EK110" s="101"/>
      <c r="EL110" s="101"/>
      <c r="EM110" s="101"/>
      <c r="EN110" s="101"/>
      <c r="EO110" s="101"/>
      <c r="EP110" s="101"/>
      <c r="EQ110" s="101"/>
      <c r="ER110" s="101"/>
      <c r="ES110" s="101"/>
      <c r="ET110" s="101"/>
      <c r="EU110" s="101"/>
      <c r="EV110" s="101"/>
      <c r="EW110" s="101"/>
      <c r="EX110" s="101"/>
      <c r="EY110" s="101"/>
      <c r="EZ110" s="101"/>
      <c r="FA110" s="101"/>
      <c r="FB110" s="101"/>
      <c r="FC110" s="101"/>
      <c r="FD110" s="101"/>
      <c r="FE110" s="101"/>
      <c r="FF110" s="101"/>
      <c r="FG110" s="101"/>
      <c r="FH110" s="101"/>
      <c r="FI110" s="101"/>
      <c r="FJ110" s="101"/>
      <c r="FK110" s="101"/>
      <c r="FL110" s="101"/>
      <c r="FM110" s="101"/>
      <c r="FN110" s="101"/>
      <c r="FO110" s="101"/>
      <c r="FP110" s="101"/>
      <c r="FQ110" s="101"/>
      <c r="FR110" s="101"/>
      <c r="FS110" s="101"/>
      <c r="FT110" s="101"/>
      <c r="FU110" s="101"/>
      <c r="FV110" s="101"/>
      <c r="FW110" s="101"/>
      <c r="FX110" s="101"/>
      <c r="FY110" s="101"/>
      <c r="FZ110" s="101"/>
      <c r="GA110" s="101"/>
      <c r="GB110" s="101"/>
      <c r="GC110" s="101"/>
      <c r="GD110" s="101"/>
      <c r="GE110" s="101"/>
      <c r="GF110" s="101"/>
      <c r="GG110" s="101"/>
      <c r="GH110" s="101"/>
      <c r="GI110" s="101"/>
      <c r="GJ110" s="101"/>
      <c r="GK110" s="101"/>
      <c r="GL110" s="101"/>
      <c r="GM110" s="101"/>
      <c r="GN110" s="101"/>
      <c r="GO110" s="101"/>
      <c r="GP110" s="101"/>
      <c r="GQ110" s="101"/>
      <c r="GR110" s="101"/>
      <c r="GS110" s="101"/>
      <c r="GT110" s="101"/>
      <c r="GU110" s="101"/>
      <c r="GV110" s="101"/>
      <c r="GW110" s="101"/>
      <c r="GX110" s="101"/>
      <c r="GY110" s="101"/>
      <c r="GZ110" s="101"/>
      <c r="HA110" s="101"/>
      <c r="HB110" s="101"/>
      <c r="HC110" s="101"/>
      <c r="HD110" s="101"/>
      <c r="HE110" s="101"/>
      <c r="HF110" s="101"/>
      <c r="HG110" s="101"/>
      <c r="HH110" s="101"/>
      <c r="HI110" s="101"/>
      <c r="HJ110" s="101"/>
      <c r="HK110" s="101"/>
      <c r="HL110" s="101"/>
      <c r="HM110" s="101"/>
      <c r="HN110" s="101"/>
      <c r="HO110" s="101"/>
      <c r="HP110" s="101"/>
      <c r="HQ110" s="101"/>
      <c r="HR110" s="101"/>
      <c r="HS110" s="101"/>
      <c r="HT110" s="101"/>
      <c r="HU110" s="101"/>
      <c r="HV110" s="101"/>
      <c r="HW110" s="101"/>
      <c r="HX110" s="101"/>
      <c r="HY110" s="101"/>
      <c r="HZ110" s="101"/>
      <c r="IA110" s="101"/>
      <c r="IB110" s="101"/>
      <c r="IC110" s="101"/>
      <c r="ID110" s="101"/>
      <c r="IE110" s="101"/>
      <c r="IF110" s="101"/>
      <c r="IG110" s="101"/>
      <c r="IH110" s="101"/>
      <c r="II110" s="101"/>
      <c r="IJ110" s="101"/>
      <c r="IK110" s="101"/>
      <c r="IL110" s="101"/>
      <c r="IM110" s="101"/>
      <c r="IN110" s="101"/>
      <c r="IO110" s="101"/>
      <c r="IP110" s="101"/>
      <c r="IQ110" s="101"/>
      <c r="IR110" s="101"/>
      <c r="IS110" s="101"/>
      <c r="IT110" s="101"/>
      <c r="IU110" s="101"/>
      <c r="IV110" s="101"/>
    </row>
    <row r="111" spans="1:256" ht="13.15" hidden="1" customHeight="1" x14ac:dyDescent="0.2">
      <c r="A111" s="342"/>
      <c r="B111" s="343"/>
      <c r="C111" s="344"/>
      <c r="D111" s="345"/>
      <c r="E111" s="383"/>
      <c r="F111" s="346">
        <f>D111*E111</f>
        <v>0</v>
      </c>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101"/>
      <c r="CG111" s="101"/>
      <c r="CH111" s="101"/>
      <c r="CI111" s="101"/>
      <c r="CJ111" s="101"/>
      <c r="CK111" s="101"/>
      <c r="CL111" s="101"/>
      <c r="CM111" s="101"/>
      <c r="CN111" s="101"/>
      <c r="CO111" s="101"/>
      <c r="CP111" s="101"/>
      <c r="CQ111" s="101"/>
      <c r="CR111" s="101"/>
      <c r="CS111" s="101"/>
      <c r="CT111" s="101"/>
      <c r="CU111" s="101"/>
      <c r="CV111" s="101"/>
      <c r="CW111" s="101"/>
      <c r="CX111" s="101"/>
      <c r="CY111" s="101"/>
      <c r="CZ111" s="101"/>
      <c r="DA111" s="101"/>
      <c r="DB111" s="101"/>
      <c r="DC111" s="101"/>
      <c r="DD111" s="101"/>
      <c r="DE111" s="101"/>
      <c r="DF111" s="101"/>
      <c r="DG111" s="101"/>
      <c r="DH111" s="101"/>
      <c r="DI111" s="101"/>
      <c r="DJ111" s="101"/>
      <c r="DK111" s="101"/>
      <c r="DL111" s="101"/>
      <c r="DM111" s="101"/>
      <c r="DN111" s="101"/>
      <c r="DO111" s="101"/>
      <c r="DP111" s="101"/>
      <c r="DQ111" s="101"/>
      <c r="DR111" s="101"/>
      <c r="DS111" s="101"/>
      <c r="DT111" s="101"/>
      <c r="DU111" s="101"/>
      <c r="DV111" s="101"/>
      <c r="DW111" s="101"/>
      <c r="DX111" s="101"/>
      <c r="DY111" s="101"/>
      <c r="DZ111" s="101"/>
      <c r="EA111" s="101"/>
      <c r="EB111" s="101"/>
      <c r="EC111" s="101"/>
      <c r="ED111" s="101"/>
      <c r="EE111" s="101"/>
      <c r="EF111" s="101"/>
      <c r="EG111" s="101"/>
      <c r="EH111" s="101"/>
      <c r="EI111" s="101"/>
      <c r="EJ111" s="101"/>
      <c r="EK111" s="101"/>
      <c r="EL111" s="101"/>
      <c r="EM111" s="101"/>
      <c r="EN111" s="101"/>
      <c r="EO111" s="101"/>
      <c r="EP111" s="101"/>
      <c r="EQ111" s="101"/>
      <c r="ER111" s="101"/>
      <c r="ES111" s="101"/>
      <c r="ET111" s="101"/>
      <c r="EU111" s="101"/>
      <c r="EV111" s="101"/>
      <c r="EW111" s="101"/>
      <c r="EX111" s="101"/>
      <c r="EY111" s="101"/>
      <c r="EZ111" s="101"/>
      <c r="FA111" s="101"/>
      <c r="FB111" s="101"/>
      <c r="FC111" s="101"/>
      <c r="FD111" s="101"/>
      <c r="FE111" s="101"/>
      <c r="FF111" s="101"/>
      <c r="FG111" s="101"/>
      <c r="FH111" s="101"/>
      <c r="FI111" s="101"/>
      <c r="FJ111" s="101"/>
      <c r="FK111" s="101"/>
      <c r="FL111" s="101"/>
      <c r="FM111" s="101"/>
      <c r="FN111" s="101"/>
      <c r="FO111" s="101"/>
      <c r="FP111" s="101"/>
      <c r="FQ111" s="101"/>
      <c r="FR111" s="101"/>
      <c r="FS111" s="101"/>
      <c r="FT111" s="101"/>
      <c r="FU111" s="101"/>
      <c r="FV111" s="101"/>
      <c r="FW111" s="101"/>
      <c r="FX111" s="101"/>
      <c r="FY111" s="101"/>
      <c r="FZ111" s="101"/>
      <c r="GA111" s="101"/>
      <c r="GB111" s="101"/>
      <c r="GC111" s="101"/>
      <c r="GD111" s="101"/>
      <c r="GE111" s="101"/>
      <c r="GF111" s="101"/>
      <c r="GG111" s="101"/>
      <c r="GH111" s="101"/>
      <c r="GI111" s="101"/>
      <c r="GJ111" s="101"/>
      <c r="GK111" s="101"/>
      <c r="GL111" s="101"/>
      <c r="GM111" s="101"/>
      <c r="GN111" s="101"/>
      <c r="GO111" s="101"/>
      <c r="GP111" s="101"/>
      <c r="GQ111" s="101"/>
      <c r="GR111" s="101"/>
      <c r="GS111" s="101"/>
      <c r="GT111" s="101"/>
      <c r="GU111" s="101"/>
      <c r="GV111" s="101"/>
      <c r="GW111" s="101"/>
      <c r="GX111" s="101"/>
      <c r="GY111" s="101"/>
      <c r="GZ111" s="101"/>
      <c r="HA111" s="101"/>
      <c r="HB111" s="101"/>
      <c r="HC111" s="101"/>
      <c r="HD111" s="101"/>
      <c r="HE111" s="101"/>
      <c r="HF111" s="101"/>
      <c r="HG111" s="101"/>
      <c r="HH111" s="101"/>
      <c r="HI111" s="101"/>
      <c r="HJ111" s="101"/>
      <c r="HK111" s="101"/>
      <c r="HL111" s="101"/>
      <c r="HM111" s="101"/>
      <c r="HN111" s="101"/>
      <c r="HO111" s="101"/>
      <c r="HP111" s="101"/>
      <c r="HQ111" s="101"/>
      <c r="HR111" s="101"/>
      <c r="HS111" s="101"/>
      <c r="HT111" s="101"/>
      <c r="HU111" s="101"/>
      <c r="HV111" s="101"/>
      <c r="HW111" s="101"/>
      <c r="HX111" s="101"/>
      <c r="HY111" s="101"/>
      <c r="HZ111" s="101"/>
      <c r="IA111" s="101"/>
      <c r="IB111" s="101"/>
      <c r="IC111" s="101"/>
      <c r="ID111" s="101"/>
      <c r="IE111" s="101"/>
      <c r="IF111" s="101"/>
      <c r="IG111" s="101"/>
      <c r="IH111" s="101"/>
      <c r="II111" s="101"/>
      <c r="IJ111" s="101"/>
      <c r="IK111" s="101"/>
      <c r="IL111" s="101"/>
      <c r="IM111" s="101"/>
      <c r="IN111" s="101"/>
      <c r="IO111" s="101"/>
      <c r="IP111" s="101"/>
      <c r="IQ111" s="101"/>
      <c r="IR111" s="101"/>
      <c r="IS111" s="101"/>
      <c r="IT111" s="101"/>
      <c r="IU111" s="101"/>
      <c r="IV111" s="101"/>
    </row>
    <row r="112" spans="1:256" ht="13.15" hidden="1" customHeight="1" x14ac:dyDescent="0.2">
      <c r="A112" s="347"/>
      <c r="B112" s="348" t="s">
        <v>329</v>
      </c>
      <c r="C112" s="348"/>
      <c r="D112" s="349"/>
      <c r="E112" s="384"/>
      <c r="F112" s="350">
        <f>SUBTOTAL(109,F113:F114)</f>
        <v>0</v>
      </c>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c r="CZ112" s="101"/>
      <c r="DA112" s="101"/>
      <c r="DB112" s="101"/>
      <c r="DC112" s="101"/>
      <c r="DD112" s="101"/>
      <c r="DE112" s="101"/>
      <c r="DF112" s="101"/>
      <c r="DG112" s="101"/>
      <c r="DH112" s="101"/>
      <c r="DI112" s="101"/>
      <c r="DJ112" s="101"/>
      <c r="DK112" s="101"/>
      <c r="DL112" s="101"/>
      <c r="DM112" s="101"/>
      <c r="DN112" s="101"/>
      <c r="DO112" s="101"/>
      <c r="DP112" s="101"/>
      <c r="DQ112" s="101"/>
      <c r="DR112" s="101"/>
      <c r="DS112" s="101"/>
      <c r="DT112" s="101"/>
      <c r="DU112" s="101"/>
      <c r="DV112" s="101"/>
      <c r="DW112" s="101"/>
      <c r="DX112" s="101"/>
      <c r="DY112" s="101"/>
      <c r="DZ112" s="101"/>
      <c r="EA112" s="101"/>
      <c r="EB112" s="101"/>
      <c r="EC112" s="101"/>
      <c r="ED112" s="101"/>
      <c r="EE112" s="101"/>
      <c r="EF112" s="101"/>
      <c r="EG112" s="101"/>
      <c r="EH112" s="101"/>
      <c r="EI112" s="101"/>
      <c r="EJ112" s="101"/>
      <c r="EK112" s="101"/>
      <c r="EL112" s="101"/>
      <c r="EM112" s="101"/>
      <c r="EN112" s="101"/>
      <c r="EO112" s="101"/>
      <c r="EP112" s="101"/>
      <c r="EQ112" s="101"/>
      <c r="ER112" s="101"/>
      <c r="ES112" s="101"/>
      <c r="ET112" s="101"/>
      <c r="EU112" s="101"/>
      <c r="EV112" s="101"/>
      <c r="EW112" s="101"/>
      <c r="EX112" s="101"/>
      <c r="EY112" s="101"/>
      <c r="EZ112" s="101"/>
      <c r="FA112" s="101"/>
      <c r="FB112" s="101"/>
      <c r="FC112" s="101"/>
      <c r="FD112" s="101"/>
      <c r="FE112" s="101"/>
      <c r="FF112" s="101"/>
      <c r="FG112" s="101"/>
      <c r="FH112" s="101"/>
      <c r="FI112" s="101"/>
      <c r="FJ112" s="101"/>
      <c r="FK112" s="101"/>
      <c r="FL112" s="101"/>
      <c r="FM112" s="101"/>
      <c r="FN112" s="101"/>
      <c r="FO112" s="101"/>
      <c r="FP112" s="101"/>
      <c r="FQ112" s="101"/>
      <c r="FR112" s="101"/>
      <c r="FS112" s="101"/>
      <c r="FT112" s="101"/>
      <c r="FU112" s="101"/>
      <c r="FV112" s="101"/>
      <c r="FW112" s="101"/>
      <c r="FX112" s="101"/>
      <c r="FY112" s="101"/>
      <c r="FZ112" s="101"/>
      <c r="GA112" s="101"/>
      <c r="GB112" s="101"/>
      <c r="GC112" s="101"/>
      <c r="GD112" s="101"/>
      <c r="GE112" s="101"/>
      <c r="GF112" s="101"/>
      <c r="GG112" s="101"/>
      <c r="GH112" s="101"/>
      <c r="GI112" s="101"/>
      <c r="GJ112" s="101"/>
      <c r="GK112" s="101"/>
      <c r="GL112" s="101"/>
      <c r="GM112" s="101"/>
      <c r="GN112" s="101"/>
      <c r="GO112" s="101"/>
      <c r="GP112" s="101"/>
      <c r="GQ112" s="101"/>
      <c r="GR112" s="101"/>
      <c r="GS112" s="101"/>
      <c r="GT112" s="101"/>
      <c r="GU112" s="101"/>
      <c r="GV112" s="101"/>
      <c r="GW112" s="101"/>
      <c r="GX112" s="101"/>
      <c r="GY112" s="101"/>
      <c r="GZ112" s="101"/>
      <c r="HA112" s="101"/>
      <c r="HB112" s="101"/>
      <c r="HC112" s="101"/>
      <c r="HD112" s="101"/>
      <c r="HE112" s="101"/>
      <c r="HF112" s="101"/>
      <c r="HG112" s="101"/>
      <c r="HH112" s="101"/>
      <c r="HI112" s="101"/>
      <c r="HJ112" s="101"/>
      <c r="HK112" s="101"/>
      <c r="HL112" s="101"/>
      <c r="HM112" s="101"/>
      <c r="HN112" s="101"/>
      <c r="HO112" s="101"/>
      <c r="HP112" s="101"/>
      <c r="HQ112" s="101"/>
      <c r="HR112" s="101"/>
      <c r="HS112" s="101"/>
      <c r="HT112" s="101"/>
      <c r="HU112" s="101"/>
      <c r="HV112" s="101"/>
      <c r="HW112" s="101"/>
      <c r="HX112" s="101"/>
      <c r="HY112" s="101"/>
      <c r="HZ112" s="101"/>
      <c r="IA112" s="101"/>
      <c r="IB112" s="101"/>
      <c r="IC112" s="101"/>
      <c r="ID112" s="101"/>
      <c r="IE112" s="101"/>
      <c r="IF112" s="101"/>
      <c r="IG112" s="101"/>
      <c r="IH112" s="101"/>
      <c r="II112" s="101"/>
      <c r="IJ112" s="101"/>
      <c r="IK112" s="101"/>
      <c r="IL112" s="101"/>
      <c r="IM112" s="101"/>
      <c r="IN112" s="101"/>
      <c r="IO112" s="101"/>
      <c r="IP112" s="101"/>
      <c r="IQ112" s="101"/>
      <c r="IR112" s="101"/>
      <c r="IS112" s="101"/>
      <c r="IT112" s="101"/>
      <c r="IU112" s="101"/>
      <c r="IV112" s="101"/>
    </row>
    <row r="113" spans="1:256" ht="13.15" hidden="1" customHeight="1" x14ac:dyDescent="0.2">
      <c r="A113" s="342"/>
      <c r="B113" s="343"/>
      <c r="C113" s="344"/>
      <c r="D113" s="345"/>
      <c r="E113" s="383"/>
      <c r="F113" s="346">
        <f>D113*E113</f>
        <v>0</v>
      </c>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101"/>
      <c r="CW113" s="101"/>
      <c r="CX113" s="101"/>
      <c r="CY113" s="101"/>
      <c r="CZ113" s="101"/>
      <c r="DA113" s="101"/>
      <c r="DB113" s="101"/>
      <c r="DC113" s="101"/>
      <c r="DD113" s="101"/>
      <c r="DE113" s="101"/>
      <c r="DF113" s="101"/>
      <c r="DG113" s="101"/>
      <c r="DH113" s="101"/>
      <c r="DI113" s="101"/>
      <c r="DJ113" s="101"/>
      <c r="DK113" s="101"/>
      <c r="DL113" s="101"/>
      <c r="DM113" s="101"/>
      <c r="DN113" s="101"/>
      <c r="DO113" s="101"/>
      <c r="DP113" s="101"/>
      <c r="DQ113" s="101"/>
      <c r="DR113" s="101"/>
      <c r="DS113" s="101"/>
      <c r="DT113" s="101"/>
      <c r="DU113" s="101"/>
      <c r="DV113" s="101"/>
      <c r="DW113" s="101"/>
      <c r="DX113" s="101"/>
      <c r="DY113" s="101"/>
      <c r="DZ113" s="101"/>
      <c r="EA113" s="101"/>
      <c r="EB113" s="101"/>
      <c r="EC113" s="101"/>
      <c r="ED113" s="101"/>
      <c r="EE113" s="101"/>
      <c r="EF113" s="101"/>
      <c r="EG113" s="101"/>
      <c r="EH113" s="101"/>
      <c r="EI113" s="101"/>
      <c r="EJ113" s="101"/>
      <c r="EK113" s="101"/>
      <c r="EL113" s="101"/>
      <c r="EM113" s="101"/>
      <c r="EN113" s="101"/>
      <c r="EO113" s="101"/>
      <c r="EP113" s="101"/>
      <c r="EQ113" s="101"/>
      <c r="ER113" s="101"/>
      <c r="ES113" s="101"/>
      <c r="ET113" s="101"/>
      <c r="EU113" s="101"/>
      <c r="EV113" s="101"/>
      <c r="EW113" s="101"/>
      <c r="EX113" s="101"/>
      <c r="EY113" s="101"/>
      <c r="EZ113" s="101"/>
      <c r="FA113" s="101"/>
      <c r="FB113" s="101"/>
      <c r="FC113" s="101"/>
      <c r="FD113" s="101"/>
      <c r="FE113" s="101"/>
      <c r="FF113" s="101"/>
      <c r="FG113" s="101"/>
      <c r="FH113" s="101"/>
      <c r="FI113" s="101"/>
      <c r="FJ113" s="101"/>
      <c r="FK113" s="101"/>
      <c r="FL113" s="101"/>
      <c r="FM113" s="101"/>
      <c r="FN113" s="101"/>
      <c r="FO113" s="101"/>
      <c r="FP113" s="101"/>
      <c r="FQ113" s="101"/>
      <c r="FR113" s="101"/>
      <c r="FS113" s="101"/>
      <c r="FT113" s="101"/>
      <c r="FU113" s="101"/>
      <c r="FV113" s="101"/>
      <c r="FW113" s="101"/>
      <c r="FX113" s="101"/>
      <c r="FY113" s="101"/>
      <c r="FZ113" s="101"/>
      <c r="GA113" s="101"/>
      <c r="GB113" s="101"/>
      <c r="GC113" s="101"/>
      <c r="GD113" s="101"/>
      <c r="GE113" s="101"/>
      <c r="GF113" s="101"/>
      <c r="GG113" s="101"/>
      <c r="GH113" s="101"/>
      <c r="GI113" s="101"/>
      <c r="GJ113" s="101"/>
      <c r="GK113" s="101"/>
      <c r="GL113" s="101"/>
      <c r="GM113" s="101"/>
      <c r="GN113" s="101"/>
      <c r="GO113" s="101"/>
      <c r="GP113" s="101"/>
      <c r="GQ113" s="101"/>
      <c r="GR113" s="101"/>
      <c r="GS113" s="101"/>
      <c r="GT113" s="101"/>
      <c r="GU113" s="101"/>
      <c r="GV113" s="101"/>
      <c r="GW113" s="101"/>
      <c r="GX113" s="101"/>
      <c r="GY113" s="101"/>
      <c r="GZ113" s="101"/>
      <c r="HA113" s="101"/>
      <c r="HB113" s="101"/>
      <c r="HC113" s="101"/>
      <c r="HD113" s="101"/>
      <c r="HE113" s="101"/>
      <c r="HF113" s="101"/>
      <c r="HG113" s="101"/>
      <c r="HH113" s="101"/>
      <c r="HI113" s="101"/>
      <c r="HJ113" s="101"/>
      <c r="HK113" s="101"/>
      <c r="HL113" s="101"/>
      <c r="HM113" s="101"/>
      <c r="HN113" s="101"/>
      <c r="HO113" s="101"/>
      <c r="HP113" s="101"/>
      <c r="HQ113" s="101"/>
      <c r="HR113" s="101"/>
      <c r="HS113" s="101"/>
      <c r="HT113" s="101"/>
      <c r="HU113" s="101"/>
      <c r="HV113" s="101"/>
      <c r="HW113" s="101"/>
      <c r="HX113" s="101"/>
      <c r="HY113" s="101"/>
      <c r="HZ113" s="101"/>
      <c r="IA113" s="101"/>
      <c r="IB113" s="101"/>
      <c r="IC113" s="101"/>
      <c r="ID113" s="101"/>
      <c r="IE113" s="101"/>
      <c r="IF113" s="101"/>
      <c r="IG113" s="101"/>
      <c r="IH113" s="101"/>
      <c r="II113" s="101"/>
      <c r="IJ113" s="101"/>
      <c r="IK113" s="101"/>
      <c r="IL113" s="101"/>
      <c r="IM113" s="101"/>
      <c r="IN113" s="101"/>
      <c r="IO113" s="101"/>
      <c r="IP113" s="101"/>
      <c r="IQ113" s="101"/>
      <c r="IR113" s="101"/>
      <c r="IS113" s="101"/>
      <c r="IT113" s="101"/>
      <c r="IU113" s="101"/>
      <c r="IV113" s="101"/>
    </row>
    <row r="114" spans="1:256" ht="13.15" hidden="1" customHeight="1" x14ac:dyDescent="0.2">
      <c r="A114" s="342"/>
      <c r="B114" s="343"/>
      <c r="C114" s="344"/>
      <c r="D114" s="345"/>
      <c r="E114" s="383"/>
      <c r="F114" s="346">
        <f>D114*E114</f>
        <v>0</v>
      </c>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1"/>
      <c r="BR114" s="101"/>
      <c r="BS114" s="101"/>
      <c r="BT114" s="101"/>
      <c r="BU114" s="101"/>
      <c r="BV114" s="101"/>
      <c r="BW114" s="101"/>
      <c r="BX114" s="101"/>
      <c r="BY114" s="101"/>
      <c r="BZ114" s="101"/>
      <c r="CA114" s="101"/>
      <c r="CB114" s="101"/>
      <c r="CC114" s="101"/>
      <c r="CD114" s="101"/>
      <c r="CE114" s="101"/>
      <c r="CF114" s="101"/>
      <c r="CG114" s="101"/>
      <c r="CH114" s="101"/>
      <c r="CI114" s="101"/>
      <c r="CJ114" s="101"/>
      <c r="CK114" s="101"/>
      <c r="CL114" s="101"/>
      <c r="CM114" s="101"/>
      <c r="CN114" s="101"/>
      <c r="CO114" s="101"/>
      <c r="CP114" s="101"/>
      <c r="CQ114" s="101"/>
      <c r="CR114" s="101"/>
      <c r="CS114" s="101"/>
      <c r="CT114" s="101"/>
      <c r="CU114" s="101"/>
      <c r="CV114" s="101"/>
      <c r="CW114" s="101"/>
      <c r="CX114" s="101"/>
      <c r="CY114" s="101"/>
      <c r="CZ114" s="101"/>
      <c r="DA114" s="101"/>
      <c r="DB114" s="101"/>
      <c r="DC114" s="101"/>
      <c r="DD114" s="101"/>
      <c r="DE114" s="101"/>
      <c r="DF114" s="101"/>
      <c r="DG114" s="101"/>
      <c r="DH114" s="101"/>
      <c r="DI114" s="101"/>
      <c r="DJ114" s="101"/>
      <c r="DK114" s="101"/>
      <c r="DL114" s="101"/>
      <c r="DM114" s="101"/>
      <c r="DN114" s="101"/>
      <c r="DO114" s="101"/>
      <c r="DP114" s="101"/>
      <c r="DQ114" s="101"/>
      <c r="DR114" s="101"/>
      <c r="DS114" s="101"/>
      <c r="DT114" s="101"/>
      <c r="DU114" s="101"/>
      <c r="DV114" s="101"/>
      <c r="DW114" s="101"/>
      <c r="DX114" s="101"/>
      <c r="DY114" s="101"/>
      <c r="DZ114" s="101"/>
      <c r="EA114" s="101"/>
      <c r="EB114" s="101"/>
      <c r="EC114" s="101"/>
      <c r="ED114" s="101"/>
      <c r="EE114" s="101"/>
      <c r="EF114" s="101"/>
      <c r="EG114" s="101"/>
      <c r="EH114" s="101"/>
      <c r="EI114" s="101"/>
      <c r="EJ114" s="101"/>
      <c r="EK114" s="101"/>
      <c r="EL114" s="101"/>
      <c r="EM114" s="101"/>
      <c r="EN114" s="101"/>
      <c r="EO114" s="101"/>
      <c r="EP114" s="101"/>
      <c r="EQ114" s="101"/>
      <c r="ER114" s="101"/>
      <c r="ES114" s="101"/>
      <c r="ET114" s="101"/>
      <c r="EU114" s="101"/>
      <c r="EV114" s="101"/>
      <c r="EW114" s="101"/>
      <c r="EX114" s="101"/>
      <c r="EY114" s="101"/>
      <c r="EZ114" s="101"/>
      <c r="FA114" s="101"/>
      <c r="FB114" s="101"/>
      <c r="FC114" s="101"/>
      <c r="FD114" s="101"/>
      <c r="FE114" s="101"/>
      <c r="FF114" s="101"/>
      <c r="FG114" s="101"/>
      <c r="FH114" s="101"/>
      <c r="FI114" s="101"/>
      <c r="FJ114" s="101"/>
      <c r="FK114" s="101"/>
      <c r="FL114" s="101"/>
      <c r="FM114" s="101"/>
      <c r="FN114" s="101"/>
      <c r="FO114" s="101"/>
      <c r="FP114" s="101"/>
      <c r="FQ114" s="101"/>
      <c r="FR114" s="101"/>
      <c r="FS114" s="101"/>
      <c r="FT114" s="101"/>
      <c r="FU114" s="101"/>
      <c r="FV114" s="101"/>
      <c r="FW114" s="101"/>
      <c r="FX114" s="101"/>
      <c r="FY114" s="101"/>
      <c r="FZ114" s="101"/>
      <c r="GA114" s="101"/>
      <c r="GB114" s="101"/>
      <c r="GC114" s="101"/>
      <c r="GD114" s="101"/>
      <c r="GE114" s="101"/>
      <c r="GF114" s="101"/>
      <c r="GG114" s="101"/>
      <c r="GH114" s="101"/>
      <c r="GI114" s="101"/>
      <c r="GJ114" s="101"/>
      <c r="GK114" s="101"/>
      <c r="GL114" s="101"/>
      <c r="GM114" s="101"/>
      <c r="GN114" s="101"/>
      <c r="GO114" s="101"/>
      <c r="GP114" s="101"/>
      <c r="GQ114" s="101"/>
      <c r="GR114" s="101"/>
      <c r="GS114" s="101"/>
      <c r="GT114" s="101"/>
      <c r="GU114" s="101"/>
      <c r="GV114" s="101"/>
      <c r="GW114" s="101"/>
      <c r="GX114" s="101"/>
      <c r="GY114" s="101"/>
      <c r="GZ114" s="101"/>
      <c r="HA114" s="101"/>
      <c r="HB114" s="101"/>
      <c r="HC114" s="101"/>
      <c r="HD114" s="101"/>
      <c r="HE114" s="101"/>
      <c r="HF114" s="101"/>
      <c r="HG114" s="101"/>
      <c r="HH114" s="101"/>
      <c r="HI114" s="101"/>
      <c r="HJ114" s="101"/>
      <c r="HK114" s="101"/>
      <c r="HL114" s="101"/>
      <c r="HM114" s="101"/>
      <c r="HN114" s="101"/>
      <c r="HO114" s="101"/>
      <c r="HP114" s="101"/>
      <c r="HQ114" s="101"/>
      <c r="HR114" s="101"/>
      <c r="HS114" s="101"/>
      <c r="HT114" s="101"/>
      <c r="HU114" s="101"/>
      <c r="HV114" s="101"/>
      <c r="HW114" s="101"/>
      <c r="HX114" s="101"/>
      <c r="HY114" s="101"/>
      <c r="HZ114" s="101"/>
      <c r="IA114" s="101"/>
      <c r="IB114" s="101"/>
      <c r="IC114" s="101"/>
      <c r="ID114" s="101"/>
      <c r="IE114" s="101"/>
      <c r="IF114" s="101"/>
      <c r="IG114" s="101"/>
      <c r="IH114" s="101"/>
      <c r="II114" s="101"/>
      <c r="IJ114" s="101"/>
      <c r="IK114" s="101"/>
      <c r="IL114" s="101"/>
      <c r="IM114" s="101"/>
      <c r="IN114" s="101"/>
      <c r="IO114" s="101"/>
      <c r="IP114" s="101"/>
      <c r="IQ114" s="101"/>
      <c r="IR114" s="101"/>
      <c r="IS114" s="101"/>
      <c r="IT114" s="101"/>
      <c r="IU114" s="101"/>
      <c r="IV114" s="101"/>
    </row>
    <row r="115" spans="1:256" ht="13.15" hidden="1" customHeight="1" x14ac:dyDescent="0.2">
      <c r="A115" s="347"/>
      <c r="B115" s="348" t="s">
        <v>329</v>
      </c>
      <c r="C115" s="348"/>
      <c r="D115" s="349"/>
      <c r="E115" s="384"/>
      <c r="F115" s="350">
        <f>SUBTOTAL(109,F116:F117)</f>
        <v>0</v>
      </c>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1"/>
      <c r="BW115" s="101"/>
      <c r="BX115" s="101"/>
      <c r="BY115" s="101"/>
      <c r="BZ115" s="101"/>
      <c r="CA115" s="101"/>
      <c r="CB115" s="101"/>
      <c r="CC115" s="101"/>
      <c r="CD115" s="101"/>
      <c r="CE115" s="101"/>
      <c r="CF115" s="101"/>
      <c r="CG115" s="101"/>
      <c r="CH115" s="101"/>
      <c r="CI115" s="101"/>
      <c r="CJ115" s="101"/>
      <c r="CK115" s="101"/>
      <c r="CL115" s="101"/>
      <c r="CM115" s="101"/>
      <c r="CN115" s="101"/>
      <c r="CO115" s="101"/>
      <c r="CP115" s="101"/>
      <c r="CQ115" s="101"/>
      <c r="CR115" s="101"/>
      <c r="CS115" s="101"/>
      <c r="CT115" s="101"/>
      <c r="CU115" s="101"/>
      <c r="CV115" s="101"/>
      <c r="CW115" s="101"/>
      <c r="CX115" s="101"/>
      <c r="CY115" s="101"/>
      <c r="CZ115" s="101"/>
      <c r="DA115" s="101"/>
      <c r="DB115" s="101"/>
      <c r="DC115" s="101"/>
      <c r="DD115" s="101"/>
      <c r="DE115" s="101"/>
      <c r="DF115" s="101"/>
      <c r="DG115" s="101"/>
      <c r="DH115" s="101"/>
      <c r="DI115" s="101"/>
      <c r="DJ115" s="101"/>
      <c r="DK115" s="101"/>
      <c r="DL115" s="101"/>
      <c r="DM115" s="101"/>
      <c r="DN115" s="101"/>
      <c r="DO115" s="101"/>
      <c r="DP115" s="101"/>
      <c r="DQ115" s="101"/>
      <c r="DR115" s="101"/>
      <c r="DS115" s="101"/>
      <c r="DT115" s="101"/>
      <c r="DU115" s="101"/>
      <c r="DV115" s="101"/>
      <c r="DW115" s="101"/>
      <c r="DX115" s="101"/>
      <c r="DY115" s="101"/>
      <c r="DZ115" s="101"/>
      <c r="EA115" s="101"/>
      <c r="EB115" s="101"/>
      <c r="EC115" s="101"/>
      <c r="ED115" s="101"/>
      <c r="EE115" s="101"/>
      <c r="EF115" s="101"/>
      <c r="EG115" s="101"/>
      <c r="EH115" s="101"/>
      <c r="EI115" s="101"/>
      <c r="EJ115" s="101"/>
      <c r="EK115" s="101"/>
      <c r="EL115" s="101"/>
      <c r="EM115" s="101"/>
      <c r="EN115" s="101"/>
      <c r="EO115" s="101"/>
      <c r="EP115" s="101"/>
      <c r="EQ115" s="101"/>
      <c r="ER115" s="101"/>
      <c r="ES115" s="101"/>
      <c r="ET115" s="101"/>
      <c r="EU115" s="101"/>
      <c r="EV115" s="101"/>
      <c r="EW115" s="101"/>
      <c r="EX115" s="101"/>
      <c r="EY115" s="101"/>
      <c r="EZ115" s="101"/>
      <c r="FA115" s="101"/>
      <c r="FB115" s="101"/>
      <c r="FC115" s="101"/>
      <c r="FD115" s="101"/>
      <c r="FE115" s="101"/>
      <c r="FF115" s="101"/>
      <c r="FG115" s="101"/>
      <c r="FH115" s="101"/>
      <c r="FI115" s="101"/>
      <c r="FJ115" s="101"/>
      <c r="FK115" s="101"/>
      <c r="FL115" s="101"/>
      <c r="FM115" s="101"/>
      <c r="FN115" s="101"/>
      <c r="FO115" s="101"/>
      <c r="FP115" s="101"/>
      <c r="FQ115" s="101"/>
      <c r="FR115" s="101"/>
      <c r="FS115" s="101"/>
      <c r="FT115" s="101"/>
      <c r="FU115" s="101"/>
      <c r="FV115" s="101"/>
      <c r="FW115" s="101"/>
      <c r="FX115" s="101"/>
      <c r="FY115" s="101"/>
      <c r="FZ115" s="101"/>
      <c r="GA115" s="101"/>
      <c r="GB115" s="101"/>
      <c r="GC115" s="101"/>
      <c r="GD115" s="101"/>
      <c r="GE115" s="101"/>
      <c r="GF115" s="101"/>
      <c r="GG115" s="101"/>
      <c r="GH115" s="101"/>
      <c r="GI115" s="101"/>
      <c r="GJ115" s="101"/>
      <c r="GK115" s="101"/>
      <c r="GL115" s="101"/>
      <c r="GM115" s="101"/>
      <c r="GN115" s="101"/>
      <c r="GO115" s="101"/>
      <c r="GP115" s="101"/>
      <c r="GQ115" s="101"/>
      <c r="GR115" s="101"/>
      <c r="GS115" s="101"/>
      <c r="GT115" s="101"/>
      <c r="GU115" s="101"/>
      <c r="GV115" s="101"/>
      <c r="GW115" s="101"/>
      <c r="GX115" s="101"/>
      <c r="GY115" s="101"/>
      <c r="GZ115" s="101"/>
      <c r="HA115" s="101"/>
      <c r="HB115" s="101"/>
      <c r="HC115" s="101"/>
      <c r="HD115" s="101"/>
      <c r="HE115" s="101"/>
      <c r="HF115" s="101"/>
      <c r="HG115" s="101"/>
      <c r="HH115" s="101"/>
      <c r="HI115" s="101"/>
      <c r="HJ115" s="101"/>
      <c r="HK115" s="101"/>
      <c r="HL115" s="101"/>
      <c r="HM115" s="101"/>
      <c r="HN115" s="101"/>
      <c r="HO115" s="101"/>
      <c r="HP115" s="101"/>
      <c r="HQ115" s="101"/>
      <c r="HR115" s="101"/>
      <c r="HS115" s="101"/>
      <c r="HT115" s="101"/>
      <c r="HU115" s="101"/>
      <c r="HV115" s="101"/>
      <c r="HW115" s="101"/>
      <c r="HX115" s="101"/>
      <c r="HY115" s="101"/>
      <c r="HZ115" s="101"/>
      <c r="IA115" s="101"/>
      <c r="IB115" s="101"/>
      <c r="IC115" s="101"/>
      <c r="ID115" s="101"/>
      <c r="IE115" s="101"/>
      <c r="IF115" s="101"/>
      <c r="IG115" s="101"/>
      <c r="IH115" s="101"/>
      <c r="II115" s="101"/>
      <c r="IJ115" s="101"/>
      <c r="IK115" s="101"/>
      <c r="IL115" s="101"/>
      <c r="IM115" s="101"/>
      <c r="IN115" s="101"/>
      <c r="IO115" s="101"/>
      <c r="IP115" s="101"/>
      <c r="IQ115" s="101"/>
      <c r="IR115" s="101"/>
      <c r="IS115" s="101"/>
      <c r="IT115" s="101"/>
      <c r="IU115" s="101"/>
      <c r="IV115" s="101"/>
    </row>
    <row r="116" spans="1:256" ht="13.15" hidden="1" customHeight="1" x14ac:dyDescent="0.2">
      <c r="A116" s="342"/>
      <c r="B116" s="343"/>
      <c r="C116" s="344"/>
      <c r="D116" s="345"/>
      <c r="E116" s="383"/>
      <c r="F116" s="346">
        <f>D116*E116</f>
        <v>0</v>
      </c>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c r="CV116" s="101"/>
      <c r="CW116" s="101"/>
      <c r="CX116" s="101"/>
      <c r="CY116" s="101"/>
      <c r="CZ116" s="101"/>
      <c r="DA116" s="101"/>
      <c r="DB116" s="101"/>
      <c r="DC116" s="101"/>
      <c r="DD116" s="101"/>
      <c r="DE116" s="101"/>
      <c r="DF116" s="101"/>
      <c r="DG116" s="101"/>
      <c r="DH116" s="101"/>
      <c r="DI116" s="101"/>
      <c r="DJ116" s="101"/>
      <c r="DK116" s="101"/>
      <c r="DL116" s="101"/>
      <c r="DM116" s="101"/>
      <c r="DN116" s="101"/>
      <c r="DO116" s="101"/>
      <c r="DP116" s="101"/>
      <c r="DQ116" s="101"/>
      <c r="DR116" s="101"/>
      <c r="DS116" s="101"/>
      <c r="DT116" s="101"/>
      <c r="DU116" s="101"/>
      <c r="DV116" s="101"/>
      <c r="DW116" s="101"/>
      <c r="DX116" s="101"/>
      <c r="DY116" s="101"/>
      <c r="DZ116" s="101"/>
      <c r="EA116" s="101"/>
      <c r="EB116" s="101"/>
      <c r="EC116" s="101"/>
      <c r="ED116" s="101"/>
      <c r="EE116" s="101"/>
      <c r="EF116" s="101"/>
      <c r="EG116" s="101"/>
      <c r="EH116" s="101"/>
      <c r="EI116" s="101"/>
      <c r="EJ116" s="101"/>
      <c r="EK116" s="101"/>
      <c r="EL116" s="101"/>
      <c r="EM116" s="101"/>
      <c r="EN116" s="101"/>
      <c r="EO116" s="101"/>
      <c r="EP116" s="101"/>
      <c r="EQ116" s="101"/>
      <c r="ER116" s="101"/>
      <c r="ES116" s="101"/>
      <c r="ET116" s="101"/>
      <c r="EU116" s="101"/>
      <c r="EV116" s="101"/>
      <c r="EW116" s="101"/>
      <c r="EX116" s="101"/>
      <c r="EY116" s="101"/>
      <c r="EZ116" s="101"/>
      <c r="FA116" s="101"/>
      <c r="FB116" s="101"/>
      <c r="FC116" s="101"/>
      <c r="FD116" s="101"/>
      <c r="FE116" s="101"/>
      <c r="FF116" s="101"/>
      <c r="FG116" s="101"/>
      <c r="FH116" s="101"/>
      <c r="FI116" s="101"/>
      <c r="FJ116" s="101"/>
      <c r="FK116" s="101"/>
      <c r="FL116" s="101"/>
      <c r="FM116" s="101"/>
      <c r="FN116" s="101"/>
      <c r="FO116" s="101"/>
      <c r="FP116" s="101"/>
      <c r="FQ116" s="101"/>
      <c r="FR116" s="101"/>
      <c r="FS116" s="101"/>
      <c r="FT116" s="101"/>
      <c r="FU116" s="101"/>
      <c r="FV116" s="101"/>
      <c r="FW116" s="101"/>
      <c r="FX116" s="101"/>
      <c r="FY116" s="101"/>
      <c r="FZ116" s="101"/>
      <c r="GA116" s="101"/>
      <c r="GB116" s="101"/>
      <c r="GC116" s="101"/>
      <c r="GD116" s="101"/>
      <c r="GE116" s="101"/>
      <c r="GF116" s="101"/>
      <c r="GG116" s="101"/>
      <c r="GH116" s="101"/>
      <c r="GI116" s="101"/>
      <c r="GJ116" s="101"/>
      <c r="GK116" s="101"/>
      <c r="GL116" s="101"/>
      <c r="GM116" s="101"/>
      <c r="GN116" s="101"/>
      <c r="GO116" s="101"/>
      <c r="GP116" s="101"/>
      <c r="GQ116" s="101"/>
      <c r="GR116" s="101"/>
      <c r="GS116" s="101"/>
      <c r="GT116" s="101"/>
      <c r="GU116" s="101"/>
      <c r="GV116" s="101"/>
      <c r="GW116" s="101"/>
      <c r="GX116" s="101"/>
      <c r="GY116" s="101"/>
      <c r="GZ116" s="101"/>
      <c r="HA116" s="101"/>
      <c r="HB116" s="101"/>
      <c r="HC116" s="101"/>
      <c r="HD116" s="101"/>
      <c r="HE116" s="101"/>
      <c r="HF116" s="101"/>
      <c r="HG116" s="101"/>
      <c r="HH116" s="101"/>
      <c r="HI116" s="101"/>
      <c r="HJ116" s="101"/>
      <c r="HK116" s="101"/>
      <c r="HL116" s="101"/>
      <c r="HM116" s="101"/>
      <c r="HN116" s="101"/>
      <c r="HO116" s="101"/>
      <c r="HP116" s="101"/>
      <c r="HQ116" s="101"/>
      <c r="HR116" s="101"/>
      <c r="HS116" s="101"/>
      <c r="HT116" s="101"/>
      <c r="HU116" s="101"/>
      <c r="HV116" s="101"/>
      <c r="HW116" s="101"/>
      <c r="HX116" s="101"/>
      <c r="HY116" s="101"/>
      <c r="HZ116" s="101"/>
      <c r="IA116" s="101"/>
      <c r="IB116" s="101"/>
      <c r="IC116" s="101"/>
      <c r="ID116" s="101"/>
      <c r="IE116" s="101"/>
      <c r="IF116" s="101"/>
      <c r="IG116" s="101"/>
      <c r="IH116" s="101"/>
      <c r="II116" s="101"/>
      <c r="IJ116" s="101"/>
      <c r="IK116" s="101"/>
      <c r="IL116" s="101"/>
      <c r="IM116" s="101"/>
      <c r="IN116" s="101"/>
      <c r="IO116" s="101"/>
      <c r="IP116" s="101"/>
      <c r="IQ116" s="101"/>
      <c r="IR116" s="101"/>
      <c r="IS116" s="101"/>
      <c r="IT116" s="101"/>
      <c r="IU116" s="101"/>
      <c r="IV116" s="101"/>
    </row>
    <row r="117" spans="1:256" ht="13.15" hidden="1" customHeight="1" x14ac:dyDescent="0.2">
      <c r="A117" s="342"/>
      <c r="B117" s="343"/>
      <c r="C117" s="344"/>
      <c r="D117" s="345"/>
      <c r="E117" s="383"/>
      <c r="F117" s="346">
        <f>D117*E117</f>
        <v>0</v>
      </c>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1"/>
      <c r="DO117" s="101"/>
      <c r="DP117" s="101"/>
      <c r="DQ117" s="101"/>
      <c r="DR117" s="101"/>
      <c r="DS117" s="101"/>
      <c r="DT117" s="101"/>
      <c r="DU117" s="101"/>
      <c r="DV117" s="101"/>
      <c r="DW117" s="101"/>
      <c r="DX117" s="101"/>
      <c r="DY117" s="101"/>
      <c r="DZ117" s="101"/>
      <c r="EA117" s="101"/>
      <c r="EB117" s="101"/>
      <c r="EC117" s="101"/>
      <c r="ED117" s="101"/>
      <c r="EE117" s="101"/>
      <c r="EF117" s="101"/>
      <c r="EG117" s="101"/>
      <c r="EH117" s="101"/>
      <c r="EI117" s="101"/>
      <c r="EJ117" s="101"/>
      <c r="EK117" s="101"/>
      <c r="EL117" s="101"/>
      <c r="EM117" s="101"/>
      <c r="EN117" s="101"/>
      <c r="EO117" s="101"/>
      <c r="EP117" s="101"/>
      <c r="EQ117" s="101"/>
      <c r="ER117" s="101"/>
      <c r="ES117" s="101"/>
      <c r="ET117" s="101"/>
      <c r="EU117" s="101"/>
      <c r="EV117" s="101"/>
      <c r="EW117" s="101"/>
      <c r="EX117" s="101"/>
      <c r="EY117" s="101"/>
      <c r="EZ117" s="101"/>
      <c r="FA117" s="101"/>
      <c r="FB117" s="101"/>
      <c r="FC117" s="101"/>
      <c r="FD117" s="101"/>
      <c r="FE117" s="101"/>
      <c r="FF117" s="101"/>
      <c r="FG117" s="101"/>
      <c r="FH117" s="101"/>
      <c r="FI117" s="101"/>
      <c r="FJ117" s="101"/>
      <c r="FK117" s="101"/>
      <c r="FL117" s="101"/>
      <c r="FM117" s="101"/>
      <c r="FN117" s="101"/>
      <c r="FO117" s="101"/>
      <c r="FP117" s="101"/>
      <c r="FQ117" s="101"/>
      <c r="FR117" s="101"/>
      <c r="FS117" s="101"/>
      <c r="FT117" s="101"/>
      <c r="FU117" s="101"/>
      <c r="FV117" s="101"/>
      <c r="FW117" s="101"/>
      <c r="FX117" s="101"/>
      <c r="FY117" s="101"/>
      <c r="FZ117" s="101"/>
      <c r="GA117" s="101"/>
      <c r="GB117" s="101"/>
      <c r="GC117" s="101"/>
      <c r="GD117" s="101"/>
      <c r="GE117" s="101"/>
      <c r="GF117" s="101"/>
      <c r="GG117" s="101"/>
      <c r="GH117" s="101"/>
      <c r="GI117" s="101"/>
      <c r="GJ117" s="101"/>
      <c r="GK117" s="101"/>
      <c r="GL117" s="101"/>
      <c r="GM117" s="101"/>
      <c r="GN117" s="101"/>
      <c r="GO117" s="101"/>
      <c r="GP117" s="101"/>
      <c r="GQ117" s="101"/>
      <c r="GR117" s="101"/>
      <c r="GS117" s="101"/>
      <c r="GT117" s="101"/>
      <c r="GU117" s="101"/>
      <c r="GV117" s="101"/>
      <c r="GW117" s="101"/>
      <c r="GX117" s="101"/>
      <c r="GY117" s="101"/>
      <c r="GZ117" s="101"/>
      <c r="HA117" s="101"/>
      <c r="HB117" s="101"/>
      <c r="HC117" s="101"/>
      <c r="HD117" s="101"/>
      <c r="HE117" s="101"/>
      <c r="HF117" s="101"/>
      <c r="HG117" s="101"/>
      <c r="HH117" s="101"/>
      <c r="HI117" s="101"/>
      <c r="HJ117" s="101"/>
      <c r="HK117" s="101"/>
      <c r="HL117" s="101"/>
      <c r="HM117" s="101"/>
      <c r="HN117" s="101"/>
      <c r="HO117" s="101"/>
      <c r="HP117" s="101"/>
      <c r="HQ117" s="101"/>
      <c r="HR117" s="101"/>
      <c r="HS117" s="101"/>
      <c r="HT117" s="101"/>
      <c r="HU117" s="101"/>
      <c r="HV117" s="101"/>
      <c r="HW117" s="101"/>
      <c r="HX117" s="101"/>
      <c r="HY117" s="101"/>
      <c r="HZ117" s="101"/>
      <c r="IA117" s="101"/>
      <c r="IB117" s="101"/>
      <c r="IC117" s="101"/>
      <c r="ID117" s="101"/>
      <c r="IE117" s="101"/>
      <c r="IF117" s="101"/>
      <c r="IG117" s="101"/>
      <c r="IH117" s="101"/>
      <c r="II117" s="101"/>
      <c r="IJ117" s="101"/>
      <c r="IK117" s="101"/>
      <c r="IL117" s="101"/>
      <c r="IM117" s="101"/>
      <c r="IN117" s="101"/>
      <c r="IO117" s="101"/>
      <c r="IP117" s="101"/>
      <c r="IQ117" s="101"/>
      <c r="IR117" s="101"/>
      <c r="IS117" s="101"/>
      <c r="IT117" s="101"/>
      <c r="IU117" s="101"/>
      <c r="IV117" s="101"/>
    </row>
    <row r="118" spans="1:256" ht="13.15" hidden="1" customHeight="1" x14ac:dyDescent="0.2">
      <c r="A118" s="347"/>
      <c r="B118" s="348" t="s">
        <v>329</v>
      </c>
      <c r="C118" s="348"/>
      <c r="D118" s="349"/>
      <c r="E118" s="384"/>
      <c r="F118" s="350">
        <f>SUBTOTAL(109,F119:F120)</f>
        <v>0</v>
      </c>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1"/>
      <c r="DO118" s="101"/>
      <c r="DP118" s="101"/>
      <c r="DQ118" s="101"/>
      <c r="DR118" s="101"/>
      <c r="DS118" s="101"/>
      <c r="DT118" s="101"/>
      <c r="DU118" s="101"/>
      <c r="DV118" s="101"/>
      <c r="DW118" s="101"/>
      <c r="DX118" s="101"/>
      <c r="DY118" s="101"/>
      <c r="DZ118" s="101"/>
      <c r="EA118" s="101"/>
      <c r="EB118" s="101"/>
      <c r="EC118" s="101"/>
      <c r="ED118" s="101"/>
      <c r="EE118" s="101"/>
      <c r="EF118" s="101"/>
      <c r="EG118" s="101"/>
      <c r="EH118" s="101"/>
      <c r="EI118" s="101"/>
      <c r="EJ118" s="101"/>
      <c r="EK118" s="101"/>
      <c r="EL118" s="101"/>
      <c r="EM118" s="101"/>
      <c r="EN118" s="101"/>
      <c r="EO118" s="101"/>
      <c r="EP118" s="101"/>
      <c r="EQ118" s="101"/>
      <c r="ER118" s="101"/>
      <c r="ES118" s="101"/>
      <c r="ET118" s="101"/>
      <c r="EU118" s="101"/>
      <c r="EV118" s="101"/>
      <c r="EW118" s="101"/>
      <c r="EX118" s="101"/>
      <c r="EY118" s="101"/>
      <c r="EZ118" s="101"/>
      <c r="FA118" s="101"/>
      <c r="FB118" s="101"/>
      <c r="FC118" s="101"/>
      <c r="FD118" s="101"/>
      <c r="FE118" s="101"/>
      <c r="FF118" s="101"/>
      <c r="FG118" s="101"/>
      <c r="FH118" s="101"/>
      <c r="FI118" s="101"/>
      <c r="FJ118" s="101"/>
      <c r="FK118" s="101"/>
      <c r="FL118" s="101"/>
      <c r="FM118" s="101"/>
      <c r="FN118" s="101"/>
      <c r="FO118" s="101"/>
      <c r="FP118" s="101"/>
      <c r="FQ118" s="101"/>
      <c r="FR118" s="101"/>
      <c r="FS118" s="101"/>
      <c r="FT118" s="101"/>
      <c r="FU118" s="101"/>
      <c r="FV118" s="101"/>
      <c r="FW118" s="101"/>
      <c r="FX118" s="101"/>
      <c r="FY118" s="101"/>
      <c r="FZ118" s="101"/>
      <c r="GA118" s="101"/>
      <c r="GB118" s="101"/>
      <c r="GC118" s="101"/>
      <c r="GD118" s="101"/>
      <c r="GE118" s="101"/>
      <c r="GF118" s="101"/>
      <c r="GG118" s="101"/>
      <c r="GH118" s="101"/>
      <c r="GI118" s="101"/>
      <c r="GJ118" s="101"/>
      <c r="GK118" s="101"/>
      <c r="GL118" s="101"/>
      <c r="GM118" s="101"/>
      <c r="GN118" s="101"/>
      <c r="GO118" s="101"/>
      <c r="GP118" s="101"/>
      <c r="GQ118" s="101"/>
      <c r="GR118" s="101"/>
      <c r="GS118" s="101"/>
      <c r="GT118" s="101"/>
      <c r="GU118" s="101"/>
      <c r="GV118" s="101"/>
      <c r="GW118" s="101"/>
      <c r="GX118" s="101"/>
      <c r="GY118" s="101"/>
      <c r="GZ118" s="101"/>
      <c r="HA118" s="101"/>
      <c r="HB118" s="101"/>
      <c r="HC118" s="101"/>
      <c r="HD118" s="101"/>
      <c r="HE118" s="101"/>
      <c r="HF118" s="101"/>
      <c r="HG118" s="101"/>
      <c r="HH118" s="101"/>
      <c r="HI118" s="101"/>
      <c r="HJ118" s="101"/>
      <c r="HK118" s="101"/>
      <c r="HL118" s="101"/>
      <c r="HM118" s="101"/>
      <c r="HN118" s="101"/>
      <c r="HO118" s="101"/>
      <c r="HP118" s="101"/>
      <c r="HQ118" s="101"/>
      <c r="HR118" s="101"/>
      <c r="HS118" s="101"/>
      <c r="HT118" s="101"/>
      <c r="HU118" s="101"/>
      <c r="HV118" s="101"/>
      <c r="HW118" s="101"/>
      <c r="HX118" s="101"/>
      <c r="HY118" s="101"/>
      <c r="HZ118" s="101"/>
      <c r="IA118" s="101"/>
      <c r="IB118" s="101"/>
      <c r="IC118" s="101"/>
      <c r="ID118" s="101"/>
      <c r="IE118" s="101"/>
      <c r="IF118" s="101"/>
      <c r="IG118" s="101"/>
      <c r="IH118" s="101"/>
      <c r="II118" s="101"/>
      <c r="IJ118" s="101"/>
      <c r="IK118" s="101"/>
      <c r="IL118" s="101"/>
      <c r="IM118" s="101"/>
      <c r="IN118" s="101"/>
      <c r="IO118" s="101"/>
      <c r="IP118" s="101"/>
      <c r="IQ118" s="101"/>
      <c r="IR118" s="101"/>
      <c r="IS118" s="101"/>
      <c r="IT118" s="101"/>
      <c r="IU118" s="101"/>
      <c r="IV118" s="101"/>
    </row>
    <row r="119" spans="1:256" ht="13.15" hidden="1" customHeight="1" x14ac:dyDescent="0.2">
      <c r="A119" s="342"/>
      <c r="B119" s="343"/>
      <c r="C119" s="344"/>
      <c r="D119" s="345"/>
      <c r="E119" s="383"/>
      <c r="F119" s="346">
        <f>D119*E119</f>
        <v>0</v>
      </c>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101"/>
      <c r="CW119" s="101"/>
      <c r="CX119" s="101"/>
      <c r="CY119" s="101"/>
      <c r="CZ119" s="101"/>
      <c r="DA119" s="101"/>
      <c r="DB119" s="101"/>
      <c r="DC119" s="101"/>
      <c r="DD119" s="101"/>
      <c r="DE119" s="101"/>
      <c r="DF119" s="101"/>
      <c r="DG119" s="101"/>
      <c r="DH119" s="101"/>
      <c r="DI119" s="101"/>
      <c r="DJ119" s="101"/>
      <c r="DK119" s="101"/>
      <c r="DL119" s="101"/>
      <c r="DM119" s="101"/>
      <c r="DN119" s="101"/>
      <c r="DO119" s="101"/>
      <c r="DP119" s="101"/>
      <c r="DQ119" s="101"/>
      <c r="DR119" s="101"/>
      <c r="DS119" s="101"/>
      <c r="DT119" s="101"/>
      <c r="DU119" s="101"/>
      <c r="DV119" s="101"/>
      <c r="DW119" s="101"/>
      <c r="DX119" s="101"/>
      <c r="DY119" s="101"/>
      <c r="DZ119" s="101"/>
      <c r="EA119" s="101"/>
      <c r="EB119" s="101"/>
      <c r="EC119" s="101"/>
      <c r="ED119" s="101"/>
      <c r="EE119" s="101"/>
      <c r="EF119" s="101"/>
      <c r="EG119" s="101"/>
      <c r="EH119" s="101"/>
      <c r="EI119" s="101"/>
      <c r="EJ119" s="101"/>
      <c r="EK119" s="101"/>
      <c r="EL119" s="101"/>
      <c r="EM119" s="101"/>
      <c r="EN119" s="101"/>
      <c r="EO119" s="101"/>
      <c r="EP119" s="101"/>
      <c r="EQ119" s="101"/>
      <c r="ER119" s="101"/>
      <c r="ES119" s="101"/>
      <c r="ET119" s="101"/>
      <c r="EU119" s="101"/>
      <c r="EV119" s="101"/>
      <c r="EW119" s="101"/>
      <c r="EX119" s="101"/>
      <c r="EY119" s="101"/>
      <c r="EZ119" s="101"/>
      <c r="FA119" s="101"/>
      <c r="FB119" s="101"/>
      <c r="FC119" s="101"/>
      <c r="FD119" s="101"/>
      <c r="FE119" s="101"/>
      <c r="FF119" s="101"/>
      <c r="FG119" s="101"/>
      <c r="FH119" s="101"/>
      <c r="FI119" s="101"/>
      <c r="FJ119" s="101"/>
      <c r="FK119" s="101"/>
      <c r="FL119" s="101"/>
      <c r="FM119" s="101"/>
      <c r="FN119" s="101"/>
      <c r="FO119" s="101"/>
      <c r="FP119" s="101"/>
      <c r="FQ119" s="101"/>
      <c r="FR119" s="101"/>
      <c r="FS119" s="101"/>
      <c r="FT119" s="101"/>
      <c r="FU119" s="101"/>
      <c r="FV119" s="101"/>
      <c r="FW119" s="101"/>
      <c r="FX119" s="101"/>
      <c r="FY119" s="101"/>
      <c r="FZ119" s="101"/>
      <c r="GA119" s="101"/>
      <c r="GB119" s="101"/>
      <c r="GC119" s="101"/>
      <c r="GD119" s="101"/>
      <c r="GE119" s="101"/>
      <c r="GF119" s="101"/>
      <c r="GG119" s="101"/>
      <c r="GH119" s="101"/>
      <c r="GI119" s="101"/>
      <c r="GJ119" s="101"/>
      <c r="GK119" s="101"/>
      <c r="GL119" s="101"/>
      <c r="GM119" s="101"/>
      <c r="GN119" s="101"/>
      <c r="GO119" s="101"/>
      <c r="GP119" s="101"/>
      <c r="GQ119" s="101"/>
      <c r="GR119" s="101"/>
      <c r="GS119" s="101"/>
      <c r="GT119" s="101"/>
      <c r="GU119" s="101"/>
      <c r="GV119" s="101"/>
      <c r="GW119" s="101"/>
      <c r="GX119" s="101"/>
      <c r="GY119" s="101"/>
      <c r="GZ119" s="101"/>
      <c r="HA119" s="101"/>
      <c r="HB119" s="101"/>
      <c r="HC119" s="101"/>
      <c r="HD119" s="101"/>
      <c r="HE119" s="101"/>
      <c r="HF119" s="101"/>
      <c r="HG119" s="101"/>
      <c r="HH119" s="101"/>
      <c r="HI119" s="101"/>
      <c r="HJ119" s="101"/>
      <c r="HK119" s="101"/>
      <c r="HL119" s="101"/>
      <c r="HM119" s="101"/>
      <c r="HN119" s="101"/>
      <c r="HO119" s="101"/>
      <c r="HP119" s="101"/>
      <c r="HQ119" s="101"/>
      <c r="HR119" s="101"/>
      <c r="HS119" s="101"/>
      <c r="HT119" s="101"/>
      <c r="HU119" s="101"/>
      <c r="HV119" s="101"/>
      <c r="HW119" s="101"/>
      <c r="HX119" s="101"/>
      <c r="HY119" s="101"/>
      <c r="HZ119" s="101"/>
      <c r="IA119" s="101"/>
      <c r="IB119" s="101"/>
      <c r="IC119" s="101"/>
      <c r="ID119" s="101"/>
      <c r="IE119" s="101"/>
      <c r="IF119" s="101"/>
      <c r="IG119" s="101"/>
      <c r="IH119" s="101"/>
      <c r="II119" s="101"/>
      <c r="IJ119" s="101"/>
      <c r="IK119" s="101"/>
      <c r="IL119" s="101"/>
      <c r="IM119" s="101"/>
      <c r="IN119" s="101"/>
      <c r="IO119" s="101"/>
      <c r="IP119" s="101"/>
      <c r="IQ119" s="101"/>
      <c r="IR119" s="101"/>
      <c r="IS119" s="101"/>
      <c r="IT119" s="101"/>
      <c r="IU119" s="101"/>
      <c r="IV119" s="101"/>
    </row>
    <row r="120" spans="1:256" ht="13.15" hidden="1" customHeight="1" x14ac:dyDescent="0.2">
      <c r="A120" s="342"/>
      <c r="B120" s="343"/>
      <c r="C120" s="344"/>
      <c r="D120" s="345"/>
      <c r="E120" s="383"/>
      <c r="F120" s="346">
        <f>D120*E120</f>
        <v>0</v>
      </c>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c r="CZ120" s="101"/>
      <c r="DA120" s="101"/>
      <c r="DB120" s="101"/>
      <c r="DC120" s="101"/>
      <c r="DD120" s="101"/>
      <c r="DE120" s="101"/>
      <c r="DF120" s="101"/>
      <c r="DG120" s="101"/>
      <c r="DH120" s="101"/>
      <c r="DI120" s="101"/>
      <c r="DJ120" s="101"/>
      <c r="DK120" s="101"/>
      <c r="DL120" s="101"/>
      <c r="DM120" s="101"/>
      <c r="DN120" s="101"/>
      <c r="DO120" s="101"/>
      <c r="DP120" s="101"/>
      <c r="DQ120" s="101"/>
      <c r="DR120" s="101"/>
      <c r="DS120" s="101"/>
      <c r="DT120" s="101"/>
      <c r="DU120" s="101"/>
      <c r="DV120" s="101"/>
      <c r="DW120" s="101"/>
      <c r="DX120" s="101"/>
      <c r="DY120" s="101"/>
      <c r="DZ120" s="101"/>
      <c r="EA120" s="101"/>
      <c r="EB120" s="101"/>
      <c r="EC120" s="101"/>
      <c r="ED120" s="101"/>
      <c r="EE120" s="101"/>
      <c r="EF120" s="101"/>
      <c r="EG120" s="101"/>
      <c r="EH120" s="101"/>
      <c r="EI120" s="101"/>
      <c r="EJ120" s="101"/>
      <c r="EK120" s="101"/>
      <c r="EL120" s="101"/>
      <c r="EM120" s="101"/>
      <c r="EN120" s="101"/>
      <c r="EO120" s="101"/>
      <c r="EP120" s="101"/>
      <c r="EQ120" s="101"/>
      <c r="ER120" s="101"/>
      <c r="ES120" s="101"/>
      <c r="ET120" s="101"/>
      <c r="EU120" s="101"/>
      <c r="EV120" s="101"/>
      <c r="EW120" s="101"/>
      <c r="EX120" s="101"/>
      <c r="EY120" s="101"/>
      <c r="EZ120" s="101"/>
      <c r="FA120" s="101"/>
      <c r="FB120" s="101"/>
      <c r="FC120" s="101"/>
      <c r="FD120" s="101"/>
      <c r="FE120" s="101"/>
      <c r="FF120" s="101"/>
      <c r="FG120" s="101"/>
      <c r="FH120" s="101"/>
      <c r="FI120" s="101"/>
      <c r="FJ120" s="101"/>
      <c r="FK120" s="101"/>
      <c r="FL120" s="101"/>
      <c r="FM120" s="101"/>
      <c r="FN120" s="101"/>
      <c r="FO120" s="101"/>
      <c r="FP120" s="101"/>
      <c r="FQ120" s="101"/>
      <c r="FR120" s="101"/>
      <c r="FS120" s="101"/>
      <c r="FT120" s="101"/>
      <c r="FU120" s="101"/>
      <c r="FV120" s="101"/>
      <c r="FW120" s="101"/>
      <c r="FX120" s="101"/>
      <c r="FY120" s="101"/>
      <c r="FZ120" s="101"/>
      <c r="GA120" s="101"/>
      <c r="GB120" s="101"/>
      <c r="GC120" s="101"/>
      <c r="GD120" s="101"/>
      <c r="GE120" s="101"/>
      <c r="GF120" s="101"/>
      <c r="GG120" s="101"/>
      <c r="GH120" s="101"/>
      <c r="GI120" s="101"/>
      <c r="GJ120" s="101"/>
      <c r="GK120" s="101"/>
      <c r="GL120" s="101"/>
      <c r="GM120" s="101"/>
      <c r="GN120" s="101"/>
      <c r="GO120" s="101"/>
      <c r="GP120" s="101"/>
      <c r="GQ120" s="101"/>
      <c r="GR120" s="101"/>
      <c r="GS120" s="101"/>
      <c r="GT120" s="101"/>
      <c r="GU120" s="101"/>
      <c r="GV120" s="101"/>
      <c r="GW120" s="101"/>
      <c r="GX120" s="101"/>
      <c r="GY120" s="101"/>
      <c r="GZ120" s="101"/>
      <c r="HA120" s="101"/>
      <c r="HB120" s="101"/>
      <c r="HC120" s="101"/>
      <c r="HD120" s="101"/>
      <c r="HE120" s="101"/>
      <c r="HF120" s="101"/>
      <c r="HG120" s="101"/>
      <c r="HH120" s="101"/>
      <c r="HI120" s="101"/>
      <c r="HJ120" s="101"/>
      <c r="HK120" s="101"/>
      <c r="HL120" s="101"/>
      <c r="HM120" s="101"/>
      <c r="HN120" s="101"/>
      <c r="HO120" s="101"/>
      <c r="HP120" s="101"/>
      <c r="HQ120" s="101"/>
      <c r="HR120" s="101"/>
      <c r="HS120" s="101"/>
      <c r="HT120" s="101"/>
      <c r="HU120" s="101"/>
      <c r="HV120" s="101"/>
      <c r="HW120" s="101"/>
      <c r="HX120" s="101"/>
      <c r="HY120" s="101"/>
      <c r="HZ120" s="101"/>
      <c r="IA120" s="101"/>
      <c r="IB120" s="101"/>
      <c r="IC120" s="101"/>
      <c r="ID120" s="101"/>
      <c r="IE120" s="101"/>
      <c r="IF120" s="101"/>
      <c r="IG120" s="101"/>
      <c r="IH120" s="101"/>
      <c r="II120" s="101"/>
      <c r="IJ120" s="101"/>
      <c r="IK120" s="101"/>
      <c r="IL120" s="101"/>
      <c r="IM120" s="101"/>
      <c r="IN120" s="101"/>
      <c r="IO120" s="101"/>
      <c r="IP120" s="101"/>
      <c r="IQ120" s="101"/>
      <c r="IR120" s="101"/>
      <c r="IS120" s="101"/>
      <c r="IT120" s="101"/>
      <c r="IU120" s="101"/>
      <c r="IV120" s="101"/>
    </row>
    <row r="121" spans="1:256" ht="13.15" hidden="1" customHeight="1" x14ac:dyDescent="0.2">
      <c r="A121" s="347"/>
      <c r="B121" s="348" t="s">
        <v>329</v>
      </c>
      <c r="C121" s="348"/>
      <c r="D121" s="349"/>
      <c r="E121" s="384"/>
      <c r="F121" s="350">
        <f>SUBTOTAL(109,F122:F123)</f>
        <v>0</v>
      </c>
    </row>
    <row r="122" spans="1:256" ht="13.15" hidden="1" customHeight="1" x14ac:dyDescent="0.2">
      <c r="A122" s="342"/>
      <c r="B122" s="343"/>
      <c r="C122" s="344"/>
      <c r="D122" s="345"/>
      <c r="E122" s="383"/>
      <c r="F122" s="346">
        <f>D122*E122</f>
        <v>0</v>
      </c>
    </row>
    <row r="123" spans="1:256" ht="13.15" hidden="1" customHeight="1" x14ac:dyDescent="0.2">
      <c r="A123" s="342"/>
      <c r="B123" s="343"/>
      <c r="C123" s="344"/>
      <c r="D123" s="345"/>
      <c r="E123" s="383"/>
      <c r="F123" s="346">
        <f>D123*E123</f>
        <v>0</v>
      </c>
    </row>
    <row r="124" spans="1:256" ht="13.15" hidden="1" customHeight="1" x14ac:dyDescent="0.2">
      <c r="A124" s="347"/>
      <c r="B124" s="348" t="s">
        <v>329</v>
      </c>
      <c r="C124" s="348"/>
      <c r="D124" s="349"/>
      <c r="E124" s="384"/>
      <c r="F124" s="350">
        <f>SUBTOTAL(109,F125:F126)</f>
        <v>0</v>
      </c>
    </row>
    <row r="125" spans="1:256" ht="13.15" hidden="1" customHeight="1" x14ac:dyDescent="0.2">
      <c r="A125" s="342"/>
      <c r="B125" s="343"/>
      <c r="C125" s="344"/>
      <c r="D125" s="345"/>
      <c r="E125" s="383"/>
      <c r="F125" s="346">
        <f>D125*E125</f>
        <v>0</v>
      </c>
    </row>
    <row r="126" spans="1:256" ht="13.15" hidden="1" customHeight="1" x14ac:dyDescent="0.2">
      <c r="A126" s="342"/>
      <c r="B126" s="343"/>
      <c r="C126" s="344"/>
      <c r="D126" s="345"/>
      <c r="E126" s="383"/>
      <c r="F126" s="346">
        <f>D126*E126</f>
        <v>0</v>
      </c>
    </row>
    <row r="127" spans="1:256" ht="13.15" hidden="1" customHeight="1" x14ac:dyDescent="0.2">
      <c r="A127" s="347"/>
      <c r="B127" s="348" t="s">
        <v>329</v>
      </c>
      <c r="C127" s="348"/>
      <c r="D127" s="349"/>
      <c r="E127" s="384"/>
      <c r="F127" s="350">
        <f>SUBTOTAL(109,F128:F129)</f>
        <v>0</v>
      </c>
    </row>
    <row r="128" spans="1:256" ht="13.15" hidden="1" customHeight="1" x14ac:dyDescent="0.2">
      <c r="A128" s="342"/>
      <c r="B128" s="343"/>
      <c r="C128" s="344"/>
      <c r="D128" s="345"/>
      <c r="E128" s="383"/>
      <c r="F128" s="346">
        <f>D128*E128</f>
        <v>0</v>
      </c>
    </row>
    <row r="129" spans="1:6" ht="13.15" hidden="1" customHeight="1" x14ac:dyDescent="0.2">
      <c r="A129" s="342"/>
      <c r="B129" s="343"/>
      <c r="C129" s="344"/>
      <c r="D129" s="345"/>
      <c r="E129" s="383"/>
      <c r="F129" s="346">
        <f>D129*E129</f>
        <v>0</v>
      </c>
    </row>
    <row r="130" spans="1:6" ht="13.15" hidden="1" customHeight="1" x14ac:dyDescent="0.2">
      <c r="A130" s="347"/>
      <c r="B130" s="348" t="s">
        <v>329</v>
      </c>
      <c r="C130" s="348"/>
      <c r="D130" s="349"/>
      <c r="E130" s="384"/>
      <c r="F130" s="350">
        <f>SUBTOTAL(109,F131:F132)</f>
        <v>0</v>
      </c>
    </row>
    <row r="131" spans="1:6" ht="13.15" hidden="1" customHeight="1" x14ac:dyDescent="0.2">
      <c r="A131" s="342"/>
      <c r="B131" s="343"/>
      <c r="C131" s="344"/>
      <c r="D131" s="345"/>
      <c r="E131" s="383"/>
      <c r="F131" s="346">
        <f>D131*E131</f>
        <v>0</v>
      </c>
    </row>
    <row r="132" spans="1:6" ht="13.15" hidden="1" customHeight="1" thickBot="1" x14ac:dyDescent="0.25">
      <c r="A132" s="351"/>
      <c r="B132" s="352"/>
      <c r="C132" s="376"/>
      <c r="D132" s="354"/>
      <c r="E132" s="393"/>
      <c r="F132" s="355">
        <f>D132*E132</f>
        <v>0</v>
      </c>
    </row>
    <row r="133" spans="1:6" ht="13.15" customHeight="1" thickBot="1" x14ac:dyDescent="0.25">
      <c r="A133" s="399" t="s">
        <v>353</v>
      </c>
      <c r="B133" s="400"/>
      <c r="C133" s="377"/>
      <c r="D133" s="510" t="s">
        <v>23</v>
      </c>
      <c r="E133" s="511"/>
      <c r="F133" s="356">
        <f>SUBTOTAL(109,F13:F132)</f>
        <v>0</v>
      </c>
    </row>
    <row r="134" spans="1:6" ht="13.15" customHeight="1" thickBot="1" x14ac:dyDescent="0.25">
      <c r="A134" s="357"/>
      <c r="B134" s="8"/>
      <c r="C134" s="14"/>
      <c r="D134" s="358"/>
      <c r="E134" s="394"/>
      <c r="F134" s="359"/>
    </row>
    <row r="135" spans="1:6" ht="13.15" customHeight="1" thickBot="1" x14ac:dyDescent="0.25">
      <c r="A135" s="108" t="s">
        <v>35</v>
      </c>
      <c r="B135" s="360"/>
      <c r="C135" s="361" t="s">
        <v>185</v>
      </c>
      <c r="D135" s="362"/>
      <c r="E135" s="395"/>
      <c r="F135" s="363"/>
    </row>
    <row r="136" spans="1:6" ht="13.15" customHeight="1" x14ac:dyDescent="0.2">
      <c r="A136" s="338" t="s">
        <v>171</v>
      </c>
      <c r="B136" s="348" t="s">
        <v>336</v>
      </c>
      <c r="C136" s="348"/>
      <c r="D136" s="340"/>
      <c r="E136" s="392"/>
      <c r="F136" s="341">
        <f>SUBTOTAL(109,F137:F138)</f>
        <v>0</v>
      </c>
    </row>
    <row r="137" spans="1:6" ht="13.15" customHeight="1" x14ac:dyDescent="0.2">
      <c r="A137" s="342"/>
      <c r="B137" s="343"/>
      <c r="C137" s="344"/>
      <c r="D137" s="345"/>
      <c r="E137" s="383"/>
      <c r="F137" s="346">
        <f>D137*E137</f>
        <v>0</v>
      </c>
    </row>
    <row r="138" spans="1:6" ht="13.15" customHeight="1" x14ac:dyDescent="0.2">
      <c r="A138" s="342"/>
      <c r="B138" s="343"/>
      <c r="C138" s="344"/>
      <c r="D138" s="345"/>
      <c r="E138" s="383"/>
      <c r="F138" s="346">
        <f>D138*E138</f>
        <v>0</v>
      </c>
    </row>
    <row r="139" spans="1:6" ht="13.15" customHeight="1" x14ac:dyDescent="0.2">
      <c r="A139" s="347" t="s">
        <v>178</v>
      </c>
      <c r="B139" s="348" t="s">
        <v>336</v>
      </c>
      <c r="C139" s="348"/>
      <c r="D139" s="349"/>
      <c r="E139" s="384"/>
      <c r="F139" s="350">
        <f>SUBTOTAL(109,F140:F141)</f>
        <v>0</v>
      </c>
    </row>
    <row r="140" spans="1:6" ht="13.15" customHeight="1" x14ac:dyDescent="0.2">
      <c r="A140" s="342"/>
      <c r="B140" s="343"/>
      <c r="C140" s="344"/>
      <c r="D140" s="345"/>
      <c r="E140" s="383"/>
      <c r="F140" s="346">
        <f>D140*E140</f>
        <v>0</v>
      </c>
    </row>
    <row r="141" spans="1:6" ht="13.15" customHeight="1" x14ac:dyDescent="0.2">
      <c r="A141" s="342"/>
      <c r="B141" s="343"/>
      <c r="C141" s="344"/>
      <c r="D141" s="345"/>
      <c r="E141" s="383"/>
      <c r="F141" s="346">
        <f>D141*E141</f>
        <v>0</v>
      </c>
    </row>
    <row r="142" spans="1:6" ht="13.15" customHeight="1" x14ac:dyDescent="0.2">
      <c r="A142" s="347" t="s">
        <v>337</v>
      </c>
      <c r="B142" s="348" t="s">
        <v>336</v>
      </c>
      <c r="C142" s="348"/>
      <c r="D142" s="349"/>
      <c r="E142" s="384"/>
      <c r="F142" s="350">
        <f>SUBTOTAL(109,F143:F144)</f>
        <v>0</v>
      </c>
    </row>
    <row r="143" spans="1:6" ht="13.15" customHeight="1" x14ac:dyDescent="0.2">
      <c r="A143" s="342"/>
      <c r="B143" s="343"/>
      <c r="C143" s="344"/>
      <c r="D143" s="345"/>
      <c r="E143" s="383"/>
      <c r="F143" s="346">
        <f>D143*E143</f>
        <v>0</v>
      </c>
    </row>
    <row r="144" spans="1:6" ht="13.15" customHeight="1" x14ac:dyDescent="0.2">
      <c r="A144" s="342"/>
      <c r="B144" s="343"/>
      <c r="C144" s="344"/>
      <c r="D144" s="345"/>
      <c r="E144" s="383"/>
      <c r="F144" s="346">
        <f>D144*E144</f>
        <v>0</v>
      </c>
    </row>
    <row r="145" spans="1:6" ht="13.15" customHeight="1" x14ac:dyDescent="0.2">
      <c r="A145" s="347" t="s">
        <v>338</v>
      </c>
      <c r="B145" s="348" t="s">
        <v>336</v>
      </c>
      <c r="C145" s="348"/>
      <c r="D145" s="349"/>
      <c r="E145" s="384"/>
      <c r="F145" s="350">
        <f>SUBTOTAL(109,F146:F147)</f>
        <v>0</v>
      </c>
    </row>
    <row r="146" spans="1:6" ht="13.15" customHeight="1" x14ac:dyDescent="0.2">
      <c r="A146" s="342"/>
      <c r="B146" s="343"/>
      <c r="C146" s="344"/>
      <c r="D146" s="345"/>
      <c r="E146" s="383"/>
      <c r="F146" s="346">
        <f>D146*E146</f>
        <v>0</v>
      </c>
    </row>
    <row r="147" spans="1:6" ht="13.15" customHeight="1" x14ac:dyDescent="0.2">
      <c r="A147" s="342"/>
      <c r="B147" s="343"/>
      <c r="C147" s="344"/>
      <c r="D147" s="345"/>
      <c r="E147" s="383"/>
      <c r="F147" s="346">
        <f>D147*E147</f>
        <v>0</v>
      </c>
    </row>
    <row r="148" spans="1:6" ht="13.15" customHeight="1" x14ac:dyDescent="0.2">
      <c r="A148" s="347" t="s">
        <v>339</v>
      </c>
      <c r="B148" s="348" t="s">
        <v>336</v>
      </c>
      <c r="C148" s="348"/>
      <c r="D148" s="349"/>
      <c r="E148" s="384"/>
      <c r="F148" s="350">
        <f>SUBTOTAL(109,F149:F150)</f>
        <v>0</v>
      </c>
    </row>
    <row r="149" spans="1:6" ht="13.15" customHeight="1" x14ac:dyDescent="0.2">
      <c r="A149" s="342"/>
      <c r="B149" s="343"/>
      <c r="C149" s="344"/>
      <c r="D149" s="345"/>
      <c r="E149" s="383"/>
      <c r="F149" s="346">
        <f>D149*E149</f>
        <v>0</v>
      </c>
    </row>
    <row r="150" spans="1:6" ht="13.15" customHeight="1" x14ac:dyDescent="0.2">
      <c r="A150" s="342"/>
      <c r="B150" s="343"/>
      <c r="C150" s="344"/>
      <c r="D150" s="345"/>
      <c r="E150" s="383"/>
      <c r="F150" s="346">
        <f>D150*E150</f>
        <v>0</v>
      </c>
    </row>
    <row r="151" spans="1:6" ht="13.15" customHeight="1" x14ac:dyDescent="0.2">
      <c r="A151" s="347" t="s">
        <v>340</v>
      </c>
      <c r="B151" s="348" t="s">
        <v>336</v>
      </c>
      <c r="C151" s="348"/>
      <c r="D151" s="349"/>
      <c r="E151" s="384"/>
      <c r="F151" s="350">
        <f>SUBTOTAL(109,F152:F153)</f>
        <v>0</v>
      </c>
    </row>
    <row r="152" spans="1:6" ht="13.15" customHeight="1" x14ac:dyDescent="0.2">
      <c r="A152" s="342"/>
      <c r="B152" s="343"/>
      <c r="C152" s="344"/>
      <c r="D152" s="345"/>
      <c r="E152" s="383"/>
      <c r="F152" s="346">
        <f>D152*E152</f>
        <v>0</v>
      </c>
    </row>
    <row r="153" spans="1:6" ht="13.15" customHeight="1" x14ac:dyDescent="0.2">
      <c r="A153" s="342"/>
      <c r="B153" s="343"/>
      <c r="C153" s="344"/>
      <c r="D153" s="345"/>
      <c r="E153" s="383"/>
      <c r="F153" s="346">
        <f>D153*E153</f>
        <v>0</v>
      </c>
    </row>
    <row r="154" spans="1:6" ht="13.15" customHeight="1" x14ac:dyDescent="0.2">
      <c r="A154" s="347" t="s">
        <v>341</v>
      </c>
      <c r="B154" s="348" t="s">
        <v>336</v>
      </c>
      <c r="C154" s="348"/>
      <c r="D154" s="349"/>
      <c r="E154" s="384"/>
      <c r="F154" s="350">
        <f>SUBTOTAL(109,F155:F156)</f>
        <v>0</v>
      </c>
    </row>
    <row r="155" spans="1:6" ht="13.15" customHeight="1" x14ac:dyDescent="0.2">
      <c r="A155" s="342"/>
      <c r="B155" s="343"/>
      <c r="C155" s="344"/>
      <c r="D155" s="345"/>
      <c r="E155" s="383"/>
      <c r="F155" s="346">
        <f>D155*E155</f>
        <v>0</v>
      </c>
    </row>
    <row r="156" spans="1:6" ht="13.15" customHeight="1" x14ac:dyDescent="0.2">
      <c r="A156" s="342"/>
      <c r="B156" s="343"/>
      <c r="C156" s="344"/>
      <c r="D156" s="345"/>
      <c r="E156" s="383"/>
      <c r="F156" s="346">
        <f>D156*E156</f>
        <v>0</v>
      </c>
    </row>
    <row r="157" spans="1:6" ht="13.15" customHeight="1" x14ac:dyDescent="0.2">
      <c r="A157" s="347" t="s">
        <v>342</v>
      </c>
      <c r="B157" s="348" t="s">
        <v>336</v>
      </c>
      <c r="C157" s="348"/>
      <c r="D157" s="349"/>
      <c r="E157" s="384"/>
      <c r="F157" s="350">
        <f>SUBTOTAL(109,F158:F159)</f>
        <v>0</v>
      </c>
    </row>
    <row r="158" spans="1:6" ht="13.15" customHeight="1" x14ac:dyDescent="0.2">
      <c r="A158" s="342"/>
      <c r="B158" s="343"/>
      <c r="C158" s="344"/>
      <c r="D158" s="345"/>
      <c r="E158" s="383"/>
      <c r="F158" s="346">
        <f>D158*E158</f>
        <v>0</v>
      </c>
    </row>
    <row r="159" spans="1:6" ht="13.15" customHeight="1" x14ac:dyDescent="0.2">
      <c r="A159" s="342"/>
      <c r="B159" s="343"/>
      <c r="C159" s="344"/>
      <c r="D159" s="345"/>
      <c r="E159" s="383"/>
      <c r="F159" s="346">
        <f>D159*E159</f>
        <v>0</v>
      </c>
    </row>
    <row r="160" spans="1:6" ht="13.15" customHeight="1" x14ac:dyDescent="0.2">
      <c r="A160" s="347" t="s">
        <v>343</v>
      </c>
      <c r="B160" s="348" t="s">
        <v>336</v>
      </c>
      <c r="C160" s="348"/>
      <c r="D160" s="349"/>
      <c r="E160" s="384"/>
      <c r="F160" s="350">
        <f>SUBTOTAL(109,F161:F162)</f>
        <v>0</v>
      </c>
    </row>
    <row r="161" spans="1:6" ht="13.15" customHeight="1" x14ac:dyDescent="0.2">
      <c r="A161" s="342"/>
      <c r="B161" s="343"/>
      <c r="C161" s="344"/>
      <c r="D161" s="345"/>
      <c r="E161" s="383"/>
      <c r="F161" s="346">
        <f>D161*E161</f>
        <v>0</v>
      </c>
    </row>
    <row r="162" spans="1:6" ht="13.15" customHeight="1" x14ac:dyDescent="0.2">
      <c r="A162" s="342"/>
      <c r="B162" s="343"/>
      <c r="C162" s="344"/>
      <c r="D162" s="345"/>
      <c r="E162" s="383"/>
      <c r="F162" s="346">
        <f>D162*E162</f>
        <v>0</v>
      </c>
    </row>
    <row r="163" spans="1:6" ht="13.15" customHeight="1" x14ac:dyDescent="0.2">
      <c r="A163" s="347" t="s">
        <v>344</v>
      </c>
      <c r="B163" s="348" t="s">
        <v>336</v>
      </c>
      <c r="C163" s="348"/>
      <c r="D163" s="349"/>
      <c r="E163" s="384"/>
      <c r="F163" s="350">
        <f>SUBTOTAL(109,F164:F165)</f>
        <v>0</v>
      </c>
    </row>
    <row r="164" spans="1:6" ht="13.15" customHeight="1" x14ac:dyDescent="0.2">
      <c r="A164" s="342"/>
      <c r="B164" s="343"/>
      <c r="C164" s="344"/>
      <c r="D164" s="345"/>
      <c r="E164" s="383"/>
      <c r="F164" s="346">
        <f>D164*E164</f>
        <v>0</v>
      </c>
    </row>
    <row r="165" spans="1:6" ht="13.15" customHeight="1" x14ac:dyDescent="0.2">
      <c r="A165" s="342"/>
      <c r="B165" s="343"/>
      <c r="C165" s="344"/>
      <c r="D165" s="345"/>
      <c r="E165" s="383"/>
      <c r="F165" s="346">
        <f>D165*E165</f>
        <v>0</v>
      </c>
    </row>
    <row r="166" spans="1:6" ht="13.15" customHeight="1" x14ac:dyDescent="0.2">
      <c r="A166" s="347" t="s">
        <v>345</v>
      </c>
      <c r="B166" s="348" t="s">
        <v>336</v>
      </c>
      <c r="C166" s="348"/>
      <c r="D166" s="349"/>
      <c r="E166" s="384"/>
      <c r="F166" s="350">
        <f>SUBTOTAL(109,F167:F168)</f>
        <v>0</v>
      </c>
    </row>
    <row r="167" spans="1:6" ht="13.15" customHeight="1" x14ac:dyDescent="0.2">
      <c r="A167" s="342"/>
      <c r="B167" s="343"/>
      <c r="C167" s="344"/>
      <c r="D167" s="345"/>
      <c r="E167" s="383"/>
      <c r="F167" s="346">
        <f>D167*E167</f>
        <v>0</v>
      </c>
    </row>
    <row r="168" spans="1:6" ht="13.15" customHeight="1" x14ac:dyDescent="0.2">
      <c r="A168" s="342"/>
      <c r="B168" s="343"/>
      <c r="C168" s="344"/>
      <c r="D168" s="345"/>
      <c r="E168" s="383"/>
      <c r="F168" s="346">
        <f>D168*E168</f>
        <v>0</v>
      </c>
    </row>
    <row r="169" spans="1:6" ht="13.15" customHeight="1" x14ac:dyDescent="0.2">
      <c r="A169" s="347" t="s">
        <v>346</v>
      </c>
      <c r="B169" s="348" t="s">
        <v>336</v>
      </c>
      <c r="C169" s="348"/>
      <c r="D169" s="349"/>
      <c r="E169" s="384"/>
      <c r="F169" s="350">
        <f>SUBTOTAL(109,F170:F171)</f>
        <v>0</v>
      </c>
    </row>
    <row r="170" spans="1:6" ht="13.15" customHeight="1" x14ac:dyDescent="0.2">
      <c r="A170" s="342"/>
      <c r="B170" s="343"/>
      <c r="C170" s="344"/>
      <c r="D170" s="345"/>
      <c r="E170" s="383"/>
      <c r="F170" s="346">
        <f>D170*E170</f>
        <v>0</v>
      </c>
    </row>
    <row r="171" spans="1:6" ht="13.15" customHeight="1" x14ac:dyDescent="0.2">
      <c r="A171" s="342"/>
      <c r="B171" s="343"/>
      <c r="C171" s="344"/>
      <c r="D171" s="345"/>
      <c r="E171" s="383"/>
      <c r="F171" s="346">
        <f>D171*E171</f>
        <v>0</v>
      </c>
    </row>
    <row r="172" spans="1:6" ht="13.15" customHeight="1" x14ac:dyDescent="0.2">
      <c r="A172" s="347" t="s">
        <v>347</v>
      </c>
      <c r="B172" s="348" t="s">
        <v>336</v>
      </c>
      <c r="C172" s="348"/>
      <c r="D172" s="349"/>
      <c r="E172" s="384"/>
      <c r="F172" s="350">
        <f>SUBTOTAL(109,F173:F174)</f>
        <v>0</v>
      </c>
    </row>
    <row r="173" spans="1:6" ht="13.15" customHeight="1" x14ac:dyDescent="0.2">
      <c r="A173" s="342"/>
      <c r="B173" s="343"/>
      <c r="C173" s="344"/>
      <c r="D173" s="345"/>
      <c r="E173" s="383"/>
      <c r="F173" s="346">
        <f>D173*E173</f>
        <v>0</v>
      </c>
    </row>
    <row r="174" spans="1:6" ht="13.15" customHeight="1" x14ac:dyDescent="0.2">
      <c r="A174" s="342"/>
      <c r="B174" s="343"/>
      <c r="C174" s="344"/>
      <c r="D174" s="345"/>
      <c r="E174" s="383"/>
      <c r="F174" s="346">
        <f>D174*E174</f>
        <v>0</v>
      </c>
    </row>
    <row r="175" spans="1:6" ht="13.15" customHeight="1" x14ac:dyDescent="0.2">
      <c r="A175" s="347" t="s">
        <v>348</v>
      </c>
      <c r="B175" s="348" t="s">
        <v>336</v>
      </c>
      <c r="C175" s="348"/>
      <c r="D175" s="349"/>
      <c r="E175" s="384"/>
      <c r="F175" s="350">
        <f>SUBTOTAL(109,F176:F177)</f>
        <v>0</v>
      </c>
    </row>
    <row r="176" spans="1:6" ht="13.15" customHeight="1" x14ac:dyDescent="0.2">
      <c r="A176" s="342"/>
      <c r="B176" s="343"/>
      <c r="C176" s="344"/>
      <c r="D176" s="345"/>
      <c r="E176" s="383"/>
      <c r="F176" s="346">
        <f>D176*E176</f>
        <v>0</v>
      </c>
    </row>
    <row r="177" spans="1:6" ht="13.15" customHeight="1" x14ac:dyDescent="0.2">
      <c r="A177" s="342"/>
      <c r="B177" s="343"/>
      <c r="C177" s="344"/>
      <c r="D177" s="345"/>
      <c r="E177" s="383"/>
      <c r="F177" s="346">
        <f>D177*E177</f>
        <v>0</v>
      </c>
    </row>
    <row r="178" spans="1:6" ht="13.15" customHeight="1" x14ac:dyDescent="0.2">
      <c r="A178" s="347" t="s">
        <v>349</v>
      </c>
      <c r="B178" s="348" t="s">
        <v>336</v>
      </c>
      <c r="C178" s="348"/>
      <c r="D178" s="349"/>
      <c r="E178" s="384"/>
      <c r="F178" s="350">
        <f>SUBTOTAL(109,F179:F180)</f>
        <v>0</v>
      </c>
    </row>
    <row r="179" spans="1:6" ht="13.15" customHeight="1" x14ac:dyDescent="0.2">
      <c r="A179" s="342"/>
      <c r="B179" s="343"/>
      <c r="C179" s="344"/>
      <c r="D179" s="345"/>
      <c r="E179" s="383"/>
      <c r="F179" s="346">
        <f>D179*E179</f>
        <v>0</v>
      </c>
    </row>
    <row r="180" spans="1:6" ht="13.15" customHeight="1" thickBot="1" x14ac:dyDescent="0.25">
      <c r="A180" s="364"/>
      <c r="B180" s="343"/>
      <c r="C180" s="344"/>
      <c r="D180" s="365"/>
      <c r="E180" s="396"/>
      <c r="F180" s="346">
        <f>D180*E180</f>
        <v>0</v>
      </c>
    </row>
    <row r="181" spans="1:6" ht="13.15" hidden="1" customHeight="1" x14ac:dyDescent="0.2">
      <c r="A181" s="338"/>
      <c r="B181" s="348" t="s">
        <v>336</v>
      </c>
      <c r="C181" s="348"/>
      <c r="D181" s="340"/>
      <c r="E181" s="392"/>
      <c r="F181" s="341">
        <f>SUBTOTAL(109,F182:F183)</f>
        <v>0</v>
      </c>
    </row>
    <row r="182" spans="1:6" ht="13.15" hidden="1" customHeight="1" x14ac:dyDescent="0.2">
      <c r="A182" s="342"/>
      <c r="B182" s="343"/>
      <c r="C182" s="344"/>
      <c r="D182" s="345"/>
      <c r="E182" s="383"/>
      <c r="F182" s="346">
        <f>D182*E182</f>
        <v>0</v>
      </c>
    </row>
    <row r="183" spans="1:6" ht="13.15" hidden="1" customHeight="1" x14ac:dyDescent="0.2">
      <c r="A183" s="342"/>
      <c r="B183" s="343"/>
      <c r="C183" s="344"/>
      <c r="D183" s="345"/>
      <c r="E183" s="383"/>
      <c r="F183" s="346">
        <f>D183*E183</f>
        <v>0</v>
      </c>
    </row>
    <row r="184" spans="1:6" ht="13.15" hidden="1" customHeight="1" x14ac:dyDescent="0.2">
      <c r="A184" s="347"/>
      <c r="B184" s="348" t="s">
        <v>336</v>
      </c>
      <c r="C184" s="348"/>
      <c r="D184" s="349"/>
      <c r="E184" s="384"/>
      <c r="F184" s="350">
        <f>SUBTOTAL(109,F185:F186)</f>
        <v>0</v>
      </c>
    </row>
    <row r="185" spans="1:6" ht="13.15" hidden="1" customHeight="1" x14ac:dyDescent="0.2">
      <c r="A185" s="342"/>
      <c r="B185" s="343"/>
      <c r="C185" s="344"/>
      <c r="D185" s="345"/>
      <c r="E185" s="383"/>
      <c r="F185" s="346">
        <f>D185*E185</f>
        <v>0</v>
      </c>
    </row>
    <row r="186" spans="1:6" ht="13.15" hidden="1" customHeight="1" x14ac:dyDescent="0.2">
      <c r="A186" s="342"/>
      <c r="B186" s="343"/>
      <c r="C186" s="344"/>
      <c r="D186" s="345"/>
      <c r="E186" s="383"/>
      <c r="F186" s="346">
        <f>D186*E186</f>
        <v>0</v>
      </c>
    </row>
    <row r="187" spans="1:6" ht="13.15" hidden="1" customHeight="1" x14ac:dyDescent="0.2">
      <c r="A187" s="347"/>
      <c r="B187" s="348" t="s">
        <v>336</v>
      </c>
      <c r="C187" s="348"/>
      <c r="D187" s="349"/>
      <c r="E187" s="384"/>
      <c r="F187" s="350">
        <f>SUBTOTAL(109,F188:F189)</f>
        <v>0</v>
      </c>
    </row>
    <row r="188" spans="1:6" ht="13.15" hidden="1" customHeight="1" x14ac:dyDescent="0.2">
      <c r="A188" s="342"/>
      <c r="B188" s="343"/>
      <c r="C188" s="344"/>
      <c r="D188" s="345"/>
      <c r="E188" s="383"/>
      <c r="F188" s="346">
        <f>D188*E188</f>
        <v>0</v>
      </c>
    </row>
    <row r="189" spans="1:6" ht="13.15" hidden="1" customHeight="1" x14ac:dyDescent="0.2">
      <c r="A189" s="342"/>
      <c r="B189" s="343"/>
      <c r="C189" s="344"/>
      <c r="D189" s="345"/>
      <c r="E189" s="383"/>
      <c r="F189" s="346">
        <f>D189*E189</f>
        <v>0</v>
      </c>
    </row>
    <row r="190" spans="1:6" ht="13.15" hidden="1" customHeight="1" x14ac:dyDescent="0.2">
      <c r="A190" s="347"/>
      <c r="B190" s="348" t="s">
        <v>336</v>
      </c>
      <c r="C190" s="348"/>
      <c r="D190" s="349"/>
      <c r="E190" s="384"/>
      <c r="F190" s="350">
        <f>SUBTOTAL(109,F191:F192)</f>
        <v>0</v>
      </c>
    </row>
    <row r="191" spans="1:6" ht="13.15" hidden="1" customHeight="1" x14ac:dyDescent="0.2">
      <c r="A191" s="342"/>
      <c r="B191" s="343"/>
      <c r="C191" s="344"/>
      <c r="D191" s="345"/>
      <c r="E191" s="383"/>
      <c r="F191" s="346">
        <f>D191*E191</f>
        <v>0</v>
      </c>
    </row>
    <row r="192" spans="1:6" ht="13.15" hidden="1" customHeight="1" x14ac:dyDescent="0.2">
      <c r="A192" s="342"/>
      <c r="B192" s="343"/>
      <c r="C192" s="344"/>
      <c r="D192" s="345"/>
      <c r="E192" s="383"/>
      <c r="F192" s="346">
        <f>D192*E192</f>
        <v>0</v>
      </c>
    </row>
    <row r="193" spans="1:6" ht="13.15" hidden="1" customHeight="1" x14ac:dyDescent="0.2">
      <c r="A193" s="347"/>
      <c r="B193" s="348" t="s">
        <v>336</v>
      </c>
      <c r="C193" s="348"/>
      <c r="D193" s="349"/>
      <c r="E193" s="384"/>
      <c r="F193" s="350">
        <f>SUBTOTAL(109,F194:F195)</f>
        <v>0</v>
      </c>
    </row>
    <row r="194" spans="1:6" ht="13.15" hidden="1" customHeight="1" x14ac:dyDescent="0.2">
      <c r="A194" s="342"/>
      <c r="B194" s="343"/>
      <c r="C194" s="344"/>
      <c r="D194" s="345"/>
      <c r="E194" s="383"/>
      <c r="F194" s="346">
        <f>D194*E194</f>
        <v>0</v>
      </c>
    </row>
    <row r="195" spans="1:6" ht="13.15" hidden="1" customHeight="1" x14ac:dyDescent="0.2">
      <c r="A195" s="342"/>
      <c r="B195" s="343"/>
      <c r="C195" s="344"/>
      <c r="D195" s="345"/>
      <c r="E195" s="383"/>
      <c r="F195" s="346">
        <f>D195*E195</f>
        <v>0</v>
      </c>
    </row>
    <row r="196" spans="1:6" ht="13.15" hidden="1" customHeight="1" x14ac:dyDescent="0.2">
      <c r="A196" s="347"/>
      <c r="B196" s="348" t="s">
        <v>336</v>
      </c>
      <c r="C196" s="348"/>
      <c r="D196" s="349"/>
      <c r="E196" s="384"/>
      <c r="F196" s="350">
        <f>SUBTOTAL(109,F197:F198)</f>
        <v>0</v>
      </c>
    </row>
    <row r="197" spans="1:6" ht="13.15" hidden="1" customHeight="1" x14ac:dyDescent="0.2">
      <c r="A197" s="342"/>
      <c r="B197" s="343"/>
      <c r="C197" s="344"/>
      <c r="D197" s="345"/>
      <c r="E197" s="383"/>
      <c r="F197" s="346">
        <f>D197*E197</f>
        <v>0</v>
      </c>
    </row>
    <row r="198" spans="1:6" ht="13.15" hidden="1" customHeight="1" x14ac:dyDescent="0.2">
      <c r="A198" s="342"/>
      <c r="B198" s="343"/>
      <c r="C198" s="344"/>
      <c r="D198" s="345"/>
      <c r="E198" s="383"/>
      <c r="F198" s="346">
        <f>D198*E198</f>
        <v>0</v>
      </c>
    </row>
    <row r="199" spans="1:6" ht="13.15" hidden="1" customHeight="1" x14ac:dyDescent="0.2">
      <c r="A199" s="347"/>
      <c r="B199" s="348" t="s">
        <v>336</v>
      </c>
      <c r="C199" s="348"/>
      <c r="D199" s="349"/>
      <c r="E199" s="384"/>
      <c r="F199" s="350">
        <f>SUBTOTAL(109,F200:F201)</f>
        <v>0</v>
      </c>
    </row>
    <row r="200" spans="1:6" ht="13.15" hidden="1" customHeight="1" x14ac:dyDescent="0.2">
      <c r="A200" s="342"/>
      <c r="B200" s="343"/>
      <c r="C200" s="344"/>
      <c r="D200" s="345"/>
      <c r="E200" s="383"/>
      <c r="F200" s="346">
        <f>D200*E200</f>
        <v>0</v>
      </c>
    </row>
    <row r="201" spans="1:6" ht="13.15" hidden="1" customHeight="1" x14ac:dyDescent="0.2">
      <c r="A201" s="342"/>
      <c r="B201" s="343"/>
      <c r="C201" s="344"/>
      <c r="D201" s="345"/>
      <c r="E201" s="383"/>
      <c r="F201" s="346">
        <f>D201*E201</f>
        <v>0</v>
      </c>
    </row>
    <row r="202" spans="1:6" ht="13.15" hidden="1" customHeight="1" x14ac:dyDescent="0.2">
      <c r="A202" s="347"/>
      <c r="B202" s="348" t="s">
        <v>336</v>
      </c>
      <c r="C202" s="348"/>
      <c r="D202" s="349"/>
      <c r="E202" s="384"/>
      <c r="F202" s="350">
        <f>SUBTOTAL(109,F203:F204)</f>
        <v>0</v>
      </c>
    </row>
    <row r="203" spans="1:6" ht="13.15" hidden="1" customHeight="1" x14ac:dyDescent="0.2">
      <c r="A203" s="342"/>
      <c r="B203" s="343"/>
      <c r="C203" s="344"/>
      <c r="D203" s="345"/>
      <c r="E203" s="383"/>
      <c r="F203" s="346">
        <f>D203*E203</f>
        <v>0</v>
      </c>
    </row>
    <row r="204" spans="1:6" ht="13.15" hidden="1" customHeight="1" x14ac:dyDescent="0.2">
      <c r="A204" s="342"/>
      <c r="B204" s="343"/>
      <c r="C204" s="344"/>
      <c r="D204" s="345"/>
      <c r="E204" s="383"/>
      <c r="F204" s="346">
        <f>D204*E204</f>
        <v>0</v>
      </c>
    </row>
    <row r="205" spans="1:6" ht="13.15" hidden="1" customHeight="1" x14ac:dyDescent="0.2">
      <c r="A205" s="347"/>
      <c r="B205" s="348" t="s">
        <v>336</v>
      </c>
      <c r="C205" s="348"/>
      <c r="D205" s="349"/>
      <c r="E205" s="384"/>
      <c r="F205" s="350">
        <f>SUBTOTAL(109,F206:F207)</f>
        <v>0</v>
      </c>
    </row>
    <row r="206" spans="1:6" ht="13.15" hidden="1" customHeight="1" x14ac:dyDescent="0.2">
      <c r="A206" s="342"/>
      <c r="B206" s="343"/>
      <c r="C206" s="344"/>
      <c r="D206" s="345"/>
      <c r="E206" s="383"/>
      <c r="F206" s="346">
        <f>D206*E206</f>
        <v>0</v>
      </c>
    </row>
    <row r="207" spans="1:6" ht="13.15" hidden="1" customHeight="1" x14ac:dyDescent="0.2">
      <c r="A207" s="342"/>
      <c r="B207" s="343"/>
      <c r="C207" s="344"/>
      <c r="D207" s="345"/>
      <c r="E207" s="383"/>
      <c r="F207" s="346">
        <f>D207*E207</f>
        <v>0</v>
      </c>
    </row>
    <row r="208" spans="1:6" ht="13.15" hidden="1" customHeight="1" x14ac:dyDescent="0.2">
      <c r="A208" s="347"/>
      <c r="B208" s="348" t="s">
        <v>336</v>
      </c>
      <c r="C208" s="348"/>
      <c r="D208" s="349"/>
      <c r="E208" s="384"/>
      <c r="F208" s="350">
        <f>SUBTOTAL(109,F209:F210)</f>
        <v>0</v>
      </c>
    </row>
    <row r="209" spans="1:6" ht="13.15" hidden="1" customHeight="1" x14ac:dyDescent="0.2">
      <c r="A209" s="342"/>
      <c r="B209" s="343"/>
      <c r="C209" s="344"/>
      <c r="D209" s="345"/>
      <c r="E209" s="383"/>
      <c r="F209" s="346">
        <f>D209*E209</f>
        <v>0</v>
      </c>
    </row>
    <row r="210" spans="1:6" ht="13.15" hidden="1" customHeight="1" x14ac:dyDescent="0.2">
      <c r="A210" s="342"/>
      <c r="B210" s="343"/>
      <c r="C210" s="344"/>
      <c r="D210" s="345"/>
      <c r="E210" s="383"/>
      <c r="F210" s="346">
        <f>D210*E210</f>
        <v>0</v>
      </c>
    </row>
    <row r="211" spans="1:6" ht="13.15" hidden="1" customHeight="1" x14ac:dyDescent="0.2">
      <c r="A211" s="347"/>
      <c r="B211" s="348" t="s">
        <v>336</v>
      </c>
      <c r="C211" s="348"/>
      <c r="D211" s="349"/>
      <c r="E211" s="384"/>
      <c r="F211" s="350">
        <f>SUBTOTAL(109,F212:F213)</f>
        <v>0</v>
      </c>
    </row>
    <row r="212" spans="1:6" ht="13.15" hidden="1" customHeight="1" x14ac:dyDescent="0.2">
      <c r="A212" s="342"/>
      <c r="B212" s="343"/>
      <c r="C212" s="344"/>
      <c r="D212" s="345"/>
      <c r="E212" s="383"/>
      <c r="F212" s="346">
        <f>D212*E212</f>
        <v>0</v>
      </c>
    </row>
    <row r="213" spans="1:6" ht="13.15" hidden="1" customHeight="1" x14ac:dyDescent="0.2">
      <c r="A213" s="342"/>
      <c r="B213" s="343"/>
      <c r="C213" s="344"/>
      <c r="D213" s="345"/>
      <c r="E213" s="383"/>
      <c r="F213" s="346">
        <f>D213*E213</f>
        <v>0</v>
      </c>
    </row>
    <row r="214" spans="1:6" ht="13.15" hidden="1" customHeight="1" x14ac:dyDescent="0.2">
      <c r="A214" s="347"/>
      <c r="B214" s="348" t="s">
        <v>336</v>
      </c>
      <c r="C214" s="348"/>
      <c r="D214" s="349"/>
      <c r="E214" s="384"/>
      <c r="F214" s="350">
        <f>SUBTOTAL(109,F215:F216)</f>
        <v>0</v>
      </c>
    </row>
    <row r="215" spans="1:6" ht="13.15" hidden="1" customHeight="1" x14ac:dyDescent="0.2">
      <c r="A215" s="342"/>
      <c r="B215" s="343"/>
      <c r="C215" s="344"/>
      <c r="D215" s="345"/>
      <c r="E215" s="383"/>
      <c r="F215" s="346">
        <f>D215*E215</f>
        <v>0</v>
      </c>
    </row>
    <row r="216" spans="1:6" ht="13.15" hidden="1" customHeight="1" x14ac:dyDescent="0.2">
      <c r="A216" s="342"/>
      <c r="B216" s="343"/>
      <c r="C216" s="344"/>
      <c r="D216" s="345"/>
      <c r="E216" s="383"/>
      <c r="F216" s="346">
        <f>D216*E216</f>
        <v>0</v>
      </c>
    </row>
    <row r="217" spans="1:6" ht="13.15" hidden="1" customHeight="1" x14ac:dyDescent="0.2">
      <c r="A217" s="347"/>
      <c r="B217" s="348" t="s">
        <v>336</v>
      </c>
      <c r="C217" s="348"/>
      <c r="D217" s="349"/>
      <c r="E217" s="384"/>
      <c r="F217" s="350">
        <f>SUBTOTAL(109,F218:F219)</f>
        <v>0</v>
      </c>
    </row>
    <row r="218" spans="1:6" ht="13.15" hidden="1" customHeight="1" x14ac:dyDescent="0.2">
      <c r="A218" s="342"/>
      <c r="B218" s="343"/>
      <c r="C218" s="344"/>
      <c r="D218" s="345"/>
      <c r="E218" s="383"/>
      <c r="F218" s="346">
        <f>D218*E218</f>
        <v>0</v>
      </c>
    </row>
    <row r="219" spans="1:6" ht="13.15" hidden="1" customHeight="1" x14ac:dyDescent="0.2">
      <c r="A219" s="342"/>
      <c r="B219" s="343"/>
      <c r="C219" s="344"/>
      <c r="D219" s="345"/>
      <c r="E219" s="383"/>
      <c r="F219" s="346">
        <f>D219*E219</f>
        <v>0</v>
      </c>
    </row>
    <row r="220" spans="1:6" ht="13.15" hidden="1" customHeight="1" x14ac:dyDescent="0.2">
      <c r="A220" s="347"/>
      <c r="B220" s="348" t="s">
        <v>336</v>
      </c>
      <c r="C220" s="348"/>
      <c r="D220" s="349"/>
      <c r="E220" s="384"/>
      <c r="F220" s="350">
        <f>SUBTOTAL(109,F221:F222)</f>
        <v>0</v>
      </c>
    </row>
    <row r="221" spans="1:6" ht="13.15" hidden="1" customHeight="1" x14ac:dyDescent="0.2">
      <c r="A221" s="342"/>
      <c r="B221" s="343"/>
      <c r="C221" s="344"/>
      <c r="D221" s="345"/>
      <c r="E221" s="383"/>
      <c r="F221" s="346">
        <f>D221*E221</f>
        <v>0</v>
      </c>
    </row>
    <row r="222" spans="1:6" ht="13.15" hidden="1" customHeight="1" x14ac:dyDescent="0.2">
      <c r="A222" s="342"/>
      <c r="B222" s="343"/>
      <c r="C222" s="344"/>
      <c r="D222" s="345"/>
      <c r="E222" s="383"/>
      <c r="F222" s="346">
        <f>D222*E222</f>
        <v>0</v>
      </c>
    </row>
    <row r="223" spans="1:6" ht="13.15" hidden="1" customHeight="1" x14ac:dyDescent="0.2">
      <c r="A223" s="347"/>
      <c r="B223" s="348" t="s">
        <v>336</v>
      </c>
      <c r="C223" s="348"/>
      <c r="D223" s="349"/>
      <c r="E223" s="384"/>
      <c r="F223" s="350">
        <f>SUBTOTAL(109,F224:F225)</f>
        <v>0</v>
      </c>
    </row>
    <row r="224" spans="1:6" ht="13.15" hidden="1" customHeight="1" x14ac:dyDescent="0.2">
      <c r="A224" s="342"/>
      <c r="B224" s="343"/>
      <c r="C224" s="344"/>
      <c r="D224" s="345"/>
      <c r="E224" s="383"/>
      <c r="F224" s="346">
        <f>D224*E224</f>
        <v>0</v>
      </c>
    </row>
    <row r="225" spans="1:6" ht="13.15" hidden="1" customHeight="1" thickBot="1" x14ac:dyDescent="0.25">
      <c r="A225" s="364"/>
      <c r="B225" s="343"/>
      <c r="C225" s="344"/>
      <c r="D225" s="365"/>
      <c r="E225" s="396"/>
      <c r="F225" s="346">
        <f>D225*E225</f>
        <v>0</v>
      </c>
    </row>
    <row r="226" spans="1:6" ht="13.15" customHeight="1" thickBot="1" x14ac:dyDescent="0.3">
      <c r="A226" s="402" t="s">
        <v>354</v>
      </c>
      <c r="B226" s="403"/>
      <c r="C226" s="401"/>
      <c r="D226" s="512" t="s">
        <v>25</v>
      </c>
      <c r="E226" s="513"/>
      <c r="F226" s="366">
        <f>SUBTOTAL(109,F136:F225)</f>
        <v>0</v>
      </c>
    </row>
    <row r="227" spans="1:6" ht="13.15" customHeight="1" thickBot="1" x14ac:dyDescent="0.25">
      <c r="A227" s="367"/>
      <c r="B227" s="368"/>
      <c r="C227" s="369"/>
      <c r="D227" s="370"/>
      <c r="E227" s="397"/>
      <c r="F227" s="371"/>
    </row>
    <row r="228" spans="1:6" ht="13.15" customHeight="1" thickBot="1" x14ac:dyDescent="0.3">
      <c r="A228" s="372"/>
      <c r="C228" s="500" t="s">
        <v>26</v>
      </c>
      <c r="D228" s="501"/>
      <c r="E228" s="501"/>
      <c r="F228" s="373">
        <f>F133+F226</f>
        <v>0</v>
      </c>
    </row>
  </sheetData>
  <sheetProtection formatColumns="0" formatRows="0" insertRows="0" insertHyperlinks="0" deleteRows="0"/>
  <mergeCells count="7">
    <mergeCell ref="D133:E133"/>
    <mergeCell ref="C228:E228"/>
    <mergeCell ref="A1:F1"/>
    <mergeCell ref="A2:F2"/>
    <mergeCell ref="A3:B3"/>
    <mergeCell ref="A5:B5"/>
    <mergeCell ref="D226:E226"/>
  </mergeCells>
  <pageMargins left="0.75" right="0.75" top="1" bottom="0.5" header="0.5" footer="0.5"/>
  <pageSetup scale="60" fitToHeight="2" orientation="portrait" r:id="rId1"/>
  <headerFooter alignWithMargins="0">
    <oddFooter xml:space="preserve">&amp;L&amp;D  &amp;T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IV228"/>
  <sheetViews>
    <sheetView showGridLines="0" zoomScale="80" zoomScaleNormal="100" workbookViewId="0">
      <pane ySplit="4" topLeftCell="A11" activePane="bottomLeft" state="frozen"/>
      <selection pane="bottomLeft" sqref="A1:F1"/>
    </sheetView>
  </sheetViews>
  <sheetFormatPr defaultRowHeight="12.75" x14ac:dyDescent="0.2"/>
  <cols>
    <col min="1" max="1" width="10.5703125" style="107" customWidth="1"/>
    <col min="2" max="2" width="42" customWidth="1"/>
    <col min="3" max="3" width="81.85546875" style="58" customWidth="1"/>
    <col min="4" max="4" width="9" style="62" customWidth="1"/>
    <col min="5" max="6" width="13.85546875" customWidth="1"/>
  </cols>
  <sheetData>
    <row r="1" spans="1:256" ht="20.25" x14ac:dyDescent="0.3">
      <c r="A1" s="507" t="s">
        <v>355</v>
      </c>
      <c r="B1" s="507"/>
      <c r="C1" s="507"/>
      <c r="D1" s="507"/>
      <c r="E1" s="507"/>
      <c r="F1" s="507"/>
    </row>
    <row r="2" spans="1:256" ht="33.6" customHeight="1" x14ac:dyDescent="0.2">
      <c r="A2" s="502" t="s">
        <v>312</v>
      </c>
      <c r="B2" s="503"/>
      <c r="C2" s="503"/>
      <c r="D2" s="503"/>
      <c r="E2" s="503"/>
      <c r="F2" s="504"/>
    </row>
    <row r="3" spans="1:256" ht="54.6" customHeight="1" x14ac:dyDescent="0.2">
      <c r="A3" s="505" t="s">
        <v>313</v>
      </c>
      <c r="B3" s="506"/>
      <c r="C3" s="311" t="s">
        <v>314</v>
      </c>
      <c r="D3" s="312"/>
      <c r="E3" s="385"/>
      <c r="F3" s="313"/>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c r="CC3" s="374"/>
      <c r="CD3" s="374"/>
      <c r="CE3" s="374"/>
      <c r="CF3" s="374"/>
      <c r="CG3" s="374"/>
      <c r="CH3" s="374"/>
      <c r="CI3" s="374"/>
      <c r="CJ3" s="374"/>
      <c r="CK3" s="374"/>
      <c r="CL3" s="374"/>
      <c r="CM3" s="374"/>
      <c r="CN3" s="374"/>
      <c r="CO3" s="374"/>
      <c r="CP3" s="374"/>
      <c r="CQ3" s="374"/>
      <c r="CR3" s="374"/>
      <c r="CS3" s="374"/>
      <c r="CT3" s="374"/>
      <c r="CU3" s="374"/>
      <c r="CV3" s="374"/>
      <c r="CW3" s="374"/>
      <c r="CX3" s="374"/>
      <c r="CY3" s="374"/>
      <c r="CZ3" s="374"/>
      <c r="DA3" s="374"/>
      <c r="DB3" s="374"/>
      <c r="DC3" s="374"/>
      <c r="DD3" s="374"/>
      <c r="DE3" s="374"/>
      <c r="DF3" s="374"/>
      <c r="DG3" s="374"/>
      <c r="DH3" s="374"/>
      <c r="DI3" s="374"/>
      <c r="DJ3" s="374"/>
      <c r="DK3" s="374"/>
      <c r="DL3" s="374"/>
      <c r="DM3" s="374"/>
      <c r="DN3" s="374"/>
      <c r="DO3" s="374"/>
      <c r="DP3" s="374"/>
      <c r="DQ3" s="374"/>
      <c r="DR3" s="374"/>
      <c r="DS3" s="374"/>
      <c r="DT3" s="374"/>
      <c r="DU3" s="374"/>
      <c r="DV3" s="374"/>
      <c r="DW3" s="374"/>
      <c r="DX3" s="374"/>
      <c r="DY3" s="374"/>
      <c r="DZ3" s="374"/>
      <c r="EA3" s="374"/>
      <c r="EB3" s="374"/>
      <c r="EC3" s="374"/>
      <c r="ED3" s="374"/>
      <c r="EE3" s="374"/>
      <c r="EF3" s="374"/>
      <c r="EG3" s="374"/>
      <c r="EH3" s="374"/>
      <c r="EI3" s="374"/>
      <c r="EJ3" s="374"/>
      <c r="EK3" s="374"/>
      <c r="EL3" s="374"/>
      <c r="EM3" s="374"/>
      <c r="EN3" s="374"/>
      <c r="EO3" s="374"/>
      <c r="EP3" s="374"/>
      <c r="EQ3" s="374"/>
      <c r="ER3" s="374"/>
      <c r="ES3" s="374"/>
      <c r="ET3" s="374"/>
      <c r="EU3" s="374"/>
      <c r="EV3" s="374"/>
      <c r="EW3" s="374"/>
      <c r="EX3" s="374"/>
      <c r="EY3" s="374"/>
      <c r="EZ3" s="374"/>
      <c r="FA3" s="374"/>
      <c r="FB3" s="374"/>
      <c r="FC3" s="374"/>
      <c r="FD3" s="374"/>
      <c r="FE3" s="374"/>
      <c r="FF3" s="374"/>
      <c r="FG3" s="374"/>
      <c r="FH3" s="374"/>
      <c r="FI3" s="374"/>
      <c r="FJ3" s="374"/>
      <c r="FK3" s="374"/>
      <c r="FL3" s="374"/>
      <c r="FM3" s="374"/>
      <c r="FN3" s="374"/>
      <c r="FO3" s="374"/>
      <c r="FP3" s="374"/>
      <c r="FQ3" s="374"/>
      <c r="FR3" s="374"/>
      <c r="FS3" s="374"/>
      <c r="FT3" s="374"/>
      <c r="FU3" s="374"/>
      <c r="FV3" s="374"/>
      <c r="FW3" s="374"/>
      <c r="FX3" s="374"/>
      <c r="FY3" s="374"/>
      <c r="FZ3" s="374"/>
      <c r="GA3" s="374"/>
      <c r="GB3" s="374"/>
      <c r="GC3" s="374"/>
      <c r="GD3" s="374"/>
      <c r="GE3" s="374"/>
      <c r="GF3" s="374"/>
      <c r="GG3" s="374"/>
      <c r="GH3" s="374"/>
      <c r="GI3" s="374"/>
      <c r="GJ3" s="374"/>
      <c r="GK3" s="374"/>
      <c r="GL3" s="374"/>
      <c r="GM3" s="374"/>
      <c r="GN3" s="374"/>
      <c r="GO3" s="374"/>
      <c r="GP3" s="374"/>
      <c r="GQ3" s="374"/>
      <c r="GR3" s="374"/>
      <c r="GS3" s="374"/>
      <c r="GT3" s="374"/>
      <c r="GU3" s="374"/>
      <c r="GV3" s="374"/>
      <c r="GW3" s="374"/>
      <c r="GX3" s="374"/>
      <c r="GY3" s="374"/>
      <c r="GZ3" s="374"/>
      <c r="HA3" s="374"/>
      <c r="HB3" s="374"/>
      <c r="HC3" s="374"/>
      <c r="HD3" s="374"/>
      <c r="HE3" s="374"/>
      <c r="HF3" s="374"/>
      <c r="HG3" s="374"/>
      <c r="HH3" s="374"/>
      <c r="HI3" s="374"/>
      <c r="HJ3" s="374"/>
      <c r="HK3" s="374"/>
      <c r="HL3" s="374"/>
      <c r="HM3" s="374"/>
      <c r="HN3" s="374"/>
      <c r="HO3" s="374"/>
      <c r="HP3" s="374"/>
      <c r="HQ3" s="374"/>
      <c r="HR3" s="374"/>
      <c r="HS3" s="374"/>
      <c r="HT3" s="374"/>
      <c r="HU3" s="374"/>
      <c r="HV3" s="374"/>
      <c r="HW3" s="374"/>
      <c r="HX3" s="374"/>
      <c r="HY3" s="374"/>
      <c r="HZ3" s="374"/>
      <c r="IA3" s="374"/>
      <c r="IB3" s="374"/>
      <c r="IC3" s="374"/>
      <c r="ID3" s="374"/>
      <c r="IE3" s="374"/>
      <c r="IF3" s="374"/>
      <c r="IG3" s="374"/>
      <c r="IH3" s="374"/>
      <c r="II3" s="374"/>
      <c r="IJ3" s="374"/>
      <c r="IK3" s="374"/>
      <c r="IL3" s="374"/>
      <c r="IM3" s="374"/>
      <c r="IN3" s="374"/>
      <c r="IO3" s="374"/>
      <c r="IP3" s="374"/>
      <c r="IQ3" s="374"/>
      <c r="IR3" s="374"/>
      <c r="IS3" s="374"/>
      <c r="IT3" s="374"/>
      <c r="IU3" s="374"/>
      <c r="IV3" s="374"/>
    </row>
    <row r="4" spans="1:256" ht="20.25" x14ac:dyDescent="0.3">
      <c r="A4" s="314" t="s">
        <v>24</v>
      </c>
      <c r="B4" s="315" t="s">
        <v>52</v>
      </c>
      <c r="C4" s="316" t="s">
        <v>53</v>
      </c>
      <c r="D4" s="316" t="s">
        <v>315</v>
      </c>
      <c r="E4" s="386" t="s">
        <v>316</v>
      </c>
      <c r="F4" s="317" t="s">
        <v>54</v>
      </c>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c r="DF4" s="375"/>
      <c r="DG4" s="375"/>
      <c r="DH4" s="375"/>
      <c r="DI4" s="375"/>
      <c r="DJ4" s="375"/>
      <c r="DK4" s="375"/>
      <c r="DL4" s="375"/>
      <c r="DM4" s="375"/>
      <c r="DN4" s="375"/>
      <c r="DO4" s="375"/>
      <c r="DP4" s="375"/>
      <c r="DQ4" s="375"/>
      <c r="DR4" s="375"/>
      <c r="DS4" s="375"/>
      <c r="DT4" s="375"/>
      <c r="DU4" s="375"/>
      <c r="DV4" s="375"/>
      <c r="DW4" s="375"/>
      <c r="DX4" s="375"/>
      <c r="DY4" s="375"/>
      <c r="DZ4" s="375"/>
      <c r="EA4" s="375"/>
      <c r="EB4" s="375"/>
      <c r="EC4" s="375"/>
      <c r="ED4" s="375"/>
      <c r="EE4" s="375"/>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5"/>
      <c r="FO4" s="375"/>
      <c r="FP4" s="375"/>
      <c r="FQ4" s="375"/>
      <c r="FR4" s="375"/>
      <c r="FS4" s="375"/>
      <c r="FT4" s="375"/>
      <c r="FU4" s="375"/>
      <c r="FV4" s="375"/>
      <c r="FW4" s="375"/>
      <c r="FX4" s="375"/>
      <c r="FY4" s="375"/>
      <c r="FZ4" s="375"/>
      <c r="GA4" s="375"/>
      <c r="GB4" s="375"/>
      <c r="GC4" s="375"/>
      <c r="GD4" s="375"/>
      <c r="GE4" s="375"/>
      <c r="GF4" s="375"/>
      <c r="GG4" s="375"/>
      <c r="GH4" s="375"/>
      <c r="GI4" s="375"/>
      <c r="GJ4" s="375"/>
      <c r="GK4" s="375"/>
      <c r="GL4" s="375"/>
      <c r="GM4" s="375"/>
      <c r="GN4" s="375"/>
      <c r="GO4" s="375"/>
      <c r="GP4" s="375"/>
      <c r="GQ4" s="375"/>
      <c r="GR4" s="375"/>
      <c r="GS4" s="375"/>
      <c r="GT4" s="375"/>
      <c r="GU4" s="375"/>
      <c r="GV4" s="375"/>
      <c r="GW4" s="375"/>
      <c r="GX4" s="375"/>
      <c r="GY4" s="375"/>
      <c r="GZ4" s="375"/>
      <c r="HA4" s="375"/>
      <c r="HB4" s="375"/>
      <c r="HC4" s="375"/>
      <c r="HD4" s="375"/>
      <c r="HE4" s="375"/>
      <c r="HF4" s="375"/>
      <c r="HG4" s="375"/>
      <c r="HH4" s="375"/>
      <c r="HI4" s="375"/>
      <c r="HJ4" s="375"/>
      <c r="HK4" s="375"/>
      <c r="HL4" s="375"/>
      <c r="HM4" s="375"/>
      <c r="HN4" s="375"/>
      <c r="HO4" s="375"/>
      <c r="HP4" s="375"/>
      <c r="HQ4" s="375"/>
      <c r="HR4" s="375"/>
      <c r="HS4" s="375"/>
      <c r="HT4" s="375"/>
      <c r="HU4" s="375"/>
      <c r="HV4" s="375"/>
      <c r="HW4" s="375"/>
      <c r="HX4" s="375"/>
      <c r="HY4" s="375"/>
      <c r="HZ4" s="375"/>
      <c r="IA4" s="375"/>
      <c r="IB4" s="375"/>
      <c r="IC4" s="375"/>
      <c r="ID4" s="375"/>
      <c r="IE4" s="375"/>
      <c r="IF4" s="375"/>
      <c r="IG4" s="375"/>
      <c r="IH4" s="375"/>
      <c r="II4" s="375"/>
      <c r="IJ4" s="375"/>
      <c r="IK4" s="375"/>
      <c r="IL4" s="375"/>
      <c r="IM4" s="375"/>
      <c r="IN4" s="375"/>
      <c r="IO4" s="375"/>
      <c r="IP4" s="375"/>
      <c r="IQ4" s="375"/>
      <c r="IR4" s="375"/>
      <c r="IS4" s="375"/>
      <c r="IT4" s="375"/>
      <c r="IU4" s="375"/>
      <c r="IV4" s="375"/>
    </row>
    <row r="5" spans="1:256" ht="14.45" customHeight="1" thickBot="1" x14ac:dyDescent="0.25">
      <c r="A5" s="508" t="s">
        <v>34</v>
      </c>
      <c r="B5" s="509"/>
      <c r="C5" s="318" t="s">
        <v>317</v>
      </c>
      <c r="D5" s="319"/>
      <c r="E5" s="387"/>
      <c r="F5" s="320"/>
    </row>
    <row r="6" spans="1:256" ht="15" x14ac:dyDescent="0.2">
      <c r="A6" s="321" t="s">
        <v>318</v>
      </c>
      <c r="B6" s="322" t="s">
        <v>319</v>
      </c>
      <c r="C6" s="323" t="s">
        <v>320</v>
      </c>
      <c r="D6" s="323"/>
      <c r="E6" s="388"/>
      <c r="F6" s="324">
        <f>SUM(F7:F12)</f>
        <v>2113.65</v>
      </c>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c r="IP6" s="101"/>
      <c r="IQ6" s="101"/>
      <c r="IR6" s="101"/>
      <c r="IS6" s="101"/>
      <c r="IT6" s="101"/>
      <c r="IU6" s="101"/>
      <c r="IV6" s="101"/>
    </row>
    <row r="7" spans="1:256" ht="15" x14ac:dyDescent="0.2">
      <c r="A7" s="325"/>
      <c r="B7" s="326" t="s">
        <v>169</v>
      </c>
      <c r="C7" s="327" t="s">
        <v>321</v>
      </c>
      <c r="D7" s="328">
        <v>4</v>
      </c>
      <c r="E7" s="389">
        <v>81</v>
      </c>
      <c r="F7" s="329">
        <f>D7*E7</f>
        <v>324</v>
      </c>
      <c r="G7" s="101" t="s">
        <v>351</v>
      </c>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row>
    <row r="8" spans="1:256" ht="15" x14ac:dyDescent="0.2">
      <c r="A8" s="325"/>
      <c r="B8" s="326" t="s">
        <v>170</v>
      </c>
      <c r="C8" s="327" t="s">
        <v>322</v>
      </c>
      <c r="D8" s="328">
        <v>6</v>
      </c>
      <c r="E8" s="389">
        <v>44</v>
      </c>
      <c r="F8" s="329">
        <f>D8*E8</f>
        <v>264</v>
      </c>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101"/>
      <c r="GZ8" s="101"/>
      <c r="HA8" s="101"/>
      <c r="HB8" s="101"/>
      <c r="HC8" s="101"/>
      <c r="HD8" s="101"/>
      <c r="HE8" s="101"/>
      <c r="HF8" s="101"/>
      <c r="HG8" s="101"/>
      <c r="HH8" s="101"/>
      <c r="HI8" s="101"/>
      <c r="HJ8" s="101"/>
      <c r="HK8" s="101"/>
      <c r="HL8" s="101"/>
      <c r="HM8" s="101"/>
      <c r="HN8" s="101"/>
      <c r="HO8" s="101"/>
      <c r="HP8" s="101"/>
      <c r="HQ8" s="101"/>
      <c r="HR8" s="101"/>
      <c r="HS8" s="101"/>
      <c r="HT8" s="101"/>
      <c r="HU8" s="101"/>
      <c r="HV8" s="101"/>
      <c r="HW8" s="101"/>
      <c r="HX8" s="101"/>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row>
    <row r="9" spans="1:256" ht="15" x14ac:dyDescent="0.2">
      <c r="A9" s="325"/>
      <c r="B9" s="326" t="s">
        <v>176</v>
      </c>
      <c r="C9" s="327" t="s">
        <v>323</v>
      </c>
      <c r="D9" s="328">
        <v>382</v>
      </c>
      <c r="E9" s="389">
        <v>0.57499999999999996</v>
      </c>
      <c r="F9" s="329">
        <f>D9*E9</f>
        <v>219.64999999999998</v>
      </c>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c r="BK9" s="101"/>
      <c r="BL9" s="101"/>
      <c r="BM9" s="101"/>
      <c r="BN9" s="101"/>
      <c r="BO9" s="101"/>
      <c r="BP9" s="101"/>
      <c r="BQ9" s="101"/>
      <c r="BR9" s="101"/>
      <c r="BS9" s="101"/>
      <c r="BT9" s="101"/>
      <c r="BU9" s="101"/>
      <c r="BV9" s="101"/>
      <c r="BW9" s="101"/>
      <c r="BX9" s="101"/>
      <c r="BY9" s="101"/>
      <c r="BZ9" s="101"/>
      <c r="CA9" s="101"/>
      <c r="CB9" s="101"/>
      <c r="CC9" s="101"/>
      <c r="CD9" s="101"/>
      <c r="CE9" s="101"/>
      <c r="CF9" s="101"/>
      <c r="CG9" s="101"/>
      <c r="CH9" s="101"/>
      <c r="CI9" s="101"/>
      <c r="CJ9" s="101"/>
      <c r="CK9" s="101"/>
      <c r="CL9" s="101"/>
      <c r="CM9" s="101"/>
      <c r="CN9" s="101"/>
      <c r="CO9" s="101"/>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c r="FP9" s="101"/>
      <c r="FQ9" s="101"/>
      <c r="FR9" s="101"/>
      <c r="FS9" s="101"/>
      <c r="FT9" s="101"/>
      <c r="FU9" s="101"/>
      <c r="FV9" s="101"/>
      <c r="FW9" s="101"/>
      <c r="FX9" s="101"/>
      <c r="FY9" s="101"/>
      <c r="FZ9" s="101"/>
      <c r="GA9" s="101"/>
      <c r="GB9" s="101"/>
      <c r="GC9" s="101"/>
      <c r="GD9" s="101"/>
      <c r="GE9" s="101"/>
      <c r="GF9" s="101"/>
      <c r="GG9" s="101"/>
      <c r="GH9" s="101"/>
      <c r="GI9" s="101"/>
      <c r="GJ9" s="101"/>
      <c r="GK9" s="101"/>
      <c r="GL9" s="101"/>
      <c r="GM9" s="101"/>
      <c r="GN9" s="101"/>
      <c r="GO9" s="101"/>
      <c r="GP9" s="101"/>
      <c r="GQ9" s="101"/>
      <c r="GR9" s="101"/>
      <c r="GS9" s="101"/>
      <c r="GT9" s="101"/>
      <c r="GU9" s="101"/>
      <c r="GV9" s="101"/>
      <c r="GW9" s="101"/>
      <c r="GX9" s="101"/>
      <c r="GY9" s="101"/>
      <c r="GZ9" s="101"/>
      <c r="HA9" s="101"/>
      <c r="HB9" s="101"/>
      <c r="HC9" s="101"/>
      <c r="HD9" s="101"/>
      <c r="HE9" s="101"/>
      <c r="HF9" s="101"/>
      <c r="HG9" s="101"/>
      <c r="HH9" s="101"/>
      <c r="HI9" s="101"/>
      <c r="HJ9" s="101"/>
      <c r="HK9" s="101"/>
      <c r="HL9" s="101"/>
      <c r="HM9" s="101"/>
      <c r="HN9" s="101"/>
      <c r="HO9" s="101"/>
      <c r="HP9" s="101"/>
      <c r="HQ9" s="101"/>
      <c r="HR9" s="101"/>
      <c r="HS9" s="101"/>
      <c r="HT9" s="101"/>
      <c r="HU9" s="101"/>
      <c r="HV9" s="101"/>
      <c r="HW9" s="101"/>
      <c r="HX9" s="101"/>
      <c r="HY9" s="101"/>
      <c r="HZ9" s="101"/>
      <c r="IA9" s="101"/>
      <c r="IB9" s="101"/>
      <c r="IC9" s="101"/>
      <c r="ID9" s="101"/>
      <c r="IE9" s="101"/>
      <c r="IF9" s="101"/>
      <c r="IG9" s="101"/>
      <c r="IH9" s="101"/>
      <c r="II9" s="101"/>
      <c r="IJ9" s="101"/>
      <c r="IK9" s="101"/>
      <c r="IL9" s="101"/>
      <c r="IM9" s="101"/>
      <c r="IN9" s="101"/>
      <c r="IO9" s="101"/>
      <c r="IP9" s="101"/>
      <c r="IQ9" s="101"/>
      <c r="IR9" s="101"/>
      <c r="IS9" s="101"/>
      <c r="IT9" s="101"/>
      <c r="IU9" s="101"/>
      <c r="IV9" s="101"/>
    </row>
    <row r="10" spans="1:256" ht="15" x14ac:dyDescent="0.2">
      <c r="A10" s="321" t="s">
        <v>324</v>
      </c>
      <c r="B10" s="330" t="s">
        <v>325</v>
      </c>
      <c r="C10" s="331" t="s">
        <v>320</v>
      </c>
      <c r="D10" s="331"/>
      <c r="E10" s="390"/>
      <c r="F10" s="332">
        <f>SUM(F11:F16)</f>
        <v>653</v>
      </c>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c r="FP10" s="101"/>
      <c r="FQ10" s="101"/>
      <c r="FR10" s="101"/>
      <c r="FS10" s="101"/>
      <c r="FT10" s="101"/>
      <c r="FU10" s="101"/>
      <c r="FV10" s="101"/>
      <c r="FW10" s="101"/>
      <c r="FX10" s="101"/>
      <c r="FY10" s="101"/>
      <c r="FZ10" s="101"/>
      <c r="GA10" s="101"/>
      <c r="GB10" s="101"/>
      <c r="GC10" s="101"/>
      <c r="GD10" s="101"/>
      <c r="GE10" s="101"/>
      <c r="GF10" s="101"/>
      <c r="GG10" s="101"/>
      <c r="GH10" s="101"/>
      <c r="GI10" s="101"/>
      <c r="GJ10" s="101"/>
      <c r="GK10" s="101"/>
      <c r="GL10" s="101"/>
      <c r="GM10" s="101"/>
      <c r="GN10" s="101"/>
      <c r="GO10" s="101"/>
      <c r="GP10" s="101"/>
      <c r="GQ10" s="101"/>
      <c r="GR10" s="101"/>
      <c r="GS10" s="101"/>
      <c r="GT10" s="101"/>
      <c r="GU10" s="101"/>
      <c r="GV10" s="101"/>
      <c r="GW10" s="101"/>
      <c r="GX10" s="101"/>
      <c r="GY10" s="101"/>
      <c r="GZ10" s="101"/>
      <c r="HA10" s="101"/>
      <c r="HB10" s="101"/>
      <c r="HC10" s="101"/>
      <c r="HD10" s="101"/>
      <c r="HE10" s="101"/>
      <c r="HF10" s="101"/>
      <c r="HG10" s="101"/>
      <c r="HH10" s="101"/>
      <c r="HI10" s="101"/>
      <c r="HJ10" s="101"/>
      <c r="HK10" s="101"/>
      <c r="HL10" s="101"/>
      <c r="HM10" s="101"/>
      <c r="HN10" s="101"/>
      <c r="HO10" s="101"/>
      <c r="HP10" s="101"/>
      <c r="HQ10" s="101"/>
      <c r="HR10" s="101"/>
      <c r="HS10" s="101"/>
      <c r="HT10" s="101"/>
      <c r="HU10" s="101"/>
      <c r="HV10" s="101"/>
      <c r="HW10" s="101"/>
      <c r="HX10" s="101"/>
      <c r="HY10" s="101"/>
      <c r="HZ10" s="101"/>
      <c r="IA10" s="101"/>
      <c r="IB10" s="101"/>
      <c r="IC10" s="101"/>
      <c r="ID10" s="101"/>
      <c r="IE10" s="101"/>
      <c r="IF10" s="101"/>
      <c r="IG10" s="101"/>
      <c r="IH10" s="101"/>
      <c r="II10" s="101"/>
      <c r="IJ10" s="101"/>
      <c r="IK10" s="101"/>
      <c r="IL10" s="101"/>
      <c r="IM10" s="101"/>
      <c r="IN10" s="101"/>
      <c r="IO10" s="101"/>
      <c r="IP10" s="101"/>
      <c r="IQ10" s="101"/>
      <c r="IR10" s="101"/>
      <c r="IS10" s="101"/>
      <c r="IT10" s="101"/>
      <c r="IU10" s="101"/>
      <c r="IV10" s="101"/>
    </row>
    <row r="11" spans="1:256" ht="15" x14ac:dyDescent="0.2">
      <c r="A11" s="325"/>
      <c r="B11" s="326" t="s">
        <v>177</v>
      </c>
      <c r="C11" s="327" t="s">
        <v>326</v>
      </c>
      <c r="D11" s="328">
        <v>2</v>
      </c>
      <c r="E11" s="389">
        <v>20</v>
      </c>
      <c r="F11" s="329">
        <f>D11*E11</f>
        <v>40</v>
      </c>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c r="BP11" s="101"/>
      <c r="BQ11" s="101"/>
      <c r="BR11" s="101"/>
      <c r="BS11" s="101"/>
      <c r="BT11" s="101"/>
      <c r="BU11" s="101"/>
      <c r="BV11" s="101"/>
      <c r="BW11" s="101"/>
      <c r="BX11" s="101"/>
      <c r="BY11" s="101"/>
      <c r="BZ11" s="101"/>
      <c r="CA11" s="101"/>
      <c r="CB11" s="101"/>
      <c r="CC11" s="101"/>
      <c r="CD11" s="101"/>
      <c r="CE11" s="101"/>
      <c r="CF11" s="101"/>
      <c r="CG11" s="101"/>
      <c r="CH11" s="101"/>
      <c r="CI11" s="101"/>
      <c r="CJ11" s="101"/>
      <c r="CK11" s="101"/>
      <c r="CL11" s="101"/>
      <c r="CM11" s="101"/>
      <c r="CN11" s="101"/>
      <c r="CO11" s="101"/>
      <c r="CP11" s="101"/>
      <c r="CQ11" s="101"/>
      <c r="CR11" s="101"/>
      <c r="CS11" s="101"/>
      <c r="CT11" s="101"/>
      <c r="CU11" s="101"/>
      <c r="CV11" s="101"/>
      <c r="CW11" s="101"/>
      <c r="CX11" s="101"/>
      <c r="CY11" s="101"/>
      <c r="CZ11" s="101"/>
      <c r="DA11" s="101"/>
      <c r="DB11" s="101"/>
      <c r="DC11" s="101"/>
      <c r="DD11" s="101"/>
      <c r="DE11" s="101"/>
      <c r="DF11" s="101"/>
      <c r="DG11" s="101"/>
      <c r="DH11" s="101"/>
      <c r="DI11" s="101"/>
      <c r="DJ11" s="101"/>
      <c r="DK11" s="101"/>
      <c r="DL11" s="101"/>
      <c r="DM11" s="101"/>
      <c r="DN11" s="101"/>
      <c r="DO11" s="101"/>
      <c r="DP11" s="101"/>
      <c r="DQ11" s="101"/>
      <c r="DR11" s="101"/>
      <c r="DS11" s="101"/>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1"/>
      <c r="FG11" s="101"/>
      <c r="FH11" s="101"/>
      <c r="FI11" s="101"/>
      <c r="FJ11" s="101"/>
      <c r="FK11" s="101"/>
      <c r="FL11" s="101"/>
      <c r="FM11" s="101"/>
      <c r="FN11" s="101"/>
      <c r="FO11" s="101"/>
      <c r="FP11" s="101"/>
      <c r="FQ11" s="101"/>
      <c r="FR11" s="101"/>
      <c r="FS11" s="101"/>
      <c r="FT11" s="101"/>
      <c r="FU11" s="101"/>
      <c r="FV11" s="101"/>
      <c r="FW11" s="101"/>
      <c r="FX11" s="101"/>
      <c r="FY11" s="101"/>
      <c r="FZ11" s="101"/>
      <c r="GA11" s="101"/>
      <c r="GB11" s="101"/>
      <c r="GC11" s="101"/>
      <c r="GD11" s="101"/>
      <c r="GE11" s="101"/>
      <c r="GF11" s="101"/>
      <c r="GG11" s="101"/>
      <c r="GH11" s="101"/>
      <c r="GI11" s="101"/>
      <c r="GJ11" s="101"/>
      <c r="GK11" s="101"/>
      <c r="GL11" s="101"/>
      <c r="GM11" s="101"/>
      <c r="GN11" s="101"/>
      <c r="GO11" s="101"/>
      <c r="GP11" s="101"/>
      <c r="GQ11" s="101"/>
      <c r="GR11" s="101"/>
      <c r="GS11" s="101"/>
      <c r="GT11" s="101"/>
      <c r="GU11" s="101"/>
      <c r="GV11" s="101"/>
      <c r="GW11" s="101"/>
      <c r="GX11" s="101"/>
      <c r="GY11" s="101"/>
      <c r="GZ11" s="101"/>
      <c r="HA11" s="101"/>
      <c r="HB11" s="101"/>
      <c r="HC11" s="101"/>
      <c r="HD11" s="101"/>
      <c r="HE11" s="101"/>
      <c r="HF11" s="101"/>
      <c r="HG11" s="101"/>
      <c r="HH11" s="101"/>
      <c r="HI11" s="101"/>
      <c r="HJ11" s="101"/>
      <c r="HK11" s="101"/>
      <c r="HL11" s="101"/>
      <c r="HM11" s="101"/>
      <c r="HN11" s="101"/>
      <c r="HO11" s="101"/>
      <c r="HP11" s="101"/>
      <c r="HQ11" s="101"/>
      <c r="HR11" s="101"/>
      <c r="HS11" s="101"/>
      <c r="HT11" s="101"/>
      <c r="HU11" s="101"/>
      <c r="HV11" s="101"/>
      <c r="HW11" s="101"/>
      <c r="HX11" s="101"/>
      <c r="HY11" s="101"/>
      <c r="HZ11" s="101"/>
      <c r="IA11" s="101"/>
      <c r="IB11" s="101"/>
      <c r="IC11" s="101"/>
      <c r="ID11" s="101"/>
      <c r="IE11" s="101"/>
      <c r="IF11" s="101"/>
      <c r="IG11" s="101"/>
      <c r="IH11" s="101"/>
      <c r="II11" s="101"/>
      <c r="IJ11" s="101"/>
      <c r="IK11" s="101"/>
      <c r="IL11" s="101"/>
      <c r="IM11" s="101"/>
      <c r="IN11" s="101"/>
      <c r="IO11" s="101"/>
      <c r="IP11" s="101"/>
      <c r="IQ11" s="101"/>
      <c r="IR11" s="101"/>
      <c r="IS11" s="101"/>
      <c r="IT11" s="101"/>
      <c r="IU11" s="101"/>
      <c r="IV11" s="101"/>
    </row>
    <row r="12" spans="1:256" ht="15.75" thickBot="1" x14ac:dyDescent="0.25">
      <c r="A12" s="333"/>
      <c r="B12" s="334" t="s">
        <v>327</v>
      </c>
      <c r="C12" s="335" t="s">
        <v>328</v>
      </c>
      <c r="D12" s="336">
        <v>1</v>
      </c>
      <c r="E12" s="391">
        <v>613</v>
      </c>
      <c r="F12" s="337">
        <f>D12*E12</f>
        <v>613</v>
      </c>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c r="FP12" s="101"/>
      <c r="FQ12" s="101"/>
      <c r="FR12" s="101"/>
      <c r="FS12" s="101"/>
      <c r="FT12" s="101"/>
      <c r="FU12" s="101"/>
      <c r="FV12" s="101"/>
      <c r="FW12" s="101"/>
      <c r="FX12" s="101"/>
      <c r="FY12" s="101"/>
      <c r="FZ12" s="101"/>
      <c r="GA12" s="101"/>
      <c r="GB12" s="101"/>
      <c r="GC12" s="101"/>
      <c r="GD12" s="101"/>
      <c r="GE12" s="101"/>
      <c r="GF12" s="101"/>
      <c r="GG12" s="101"/>
      <c r="GH12" s="101"/>
      <c r="GI12" s="101"/>
      <c r="GJ12" s="101"/>
      <c r="GK12" s="101"/>
      <c r="GL12" s="101"/>
      <c r="GM12" s="101"/>
      <c r="GN12" s="101"/>
      <c r="GO12" s="101"/>
      <c r="GP12" s="101"/>
      <c r="GQ12" s="101"/>
      <c r="GR12" s="101"/>
      <c r="GS12" s="101"/>
      <c r="GT12" s="101"/>
      <c r="GU12" s="101"/>
      <c r="GV12" s="101"/>
      <c r="GW12" s="101"/>
      <c r="GX12" s="101"/>
      <c r="GY12" s="101"/>
      <c r="GZ12" s="101"/>
      <c r="HA12" s="101"/>
      <c r="HB12" s="101"/>
      <c r="HC12" s="101"/>
      <c r="HD12" s="101"/>
      <c r="HE12" s="101"/>
      <c r="HF12" s="101"/>
      <c r="HG12" s="101"/>
      <c r="HH12" s="101"/>
      <c r="HI12" s="101"/>
      <c r="HJ12" s="101"/>
      <c r="HK12" s="101"/>
      <c r="HL12" s="101"/>
      <c r="HM12" s="101"/>
      <c r="HN12" s="101"/>
      <c r="HO12" s="101"/>
      <c r="HP12" s="101"/>
      <c r="HQ12" s="101"/>
      <c r="HR12" s="101"/>
      <c r="HS12" s="101"/>
      <c r="HT12" s="101"/>
      <c r="HU12" s="101"/>
      <c r="HV12" s="101"/>
      <c r="HW12" s="101"/>
      <c r="HX12" s="101"/>
      <c r="HY12" s="101"/>
      <c r="HZ12" s="101"/>
      <c r="IA12" s="101"/>
      <c r="IB12" s="101"/>
      <c r="IC12" s="101"/>
      <c r="ID12" s="101"/>
      <c r="IE12" s="101"/>
      <c r="IF12" s="101"/>
      <c r="IG12" s="101"/>
      <c r="IH12" s="101"/>
      <c r="II12" s="101"/>
      <c r="IJ12" s="101"/>
      <c r="IK12" s="101"/>
      <c r="IL12" s="101"/>
      <c r="IM12" s="101"/>
      <c r="IN12" s="101"/>
      <c r="IO12" s="101"/>
      <c r="IP12" s="101"/>
      <c r="IQ12" s="101"/>
      <c r="IR12" s="101"/>
      <c r="IS12" s="101"/>
      <c r="IT12" s="101"/>
      <c r="IU12" s="101"/>
      <c r="IV12" s="101"/>
    </row>
    <row r="13" spans="1:256" ht="15" x14ac:dyDescent="0.2">
      <c r="A13" s="338">
        <v>1</v>
      </c>
      <c r="B13" s="339" t="s">
        <v>329</v>
      </c>
      <c r="C13" s="339"/>
      <c r="D13" s="340"/>
      <c r="E13" s="392"/>
      <c r="F13" s="341">
        <f>SUBTOTAL(109,F14:F15)</f>
        <v>0</v>
      </c>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c r="HY13" s="101"/>
      <c r="HZ13" s="101"/>
      <c r="IA13" s="101"/>
      <c r="IB13" s="101"/>
      <c r="IC13" s="101"/>
      <c r="ID13" s="101"/>
      <c r="IE13" s="101"/>
      <c r="IF13" s="101"/>
      <c r="IG13" s="101"/>
      <c r="IH13" s="101"/>
      <c r="II13" s="101"/>
      <c r="IJ13" s="101"/>
      <c r="IK13" s="101"/>
      <c r="IL13" s="101"/>
      <c r="IM13" s="101"/>
      <c r="IN13" s="101"/>
      <c r="IO13" s="101"/>
      <c r="IP13" s="101"/>
      <c r="IQ13" s="101"/>
      <c r="IR13" s="101"/>
      <c r="IS13" s="101"/>
      <c r="IT13" s="101"/>
      <c r="IU13" s="101"/>
      <c r="IV13" s="101"/>
    </row>
    <row r="14" spans="1:256" ht="15" x14ac:dyDescent="0.2">
      <c r="A14" s="342"/>
      <c r="B14" s="343"/>
      <c r="C14" s="344"/>
      <c r="D14" s="345"/>
      <c r="E14" s="383"/>
      <c r="F14" s="346">
        <f>D14*E14</f>
        <v>0</v>
      </c>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c r="HY14" s="101"/>
      <c r="HZ14" s="101"/>
      <c r="IA14" s="101"/>
      <c r="IB14" s="101"/>
      <c r="IC14" s="101"/>
      <c r="ID14" s="101"/>
      <c r="IE14" s="101"/>
      <c r="IF14" s="101"/>
      <c r="IG14" s="101"/>
      <c r="IH14" s="101"/>
      <c r="II14" s="101"/>
      <c r="IJ14" s="101"/>
      <c r="IK14" s="101"/>
      <c r="IL14" s="101"/>
      <c r="IM14" s="101"/>
      <c r="IN14" s="101"/>
      <c r="IO14" s="101"/>
      <c r="IP14" s="101"/>
      <c r="IQ14" s="101"/>
      <c r="IR14" s="101"/>
      <c r="IS14" s="101"/>
      <c r="IT14" s="101"/>
      <c r="IU14" s="101"/>
      <c r="IV14" s="101"/>
    </row>
    <row r="15" spans="1:256" ht="15" x14ac:dyDescent="0.2">
      <c r="A15" s="342"/>
      <c r="B15" s="343"/>
      <c r="C15" s="344"/>
      <c r="D15" s="345"/>
      <c r="E15" s="383"/>
      <c r="F15" s="346">
        <f>D15*E15</f>
        <v>0</v>
      </c>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FY15" s="101"/>
      <c r="FZ15" s="101"/>
      <c r="GA15" s="101"/>
      <c r="GB15" s="101"/>
      <c r="GC15" s="101"/>
      <c r="GD15" s="101"/>
      <c r="GE15" s="101"/>
      <c r="GF15" s="101"/>
      <c r="GG15" s="101"/>
      <c r="GH15" s="101"/>
      <c r="GI15" s="101"/>
      <c r="GJ15" s="101"/>
      <c r="GK15" s="101"/>
      <c r="GL15" s="101"/>
      <c r="GM15" s="101"/>
      <c r="GN15" s="101"/>
      <c r="GO15" s="101"/>
      <c r="GP15" s="101"/>
      <c r="GQ15" s="101"/>
      <c r="GR15" s="101"/>
      <c r="GS15" s="101"/>
      <c r="GT15" s="101"/>
      <c r="GU15" s="101"/>
      <c r="GV15" s="101"/>
      <c r="GW15" s="101"/>
      <c r="GX15" s="101"/>
      <c r="GY15" s="101"/>
      <c r="GZ15" s="101"/>
      <c r="HA15" s="101"/>
      <c r="HB15" s="101"/>
      <c r="HC15" s="101"/>
      <c r="HD15" s="101"/>
      <c r="HE15" s="101"/>
      <c r="HF15" s="101"/>
      <c r="HG15" s="101"/>
      <c r="HH15" s="101"/>
      <c r="HI15" s="101"/>
      <c r="HJ15" s="101"/>
      <c r="HK15" s="101"/>
      <c r="HL15" s="101"/>
      <c r="HM15" s="101"/>
      <c r="HN15" s="101"/>
      <c r="HO15" s="101"/>
      <c r="HP15" s="101"/>
      <c r="HQ15" s="101"/>
      <c r="HR15" s="101"/>
      <c r="HS15" s="101"/>
      <c r="HT15" s="101"/>
      <c r="HU15" s="101"/>
      <c r="HV15" s="101"/>
      <c r="HW15" s="101"/>
      <c r="HX15" s="101"/>
      <c r="HY15" s="101"/>
      <c r="HZ15" s="101"/>
      <c r="IA15" s="101"/>
      <c r="IB15" s="101"/>
      <c r="IC15" s="101"/>
      <c r="ID15" s="101"/>
      <c r="IE15" s="101"/>
      <c r="IF15" s="101"/>
      <c r="IG15" s="101"/>
      <c r="IH15" s="101"/>
      <c r="II15" s="101"/>
      <c r="IJ15" s="101"/>
      <c r="IK15" s="101"/>
      <c r="IL15" s="101"/>
      <c r="IM15" s="101"/>
      <c r="IN15" s="101"/>
      <c r="IO15" s="101"/>
      <c r="IP15" s="101"/>
      <c r="IQ15" s="101"/>
      <c r="IR15" s="101"/>
      <c r="IS15" s="101"/>
      <c r="IT15" s="101"/>
      <c r="IU15" s="101"/>
      <c r="IV15" s="101"/>
    </row>
    <row r="16" spans="1:256" ht="15" x14ac:dyDescent="0.2">
      <c r="A16" s="347">
        <v>2</v>
      </c>
      <c r="B16" s="348" t="s">
        <v>329</v>
      </c>
      <c r="C16" s="348"/>
      <c r="D16" s="349"/>
      <c r="E16" s="384"/>
      <c r="F16" s="350">
        <f>SUBTOTAL(109,F17:F18)</f>
        <v>0</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row>
    <row r="17" spans="1:256" ht="15" x14ac:dyDescent="0.2">
      <c r="A17" s="342"/>
      <c r="B17" s="343"/>
      <c r="C17" s="344"/>
      <c r="D17" s="345"/>
      <c r="E17" s="383"/>
      <c r="F17" s="346">
        <f>D17*E17</f>
        <v>0</v>
      </c>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row>
    <row r="18" spans="1:256" ht="15" x14ac:dyDescent="0.2">
      <c r="A18" s="342"/>
      <c r="B18" s="343"/>
      <c r="C18" s="344"/>
      <c r="D18" s="345"/>
      <c r="E18" s="383"/>
      <c r="F18" s="346">
        <f>D18*E18</f>
        <v>0</v>
      </c>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row>
    <row r="19" spans="1:256" ht="15" x14ac:dyDescent="0.2">
      <c r="A19" s="347">
        <v>3</v>
      </c>
      <c r="B19" s="348" t="s">
        <v>329</v>
      </c>
      <c r="C19" s="348"/>
      <c r="D19" s="349"/>
      <c r="E19" s="384"/>
      <c r="F19" s="350">
        <f>SUBTOTAL(109,F20:F21)</f>
        <v>0</v>
      </c>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row>
    <row r="20" spans="1:256" ht="15" x14ac:dyDescent="0.2">
      <c r="A20" s="342"/>
      <c r="B20" s="343"/>
      <c r="C20" s="344"/>
      <c r="D20" s="345"/>
      <c r="E20" s="383"/>
      <c r="F20" s="346">
        <f>D20*E20</f>
        <v>0</v>
      </c>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K20" s="101"/>
      <c r="IL20" s="101"/>
      <c r="IM20" s="101"/>
      <c r="IN20" s="101"/>
      <c r="IO20" s="101"/>
      <c r="IP20" s="101"/>
      <c r="IQ20" s="101"/>
      <c r="IR20" s="101"/>
      <c r="IS20" s="101"/>
      <c r="IT20" s="101"/>
      <c r="IU20" s="101"/>
      <c r="IV20" s="101"/>
    </row>
    <row r="21" spans="1:256" ht="15" x14ac:dyDescent="0.2">
      <c r="A21" s="342"/>
      <c r="B21" s="343"/>
      <c r="C21" s="344"/>
      <c r="D21" s="345"/>
      <c r="E21" s="383"/>
      <c r="F21" s="346">
        <f>D21*E21</f>
        <v>0</v>
      </c>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row>
    <row r="22" spans="1:256" ht="15" x14ac:dyDescent="0.2">
      <c r="A22" s="347">
        <v>4</v>
      </c>
      <c r="B22" s="348" t="s">
        <v>329</v>
      </c>
      <c r="C22" s="348"/>
      <c r="D22" s="349"/>
      <c r="E22" s="384"/>
      <c r="F22" s="350">
        <f>SUBTOTAL(109,F23:F24)</f>
        <v>0</v>
      </c>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row>
    <row r="23" spans="1:256" ht="15" x14ac:dyDescent="0.2">
      <c r="A23" s="342"/>
      <c r="B23" s="343"/>
      <c r="C23" s="344"/>
      <c r="D23" s="345"/>
      <c r="E23" s="383"/>
      <c r="F23" s="346">
        <f>D23*E23</f>
        <v>0</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Y23" s="101"/>
      <c r="FZ23" s="101"/>
      <c r="GA23" s="101"/>
      <c r="GB23" s="101"/>
      <c r="GC23" s="101"/>
      <c r="GD23" s="101"/>
      <c r="GE23" s="101"/>
      <c r="GF23" s="101"/>
      <c r="GG23" s="101"/>
      <c r="GH23" s="101"/>
      <c r="GI23" s="101"/>
      <c r="GJ23" s="101"/>
      <c r="GK23" s="101"/>
      <c r="GL23" s="101"/>
      <c r="GM23" s="101"/>
      <c r="GN23" s="101"/>
      <c r="GO23" s="101"/>
      <c r="GP23" s="101"/>
      <c r="GQ23" s="101"/>
      <c r="GR23" s="101"/>
      <c r="GS23" s="101"/>
      <c r="GT23" s="101"/>
      <c r="GU23" s="101"/>
      <c r="GV23" s="101"/>
      <c r="GW23" s="101"/>
      <c r="GX23" s="101"/>
      <c r="GY23" s="101"/>
      <c r="GZ23" s="101"/>
      <c r="HA23" s="101"/>
      <c r="HB23" s="101"/>
      <c r="HC23" s="101"/>
      <c r="HD23" s="101"/>
      <c r="HE23" s="101"/>
      <c r="HF23" s="101"/>
      <c r="HG23" s="101"/>
      <c r="HH23" s="101"/>
      <c r="HI23" s="101"/>
      <c r="HJ23" s="101"/>
      <c r="HK23" s="101"/>
      <c r="HL23" s="101"/>
      <c r="HM23" s="101"/>
      <c r="HN23" s="101"/>
      <c r="HO23" s="101"/>
      <c r="HP23" s="101"/>
      <c r="HQ23" s="101"/>
      <c r="HR23" s="101"/>
      <c r="HS23" s="101"/>
      <c r="HT23" s="101"/>
      <c r="HU23" s="101"/>
      <c r="HV23" s="101"/>
      <c r="HW23" s="101"/>
      <c r="HX23" s="101"/>
      <c r="HY23" s="101"/>
      <c r="HZ23" s="101"/>
      <c r="IA23" s="101"/>
      <c r="IB23" s="101"/>
      <c r="IC23" s="101"/>
      <c r="ID23" s="101"/>
      <c r="IE23" s="101"/>
      <c r="IF23" s="101"/>
      <c r="IG23" s="101"/>
      <c r="IH23" s="101"/>
      <c r="II23" s="101"/>
      <c r="IJ23" s="101"/>
      <c r="IK23" s="101"/>
      <c r="IL23" s="101"/>
      <c r="IM23" s="101"/>
      <c r="IN23" s="101"/>
      <c r="IO23" s="101"/>
      <c r="IP23" s="101"/>
      <c r="IQ23" s="101"/>
      <c r="IR23" s="101"/>
      <c r="IS23" s="101"/>
      <c r="IT23" s="101"/>
      <c r="IU23" s="101"/>
      <c r="IV23" s="101"/>
    </row>
    <row r="24" spans="1:256" ht="15" x14ac:dyDescent="0.2">
      <c r="A24" s="342"/>
      <c r="B24" s="343"/>
      <c r="C24" s="344"/>
      <c r="D24" s="345"/>
      <c r="E24" s="383"/>
      <c r="F24" s="346">
        <f>D24*E24</f>
        <v>0</v>
      </c>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Y24" s="101"/>
      <c r="FZ24" s="101"/>
      <c r="GA24" s="101"/>
      <c r="GB24" s="101"/>
      <c r="GC24" s="101"/>
      <c r="GD24" s="101"/>
      <c r="GE24" s="101"/>
      <c r="GF24" s="101"/>
      <c r="GG24" s="101"/>
      <c r="GH24" s="101"/>
      <c r="GI24" s="101"/>
      <c r="GJ24" s="101"/>
      <c r="GK24" s="101"/>
      <c r="GL24" s="101"/>
      <c r="GM24" s="101"/>
      <c r="GN24" s="101"/>
      <c r="GO24" s="101"/>
      <c r="GP24" s="101"/>
      <c r="GQ24" s="101"/>
      <c r="GR24" s="101"/>
      <c r="GS24" s="101"/>
      <c r="GT24" s="101"/>
      <c r="GU24" s="101"/>
      <c r="GV24" s="101"/>
      <c r="GW24" s="101"/>
      <c r="GX24" s="101"/>
      <c r="GY24" s="101"/>
      <c r="GZ24" s="101"/>
      <c r="HA24" s="101"/>
      <c r="HB24" s="101"/>
      <c r="HC24" s="101"/>
      <c r="HD24" s="101"/>
      <c r="HE24" s="101"/>
      <c r="HF24" s="101"/>
      <c r="HG24" s="101"/>
      <c r="HH24" s="101"/>
      <c r="HI24" s="101"/>
      <c r="HJ24" s="101"/>
      <c r="HK24" s="101"/>
      <c r="HL24" s="101"/>
      <c r="HM24" s="101"/>
      <c r="HN24" s="101"/>
      <c r="HO24" s="101"/>
      <c r="HP24" s="101"/>
      <c r="HQ24" s="101"/>
      <c r="HR24" s="101"/>
      <c r="HS24" s="101"/>
      <c r="HT24" s="101"/>
      <c r="HU24" s="101"/>
      <c r="HV24" s="101"/>
      <c r="HW24" s="101"/>
      <c r="HX24" s="101"/>
      <c r="HY24" s="101"/>
      <c r="HZ24" s="101"/>
      <c r="IA24" s="101"/>
      <c r="IB24" s="101"/>
      <c r="IC24" s="101"/>
      <c r="ID24" s="101"/>
      <c r="IE24" s="101"/>
      <c r="IF24" s="101"/>
      <c r="IG24" s="101"/>
      <c r="IH24" s="101"/>
      <c r="II24" s="101"/>
      <c r="IJ24" s="101"/>
      <c r="IK24" s="101"/>
      <c r="IL24" s="101"/>
      <c r="IM24" s="101"/>
      <c r="IN24" s="101"/>
      <c r="IO24" s="101"/>
      <c r="IP24" s="101"/>
      <c r="IQ24" s="101"/>
      <c r="IR24" s="101"/>
      <c r="IS24" s="101"/>
      <c r="IT24" s="101"/>
      <c r="IU24" s="101"/>
      <c r="IV24" s="101"/>
    </row>
    <row r="25" spans="1:256" ht="15" x14ac:dyDescent="0.2">
      <c r="A25" s="347" t="s">
        <v>226</v>
      </c>
      <c r="B25" s="348" t="s">
        <v>329</v>
      </c>
      <c r="C25" s="348"/>
      <c r="D25" s="349"/>
      <c r="E25" s="384"/>
      <c r="F25" s="350">
        <f>SUBTOTAL(109,F26:F27)</f>
        <v>0</v>
      </c>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Y25" s="101"/>
      <c r="FZ25" s="101"/>
      <c r="GA25" s="101"/>
      <c r="GB25" s="101"/>
      <c r="GC25" s="101"/>
      <c r="GD25" s="101"/>
      <c r="GE25" s="101"/>
      <c r="GF25" s="101"/>
      <c r="GG25" s="101"/>
      <c r="GH25" s="101"/>
      <c r="GI25" s="101"/>
      <c r="GJ25" s="101"/>
      <c r="GK25" s="101"/>
      <c r="GL25" s="101"/>
      <c r="GM25" s="101"/>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c r="IM25" s="101"/>
      <c r="IN25" s="101"/>
      <c r="IO25" s="101"/>
      <c r="IP25" s="101"/>
      <c r="IQ25" s="101"/>
      <c r="IR25" s="101"/>
      <c r="IS25" s="101"/>
      <c r="IT25" s="101"/>
      <c r="IU25" s="101"/>
      <c r="IV25" s="101"/>
    </row>
    <row r="26" spans="1:256" ht="15" x14ac:dyDescent="0.2">
      <c r="A26" s="342"/>
      <c r="B26" s="343"/>
      <c r="C26" s="344"/>
      <c r="D26" s="345"/>
      <c r="E26" s="383"/>
      <c r="F26" s="346">
        <f>D26*E26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row>
    <row r="27" spans="1:256" ht="15" x14ac:dyDescent="0.2">
      <c r="A27" s="342"/>
      <c r="B27" s="343"/>
      <c r="C27" s="344"/>
      <c r="D27" s="345"/>
      <c r="E27" s="383"/>
      <c r="F27" s="346">
        <f>D27*E27</f>
        <v>0</v>
      </c>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Y27" s="101"/>
      <c r="FZ27" s="101"/>
      <c r="GA27" s="101"/>
      <c r="GB27" s="101"/>
      <c r="GC27" s="101"/>
      <c r="GD27" s="101"/>
      <c r="GE27" s="101"/>
      <c r="GF27" s="101"/>
      <c r="GG27" s="101"/>
      <c r="GH27" s="101"/>
      <c r="GI27" s="101"/>
      <c r="GJ27" s="101"/>
      <c r="GK27" s="101"/>
      <c r="GL27" s="101"/>
      <c r="GM27" s="101"/>
      <c r="GN27" s="101"/>
      <c r="GO27" s="101"/>
      <c r="GP27" s="101"/>
      <c r="GQ27" s="101"/>
      <c r="GR27" s="101"/>
      <c r="GS27" s="101"/>
      <c r="GT27" s="101"/>
      <c r="GU27" s="101"/>
      <c r="GV27" s="101"/>
      <c r="GW27" s="101"/>
      <c r="GX27" s="101"/>
      <c r="GY27" s="101"/>
      <c r="GZ27" s="101"/>
      <c r="HA27" s="101"/>
      <c r="HB27" s="101"/>
      <c r="HC27" s="101"/>
      <c r="HD27" s="101"/>
      <c r="HE27" s="101"/>
      <c r="HF27" s="101"/>
      <c r="HG27" s="101"/>
      <c r="HH27" s="101"/>
      <c r="HI27" s="101"/>
      <c r="HJ27" s="101"/>
      <c r="HK27" s="101"/>
      <c r="HL27" s="101"/>
      <c r="HM27" s="101"/>
      <c r="HN27" s="101"/>
      <c r="HO27" s="101"/>
      <c r="HP27" s="101"/>
      <c r="HQ27" s="101"/>
      <c r="HR27" s="101"/>
      <c r="HS27" s="101"/>
      <c r="HT27" s="101"/>
      <c r="HU27" s="101"/>
      <c r="HV27" s="101"/>
      <c r="HW27" s="101"/>
      <c r="HX27" s="101"/>
      <c r="HY27" s="101"/>
      <c r="HZ27" s="101"/>
      <c r="IA27" s="101"/>
      <c r="IB27" s="101"/>
      <c r="IC27" s="101"/>
      <c r="ID27" s="101"/>
      <c r="IE27" s="101"/>
      <c r="IF27" s="101"/>
      <c r="IG27" s="101"/>
      <c r="IH27" s="101"/>
      <c r="II27" s="101"/>
      <c r="IJ27" s="101"/>
      <c r="IK27" s="101"/>
      <c r="IL27" s="101"/>
      <c r="IM27" s="101"/>
      <c r="IN27" s="101"/>
      <c r="IO27" s="101"/>
      <c r="IP27" s="101"/>
      <c r="IQ27" s="101"/>
      <c r="IR27" s="101"/>
      <c r="IS27" s="101"/>
      <c r="IT27" s="101"/>
      <c r="IU27" s="101"/>
      <c r="IV27" s="101"/>
    </row>
    <row r="28" spans="1:256" ht="15" x14ac:dyDescent="0.2">
      <c r="A28" s="347" t="s">
        <v>227</v>
      </c>
      <c r="B28" s="348" t="s">
        <v>329</v>
      </c>
      <c r="C28" s="348"/>
      <c r="D28" s="349"/>
      <c r="E28" s="384"/>
      <c r="F28" s="350">
        <f>SUBTOTAL(109,F29:F30)</f>
        <v>0</v>
      </c>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row>
    <row r="29" spans="1:256" ht="15" x14ac:dyDescent="0.2">
      <c r="A29" s="342"/>
      <c r="B29" s="343"/>
      <c r="C29" s="344"/>
      <c r="D29" s="345"/>
      <c r="E29" s="383"/>
      <c r="F29" s="346">
        <f>D29*E29</f>
        <v>0</v>
      </c>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Y29" s="101"/>
      <c r="FZ29" s="101"/>
      <c r="GA29" s="101"/>
      <c r="GB29" s="101"/>
      <c r="GC29" s="101"/>
      <c r="GD29" s="101"/>
      <c r="GE29" s="101"/>
      <c r="GF29" s="101"/>
      <c r="GG29" s="101"/>
      <c r="GH29" s="101"/>
      <c r="GI29" s="101"/>
      <c r="GJ29" s="101"/>
      <c r="GK29" s="101"/>
      <c r="GL29" s="101"/>
      <c r="GM29" s="101"/>
      <c r="GN29" s="101"/>
      <c r="GO29" s="101"/>
      <c r="GP29" s="101"/>
      <c r="GQ29" s="101"/>
      <c r="GR29" s="101"/>
      <c r="GS29" s="101"/>
      <c r="GT29" s="101"/>
      <c r="GU29" s="101"/>
      <c r="GV29" s="101"/>
      <c r="GW29" s="101"/>
      <c r="GX29" s="101"/>
      <c r="GY29" s="101"/>
      <c r="GZ29" s="101"/>
      <c r="HA29" s="101"/>
      <c r="HB29" s="101"/>
      <c r="HC29" s="101"/>
      <c r="HD29" s="101"/>
      <c r="HE29" s="101"/>
      <c r="HF29" s="101"/>
      <c r="HG29" s="101"/>
      <c r="HH29" s="101"/>
      <c r="HI29" s="101"/>
      <c r="HJ29" s="101"/>
      <c r="HK29" s="101"/>
      <c r="HL29" s="101"/>
      <c r="HM29" s="101"/>
      <c r="HN29" s="101"/>
      <c r="HO29" s="101"/>
      <c r="HP29" s="101"/>
      <c r="HQ29" s="101"/>
      <c r="HR29" s="101"/>
      <c r="HS29" s="101"/>
      <c r="HT29" s="101"/>
      <c r="HU29" s="101"/>
      <c r="HV29" s="101"/>
      <c r="HW29" s="101"/>
      <c r="HX29" s="101"/>
      <c r="HY29" s="101"/>
      <c r="HZ29" s="101"/>
      <c r="IA29" s="101"/>
      <c r="IB29" s="101"/>
      <c r="IC29" s="101"/>
      <c r="ID29" s="101"/>
      <c r="IE29" s="101"/>
      <c r="IF29" s="101"/>
      <c r="IG29" s="101"/>
      <c r="IH29" s="101"/>
      <c r="II29" s="101"/>
      <c r="IJ29" s="101"/>
      <c r="IK29" s="101"/>
      <c r="IL29" s="101"/>
      <c r="IM29" s="101"/>
      <c r="IN29" s="101"/>
      <c r="IO29" s="101"/>
      <c r="IP29" s="101"/>
      <c r="IQ29" s="101"/>
      <c r="IR29" s="101"/>
      <c r="IS29" s="101"/>
      <c r="IT29" s="101"/>
      <c r="IU29" s="101"/>
      <c r="IV29" s="101"/>
    </row>
    <row r="30" spans="1:256" ht="15" x14ac:dyDescent="0.2">
      <c r="A30" s="342"/>
      <c r="B30" s="343"/>
      <c r="C30" s="344"/>
      <c r="D30" s="345"/>
      <c r="E30" s="383"/>
      <c r="F30" s="346">
        <f>D30*E30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row>
    <row r="31" spans="1:256" ht="15" x14ac:dyDescent="0.2">
      <c r="A31" s="347" t="s">
        <v>232</v>
      </c>
      <c r="B31" s="348" t="s">
        <v>329</v>
      </c>
      <c r="C31" s="348"/>
      <c r="D31" s="349"/>
      <c r="E31" s="384"/>
      <c r="F31" s="350">
        <f>SUBTOTAL(109,F32:F33)</f>
        <v>0</v>
      </c>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row>
    <row r="32" spans="1:256" ht="15" x14ac:dyDescent="0.2">
      <c r="A32" s="342"/>
      <c r="B32" s="343"/>
      <c r="C32" s="344"/>
      <c r="D32" s="345"/>
      <c r="E32" s="383"/>
      <c r="F32" s="346">
        <f>D32*E32</f>
        <v>0</v>
      </c>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c r="FP32" s="101"/>
      <c r="FQ32" s="101"/>
      <c r="FR32" s="101"/>
      <c r="FS32" s="101"/>
      <c r="FT32" s="101"/>
      <c r="FU32" s="101"/>
      <c r="FV32" s="101"/>
      <c r="FW32" s="101"/>
      <c r="FX32" s="101"/>
      <c r="FY32" s="101"/>
      <c r="FZ32" s="101"/>
      <c r="GA32" s="101"/>
      <c r="GB32" s="101"/>
      <c r="GC32" s="101"/>
      <c r="GD32" s="101"/>
      <c r="GE32" s="101"/>
      <c r="GF32" s="101"/>
      <c r="GG32" s="101"/>
      <c r="GH32" s="101"/>
      <c r="GI32" s="101"/>
      <c r="GJ32" s="101"/>
      <c r="GK32" s="101"/>
      <c r="GL32" s="101"/>
      <c r="GM32" s="101"/>
      <c r="GN32" s="101"/>
      <c r="GO32" s="101"/>
      <c r="GP32" s="101"/>
      <c r="GQ32" s="101"/>
      <c r="GR32" s="101"/>
      <c r="GS32" s="101"/>
      <c r="GT32" s="101"/>
      <c r="GU32" s="101"/>
      <c r="GV32" s="101"/>
      <c r="GW32" s="101"/>
      <c r="GX32" s="101"/>
      <c r="GY32" s="101"/>
      <c r="GZ32" s="101"/>
      <c r="HA32" s="101"/>
      <c r="HB32" s="101"/>
      <c r="HC32" s="101"/>
      <c r="HD32" s="101"/>
      <c r="HE32" s="101"/>
      <c r="HF32" s="101"/>
      <c r="HG32" s="101"/>
      <c r="HH32" s="101"/>
      <c r="HI32" s="101"/>
      <c r="HJ32" s="101"/>
      <c r="HK32" s="101"/>
      <c r="HL32" s="101"/>
      <c r="HM32" s="101"/>
      <c r="HN32" s="101"/>
      <c r="HO32" s="101"/>
      <c r="HP32" s="101"/>
      <c r="HQ32" s="101"/>
      <c r="HR32" s="101"/>
      <c r="HS32" s="101"/>
      <c r="HT32" s="101"/>
      <c r="HU32" s="101"/>
      <c r="HV32" s="101"/>
      <c r="HW32" s="101"/>
      <c r="HX32" s="101"/>
      <c r="HY32" s="101"/>
      <c r="HZ32" s="101"/>
      <c r="IA32" s="101"/>
      <c r="IB32" s="101"/>
      <c r="IC32" s="101"/>
      <c r="ID32" s="101"/>
      <c r="IE32" s="101"/>
      <c r="IF32" s="101"/>
      <c r="IG32" s="101"/>
      <c r="IH32" s="101"/>
      <c r="II32" s="101"/>
      <c r="IJ32" s="101"/>
      <c r="IK32" s="101"/>
      <c r="IL32" s="101"/>
      <c r="IM32" s="101"/>
      <c r="IN32" s="101"/>
      <c r="IO32" s="101"/>
      <c r="IP32" s="101"/>
      <c r="IQ32" s="101"/>
      <c r="IR32" s="101"/>
      <c r="IS32" s="101"/>
      <c r="IT32" s="101"/>
      <c r="IU32" s="101"/>
      <c r="IV32" s="101"/>
    </row>
    <row r="33" spans="1:256" ht="15" x14ac:dyDescent="0.2">
      <c r="A33" s="342"/>
      <c r="B33" s="343"/>
      <c r="C33" s="344"/>
      <c r="D33" s="345"/>
      <c r="E33" s="383"/>
      <c r="F33" s="346">
        <f>D33*E33</f>
        <v>0</v>
      </c>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H33" s="101"/>
      <c r="FI33" s="101"/>
      <c r="FJ33" s="101"/>
      <c r="FK33" s="101"/>
      <c r="FL33" s="101"/>
      <c r="FM33" s="101"/>
      <c r="FN33" s="101"/>
      <c r="FO33" s="101"/>
      <c r="FP33" s="101"/>
      <c r="FQ33" s="101"/>
      <c r="FR33" s="101"/>
      <c r="FS33" s="101"/>
      <c r="FT33" s="101"/>
      <c r="FU33" s="101"/>
      <c r="FV33" s="101"/>
      <c r="FW33" s="101"/>
      <c r="FX33" s="101"/>
      <c r="FY33" s="101"/>
      <c r="FZ33" s="101"/>
      <c r="GA33" s="101"/>
      <c r="GB33" s="101"/>
      <c r="GC33" s="101"/>
      <c r="GD33" s="101"/>
      <c r="GE33" s="101"/>
      <c r="GF33" s="101"/>
      <c r="GG33" s="101"/>
      <c r="GH33" s="101"/>
      <c r="GI33" s="101"/>
      <c r="GJ33" s="101"/>
      <c r="GK33" s="101"/>
      <c r="GL33" s="101"/>
      <c r="GM33" s="101"/>
      <c r="GN33" s="101"/>
      <c r="GO33" s="101"/>
      <c r="GP33" s="101"/>
      <c r="GQ33" s="101"/>
      <c r="GR33" s="101"/>
      <c r="GS33" s="101"/>
      <c r="GT33" s="101"/>
      <c r="GU33" s="101"/>
      <c r="GV33" s="101"/>
      <c r="GW33" s="101"/>
      <c r="GX33" s="101"/>
      <c r="GY33" s="101"/>
      <c r="GZ33" s="101"/>
      <c r="HA33" s="101"/>
      <c r="HB33" s="101"/>
      <c r="HC33" s="101"/>
      <c r="HD33" s="101"/>
      <c r="HE33" s="101"/>
      <c r="HF33" s="101"/>
      <c r="HG33" s="101"/>
      <c r="HH33" s="101"/>
      <c r="HI33" s="101"/>
      <c r="HJ33" s="101"/>
      <c r="HK33" s="101"/>
      <c r="HL33" s="101"/>
      <c r="HM33" s="101"/>
      <c r="HN33" s="101"/>
      <c r="HO33" s="101"/>
      <c r="HP33" s="101"/>
      <c r="HQ33" s="101"/>
      <c r="HR33" s="101"/>
      <c r="HS33" s="101"/>
      <c r="HT33" s="101"/>
      <c r="HU33" s="101"/>
      <c r="HV33" s="101"/>
      <c r="HW33" s="101"/>
      <c r="HX33" s="101"/>
      <c r="HY33" s="101"/>
      <c r="HZ33" s="101"/>
      <c r="IA33" s="101"/>
      <c r="IB33" s="101"/>
      <c r="IC33" s="101"/>
      <c r="ID33" s="101"/>
      <c r="IE33" s="101"/>
      <c r="IF33" s="101"/>
      <c r="IG33" s="101"/>
      <c r="IH33" s="101"/>
      <c r="II33" s="101"/>
      <c r="IJ33" s="101"/>
      <c r="IK33" s="101"/>
      <c r="IL33" s="101"/>
      <c r="IM33" s="101"/>
      <c r="IN33" s="101"/>
      <c r="IO33" s="101"/>
      <c r="IP33" s="101"/>
      <c r="IQ33" s="101"/>
      <c r="IR33" s="101"/>
      <c r="IS33" s="101"/>
      <c r="IT33" s="101"/>
      <c r="IU33" s="101"/>
      <c r="IV33" s="101"/>
    </row>
    <row r="34" spans="1:256" ht="15" x14ac:dyDescent="0.2">
      <c r="A34" s="347" t="s">
        <v>233</v>
      </c>
      <c r="B34" s="348" t="s">
        <v>329</v>
      </c>
      <c r="C34" s="348"/>
      <c r="D34" s="349"/>
      <c r="E34" s="384"/>
      <c r="F34" s="350">
        <f>SUBTOTAL(109,F35:F36)</f>
        <v>0</v>
      </c>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c r="FP34" s="101"/>
      <c r="FQ34" s="101"/>
      <c r="FR34" s="101"/>
      <c r="FS34" s="101"/>
      <c r="FT34" s="101"/>
      <c r="FU34" s="101"/>
      <c r="FV34" s="101"/>
      <c r="FW34" s="101"/>
      <c r="FX34" s="101"/>
      <c r="FY34" s="101"/>
      <c r="FZ34" s="101"/>
      <c r="GA34" s="101"/>
      <c r="GB34" s="101"/>
      <c r="GC34" s="101"/>
      <c r="GD34" s="101"/>
      <c r="GE34" s="101"/>
      <c r="GF34" s="101"/>
      <c r="GG34" s="101"/>
      <c r="GH34" s="101"/>
      <c r="GI34" s="101"/>
      <c r="GJ34" s="101"/>
      <c r="GK34" s="101"/>
      <c r="GL34" s="101"/>
      <c r="GM34" s="101"/>
      <c r="GN34" s="101"/>
      <c r="GO34" s="101"/>
      <c r="GP34" s="101"/>
      <c r="GQ34" s="101"/>
      <c r="GR34" s="101"/>
      <c r="GS34" s="101"/>
      <c r="GT34" s="101"/>
      <c r="GU34" s="101"/>
      <c r="GV34" s="101"/>
      <c r="GW34" s="101"/>
      <c r="GX34" s="101"/>
      <c r="GY34" s="101"/>
      <c r="GZ34" s="101"/>
      <c r="HA34" s="101"/>
      <c r="HB34" s="101"/>
      <c r="HC34" s="101"/>
      <c r="HD34" s="101"/>
      <c r="HE34" s="101"/>
      <c r="HF34" s="101"/>
      <c r="HG34" s="101"/>
      <c r="HH34" s="101"/>
      <c r="HI34" s="101"/>
      <c r="HJ34" s="101"/>
      <c r="HK34" s="101"/>
      <c r="HL34" s="101"/>
      <c r="HM34" s="101"/>
      <c r="HN34" s="101"/>
      <c r="HO34" s="101"/>
      <c r="HP34" s="101"/>
      <c r="HQ34" s="101"/>
      <c r="HR34" s="101"/>
      <c r="HS34" s="101"/>
      <c r="HT34" s="101"/>
      <c r="HU34" s="101"/>
      <c r="HV34" s="101"/>
      <c r="HW34" s="101"/>
      <c r="HX34" s="101"/>
      <c r="HY34" s="101"/>
      <c r="HZ34" s="101"/>
      <c r="IA34" s="101"/>
      <c r="IB34" s="101"/>
      <c r="IC34" s="101"/>
      <c r="ID34" s="101"/>
      <c r="IE34" s="101"/>
      <c r="IF34" s="101"/>
      <c r="IG34" s="101"/>
      <c r="IH34" s="101"/>
      <c r="II34" s="101"/>
      <c r="IJ34" s="101"/>
      <c r="IK34" s="101"/>
      <c r="IL34" s="101"/>
      <c r="IM34" s="101"/>
      <c r="IN34" s="101"/>
      <c r="IO34" s="101"/>
      <c r="IP34" s="101"/>
      <c r="IQ34" s="101"/>
      <c r="IR34" s="101"/>
      <c r="IS34" s="101"/>
      <c r="IT34" s="101"/>
      <c r="IU34" s="101"/>
      <c r="IV34" s="101"/>
    </row>
    <row r="35" spans="1:256" ht="15" x14ac:dyDescent="0.2">
      <c r="A35" s="342"/>
      <c r="B35" s="343"/>
      <c r="C35" s="344"/>
      <c r="D35" s="345"/>
      <c r="E35" s="383"/>
      <c r="F35" s="346">
        <f>D35*E35</f>
        <v>0</v>
      </c>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FY35" s="101"/>
      <c r="FZ35" s="101"/>
      <c r="GA35" s="101"/>
      <c r="GB35" s="101"/>
      <c r="GC35" s="101"/>
      <c r="GD35" s="101"/>
      <c r="GE35" s="101"/>
      <c r="GF35" s="101"/>
      <c r="GG35" s="101"/>
      <c r="GH35" s="101"/>
      <c r="GI35" s="101"/>
      <c r="GJ35" s="101"/>
      <c r="GK35" s="101"/>
      <c r="GL35" s="101"/>
      <c r="GM35" s="101"/>
      <c r="GN35" s="101"/>
      <c r="GO35" s="101"/>
      <c r="GP35" s="101"/>
      <c r="GQ35" s="101"/>
      <c r="GR35" s="101"/>
      <c r="GS35" s="101"/>
      <c r="GT35" s="101"/>
      <c r="GU35" s="101"/>
      <c r="GV35" s="101"/>
      <c r="GW35" s="101"/>
      <c r="GX35" s="101"/>
      <c r="GY35" s="101"/>
      <c r="GZ35" s="101"/>
      <c r="HA35" s="101"/>
      <c r="HB35" s="101"/>
      <c r="HC35" s="101"/>
      <c r="HD35" s="101"/>
      <c r="HE35" s="101"/>
      <c r="HF35" s="101"/>
      <c r="HG35" s="101"/>
      <c r="HH35" s="101"/>
      <c r="HI35" s="101"/>
      <c r="HJ35" s="101"/>
      <c r="HK35" s="101"/>
      <c r="HL35" s="101"/>
      <c r="HM35" s="101"/>
      <c r="HN35" s="101"/>
      <c r="HO35" s="101"/>
      <c r="HP35" s="101"/>
      <c r="HQ35" s="101"/>
      <c r="HR35" s="101"/>
      <c r="HS35" s="101"/>
      <c r="HT35" s="101"/>
      <c r="HU35" s="101"/>
      <c r="HV35" s="101"/>
      <c r="HW35" s="101"/>
      <c r="HX35" s="101"/>
      <c r="HY35" s="101"/>
      <c r="HZ35" s="101"/>
      <c r="IA35" s="101"/>
      <c r="IB35" s="101"/>
      <c r="IC35" s="101"/>
      <c r="ID35" s="101"/>
      <c r="IE35" s="101"/>
      <c r="IF35" s="101"/>
      <c r="IG35" s="101"/>
      <c r="IH35" s="101"/>
      <c r="II35" s="101"/>
      <c r="IJ35" s="101"/>
      <c r="IK35" s="101"/>
      <c r="IL35" s="101"/>
      <c r="IM35" s="101"/>
      <c r="IN35" s="101"/>
      <c r="IO35" s="101"/>
      <c r="IP35" s="101"/>
      <c r="IQ35" s="101"/>
      <c r="IR35" s="101"/>
      <c r="IS35" s="101"/>
      <c r="IT35" s="101"/>
      <c r="IU35" s="101"/>
      <c r="IV35" s="101"/>
    </row>
    <row r="36" spans="1:256" ht="15" x14ac:dyDescent="0.2">
      <c r="A36" s="342"/>
      <c r="B36" s="343"/>
      <c r="C36" s="344"/>
      <c r="D36" s="345"/>
      <c r="E36" s="383"/>
      <c r="F36" s="346">
        <f>D36*E36</f>
        <v>0</v>
      </c>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FY36" s="101"/>
      <c r="FZ36" s="101"/>
      <c r="GA36" s="101"/>
      <c r="GB36" s="101"/>
      <c r="GC36" s="101"/>
      <c r="GD36" s="101"/>
      <c r="GE36" s="101"/>
      <c r="GF36" s="101"/>
      <c r="GG36" s="101"/>
      <c r="GH36" s="101"/>
      <c r="GI36" s="101"/>
      <c r="GJ36" s="101"/>
      <c r="GK36" s="101"/>
      <c r="GL36" s="101"/>
      <c r="GM36" s="101"/>
      <c r="GN36" s="101"/>
      <c r="GO36" s="101"/>
      <c r="GP36" s="101"/>
      <c r="GQ36" s="101"/>
      <c r="GR36" s="101"/>
      <c r="GS36" s="101"/>
      <c r="GT36" s="101"/>
      <c r="GU36" s="101"/>
      <c r="GV36" s="101"/>
      <c r="GW36" s="101"/>
      <c r="GX36" s="101"/>
      <c r="GY36" s="101"/>
      <c r="GZ36" s="101"/>
      <c r="HA36" s="101"/>
      <c r="HB36" s="101"/>
      <c r="HC36" s="101"/>
      <c r="HD36" s="101"/>
      <c r="HE36" s="101"/>
      <c r="HF36" s="101"/>
      <c r="HG36" s="101"/>
      <c r="HH36" s="101"/>
      <c r="HI36" s="101"/>
      <c r="HJ36" s="101"/>
      <c r="HK36" s="101"/>
      <c r="HL36" s="101"/>
      <c r="HM36" s="101"/>
      <c r="HN36" s="101"/>
      <c r="HO36" s="101"/>
      <c r="HP36" s="101"/>
      <c r="HQ36" s="101"/>
      <c r="HR36" s="101"/>
      <c r="HS36" s="101"/>
      <c r="HT36" s="101"/>
      <c r="HU36" s="101"/>
      <c r="HV36" s="101"/>
      <c r="HW36" s="101"/>
      <c r="HX36" s="101"/>
      <c r="HY36" s="101"/>
      <c r="HZ36" s="101"/>
      <c r="IA36" s="101"/>
      <c r="IB36" s="101"/>
      <c r="IC36" s="101"/>
      <c r="ID36" s="101"/>
      <c r="IE36" s="101"/>
      <c r="IF36" s="101"/>
      <c r="IG36" s="101"/>
      <c r="IH36" s="101"/>
      <c r="II36" s="101"/>
      <c r="IJ36" s="101"/>
      <c r="IK36" s="101"/>
      <c r="IL36" s="101"/>
      <c r="IM36" s="101"/>
      <c r="IN36" s="101"/>
      <c r="IO36" s="101"/>
      <c r="IP36" s="101"/>
      <c r="IQ36" s="101"/>
      <c r="IR36" s="101"/>
      <c r="IS36" s="101"/>
      <c r="IT36" s="101"/>
      <c r="IU36" s="101"/>
      <c r="IV36" s="101"/>
    </row>
    <row r="37" spans="1:256" ht="15" x14ac:dyDescent="0.2">
      <c r="A37" s="347" t="s">
        <v>234</v>
      </c>
      <c r="B37" s="348" t="s">
        <v>329</v>
      </c>
      <c r="C37" s="348"/>
      <c r="D37" s="349"/>
      <c r="E37" s="384"/>
      <c r="F37" s="350">
        <f>SUBTOTAL(109,F38:F39)</f>
        <v>0</v>
      </c>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FY37" s="101"/>
      <c r="FZ37" s="101"/>
      <c r="GA37" s="101"/>
      <c r="GB37" s="101"/>
      <c r="GC37" s="101"/>
      <c r="GD37" s="101"/>
      <c r="GE37" s="101"/>
      <c r="GF37" s="101"/>
      <c r="GG37" s="101"/>
      <c r="GH37" s="101"/>
      <c r="GI37" s="101"/>
      <c r="GJ37" s="101"/>
      <c r="GK37" s="101"/>
      <c r="GL37" s="101"/>
      <c r="GM37" s="101"/>
      <c r="GN37" s="101"/>
      <c r="GO37" s="101"/>
      <c r="GP37" s="101"/>
      <c r="GQ37" s="101"/>
      <c r="GR37" s="101"/>
      <c r="GS37" s="101"/>
      <c r="GT37" s="101"/>
      <c r="GU37" s="101"/>
      <c r="GV37" s="101"/>
      <c r="GW37" s="101"/>
      <c r="GX37" s="101"/>
      <c r="GY37" s="101"/>
      <c r="GZ37" s="101"/>
      <c r="HA37" s="101"/>
      <c r="HB37" s="101"/>
      <c r="HC37" s="101"/>
      <c r="HD37" s="101"/>
      <c r="HE37" s="101"/>
      <c r="HF37" s="101"/>
      <c r="HG37" s="101"/>
      <c r="HH37" s="101"/>
      <c r="HI37" s="101"/>
      <c r="HJ37" s="101"/>
      <c r="HK37" s="101"/>
      <c r="HL37" s="101"/>
      <c r="HM37" s="101"/>
      <c r="HN37" s="101"/>
      <c r="HO37" s="101"/>
      <c r="HP37" s="101"/>
      <c r="HQ37" s="101"/>
      <c r="HR37" s="101"/>
      <c r="HS37" s="101"/>
      <c r="HT37" s="101"/>
      <c r="HU37" s="101"/>
      <c r="HV37" s="101"/>
      <c r="HW37" s="101"/>
      <c r="HX37" s="101"/>
      <c r="HY37" s="101"/>
      <c r="HZ37" s="101"/>
      <c r="IA37" s="101"/>
      <c r="IB37" s="101"/>
      <c r="IC37" s="101"/>
      <c r="ID37" s="101"/>
      <c r="IE37" s="101"/>
      <c r="IF37" s="101"/>
      <c r="IG37" s="101"/>
      <c r="IH37" s="101"/>
      <c r="II37" s="101"/>
      <c r="IJ37" s="101"/>
      <c r="IK37" s="101"/>
      <c r="IL37" s="101"/>
      <c r="IM37" s="101"/>
      <c r="IN37" s="101"/>
      <c r="IO37" s="101"/>
      <c r="IP37" s="101"/>
      <c r="IQ37" s="101"/>
      <c r="IR37" s="101"/>
      <c r="IS37" s="101"/>
      <c r="IT37" s="101"/>
      <c r="IU37" s="101"/>
      <c r="IV37" s="101"/>
    </row>
    <row r="38" spans="1:256" ht="15" x14ac:dyDescent="0.2">
      <c r="A38" s="342"/>
      <c r="B38" s="343"/>
      <c r="C38" s="344"/>
      <c r="D38" s="345"/>
      <c r="E38" s="383"/>
      <c r="F38" s="346">
        <f>D38*E38</f>
        <v>0</v>
      </c>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FY38" s="101"/>
      <c r="FZ38" s="101"/>
      <c r="GA38" s="101"/>
      <c r="GB38" s="101"/>
      <c r="GC38" s="101"/>
      <c r="GD38" s="101"/>
      <c r="GE38" s="101"/>
      <c r="GF38" s="101"/>
      <c r="GG38" s="101"/>
      <c r="GH38" s="101"/>
      <c r="GI38" s="101"/>
      <c r="GJ38" s="101"/>
      <c r="GK38" s="101"/>
      <c r="GL38" s="101"/>
      <c r="GM38" s="101"/>
      <c r="GN38" s="101"/>
      <c r="GO38" s="101"/>
      <c r="GP38" s="101"/>
      <c r="GQ38" s="101"/>
      <c r="GR38" s="101"/>
      <c r="GS38" s="101"/>
      <c r="GT38" s="101"/>
      <c r="GU38" s="101"/>
      <c r="GV38" s="101"/>
      <c r="GW38" s="101"/>
      <c r="GX38" s="101"/>
      <c r="GY38" s="101"/>
      <c r="GZ38" s="101"/>
      <c r="HA38" s="101"/>
      <c r="HB38" s="101"/>
      <c r="HC38" s="101"/>
      <c r="HD38" s="101"/>
      <c r="HE38" s="101"/>
      <c r="HF38" s="101"/>
      <c r="HG38" s="101"/>
      <c r="HH38" s="101"/>
      <c r="HI38" s="101"/>
      <c r="HJ38" s="101"/>
      <c r="HK38" s="101"/>
      <c r="HL38" s="101"/>
      <c r="HM38" s="101"/>
      <c r="HN38" s="101"/>
      <c r="HO38" s="101"/>
      <c r="HP38" s="101"/>
      <c r="HQ38" s="101"/>
      <c r="HR38" s="101"/>
      <c r="HS38" s="101"/>
      <c r="HT38" s="101"/>
      <c r="HU38" s="101"/>
      <c r="HV38" s="101"/>
      <c r="HW38" s="101"/>
      <c r="HX38" s="101"/>
      <c r="HY38" s="101"/>
      <c r="HZ38" s="101"/>
      <c r="IA38" s="101"/>
      <c r="IB38" s="101"/>
      <c r="IC38" s="101"/>
      <c r="ID38" s="101"/>
      <c r="IE38" s="101"/>
      <c r="IF38" s="101"/>
      <c r="IG38" s="101"/>
      <c r="IH38" s="101"/>
      <c r="II38" s="101"/>
      <c r="IJ38" s="101"/>
      <c r="IK38" s="101"/>
      <c r="IL38" s="101"/>
      <c r="IM38" s="101"/>
      <c r="IN38" s="101"/>
      <c r="IO38" s="101"/>
      <c r="IP38" s="101"/>
      <c r="IQ38" s="101"/>
      <c r="IR38" s="101"/>
      <c r="IS38" s="101"/>
      <c r="IT38" s="101"/>
      <c r="IU38" s="101"/>
      <c r="IV38" s="101"/>
    </row>
    <row r="39" spans="1:256" ht="15" x14ac:dyDescent="0.2">
      <c r="A39" s="342"/>
      <c r="B39" s="343"/>
      <c r="C39" s="344"/>
      <c r="D39" s="345"/>
      <c r="E39" s="383"/>
      <c r="F39" s="346">
        <f>D39*E39</f>
        <v>0</v>
      </c>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FY39" s="101"/>
      <c r="FZ39" s="101"/>
      <c r="GA39" s="101"/>
      <c r="GB39" s="101"/>
      <c r="GC39" s="101"/>
      <c r="GD39" s="101"/>
      <c r="GE39" s="101"/>
      <c r="GF39" s="101"/>
      <c r="GG39" s="101"/>
      <c r="GH39" s="101"/>
      <c r="GI39" s="101"/>
      <c r="GJ39" s="101"/>
      <c r="GK39" s="101"/>
      <c r="GL39" s="101"/>
      <c r="GM39" s="101"/>
      <c r="GN39" s="101"/>
      <c r="GO39" s="101"/>
      <c r="GP39" s="101"/>
      <c r="GQ39" s="101"/>
      <c r="GR39" s="101"/>
      <c r="GS39" s="101"/>
      <c r="GT39" s="101"/>
      <c r="GU39" s="101"/>
      <c r="GV39" s="101"/>
      <c r="GW39" s="101"/>
      <c r="GX39" s="101"/>
      <c r="GY39" s="101"/>
      <c r="GZ39" s="101"/>
      <c r="HA39" s="101"/>
      <c r="HB39" s="101"/>
      <c r="HC39" s="101"/>
      <c r="HD39" s="101"/>
      <c r="HE39" s="101"/>
      <c r="HF39" s="101"/>
      <c r="HG39" s="101"/>
      <c r="HH39" s="101"/>
      <c r="HI39" s="101"/>
      <c r="HJ39" s="101"/>
      <c r="HK39" s="101"/>
      <c r="HL39" s="101"/>
      <c r="HM39" s="101"/>
      <c r="HN39" s="101"/>
      <c r="HO39" s="101"/>
      <c r="HP39" s="101"/>
      <c r="HQ39" s="101"/>
      <c r="HR39" s="101"/>
      <c r="HS39" s="101"/>
      <c r="HT39" s="101"/>
      <c r="HU39" s="101"/>
      <c r="HV39" s="101"/>
      <c r="HW39" s="101"/>
      <c r="HX39" s="101"/>
      <c r="HY39" s="101"/>
      <c r="HZ39" s="101"/>
      <c r="IA39" s="101"/>
      <c r="IB39" s="101"/>
      <c r="IC39" s="101"/>
      <c r="ID39" s="101"/>
      <c r="IE39" s="101"/>
      <c r="IF39" s="101"/>
      <c r="IG39" s="101"/>
      <c r="IH39" s="101"/>
      <c r="II39" s="101"/>
      <c r="IJ39" s="101"/>
      <c r="IK39" s="101"/>
      <c r="IL39" s="101"/>
      <c r="IM39" s="101"/>
      <c r="IN39" s="101"/>
      <c r="IO39" s="101"/>
      <c r="IP39" s="101"/>
      <c r="IQ39" s="101"/>
      <c r="IR39" s="101"/>
      <c r="IS39" s="101"/>
      <c r="IT39" s="101"/>
      <c r="IU39" s="101"/>
      <c r="IV39" s="101"/>
    </row>
    <row r="40" spans="1:256" ht="15" x14ac:dyDescent="0.2">
      <c r="A40" s="347" t="s">
        <v>235</v>
      </c>
      <c r="B40" s="348" t="s">
        <v>329</v>
      </c>
      <c r="C40" s="348"/>
      <c r="D40" s="349"/>
      <c r="E40" s="384"/>
      <c r="F40" s="350">
        <f>SUBTOTAL(109,F41:F42)</f>
        <v>0</v>
      </c>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K40" s="101"/>
      <c r="IL40" s="101"/>
      <c r="IM40" s="101"/>
      <c r="IN40" s="101"/>
      <c r="IO40" s="101"/>
      <c r="IP40" s="101"/>
      <c r="IQ40" s="101"/>
      <c r="IR40" s="101"/>
      <c r="IS40" s="101"/>
      <c r="IT40" s="101"/>
      <c r="IU40" s="101"/>
      <c r="IV40" s="101"/>
    </row>
    <row r="41" spans="1:256" ht="15" x14ac:dyDescent="0.2">
      <c r="A41" s="342"/>
      <c r="B41" s="343"/>
      <c r="C41" s="344"/>
      <c r="D41" s="345"/>
      <c r="E41" s="383"/>
      <c r="F41" s="346">
        <f>D41*E41</f>
        <v>0</v>
      </c>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c r="IV41" s="101"/>
    </row>
    <row r="42" spans="1:256" ht="15" x14ac:dyDescent="0.2">
      <c r="A42" s="342"/>
      <c r="B42" s="343"/>
      <c r="C42" s="344"/>
      <c r="D42" s="345"/>
      <c r="E42" s="383"/>
      <c r="F42" s="346">
        <f>D42*E42</f>
        <v>0</v>
      </c>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ht="15" x14ac:dyDescent="0.2">
      <c r="A43" s="347" t="s">
        <v>236</v>
      </c>
      <c r="B43" s="348" t="s">
        <v>329</v>
      </c>
      <c r="C43" s="348"/>
      <c r="D43" s="349"/>
      <c r="E43" s="384"/>
      <c r="F43" s="350">
        <f>SUBTOTAL(109,F44:F45)</f>
        <v>0</v>
      </c>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c r="CV43" s="101"/>
      <c r="CW43" s="101"/>
      <c r="CX43" s="101"/>
      <c r="CY43" s="101"/>
      <c r="CZ43" s="101"/>
      <c r="DA43" s="101"/>
      <c r="DB43" s="101"/>
      <c r="DC43" s="101"/>
      <c r="DD43" s="101"/>
      <c r="DE43" s="101"/>
      <c r="DF43" s="101"/>
      <c r="DG43" s="101"/>
      <c r="DH43" s="101"/>
      <c r="DI43" s="101"/>
      <c r="DJ43" s="101"/>
      <c r="DK43" s="101"/>
      <c r="DL43" s="101"/>
      <c r="DM43" s="101"/>
      <c r="DN43" s="101"/>
      <c r="DO43" s="101"/>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c r="FP43" s="101"/>
      <c r="FQ43" s="101"/>
      <c r="FR43" s="101"/>
      <c r="FS43" s="101"/>
      <c r="FT43" s="101"/>
      <c r="FU43" s="101"/>
      <c r="FV43" s="101"/>
      <c r="FW43" s="101"/>
      <c r="FX43" s="101"/>
      <c r="FY43" s="101"/>
      <c r="FZ43" s="101"/>
      <c r="GA43" s="101"/>
      <c r="GB43" s="101"/>
      <c r="GC43" s="101"/>
      <c r="GD43" s="101"/>
      <c r="GE43" s="101"/>
      <c r="GF43" s="101"/>
      <c r="GG43" s="101"/>
      <c r="GH43" s="101"/>
      <c r="GI43" s="101"/>
      <c r="GJ43" s="101"/>
      <c r="GK43" s="101"/>
      <c r="GL43" s="101"/>
      <c r="GM43" s="101"/>
      <c r="GN43" s="101"/>
      <c r="GO43" s="101"/>
      <c r="GP43" s="101"/>
      <c r="GQ43" s="101"/>
      <c r="GR43" s="101"/>
      <c r="GS43" s="101"/>
      <c r="GT43" s="101"/>
      <c r="GU43" s="101"/>
      <c r="GV43" s="101"/>
      <c r="GW43" s="101"/>
      <c r="GX43" s="101"/>
      <c r="GY43" s="101"/>
      <c r="GZ43" s="101"/>
      <c r="HA43" s="101"/>
      <c r="HB43" s="101"/>
      <c r="HC43" s="101"/>
      <c r="HD43" s="101"/>
      <c r="HE43" s="101"/>
      <c r="HF43" s="101"/>
      <c r="HG43" s="101"/>
      <c r="HH43" s="101"/>
      <c r="HI43" s="101"/>
      <c r="HJ43" s="101"/>
      <c r="HK43" s="101"/>
      <c r="HL43" s="101"/>
      <c r="HM43" s="101"/>
      <c r="HN43" s="101"/>
      <c r="HO43" s="101"/>
      <c r="HP43" s="101"/>
      <c r="HQ43" s="101"/>
      <c r="HR43" s="101"/>
      <c r="HS43" s="101"/>
      <c r="HT43" s="101"/>
      <c r="HU43" s="101"/>
      <c r="HV43" s="101"/>
      <c r="HW43" s="101"/>
      <c r="HX43" s="101"/>
      <c r="HY43" s="101"/>
      <c r="HZ43" s="101"/>
      <c r="IA43" s="101"/>
      <c r="IB43" s="101"/>
      <c r="IC43" s="101"/>
      <c r="ID43" s="101"/>
      <c r="IE43" s="101"/>
      <c r="IF43" s="101"/>
      <c r="IG43" s="101"/>
      <c r="IH43" s="101"/>
      <c r="II43" s="101"/>
      <c r="IJ43" s="101"/>
      <c r="IK43" s="101"/>
      <c r="IL43" s="101"/>
      <c r="IM43" s="101"/>
      <c r="IN43" s="101"/>
      <c r="IO43" s="101"/>
      <c r="IP43" s="101"/>
      <c r="IQ43" s="101"/>
      <c r="IR43" s="101"/>
      <c r="IS43" s="101"/>
      <c r="IT43" s="101"/>
      <c r="IU43" s="101"/>
      <c r="IV43" s="101"/>
    </row>
    <row r="44" spans="1:256" ht="15" x14ac:dyDescent="0.2">
      <c r="A44" s="342"/>
      <c r="B44" s="343"/>
      <c r="C44" s="344"/>
      <c r="D44" s="345"/>
      <c r="E44" s="383"/>
      <c r="F44" s="346">
        <f>D44*E44</f>
        <v>0</v>
      </c>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c r="CV44" s="101"/>
      <c r="CW44" s="101"/>
      <c r="CX44" s="101"/>
      <c r="CY44" s="101"/>
      <c r="CZ44" s="101"/>
      <c r="DA44" s="101"/>
      <c r="DB44" s="101"/>
      <c r="DC44" s="101"/>
      <c r="DD44" s="101"/>
      <c r="DE44" s="101"/>
      <c r="DF44" s="101"/>
      <c r="DG44" s="101"/>
      <c r="DH44" s="101"/>
      <c r="DI44" s="101"/>
      <c r="DJ44" s="101"/>
      <c r="DK44" s="101"/>
      <c r="DL44" s="101"/>
      <c r="DM44" s="101"/>
      <c r="DN44" s="101"/>
      <c r="DO44" s="101"/>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c r="FP44" s="101"/>
      <c r="FQ44" s="101"/>
      <c r="FR44" s="101"/>
      <c r="FS44" s="101"/>
      <c r="FT44" s="101"/>
      <c r="FU44" s="101"/>
      <c r="FV44" s="101"/>
      <c r="FW44" s="101"/>
      <c r="FX44" s="101"/>
      <c r="FY44" s="101"/>
      <c r="FZ44" s="101"/>
      <c r="GA44" s="101"/>
      <c r="GB44" s="101"/>
      <c r="GC44" s="101"/>
      <c r="GD44" s="101"/>
      <c r="GE44" s="101"/>
      <c r="GF44" s="101"/>
      <c r="GG44" s="101"/>
      <c r="GH44" s="101"/>
      <c r="GI44" s="101"/>
      <c r="GJ44" s="101"/>
      <c r="GK44" s="101"/>
      <c r="GL44" s="101"/>
      <c r="GM44" s="101"/>
      <c r="GN44" s="101"/>
      <c r="GO44" s="101"/>
      <c r="GP44" s="101"/>
      <c r="GQ44" s="101"/>
      <c r="GR44" s="101"/>
      <c r="GS44" s="101"/>
      <c r="GT44" s="101"/>
      <c r="GU44" s="101"/>
      <c r="GV44" s="101"/>
      <c r="GW44" s="101"/>
      <c r="GX44" s="101"/>
      <c r="GY44" s="101"/>
      <c r="GZ44" s="101"/>
      <c r="HA44" s="101"/>
      <c r="HB44" s="101"/>
      <c r="HC44" s="101"/>
      <c r="HD44" s="101"/>
      <c r="HE44" s="101"/>
      <c r="HF44" s="101"/>
      <c r="HG44" s="101"/>
      <c r="HH44" s="101"/>
      <c r="HI44" s="101"/>
      <c r="HJ44" s="101"/>
      <c r="HK44" s="101"/>
      <c r="HL44" s="101"/>
      <c r="HM44" s="101"/>
      <c r="HN44" s="101"/>
      <c r="HO44" s="101"/>
      <c r="HP44" s="101"/>
      <c r="HQ44" s="101"/>
      <c r="HR44" s="101"/>
      <c r="HS44" s="101"/>
      <c r="HT44" s="101"/>
      <c r="HU44" s="101"/>
      <c r="HV44" s="101"/>
      <c r="HW44" s="101"/>
      <c r="HX44" s="101"/>
      <c r="HY44" s="101"/>
      <c r="HZ44" s="101"/>
      <c r="IA44" s="101"/>
      <c r="IB44" s="101"/>
      <c r="IC44" s="101"/>
      <c r="ID44" s="101"/>
      <c r="IE44" s="101"/>
      <c r="IF44" s="101"/>
      <c r="IG44" s="101"/>
      <c r="IH44" s="101"/>
      <c r="II44" s="101"/>
      <c r="IJ44" s="101"/>
      <c r="IK44" s="101"/>
      <c r="IL44" s="101"/>
      <c r="IM44" s="101"/>
      <c r="IN44" s="101"/>
      <c r="IO44" s="101"/>
      <c r="IP44" s="101"/>
      <c r="IQ44" s="101"/>
      <c r="IR44" s="101"/>
      <c r="IS44" s="101"/>
      <c r="IT44" s="101"/>
      <c r="IU44" s="101"/>
      <c r="IV44" s="101"/>
    </row>
    <row r="45" spans="1:256" ht="15" x14ac:dyDescent="0.2">
      <c r="A45" s="342"/>
      <c r="B45" s="343"/>
      <c r="C45" s="344"/>
      <c r="D45" s="345"/>
      <c r="E45" s="383"/>
      <c r="F45" s="346">
        <f>D45*E45</f>
        <v>0</v>
      </c>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c r="CV45" s="101"/>
      <c r="CW45" s="101"/>
      <c r="CX45" s="101"/>
      <c r="CY45" s="101"/>
      <c r="CZ45" s="101"/>
      <c r="DA45" s="101"/>
      <c r="DB45" s="101"/>
      <c r="DC45" s="101"/>
      <c r="DD45" s="101"/>
      <c r="DE45" s="101"/>
      <c r="DF45" s="101"/>
      <c r="DG45" s="101"/>
      <c r="DH45" s="101"/>
      <c r="DI45" s="101"/>
      <c r="DJ45" s="101"/>
      <c r="DK45" s="101"/>
      <c r="DL45" s="101"/>
      <c r="DM45" s="101"/>
      <c r="DN45" s="101"/>
      <c r="DO45" s="101"/>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c r="FP45" s="101"/>
      <c r="FQ45" s="101"/>
      <c r="FR45" s="101"/>
      <c r="FS45" s="101"/>
      <c r="FT45" s="101"/>
      <c r="FU45" s="101"/>
      <c r="FV45" s="101"/>
      <c r="FW45" s="101"/>
      <c r="FX45" s="101"/>
      <c r="FY45" s="101"/>
      <c r="FZ45" s="101"/>
      <c r="GA45" s="101"/>
      <c r="GB45" s="101"/>
      <c r="GC45" s="101"/>
      <c r="GD45" s="101"/>
      <c r="GE45" s="101"/>
      <c r="GF45" s="101"/>
      <c r="GG45" s="101"/>
      <c r="GH45" s="101"/>
      <c r="GI45" s="101"/>
      <c r="GJ45" s="101"/>
      <c r="GK45" s="101"/>
      <c r="GL45" s="101"/>
      <c r="GM45" s="101"/>
      <c r="GN45" s="101"/>
      <c r="GO45" s="101"/>
      <c r="GP45" s="101"/>
      <c r="GQ45" s="101"/>
      <c r="GR45" s="101"/>
      <c r="GS45" s="101"/>
      <c r="GT45" s="101"/>
      <c r="GU45" s="101"/>
      <c r="GV45" s="101"/>
      <c r="GW45" s="101"/>
      <c r="GX45" s="101"/>
      <c r="GY45" s="101"/>
      <c r="GZ45" s="101"/>
      <c r="HA45" s="101"/>
      <c r="HB45" s="101"/>
      <c r="HC45" s="101"/>
      <c r="HD45" s="101"/>
      <c r="HE45" s="101"/>
      <c r="HF45" s="101"/>
      <c r="HG45" s="101"/>
      <c r="HH45" s="101"/>
      <c r="HI45" s="101"/>
      <c r="HJ45" s="101"/>
      <c r="HK45" s="101"/>
      <c r="HL45" s="101"/>
      <c r="HM45" s="101"/>
      <c r="HN45" s="101"/>
      <c r="HO45" s="101"/>
      <c r="HP45" s="101"/>
      <c r="HQ45" s="101"/>
      <c r="HR45" s="101"/>
      <c r="HS45" s="101"/>
      <c r="HT45" s="101"/>
      <c r="HU45" s="101"/>
      <c r="HV45" s="101"/>
      <c r="HW45" s="101"/>
      <c r="HX45" s="101"/>
      <c r="HY45" s="101"/>
      <c r="HZ45" s="101"/>
      <c r="IA45" s="101"/>
      <c r="IB45" s="101"/>
      <c r="IC45" s="101"/>
      <c r="ID45" s="101"/>
      <c r="IE45" s="101"/>
      <c r="IF45" s="101"/>
      <c r="IG45" s="101"/>
      <c r="IH45" s="101"/>
      <c r="II45" s="101"/>
      <c r="IJ45" s="101"/>
      <c r="IK45" s="101"/>
      <c r="IL45" s="101"/>
      <c r="IM45" s="101"/>
      <c r="IN45" s="101"/>
      <c r="IO45" s="101"/>
      <c r="IP45" s="101"/>
      <c r="IQ45" s="101"/>
      <c r="IR45" s="101"/>
      <c r="IS45" s="101"/>
      <c r="IT45" s="101"/>
      <c r="IU45" s="101"/>
      <c r="IV45" s="101"/>
    </row>
    <row r="46" spans="1:256" ht="15" x14ac:dyDescent="0.2">
      <c r="A46" s="347" t="s">
        <v>237</v>
      </c>
      <c r="B46" s="348" t="s">
        <v>329</v>
      </c>
      <c r="C46" s="348"/>
      <c r="D46" s="349"/>
      <c r="E46" s="384"/>
      <c r="F46" s="350">
        <f>SUBTOTAL(109,F47:F48)</f>
        <v>0</v>
      </c>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c r="CV46" s="101"/>
      <c r="CW46" s="101"/>
      <c r="CX46" s="101"/>
      <c r="CY46" s="101"/>
      <c r="CZ46" s="101"/>
      <c r="DA46" s="101"/>
      <c r="DB46" s="101"/>
      <c r="DC46" s="101"/>
      <c r="DD46" s="101"/>
      <c r="DE46" s="101"/>
      <c r="DF46" s="101"/>
      <c r="DG46" s="101"/>
      <c r="DH46" s="101"/>
      <c r="DI46" s="101"/>
      <c r="DJ46" s="101"/>
      <c r="DK46" s="101"/>
      <c r="DL46" s="101"/>
      <c r="DM46" s="101"/>
      <c r="DN46" s="101"/>
      <c r="DO46" s="101"/>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c r="FP46" s="101"/>
      <c r="FQ46" s="101"/>
      <c r="FR46" s="101"/>
      <c r="FS46" s="101"/>
      <c r="FT46" s="101"/>
      <c r="FU46" s="101"/>
      <c r="FV46" s="101"/>
      <c r="FW46" s="101"/>
      <c r="FX46" s="101"/>
      <c r="FY46" s="101"/>
      <c r="FZ46" s="101"/>
      <c r="GA46" s="101"/>
      <c r="GB46" s="101"/>
      <c r="GC46" s="101"/>
      <c r="GD46" s="101"/>
      <c r="GE46" s="101"/>
      <c r="GF46" s="101"/>
      <c r="GG46" s="101"/>
      <c r="GH46" s="101"/>
      <c r="GI46" s="101"/>
      <c r="GJ46" s="101"/>
      <c r="GK46" s="101"/>
      <c r="GL46" s="101"/>
      <c r="GM46" s="101"/>
      <c r="GN46" s="101"/>
      <c r="GO46" s="101"/>
      <c r="GP46" s="101"/>
      <c r="GQ46" s="101"/>
      <c r="GR46" s="101"/>
      <c r="GS46" s="101"/>
      <c r="GT46" s="101"/>
      <c r="GU46" s="101"/>
      <c r="GV46" s="101"/>
      <c r="GW46" s="101"/>
      <c r="GX46" s="101"/>
      <c r="GY46" s="101"/>
      <c r="GZ46" s="101"/>
      <c r="HA46" s="101"/>
      <c r="HB46" s="101"/>
      <c r="HC46" s="101"/>
      <c r="HD46" s="101"/>
      <c r="HE46" s="101"/>
      <c r="HF46" s="101"/>
      <c r="HG46" s="101"/>
      <c r="HH46" s="101"/>
      <c r="HI46" s="101"/>
      <c r="HJ46" s="101"/>
      <c r="HK46" s="101"/>
      <c r="HL46" s="101"/>
      <c r="HM46" s="101"/>
      <c r="HN46" s="101"/>
      <c r="HO46" s="101"/>
      <c r="HP46" s="101"/>
      <c r="HQ46" s="101"/>
      <c r="HR46" s="101"/>
      <c r="HS46" s="101"/>
      <c r="HT46" s="101"/>
      <c r="HU46" s="101"/>
      <c r="HV46" s="101"/>
      <c r="HW46" s="101"/>
      <c r="HX46" s="101"/>
      <c r="HY46" s="101"/>
      <c r="HZ46" s="101"/>
      <c r="IA46" s="101"/>
      <c r="IB46" s="101"/>
      <c r="IC46" s="101"/>
      <c r="ID46" s="101"/>
      <c r="IE46" s="101"/>
      <c r="IF46" s="101"/>
      <c r="IG46" s="101"/>
      <c r="IH46" s="101"/>
      <c r="II46" s="101"/>
      <c r="IJ46" s="101"/>
      <c r="IK46" s="101"/>
      <c r="IL46" s="101"/>
      <c r="IM46" s="101"/>
      <c r="IN46" s="101"/>
      <c r="IO46" s="101"/>
      <c r="IP46" s="101"/>
      <c r="IQ46" s="101"/>
      <c r="IR46" s="101"/>
      <c r="IS46" s="101"/>
      <c r="IT46" s="101"/>
      <c r="IU46" s="101"/>
      <c r="IV46" s="101"/>
    </row>
    <row r="47" spans="1:256" ht="15" x14ac:dyDescent="0.2">
      <c r="A47" s="342"/>
      <c r="B47" s="343"/>
      <c r="C47" s="344"/>
      <c r="D47" s="345"/>
      <c r="E47" s="383"/>
      <c r="F47" s="346">
        <f>D47*E47</f>
        <v>0</v>
      </c>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row>
    <row r="48" spans="1:256" ht="15" x14ac:dyDescent="0.2">
      <c r="A48" s="342"/>
      <c r="B48" s="343"/>
      <c r="C48" s="344"/>
      <c r="D48" s="345"/>
      <c r="E48" s="383"/>
      <c r="F48" s="346">
        <f>D48*E48</f>
        <v>0</v>
      </c>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1"/>
      <c r="GG48" s="101"/>
      <c r="GH48" s="101"/>
      <c r="GI48" s="101"/>
      <c r="GJ48" s="101"/>
      <c r="GK48" s="101"/>
      <c r="GL48" s="101"/>
      <c r="GM48" s="101"/>
      <c r="GN48" s="101"/>
      <c r="GO48" s="101"/>
      <c r="GP48" s="101"/>
      <c r="GQ48" s="101"/>
      <c r="GR48" s="101"/>
      <c r="GS48" s="101"/>
      <c r="GT48" s="101"/>
      <c r="GU48" s="101"/>
      <c r="GV48" s="101"/>
      <c r="GW48" s="101"/>
      <c r="GX48" s="101"/>
      <c r="GY48" s="101"/>
      <c r="GZ48" s="101"/>
      <c r="HA48" s="101"/>
      <c r="HB48" s="101"/>
      <c r="HC48" s="101"/>
      <c r="HD48" s="101"/>
      <c r="HE48" s="101"/>
      <c r="HF48" s="101"/>
      <c r="HG48" s="101"/>
      <c r="HH48" s="101"/>
      <c r="HI48" s="101"/>
      <c r="HJ48" s="101"/>
      <c r="HK48" s="101"/>
      <c r="HL48" s="101"/>
      <c r="HM48" s="101"/>
      <c r="HN48" s="101"/>
      <c r="HO48" s="101"/>
      <c r="HP48" s="101"/>
      <c r="HQ48" s="101"/>
      <c r="HR48" s="101"/>
      <c r="HS48" s="101"/>
      <c r="HT48" s="101"/>
      <c r="HU48" s="101"/>
      <c r="HV48" s="101"/>
      <c r="HW48" s="101"/>
      <c r="HX48" s="101"/>
      <c r="HY48" s="101"/>
      <c r="HZ48" s="101"/>
      <c r="IA48" s="101"/>
      <c r="IB48" s="101"/>
      <c r="IC48" s="101"/>
      <c r="ID48" s="101"/>
      <c r="IE48" s="101"/>
      <c r="IF48" s="101"/>
      <c r="IG48" s="101"/>
      <c r="IH48" s="101"/>
      <c r="II48" s="101"/>
      <c r="IJ48" s="101"/>
      <c r="IK48" s="101"/>
      <c r="IL48" s="101"/>
      <c r="IM48" s="101"/>
      <c r="IN48" s="101"/>
      <c r="IO48" s="101"/>
      <c r="IP48" s="101"/>
      <c r="IQ48" s="101"/>
      <c r="IR48" s="101"/>
      <c r="IS48" s="101"/>
      <c r="IT48" s="101"/>
      <c r="IU48" s="101"/>
      <c r="IV48" s="101"/>
    </row>
    <row r="49" spans="1:256" ht="15" x14ac:dyDescent="0.2">
      <c r="A49" s="347" t="s">
        <v>238</v>
      </c>
      <c r="B49" s="348" t="s">
        <v>329</v>
      </c>
      <c r="C49" s="348"/>
      <c r="D49" s="349"/>
      <c r="E49" s="384"/>
      <c r="F49" s="350">
        <f>SUBTOTAL(109,F50:F51)</f>
        <v>0</v>
      </c>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H49" s="101"/>
      <c r="FI49" s="101"/>
      <c r="FJ49" s="101"/>
      <c r="FK49" s="101"/>
      <c r="FL49" s="101"/>
      <c r="FM49" s="101"/>
      <c r="FN49" s="101"/>
      <c r="FO49" s="101"/>
      <c r="FP49" s="101"/>
      <c r="FQ49" s="101"/>
      <c r="FR49" s="101"/>
      <c r="FS49" s="101"/>
      <c r="FT49" s="101"/>
      <c r="FU49" s="101"/>
      <c r="FV49" s="101"/>
      <c r="FW49" s="101"/>
      <c r="FX49" s="101"/>
      <c r="FY49" s="101"/>
      <c r="FZ49" s="101"/>
      <c r="GA49" s="101"/>
      <c r="GB49" s="101"/>
      <c r="GC49" s="101"/>
      <c r="GD49" s="101"/>
      <c r="GE49" s="101"/>
      <c r="GF49" s="101"/>
      <c r="GG49" s="101"/>
      <c r="GH49" s="101"/>
      <c r="GI49" s="101"/>
      <c r="GJ49" s="101"/>
      <c r="GK49" s="101"/>
      <c r="GL49" s="101"/>
      <c r="GM49" s="101"/>
      <c r="GN49" s="101"/>
      <c r="GO49" s="101"/>
      <c r="GP49" s="101"/>
      <c r="GQ49" s="101"/>
      <c r="GR49" s="101"/>
      <c r="GS49" s="101"/>
      <c r="GT49" s="101"/>
      <c r="GU49" s="101"/>
      <c r="GV49" s="101"/>
      <c r="GW49" s="101"/>
      <c r="GX49" s="101"/>
      <c r="GY49" s="101"/>
      <c r="GZ49" s="101"/>
      <c r="HA49" s="101"/>
      <c r="HB49" s="101"/>
      <c r="HC49" s="101"/>
      <c r="HD49" s="101"/>
      <c r="HE49" s="101"/>
      <c r="HF49" s="101"/>
      <c r="HG49" s="101"/>
      <c r="HH49" s="101"/>
      <c r="HI49" s="101"/>
      <c r="HJ49" s="101"/>
      <c r="HK49" s="101"/>
      <c r="HL49" s="101"/>
      <c r="HM49" s="101"/>
      <c r="HN49" s="101"/>
      <c r="HO49" s="101"/>
      <c r="HP49" s="101"/>
      <c r="HQ49" s="101"/>
      <c r="HR49" s="101"/>
      <c r="HS49" s="101"/>
      <c r="HT49" s="101"/>
      <c r="HU49" s="101"/>
      <c r="HV49" s="101"/>
      <c r="HW49" s="101"/>
      <c r="HX49" s="101"/>
      <c r="HY49" s="101"/>
      <c r="HZ49" s="101"/>
      <c r="IA49" s="101"/>
      <c r="IB49" s="101"/>
      <c r="IC49" s="101"/>
      <c r="ID49" s="101"/>
      <c r="IE49" s="101"/>
      <c r="IF49" s="101"/>
      <c r="IG49" s="101"/>
      <c r="IH49" s="101"/>
      <c r="II49" s="101"/>
      <c r="IJ49" s="101"/>
      <c r="IK49" s="101"/>
      <c r="IL49" s="101"/>
      <c r="IM49" s="101"/>
      <c r="IN49" s="101"/>
      <c r="IO49" s="101"/>
      <c r="IP49" s="101"/>
      <c r="IQ49" s="101"/>
      <c r="IR49" s="101"/>
      <c r="IS49" s="101"/>
      <c r="IT49" s="101"/>
      <c r="IU49" s="101"/>
      <c r="IV49" s="101"/>
    </row>
    <row r="50" spans="1:256" ht="15" x14ac:dyDescent="0.2">
      <c r="A50" s="342"/>
      <c r="B50" s="343"/>
      <c r="C50" s="344"/>
      <c r="D50" s="345"/>
      <c r="E50" s="383"/>
      <c r="F50" s="346">
        <f>D50*E50</f>
        <v>0</v>
      </c>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H50" s="101"/>
      <c r="FI50" s="101"/>
      <c r="FJ50" s="101"/>
      <c r="FK50" s="101"/>
      <c r="FL50" s="101"/>
      <c r="FM50" s="101"/>
      <c r="FN50" s="101"/>
      <c r="FO50" s="101"/>
      <c r="FP50" s="101"/>
      <c r="FQ50" s="101"/>
      <c r="FR50" s="101"/>
      <c r="FS50" s="101"/>
      <c r="FT50" s="101"/>
      <c r="FU50" s="101"/>
      <c r="FV50" s="101"/>
      <c r="FW50" s="101"/>
      <c r="FX50" s="101"/>
      <c r="FY50" s="101"/>
      <c r="FZ50" s="101"/>
      <c r="GA50" s="101"/>
      <c r="GB50" s="101"/>
      <c r="GC50" s="101"/>
      <c r="GD50" s="101"/>
      <c r="GE50" s="101"/>
      <c r="GF50" s="101"/>
      <c r="GG50" s="101"/>
      <c r="GH50" s="101"/>
      <c r="GI50" s="101"/>
      <c r="GJ50" s="101"/>
      <c r="GK50" s="101"/>
      <c r="GL50" s="101"/>
      <c r="GM50" s="101"/>
      <c r="GN50" s="101"/>
      <c r="GO50" s="101"/>
      <c r="GP50" s="101"/>
      <c r="GQ50" s="101"/>
      <c r="GR50" s="101"/>
      <c r="GS50" s="101"/>
      <c r="GT50" s="101"/>
      <c r="GU50" s="101"/>
      <c r="GV50" s="101"/>
      <c r="GW50" s="101"/>
      <c r="GX50" s="101"/>
      <c r="GY50" s="101"/>
      <c r="GZ50" s="101"/>
      <c r="HA50" s="101"/>
      <c r="HB50" s="101"/>
      <c r="HC50" s="101"/>
      <c r="HD50" s="101"/>
      <c r="HE50" s="101"/>
      <c r="HF50" s="101"/>
      <c r="HG50" s="101"/>
      <c r="HH50" s="101"/>
      <c r="HI50" s="101"/>
      <c r="HJ50" s="101"/>
      <c r="HK50" s="101"/>
      <c r="HL50" s="101"/>
      <c r="HM50" s="101"/>
      <c r="HN50" s="101"/>
      <c r="HO50" s="101"/>
      <c r="HP50" s="101"/>
      <c r="HQ50" s="101"/>
      <c r="HR50" s="101"/>
      <c r="HS50" s="101"/>
      <c r="HT50" s="101"/>
      <c r="HU50" s="101"/>
      <c r="HV50" s="101"/>
      <c r="HW50" s="101"/>
      <c r="HX50" s="101"/>
      <c r="HY50" s="101"/>
      <c r="HZ50" s="101"/>
      <c r="IA50" s="101"/>
      <c r="IB50" s="101"/>
      <c r="IC50" s="101"/>
      <c r="ID50" s="101"/>
      <c r="IE50" s="101"/>
      <c r="IF50" s="101"/>
      <c r="IG50" s="101"/>
      <c r="IH50" s="101"/>
      <c r="II50" s="101"/>
      <c r="IJ50" s="101"/>
      <c r="IK50" s="101"/>
      <c r="IL50" s="101"/>
      <c r="IM50" s="101"/>
      <c r="IN50" s="101"/>
      <c r="IO50" s="101"/>
      <c r="IP50" s="101"/>
      <c r="IQ50" s="101"/>
      <c r="IR50" s="101"/>
      <c r="IS50" s="101"/>
      <c r="IT50" s="101"/>
      <c r="IU50" s="101"/>
      <c r="IV50" s="101"/>
    </row>
    <row r="51" spans="1:256" ht="15" x14ac:dyDescent="0.2">
      <c r="A51" s="342"/>
      <c r="B51" s="343"/>
      <c r="C51" s="344"/>
      <c r="D51" s="345"/>
      <c r="E51" s="383"/>
      <c r="F51" s="346">
        <f>D51*E51</f>
        <v>0</v>
      </c>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101"/>
      <c r="FJ51" s="101"/>
      <c r="FK51" s="101"/>
      <c r="FL51" s="101"/>
      <c r="FM51" s="101"/>
      <c r="FN51" s="101"/>
      <c r="FO51" s="101"/>
      <c r="FP51" s="101"/>
      <c r="FQ51" s="101"/>
      <c r="FR51" s="101"/>
      <c r="FS51" s="101"/>
      <c r="FT51" s="101"/>
      <c r="FU51" s="101"/>
      <c r="FV51" s="101"/>
      <c r="FW51" s="101"/>
      <c r="FX51" s="101"/>
      <c r="FY51" s="101"/>
      <c r="FZ51" s="101"/>
      <c r="GA51" s="101"/>
      <c r="GB51" s="101"/>
      <c r="GC51" s="101"/>
      <c r="GD51" s="101"/>
      <c r="GE51" s="101"/>
      <c r="GF51" s="101"/>
      <c r="GG51" s="101"/>
      <c r="GH51" s="101"/>
      <c r="GI51" s="101"/>
      <c r="GJ51" s="101"/>
      <c r="GK51" s="101"/>
      <c r="GL51" s="101"/>
      <c r="GM51" s="101"/>
      <c r="GN51" s="101"/>
      <c r="GO51" s="101"/>
      <c r="GP51" s="101"/>
      <c r="GQ51" s="101"/>
      <c r="GR51" s="101"/>
      <c r="GS51" s="101"/>
      <c r="GT51" s="101"/>
      <c r="GU51" s="101"/>
      <c r="GV51" s="101"/>
      <c r="GW51" s="101"/>
      <c r="GX51" s="101"/>
      <c r="GY51" s="101"/>
      <c r="GZ51" s="101"/>
      <c r="HA51" s="101"/>
      <c r="HB51" s="101"/>
      <c r="HC51" s="101"/>
      <c r="HD51" s="101"/>
      <c r="HE51" s="101"/>
      <c r="HF51" s="101"/>
      <c r="HG51" s="101"/>
      <c r="HH51" s="101"/>
      <c r="HI51" s="101"/>
      <c r="HJ51" s="101"/>
      <c r="HK51" s="101"/>
      <c r="HL51" s="101"/>
      <c r="HM51" s="101"/>
      <c r="HN51" s="101"/>
      <c r="HO51" s="101"/>
      <c r="HP51" s="101"/>
      <c r="HQ51" s="101"/>
      <c r="HR51" s="101"/>
      <c r="HS51" s="101"/>
      <c r="HT51" s="101"/>
      <c r="HU51" s="101"/>
      <c r="HV51" s="101"/>
      <c r="HW51" s="101"/>
      <c r="HX51" s="101"/>
      <c r="HY51" s="101"/>
      <c r="HZ51" s="101"/>
      <c r="IA51" s="101"/>
      <c r="IB51" s="101"/>
      <c r="IC51" s="101"/>
      <c r="ID51" s="101"/>
      <c r="IE51" s="101"/>
      <c r="IF51" s="101"/>
      <c r="IG51" s="101"/>
      <c r="IH51" s="101"/>
      <c r="II51" s="101"/>
      <c r="IJ51" s="101"/>
      <c r="IK51" s="101"/>
      <c r="IL51" s="101"/>
      <c r="IM51" s="101"/>
      <c r="IN51" s="101"/>
      <c r="IO51" s="101"/>
      <c r="IP51" s="101"/>
      <c r="IQ51" s="101"/>
      <c r="IR51" s="101"/>
      <c r="IS51" s="101"/>
      <c r="IT51" s="101"/>
      <c r="IU51" s="101"/>
      <c r="IV51" s="101"/>
    </row>
    <row r="52" spans="1:256" ht="15" x14ac:dyDescent="0.2">
      <c r="A52" s="347" t="s">
        <v>239</v>
      </c>
      <c r="B52" s="348" t="s">
        <v>329</v>
      </c>
      <c r="C52" s="348"/>
      <c r="D52" s="349"/>
      <c r="E52" s="384"/>
      <c r="F52" s="350">
        <f>SUBTOTAL(109,F53:F54)</f>
        <v>0</v>
      </c>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T52" s="101"/>
      <c r="DU52" s="101"/>
      <c r="DV52" s="101"/>
      <c r="DW52" s="101"/>
      <c r="DX52" s="101"/>
      <c r="DY52" s="101"/>
      <c r="DZ52" s="101"/>
      <c r="EA52" s="101"/>
      <c r="EB52" s="101"/>
      <c r="EC52" s="101"/>
      <c r="ED52" s="101"/>
      <c r="EE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c r="FJ52" s="101"/>
      <c r="FK52" s="101"/>
      <c r="FL52" s="101"/>
      <c r="FM52" s="101"/>
      <c r="FN52" s="101"/>
      <c r="FO52" s="101"/>
      <c r="FP52" s="101"/>
      <c r="FQ52" s="101"/>
      <c r="FR52" s="101"/>
      <c r="FS52" s="101"/>
      <c r="FT52" s="101"/>
      <c r="FU52" s="101"/>
      <c r="FV52" s="101"/>
      <c r="FW52" s="101"/>
      <c r="FX52" s="101"/>
      <c r="FY52" s="101"/>
      <c r="FZ52" s="101"/>
      <c r="GA52" s="101"/>
      <c r="GB52" s="101"/>
      <c r="GC52" s="101"/>
      <c r="GD52" s="101"/>
      <c r="GE52" s="101"/>
      <c r="GF52" s="101"/>
      <c r="GG52" s="101"/>
      <c r="GH52" s="101"/>
      <c r="GI52" s="101"/>
      <c r="GJ52" s="101"/>
      <c r="GK52" s="101"/>
      <c r="GL52" s="101"/>
      <c r="GM52" s="101"/>
      <c r="GN52" s="101"/>
      <c r="GO52" s="101"/>
      <c r="GP52" s="101"/>
      <c r="GQ52" s="101"/>
      <c r="GR52" s="101"/>
      <c r="GS52" s="101"/>
      <c r="GT52" s="101"/>
      <c r="GU52" s="101"/>
      <c r="GV52" s="101"/>
      <c r="GW52" s="101"/>
      <c r="GX52" s="101"/>
      <c r="GY52" s="101"/>
      <c r="GZ52" s="101"/>
      <c r="HA52" s="101"/>
      <c r="HB52" s="101"/>
      <c r="HC52" s="101"/>
      <c r="HD52" s="101"/>
      <c r="HE52" s="101"/>
      <c r="HF52" s="101"/>
      <c r="HG52" s="101"/>
      <c r="HH52" s="101"/>
      <c r="HI52" s="101"/>
      <c r="HJ52" s="101"/>
      <c r="HK52" s="101"/>
      <c r="HL52" s="101"/>
      <c r="HM52" s="101"/>
      <c r="HN52" s="101"/>
      <c r="HO52" s="101"/>
      <c r="HP52" s="101"/>
      <c r="HQ52" s="101"/>
      <c r="HR52" s="101"/>
      <c r="HS52" s="101"/>
      <c r="HT52" s="101"/>
      <c r="HU52" s="101"/>
      <c r="HV52" s="101"/>
      <c r="HW52" s="101"/>
      <c r="HX52" s="101"/>
      <c r="HY52" s="101"/>
      <c r="HZ52" s="101"/>
      <c r="IA52" s="101"/>
      <c r="IB52" s="101"/>
      <c r="IC52" s="101"/>
      <c r="ID52" s="101"/>
      <c r="IE52" s="101"/>
      <c r="IF52" s="101"/>
      <c r="IG52" s="101"/>
      <c r="IH52" s="101"/>
      <c r="II52" s="101"/>
      <c r="IJ52" s="101"/>
      <c r="IK52" s="101"/>
      <c r="IL52" s="101"/>
      <c r="IM52" s="101"/>
      <c r="IN52" s="101"/>
      <c r="IO52" s="101"/>
      <c r="IP52" s="101"/>
      <c r="IQ52" s="101"/>
      <c r="IR52" s="101"/>
      <c r="IS52" s="101"/>
      <c r="IT52" s="101"/>
      <c r="IU52" s="101"/>
      <c r="IV52" s="101"/>
    </row>
    <row r="53" spans="1:256" ht="15" x14ac:dyDescent="0.2">
      <c r="A53" s="342"/>
      <c r="B53" s="343"/>
      <c r="C53" s="344"/>
      <c r="D53" s="345"/>
      <c r="E53" s="383"/>
      <c r="F53" s="346">
        <f>D53*E53</f>
        <v>0</v>
      </c>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101"/>
      <c r="DT53" s="101"/>
      <c r="DU53" s="101"/>
      <c r="DV53" s="101"/>
      <c r="DW53" s="101"/>
      <c r="DX53" s="101"/>
      <c r="DY53" s="101"/>
      <c r="DZ53" s="101"/>
      <c r="EA53" s="101"/>
      <c r="EB53" s="101"/>
      <c r="EC53" s="101"/>
      <c r="ED53" s="101"/>
      <c r="EE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101"/>
      <c r="FJ53" s="101"/>
      <c r="FK53" s="101"/>
      <c r="FL53" s="101"/>
      <c r="FM53" s="101"/>
      <c r="FN53" s="101"/>
      <c r="FO53" s="101"/>
      <c r="FP53" s="101"/>
      <c r="FQ53" s="101"/>
      <c r="FR53" s="101"/>
      <c r="FS53" s="101"/>
      <c r="FT53" s="101"/>
      <c r="FU53" s="101"/>
      <c r="FV53" s="101"/>
      <c r="FW53" s="101"/>
      <c r="FX53" s="101"/>
      <c r="FY53" s="101"/>
      <c r="FZ53" s="101"/>
      <c r="GA53" s="101"/>
      <c r="GB53" s="101"/>
      <c r="GC53" s="101"/>
      <c r="GD53" s="101"/>
      <c r="GE53" s="101"/>
      <c r="GF53" s="101"/>
      <c r="GG53" s="101"/>
      <c r="GH53" s="101"/>
      <c r="GI53" s="101"/>
      <c r="GJ53" s="101"/>
      <c r="GK53" s="101"/>
      <c r="GL53" s="101"/>
      <c r="GM53" s="101"/>
      <c r="GN53" s="101"/>
      <c r="GO53" s="101"/>
      <c r="GP53" s="101"/>
      <c r="GQ53" s="101"/>
      <c r="GR53" s="101"/>
      <c r="GS53" s="101"/>
      <c r="GT53" s="101"/>
      <c r="GU53" s="101"/>
      <c r="GV53" s="101"/>
      <c r="GW53" s="101"/>
      <c r="GX53" s="101"/>
      <c r="GY53" s="101"/>
      <c r="GZ53" s="101"/>
      <c r="HA53" s="101"/>
      <c r="HB53" s="101"/>
      <c r="HC53" s="101"/>
      <c r="HD53" s="101"/>
      <c r="HE53" s="101"/>
      <c r="HF53" s="101"/>
      <c r="HG53" s="101"/>
      <c r="HH53" s="101"/>
      <c r="HI53" s="101"/>
      <c r="HJ53" s="101"/>
      <c r="HK53" s="101"/>
      <c r="HL53" s="101"/>
      <c r="HM53" s="101"/>
      <c r="HN53" s="101"/>
      <c r="HO53" s="101"/>
      <c r="HP53" s="101"/>
      <c r="HQ53" s="101"/>
      <c r="HR53" s="101"/>
      <c r="HS53" s="101"/>
      <c r="HT53" s="101"/>
      <c r="HU53" s="101"/>
      <c r="HV53" s="101"/>
      <c r="HW53" s="101"/>
      <c r="HX53" s="101"/>
      <c r="HY53" s="101"/>
      <c r="HZ53" s="101"/>
      <c r="IA53" s="101"/>
      <c r="IB53" s="101"/>
      <c r="IC53" s="101"/>
      <c r="ID53" s="101"/>
      <c r="IE53" s="101"/>
      <c r="IF53" s="101"/>
      <c r="IG53" s="101"/>
      <c r="IH53" s="101"/>
      <c r="II53" s="101"/>
      <c r="IJ53" s="101"/>
      <c r="IK53" s="101"/>
      <c r="IL53" s="101"/>
      <c r="IM53" s="101"/>
      <c r="IN53" s="101"/>
      <c r="IO53" s="101"/>
      <c r="IP53" s="101"/>
      <c r="IQ53" s="101"/>
      <c r="IR53" s="101"/>
      <c r="IS53" s="101"/>
      <c r="IT53" s="101"/>
      <c r="IU53" s="101"/>
      <c r="IV53" s="101"/>
    </row>
    <row r="54" spans="1:256" ht="15" x14ac:dyDescent="0.2">
      <c r="A54" s="342"/>
      <c r="B54" s="343"/>
      <c r="C54" s="344"/>
      <c r="D54" s="345"/>
      <c r="E54" s="383"/>
      <c r="F54" s="346">
        <f>D54*E54</f>
        <v>0</v>
      </c>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c r="FJ54" s="101"/>
      <c r="FK54" s="101"/>
      <c r="FL54" s="101"/>
      <c r="FM54" s="101"/>
      <c r="FN54" s="101"/>
      <c r="FO54" s="101"/>
      <c r="FP54" s="101"/>
      <c r="FQ54" s="101"/>
      <c r="FR54" s="101"/>
      <c r="FS54" s="101"/>
      <c r="FT54" s="101"/>
      <c r="FU54" s="101"/>
      <c r="FV54" s="101"/>
      <c r="FW54" s="101"/>
      <c r="FX54" s="101"/>
      <c r="FY54" s="101"/>
      <c r="FZ54" s="101"/>
      <c r="GA54" s="101"/>
      <c r="GB54" s="101"/>
      <c r="GC54" s="101"/>
      <c r="GD54" s="101"/>
      <c r="GE54" s="101"/>
      <c r="GF54" s="101"/>
      <c r="GG54" s="101"/>
      <c r="GH54" s="101"/>
      <c r="GI54" s="101"/>
      <c r="GJ54" s="101"/>
      <c r="GK54" s="101"/>
      <c r="GL54" s="101"/>
      <c r="GM54" s="101"/>
      <c r="GN54" s="101"/>
      <c r="GO54" s="101"/>
      <c r="GP54" s="101"/>
      <c r="GQ54" s="101"/>
      <c r="GR54" s="101"/>
      <c r="GS54" s="101"/>
      <c r="GT54" s="101"/>
      <c r="GU54" s="101"/>
      <c r="GV54" s="101"/>
      <c r="GW54" s="101"/>
      <c r="GX54" s="101"/>
      <c r="GY54" s="101"/>
      <c r="GZ54" s="101"/>
      <c r="HA54" s="101"/>
      <c r="HB54" s="101"/>
      <c r="HC54" s="101"/>
      <c r="HD54" s="101"/>
      <c r="HE54" s="101"/>
      <c r="HF54" s="101"/>
      <c r="HG54" s="101"/>
      <c r="HH54" s="101"/>
      <c r="HI54" s="101"/>
      <c r="HJ54" s="101"/>
      <c r="HK54" s="101"/>
      <c r="HL54" s="101"/>
      <c r="HM54" s="101"/>
      <c r="HN54" s="101"/>
      <c r="HO54" s="101"/>
      <c r="HP54" s="101"/>
      <c r="HQ54" s="101"/>
      <c r="HR54" s="101"/>
      <c r="HS54" s="101"/>
      <c r="HT54" s="101"/>
      <c r="HU54" s="101"/>
      <c r="HV54" s="101"/>
      <c r="HW54" s="101"/>
      <c r="HX54" s="101"/>
      <c r="HY54" s="101"/>
      <c r="HZ54" s="101"/>
      <c r="IA54" s="101"/>
      <c r="IB54" s="101"/>
      <c r="IC54" s="101"/>
      <c r="ID54" s="101"/>
      <c r="IE54" s="101"/>
      <c r="IF54" s="101"/>
      <c r="IG54" s="101"/>
      <c r="IH54" s="101"/>
      <c r="II54" s="101"/>
      <c r="IJ54" s="101"/>
      <c r="IK54" s="101"/>
      <c r="IL54" s="101"/>
      <c r="IM54" s="101"/>
      <c r="IN54" s="101"/>
      <c r="IO54" s="101"/>
      <c r="IP54" s="101"/>
      <c r="IQ54" s="101"/>
      <c r="IR54" s="101"/>
      <c r="IS54" s="101"/>
      <c r="IT54" s="101"/>
      <c r="IU54" s="101"/>
      <c r="IV54" s="101"/>
    </row>
    <row r="55" spans="1:256" ht="15" x14ac:dyDescent="0.2">
      <c r="A55" s="347" t="s">
        <v>330</v>
      </c>
      <c r="B55" s="348" t="s">
        <v>329</v>
      </c>
      <c r="C55" s="348"/>
      <c r="D55" s="349"/>
      <c r="E55" s="384"/>
      <c r="F55" s="350">
        <f>SUBTOTAL(109,F56:F57)</f>
        <v>0</v>
      </c>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c r="FJ55" s="10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K55" s="101"/>
      <c r="IL55" s="101"/>
      <c r="IM55" s="101"/>
      <c r="IN55" s="101"/>
      <c r="IO55" s="101"/>
      <c r="IP55" s="101"/>
      <c r="IQ55" s="101"/>
      <c r="IR55" s="101"/>
      <c r="IS55" s="101"/>
      <c r="IT55" s="101"/>
      <c r="IU55" s="101"/>
      <c r="IV55" s="101"/>
    </row>
    <row r="56" spans="1:256" ht="15" x14ac:dyDescent="0.2">
      <c r="A56" s="342"/>
      <c r="B56" s="343"/>
      <c r="C56" s="344"/>
      <c r="D56" s="345"/>
      <c r="E56" s="383"/>
      <c r="F56" s="346">
        <f>D56*E56</f>
        <v>0</v>
      </c>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1"/>
      <c r="GF56" s="101"/>
      <c r="GG56" s="101"/>
      <c r="GH56" s="101"/>
      <c r="GI56" s="101"/>
      <c r="GJ56" s="101"/>
      <c r="GK56" s="101"/>
      <c r="GL56" s="101"/>
      <c r="GM56" s="101"/>
      <c r="GN56" s="101"/>
      <c r="GO56" s="101"/>
      <c r="GP56" s="101"/>
      <c r="GQ56" s="101"/>
      <c r="GR56" s="101"/>
      <c r="GS56" s="101"/>
      <c r="GT56" s="101"/>
      <c r="GU56" s="101"/>
      <c r="GV56" s="101"/>
      <c r="GW56" s="101"/>
      <c r="GX56" s="101"/>
      <c r="GY56" s="101"/>
      <c r="GZ56" s="101"/>
      <c r="HA56" s="101"/>
      <c r="HB56" s="101"/>
      <c r="HC56" s="101"/>
      <c r="HD56" s="101"/>
      <c r="HE56" s="101"/>
      <c r="HF56" s="101"/>
      <c r="HG56" s="101"/>
      <c r="HH56" s="101"/>
      <c r="HI56" s="101"/>
      <c r="HJ56" s="101"/>
      <c r="HK56" s="101"/>
      <c r="HL56" s="101"/>
      <c r="HM56" s="101"/>
      <c r="HN56" s="101"/>
      <c r="HO56" s="101"/>
      <c r="HP56" s="101"/>
      <c r="HQ56" s="101"/>
      <c r="HR56" s="101"/>
      <c r="HS56" s="101"/>
      <c r="HT56" s="101"/>
      <c r="HU56" s="101"/>
      <c r="HV56" s="101"/>
      <c r="HW56" s="101"/>
      <c r="HX56" s="101"/>
      <c r="HY56" s="101"/>
      <c r="HZ56" s="101"/>
      <c r="IA56" s="101"/>
      <c r="IB56" s="101"/>
      <c r="IC56" s="101"/>
      <c r="ID56" s="101"/>
      <c r="IE56" s="101"/>
      <c r="IF56" s="101"/>
      <c r="IG56" s="101"/>
      <c r="IH56" s="101"/>
      <c r="II56" s="101"/>
      <c r="IJ56" s="101"/>
      <c r="IK56" s="101"/>
      <c r="IL56" s="101"/>
      <c r="IM56" s="101"/>
      <c r="IN56" s="101"/>
      <c r="IO56" s="101"/>
      <c r="IP56" s="101"/>
      <c r="IQ56" s="101"/>
      <c r="IR56" s="101"/>
      <c r="IS56" s="101"/>
      <c r="IT56" s="101"/>
      <c r="IU56" s="101"/>
      <c r="IV56" s="101"/>
    </row>
    <row r="57" spans="1:256" ht="15" x14ac:dyDescent="0.2">
      <c r="A57" s="342"/>
      <c r="B57" s="343"/>
      <c r="C57" s="344"/>
      <c r="D57" s="345"/>
      <c r="E57" s="383"/>
      <c r="F57" s="346">
        <f>D57*E57</f>
        <v>0</v>
      </c>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T57" s="101"/>
      <c r="DU57" s="101"/>
      <c r="DV57" s="101"/>
      <c r="DW57" s="101"/>
      <c r="DX57" s="101"/>
      <c r="DY57" s="101"/>
      <c r="DZ57" s="101"/>
      <c r="EA57" s="101"/>
      <c r="EB57" s="101"/>
      <c r="EC57" s="101"/>
      <c r="ED57" s="101"/>
      <c r="EE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101"/>
      <c r="FJ57" s="101"/>
      <c r="FK57" s="101"/>
      <c r="FL57" s="101"/>
      <c r="FM57" s="101"/>
      <c r="FN57" s="101"/>
      <c r="FO57" s="101"/>
      <c r="FP57" s="101"/>
      <c r="FQ57" s="101"/>
      <c r="FR57" s="101"/>
      <c r="FS57" s="101"/>
      <c r="FT57" s="101"/>
      <c r="FU57" s="101"/>
      <c r="FV57" s="101"/>
      <c r="FW57" s="101"/>
      <c r="FX57" s="101"/>
      <c r="FY57" s="101"/>
      <c r="FZ57" s="101"/>
      <c r="GA57" s="101"/>
      <c r="GB57" s="101"/>
      <c r="GC57" s="101"/>
      <c r="GD57" s="101"/>
      <c r="GE57" s="101"/>
      <c r="GF57" s="101"/>
      <c r="GG57" s="101"/>
      <c r="GH57" s="101"/>
      <c r="GI57" s="101"/>
      <c r="GJ57" s="101"/>
      <c r="GK57" s="101"/>
      <c r="GL57" s="101"/>
      <c r="GM57" s="101"/>
      <c r="GN57" s="101"/>
      <c r="GO57" s="101"/>
      <c r="GP57" s="101"/>
      <c r="GQ57" s="101"/>
      <c r="GR57" s="101"/>
      <c r="GS57" s="101"/>
      <c r="GT57" s="101"/>
      <c r="GU57" s="101"/>
      <c r="GV57" s="101"/>
      <c r="GW57" s="101"/>
      <c r="GX57" s="101"/>
      <c r="GY57" s="101"/>
      <c r="GZ57" s="101"/>
      <c r="HA57" s="101"/>
      <c r="HB57" s="101"/>
      <c r="HC57" s="101"/>
      <c r="HD57" s="101"/>
      <c r="HE57" s="101"/>
      <c r="HF57" s="101"/>
      <c r="HG57" s="101"/>
      <c r="HH57" s="101"/>
      <c r="HI57" s="101"/>
      <c r="HJ57" s="101"/>
      <c r="HK57" s="101"/>
      <c r="HL57" s="101"/>
      <c r="HM57" s="101"/>
      <c r="HN57" s="101"/>
      <c r="HO57" s="101"/>
      <c r="HP57" s="101"/>
      <c r="HQ57" s="101"/>
      <c r="HR57" s="101"/>
      <c r="HS57" s="101"/>
      <c r="HT57" s="101"/>
      <c r="HU57" s="101"/>
      <c r="HV57" s="101"/>
      <c r="HW57" s="101"/>
      <c r="HX57" s="101"/>
      <c r="HY57" s="101"/>
      <c r="HZ57" s="101"/>
      <c r="IA57" s="101"/>
      <c r="IB57" s="101"/>
      <c r="IC57" s="101"/>
      <c r="ID57" s="101"/>
      <c r="IE57" s="101"/>
      <c r="IF57" s="101"/>
      <c r="IG57" s="101"/>
      <c r="IH57" s="101"/>
      <c r="II57" s="101"/>
      <c r="IJ57" s="101"/>
      <c r="IK57" s="101"/>
      <c r="IL57" s="101"/>
      <c r="IM57" s="101"/>
      <c r="IN57" s="101"/>
      <c r="IO57" s="101"/>
      <c r="IP57" s="101"/>
      <c r="IQ57" s="101"/>
      <c r="IR57" s="101"/>
      <c r="IS57" s="101"/>
      <c r="IT57" s="101"/>
      <c r="IU57" s="101"/>
      <c r="IV57" s="101"/>
    </row>
    <row r="58" spans="1:256" ht="15" x14ac:dyDescent="0.2">
      <c r="A58" s="347" t="s">
        <v>331</v>
      </c>
      <c r="B58" s="348" t="s">
        <v>329</v>
      </c>
      <c r="C58" s="348"/>
      <c r="D58" s="349"/>
      <c r="E58" s="384"/>
      <c r="F58" s="350">
        <f>SUBTOTAL(109,F59:F60)</f>
        <v>0</v>
      </c>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T58" s="101"/>
      <c r="DU58" s="101"/>
      <c r="DV58" s="101"/>
      <c r="DW58" s="101"/>
      <c r="DX58" s="101"/>
      <c r="DY58" s="101"/>
      <c r="DZ58" s="101"/>
      <c r="EA58" s="101"/>
      <c r="EB58" s="101"/>
      <c r="EC58" s="101"/>
      <c r="ED58" s="101"/>
      <c r="EE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H58" s="101"/>
      <c r="FI58" s="101"/>
      <c r="FJ58" s="101"/>
      <c r="FK58" s="101"/>
      <c r="FL58" s="101"/>
      <c r="FM58" s="101"/>
      <c r="FN58" s="101"/>
      <c r="FO58" s="101"/>
      <c r="FP58" s="101"/>
      <c r="FQ58" s="101"/>
      <c r="FR58" s="101"/>
      <c r="FS58" s="101"/>
      <c r="FT58" s="101"/>
      <c r="FU58" s="101"/>
      <c r="FV58" s="101"/>
      <c r="FW58" s="101"/>
      <c r="FX58" s="101"/>
      <c r="FY58" s="101"/>
      <c r="FZ58" s="101"/>
      <c r="GA58" s="101"/>
      <c r="GB58" s="101"/>
      <c r="GC58" s="101"/>
      <c r="GD58" s="101"/>
      <c r="GE58" s="101"/>
      <c r="GF58" s="101"/>
      <c r="GG58" s="101"/>
      <c r="GH58" s="101"/>
      <c r="GI58" s="101"/>
      <c r="GJ58" s="101"/>
      <c r="GK58" s="101"/>
      <c r="GL58" s="101"/>
      <c r="GM58" s="101"/>
      <c r="GN58" s="101"/>
      <c r="GO58" s="101"/>
      <c r="GP58" s="101"/>
      <c r="GQ58" s="101"/>
      <c r="GR58" s="101"/>
      <c r="GS58" s="101"/>
      <c r="GT58" s="101"/>
      <c r="GU58" s="101"/>
      <c r="GV58" s="101"/>
      <c r="GW58" s="101"/>
      <c r="GX58" s="101"/>
      <c r="GY58" s="101"/>
      <c r="GZ58" s="101"/>
      <c r="HA58" s="101"/>
      <c r="HB58" s="101"/>
      <c r="HC58" s="101"/>
      <c r="HD58" s="101"/>
      <c r="HE58" s="101"/>
      <c r="HF58" s="101"/>
      <c r="HG58" s="101"/>
      <c r="HH58" s="101"/>
      <c r="HI58" s="101"/>
      <c r="HJ58" s="101"/>
      <c r="HK58" s="101"/>
      <c r="HL58" s="101"/>
      <c r="HM58" s="101"/>
      <c r="HN58" s="101"/>
      <c r="HO58" s="101"/>
      <c r="HP58" s="101"/>
      <c r="HQ58" s="101"/>
      <c r="HR58" s="101"/>
      <c r="HS58" s="101"/>
      <c r="HT58" s="101"/>
      <c r="HU58" s="101"/>
      <c r="HV58" s="101"/>
      <c r="HW58" s="101"/>
      <c r="HX58" s="101"/>
      <c r="HY58" s="101"/>
      <c r="HZ58" s="101"/>
      <c r="IA58" s="101"/>
      <c r="IB58" s="101"/>
      <c r="IC58" s="101"/>
      <c r="ID58" s="101"/>
      <c r="IE58" s="101"/>
      <c r="IF58" s="101"/>
      <c r="IG58" s="101"/>
      <c r="IH58" s="101"/>
      <c r="II58" s="101"/>
      <c r="IJ58" s="101"/>
      <c r="IK58" s="101"/>
      <c r="IL58" s="101"/>
      <c r="IM58" s="101"/>
      <c r="IN58" s="101"/>
      <c r="IO58" s="101"/>
      <c r="IP58" s="101"/>
      <c r="IQ58" s="101"/>
      <c r="IR58" s="101"/>
      <c r="IS58" s="101"/>
      <c r="IT58" s="101"/>
      <c r="IU58" s="101"/>
      <c r="IV58" s="101"/>
    </row>
    <row r="59" spans="1:256" ht="15" x14ac:dyDescent="0.2">
      <c r="A59" s="342"/>
      <c r="B59" s="343"/>
      <c r="C59" s="344"/>
      <c r="D59" s="345"/>
      <c r="E59" s="383"/>
      <c r="F59" s="346">
        <f>D59*E59</f>
        <v>0</v>
      </c>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101"/>
      <c r="DT59" s="101"/>
      <c r="DU59" s="101"/>
      <c r="DV59" s="101"/>
      <c r="DW59" s="101"/>
      <c r="DX59" s="101"/>
      <c r="DY59" s="101"/>
      <c r="DZ59" s="101"/>
      <c r="EA59" s="101"/>
      <c r="EB59" s="101"/>
      <c r="EC59" s="101"/>
      <c r="ED59" s="101"/>
      <c r="EE59" s="101"/>
      <c r="EF59" s="101"/>
      <c r="EG59" s="101"/>
      <c r="EH59" s="101"/>
      <c r="EI59" s="101"/>
      <c r="EJ59" s="101"/>
      <c r="EK59" s="101"/>
      <c r="EL59" s="101"/>
      <c r="EM59" s="101"/>
      <c r="EN59" s="101"/>
      <c r="EO59" s="101"/>
      <c r="EP59" s="101"/>
      <c r="EQ59" s="101"/>
      <c r="ER59" s="101"/>
      <c r="ES59" s="101"/>
      <c r="ET59" s="101"/>
      <c r="EU59" s="101"/>
      <c r="EV59" s="101"/>
      <c r="EW59" s="101"/>
      <c r="EX59" s="101"/>
      <c r="EY59" s="101"/>
      <c r="EZ59" s="101"/>
      <c r="FA59" s="101"/>
      <c r="FB59" s="101"/>
      <c r="FC59" s="101"/>
      <c r="FD59" s="101"/>
      <c r="FE59" s="101"/>
      <c r="FF59" s="101"/>
      <c r="FG59" s="101"/>
      <c r="FH59" s="101"/>
      <c r="FI59" s="101"/>
      <c r="FJ59" s="101"/>
      <c r="FK59" s="101"/>
      <c r="FL59" s="101"/>
      <c r="FM59" s="101"/>
      <c r="FN59" s="101"/>
      <c r="FO59" s="101"/>
      <c r="FP59" s="101"/>
      <c r="FQ59" s="101"/>
      <c r="FR59" s="101"/>
      <c r="FS59" s="101"/>
      <c r="FT59" s="101"/>
      <c r="FU59" s="101"/>
      <c r="FV59" s="101"/>
      <c r="FW59" s="101"/>
      <c r="FX59" s="101"/>
      <c r="FY59" s="101"/>
      <c r="FZ59" s="101"/>
      <c r="GA59" s="101"/>
      <c r="GB59" s="101"/>
      <c r="GC59" s="101"/>
      <c r="GD59" s="101"/>
      <c r="GE59" s="101"/>
      <c r="GF59" s="101"/>
      <c r="GG59" s="101"/>
      <c r="GH59" s="101"/>
      <c r="GI59" s="101"/>
      <c r="GJ59" s="101"/>
      <c r="GK59" s="101"/>
      <c r="GL59" s="101"/>
      <c r="GM59" s="101"/>
      <c r="GN59" s="101"/>
      <c r="GO59" s="101"/>
      <c r="GP59" s="101"/>
      <c r="GQ59" s="101"/>
      <c r="GR59" s="101"/>
      <c r="GS59" s="101"/>
      <c r="GT59" s="101"/>
      <c r="GU59" s="101"/>
      <c r="GV59" s="101"/>
      <c r="GW59" s="101"/>
      <c r="GX59" s="101"/>
      <c r="GY59" s="101"/>
      <c r="GZ59" s="101"/>
      <c r="HA59" s="101"/>
      <c r="HB59" s="101"/>
      <c r="HC59" s="101"/>
      <c r="HD59" s="101"/>
      <c r="HE59" s="101"/>
      <c r="HF59" s="101"/>
      <c r="HG59" s="101"/>
      <c r="HH59" s="101"/>
      <c r="HI59" s="101"/>
      <c r="HJ59" s="101"/>
      <c r="HK59" s="101"/>
      <c r="HL59" s="101"/>
      <c r="HM59" s="101"/>
      <c r="HN59" s="101"/>
      <c r="HO59" s="101"/>
      <c r="HP59" s="101"/>
      <c r="HQ59" s="101"/>
      <c r="HR59" s="101"/>
      <c r="HS59" s="101"/>
      <c r="HT59" s="101"/>
      <c r="HU59" s="101"/>
      <c r="HV59" s="101"/>
      <c r="HW59" s="101"/>
      <c r="HX59" s="101"/>
      <c r="HY59" s="101"/>
      <c r="HZ59" s="101"/>
      <c r="IA59" s="101"/>
      <c r="IB59" s="101"/>
      <c r="IC59" s="101"/>
      <c r="ID59" s="101"/>
      <c r="IE59" s="101"/>
      <c r="IF59" s="101"/>
      <c r="IG59" s="101"/>
      <c r="IH59" s="101"/>
      <c r="II59" s="101"/>
      <c r="IJ59" s="101"/>
      <c r="IK59" s="101"/>
      <c r="IL59" s="101"/>
      <c r="IM59" s="101"/>
      <c r="IN59" s="101"/>
      <c r="IO59" s="101"/>
      <c r="IP59" s="101"/>
      <c r="IQ59" s="101"/>
      <c r="IR59" s="101"/>
      <c r="IS59" s="101"/>
      <c r="IT59" s="101"/>
      <c r="IU59" s="101"/>
      <c r="IV59" s="101"/>
    </row>
    <row r="60" spans="1:256" ht="15" x14ac:dyDescent="0.2">
      <c r="A60" s="342"/>
      <c r="B60" s="343"/>
      <c r="C60" s="344"/>
      <c r="D60" s="345"/>
      <c r="E60" s="383"/>
      <c r="F60" s="346">
        <f>D60*E60</f>
        <v>0</v>
      </c>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101"/>
      <c r="DT60" s="101"/>
      <c r="DU60" s="101"/>
      <c r="DV60" s="101"/>
      <c r="DW60" s="101"/>
      <c r="DX60" s="101"/>
      <c r="DY60" s="101"/>
      <c r="DZ60" s="101"/>
      <c r="EA60" s="101"/>
      <c r="EB60" s="101"/>
      <c r="EC60" s="101"/>
      <c r="ED60" s="101"/>
      <c r="EE60" s="101"/>
      <c r="EF60" s="101"/>
      <c r="EG60" s="101"/>
      <c r="EH60" s="101"/>
      <c r="EI60" s="101"/>
      <c r="EJ60" s="101"/>
      <c r="EK60" s="101"/>
      <c r="EL60" s="101"/>
      <c r="EM60" s="101"/>
      <c r="EN60" s="101"/>
      <c r="EO60" s="101"/>
      <c r="EP60" s="101"/>
      <c r="EQ60" s="101"/>
      <c r="ER60" s="101"/>
      <c r="ES60" s="101"/>
      <c r="ET60" s="101"/>
      <c r="EU60" s="101"/>
      <c r="EV60" s="101"/>
      <c r="EW60" s="101"/>
      <c r="EX60" s="101"/>
      <c r="EY60" s="101"/>
      <c r="EZ60" s="101"/>
      <c r="FA60" s="101"/>
      <c r="FB60" s="101"/>
      <c r="FC60" s="101"/>
      <c r="FD60" s="101"/>
      <c r="FE60" s="101"/>
      <c r="FF60" s="101"/>
      <c r="FG60" s="101"/>
      <c r="FH60" s="101"/>
      <c r="FI60" s="101"/>
      <c r="FJ60" s="101"/>
      <c r="FK60" s="101"/>
      <c r="FL60" s="101"/>
      <c r="FM60" s="101"/>
      <c r="FN60" s="101"/>
      <c r="FO60" s="101"/>
      <c r="FP60" s="101"/>
      <c r="FQ60" s="101"/>
      <c r="FR60" s="101"/>
      <c r="FS60" s="101"/>
      <c r="FT60" s="101"/>
      <c r="FU60" s="101"/>
      <c r="FV60" s="101"/>
      <c r="FW60" s="101"/>
      <c r="FX60" s="101"/>
      <c r="FY60" s="101"/>
      <c r="FZ60" s="101"/>
      <c r="GA60" s="101"/>
      <c r="GB60" s="101"/>
      <c r="GC60" s="101"/>
      <c r="GD60" s="101"/>
      <c r="GE60" s="101"/>
      <c r="GF60" s="101"/>
      <c r="GG60" s="101"/>
      <c r="GH60" s="101"/>
      <c r="GI60" s="101"/>
      <c r="GJ60" s="101"/>
      <c r="GK60" s="101"/>
      <c r="GL60" s="101"/>
      <c r="GM60" s="101"/>
      <c r="GN60" s="101"/>
      <c r="GO60" s="101"/>
      <c r="GP60" s="101"/>
      <c r="GQ60" s="101"/>
      <c r="GR60" s="101"/>
      <c r="GS60" s="101"/>
      <c r="GT60" s="101"/>
      <c r="GU60" s="101"/>
      <c r="GV60" s="101"/>
      <c r="GW60" s="101"/>
      <c r="GX60" s="101"/>
      <c r="GY60" s="101"/>
      <c r="GZ60" s="101"/>
      <c r="HA60" s="101"/>
      <c r="HB60" s="101"/>
      <c r="HC60" s="101"/>
      <c r="HD60" s="101"/>
      <c r="HE60" s="101"/>
      <c r="HF60" s="101"/>
      <c r="HG60" s="101"/>
      <c r="HH60" s="101"/>
      <c r="HI60" s="101"/>
      <c r="HJ60" s="101"/>
      <c r="HK60" s="101"/>
      <c r="HL60" s="101"/>
      <c r="HM60" s="101"/>
      <c r="HN60" s="101"/>
      <c r="HO60" s="101"/>
      <c r="HP60" s="101"/>
      <c r="HQ60" s="101"/>
      <c r="HR60" s="101"/>
      <c r="HS60" s="101"/>
      <c r="HT60" s="101"/>
      <c r="HU60" s="101"/>
      <c r="HV60" s="101"/>
      <c r="HW60" s="101"/>
      <c r="HX60" s="101"/>
      <c r="HY60" s="101"/>
      <c r="HZ60" s="101"/>
      <c r="IA60" s="101"/>
      <c r="IB60" s="101"/>
      <c r="IC60" s="101"/>
      <c r="ID60" s="101"/>
      <c r="IE60" s="101"/>
      <c r="IF60" s="101"/>
      <c r="IG60" s="101"/>
      <c r="IH60" s="101"/>
      <c r="II60" s="101"/>
      <c r="IJ60" s="101"/>
      <c r="IK60" s="101"/>
      <c r="IL60" s="101"/>
      <c r="IM60" s="101"/>
      <c r="IN60" s="101"/>
      <c r="IO60" s="101"/>
      <c r="IP60" s="101"/>
      <c r="IQ60" s="101"/>
      <c r="IR60" s="101"/>
      <c r="IS60" s="101"/>
      <c r="IT60" s="101"/>
      <c r="IU60" s="101"/>
      <c r="IV60" s="101"/>
    </row>
    <row r="61" spans="1:256" x14ac:dyDescent="0.2">
      <c r="A61" s="347" t="s">
        <v>332</v>
      </c>
      <c r="B61" s="348" t="s">
        <v>329</v>
      </c>
      <c r="C61" s="348"/>
      <c r="D61" s="349"/>
      <c r="E61" s="384"/>
      <c r="F61" s="350">
        <f>SUBTOTAL(109,F62:F63)</f>
        <v>0</v>
      </c>
    </row>
    <row r="62" spans="1:256" x14ac:dyDescent="0.2">
      <c r="A62" s="342"/>
      <c r="B62" s="343"/>
      <c r="C62" s="344"/>
      <c r="D62" s="345"/>
      <c r="E62" s="383"/>
      <c r="F62" s="346">
        <f>D62*E62</f>
        <v>0</v>
      </c>
    </row>
    <row r="63" spans="1:256" x14ac:dyDescent="0.2">
      <c r="A63" s="342"/>
      <c r="B63" s="343"/>
      <c r="C63" s="344"/>
      <c r="D63" s="345"/>
      <c r="E63" s="383"/>
      <c r="F63" s="346">
        <f>D63*E63</f>
        <v>0</v>
      </c>
    </row>
    <row r="64" spans="1:256" x14ac:dyDescent="0.2">
      <c r="A64" s="347" t="s">
        <v>333</v>
      </c>
      <c r="B64" s="348" t="s">
        <v>329</v>
      </c>
      <c r="C64" s="348"/>
      <c r="D64" s="349"/>
      <c r="E64" s="384"/>
      <c r="F64" s="350">
        <f>SUBTOTAL(109,F65:F66)</f>
        <v>0</v>
      </c>
    </row>
    <row r="65" spans="1:256" x14ac:dyDescent="0.2">
      <c r="A65" s="342"/>
      <c r="B65" s="343"/>
      <c r="C65" s="344"/>
      <c r="D65" s="345"/>
      <c r="E65" s="383"/>
      <c r="F65" s="346">
        <f>D65*E65</f>
        <v>0</v>
      </c>
    </row>
    <row r="66" spans="1:256" x14ac:dyDescent="0.2">
      <c r="A66" s="342"/>
      <c r="B66" s="343"/>
      <c r="C66" s="344"/>
      <c r="D66" s="345"/>
      <c r="E66" s="383"/>
      <c r="F66" s="346">
        <f>D66*E66</f>
        <v>0</v>
      </c>
    </row>
    <row r="67" spans="1:256" x14ac:dyDescent="0.2">
      <c r="A67" s="347" t="s">
        <v>334</v>
      </c>
      <c r="B67" s="348" t="s">
        <v>329</v>
      </c>
      <c r="C67" s="348"/>
      <c r="D67" s="349"/>
      <c r="E67" s="384"/>
      <c r="F67" s="350">
        <f>SUBTOTAL(109,F68:F69)</f>
        <v>0</v>
      </c>
    </row>
    <row r="68" spans="1:256" x14ac:dyDescent="0.2">
      <c r="A68" s="342"/>
      <c r="B68" s="343"/>
      <c r="C68" s="344"/>
      <c r="D68" s="345"/>
      <c r="E68" s="383"/>
      <c r="F68" s="346">
        <f>D68*E68</f>
        <v>0</v>
      </c>
    </row>
    <row r="69" spans="1:256" x14ac:dyDescent="0.2">
      <c r="A69" s="342"/>
      <c r="B69" s="343"/>
      <c r="C69" s="344"/>
      <c r="D69" s="345"/>
      <c r="E69" s="383"/>
      <c r="F69" s="346">
        <f>D69*E69</f>
        <v>0</v>
      </c>
    </row>
    <row r="70" spans="1:256" x14ac:dyDescent="0.2">
      <c r="A70" s="347" t="s">
        <v>335</v>
      </c>
      <c r="B70" s="348" t="s">
        <v>329</v>
      </c>
      <c r="C70" s="348"/>
      <c r="D70" s="349"/>
      <c r="E70" s="384"/>
      <c r="F70" s="350">
        <f>SUBTOTAL(109,F71:F72)</f>
        <v>0</v>
      </c>
    </row>
    <row r="71" spans="1:256" x14ac:dyDescent="0.2">
      <c r="A71" s="342"/>
      <c r="B71" s="343"/>
      <c r="C71" s="344"/>
      <c r="D71" s="345"/>
      <c r="E71" s="383"/>
      <c r="F71" s="346">
        <f>D71*E71</f>
        <v>0</v>
      </c>
    </row>
    <row r="72" spans="1:256" ht="13.5" thickBot="1" x14ac:dyDescent="0.25">
      <c r="A72" s="351"/>
      <c r="B72" s="352"/>
      <c r="C72" s="353"/>
      <c r="D72" s="354"/>
      <c r="E72" s="393"/>
      <c r="F72" s="355">
        <f>D72*E72</f>
        <v>0</v>
      </c>
    </row>
    <row r="73" spans="1:256" ht="15" hidden="1" customHeight="1" x14ac:dyDescent="0.2">
      <c r="A73" s="338"/>
      <c r="B73" s="339" t="s">
        <v>329</v>
      </c>
      <c r="C73" s="339"/>
      <c r="D73" s="340"/>
      <c r="E73" s="392"/>
      <c r="F73" s="341">
        <f>SUBTOTAL(109,F74:F75)</f>
        <v>0</v>
      </c>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1"/>
      <c r="DJ73" s="101"/>
      <c r="DK73" s="101"/>
      <c r="DL73" s="101"/>
      <c r="DM73" s="101"/>
      <c r="DN73" s="101"/>
      <c r="DO73" s="101"/>
      <c r="DP73" s="101"/>
      <c r="DQ73" s="101"/>
      <c r="DR73" s="101"/>
      <c r="DS73" s="101"/>
      <c r="DT73" s="101"/>
      <c r="DU73" s="101"/>
      <c r="DV73" s="101"/>
      <c r="DW73" s="101"/>
      <c r="DX73" s="101"/>
      <c r="DY73" s="101"/>
      <c r="DZ73" s="101"/>
      <c r="EA73" s="101"/>
      <c r="EB73" s="101"/>
      <c r="EC73" s="101"/>
      <c r="ED73" s="101"/>
      <c r="EE73" s="101"/>
      <c r="EF73" s="101"/>
      <c r="EG73" s="101"/>
      <c r="EH73" s="101"/>
      <c r="EI73" s="101"/>
      <c r="EJ73" s="101"/>
      <c r="EK73" s="101"/>
      <c r="EL73" s="101"/>
      <c r="EM73" s="101"/>
      <c r="EN73" s="101"/>
      <c r="EO73" s="101"/>
      <c r="EP73" s="101"/>
      <c r="EQ73" s="101"/>
      <c r="ER73" s="101"/>
      <c r="ES73" s="101"/>
      <c r="ET73" s="101"/>
      <c r="EU73" s="101"/>
      <c r="EV73" s="101"/>
      <c r="EW73" s="101"/>
      <c r="EX73" s="101"/>
      <c r="EY73" s="101"/>
      <c r="EZ73" s="101"/>
      <c r="FA73" s="101"/>
      <c r="FB73" s="101"/>
      <c r="FC73" s="101"/>
      <c r="FD73" s="101"/>
      <c r="FE73" s="101"/>
      <c r="FF73" s="101"/>
      <c r="FG73" s="101"/>
      <c r="FH73" s="101"/>
      <c r="FI73" s="101"/>
      <c r="FJ73" s="101"/>
      <c r="FK73" s="101"/>
      <c r="FL73" s="101"/>
      <c r="FM73" s="101"/>
      <c r="FN73" s="101"/>
      <c r="FO73" s="101"/>
      <c r="FP73" s="101"/>
      <c r="FQ73" s="101"/>
      <c r="FR73" s="101"/>
      <c r="FS73" s="101"/>
      <c r="FT73" s="101"/>
      <c r="FU73" s="101"/>
      <c r="FV73" s="101"/>
      <c r="FW73" s="101"/>
      <c r="FX73" s="101"/>
      <c r="FY73" s="101"/>
      <c r="FZ73" s="101"/>
      <c r="GA73" s="101"/>
      <c r="GB73" s="101"/>
      <c r="GC73" s="101"/>
      <c r="GD73" s="101"/>
      <c r="GE73" s="101"/>
      <c r="GF73" s="101"/>
      <c r="GG73" s="101"/>
      <c r="GH73" s="101"/>
      <c r="GI73" s="101"/>
      <c r="GJ73" s="101"/>
      <c r="GK73" s="101"/>
      <c r="GL73" s="101"/>
      <c r="GM73" s="101"/>
      <c r="GN73" s="101"/>
      <c r="GO73" s="101"/>
      <c r="GP73" s="101"/>
      <c r="GQ73" s="101"/>
      <c r="GR73" s="101"/>
      <c r="GS73" s="101"/>
      <c r="GT73" s="101"/>
      <c r="GU73" s="101"/>
      <c r="GV73" s="101"/>
      <c r="GW73" s="101"/>
      <c r="GX73" s="101"/>
      <c r="GY73" s="101"/>
      <c r="GZ73" s="101"/>
      <c r="HA73" s="101"/>
      <c r="HB73" s="101"/>
      <c r="HC73" s="101"/>
      <c r="HD73" s="101"/>
      <c r="HE73" s="101"/>
      <c r="HF73" s="101"/>
      <c r="HG73" s="101"/>
      <c r="HH73" s="101"/>
      <c r="HI73" s="101"/>
      <c r="HJ73" s="101"/>
      <c r="HK73" s="101"/>
      <c r="HL73" s="101"/>
      <c r="HM73" s="101"/>
      <c r="HN73" s="101"/>
      <c r="HO73" s="101"/>
      <c r="HP73" s="101"/>
      <c r="HQ73" s="101"/>
      <c r="HR73" s="101"/>
      <c r="HS73" s="101"/>
      <c r="HT73" s="101"/>
      <c r="HU73" s="101"/>
      <c r="HV73" s="101"/>
      <c r="HW73" s="101"/>
      <c r="HX73" s="101"/>
      <c r="HY73" s="101"/>
      <c r="HZ73" s="101"/>
      <c r="IA73" s="101"/>
      <c r="IB73" s="101"/>
      <c r="IC73" s="101"/>
      <c r="ID73" s="101"/>
      <c r="IE73" s="101"/>
      <c r="IF73" s="101"/>
      <c r="IG73" s="101"/>
      <c r="IH73" s="101"/>
      <c r="II73" s="101"/>
      <c r="IJ73" s="101"/>
      <c r="IK73" s="101"/>
      <c r="IL73" s="101"/>
      <c r="IM73" s="101"/>
      <c r="IN73" s="101"/>
      <c r="IO73" s="101"/>
      <c r="IP73" s="101"/>
      <c r="IQ73" s="101"/>
      <c r="IR73" s="101"/>
      <c r="IS73" s="101"/>
      <c r="IT73" s="101"/>
      <c r="IU73" s="101"/>
      <c r="IV73" s="101"/>
    </row>
    <row r="74" spans="1:256" ht="15" hidden="1" customHeight="1" x14ac:dyDescent="0.2">
      <c r="A74" s="342"/>
      <c r="B74" s="343"/>
      <c r="C74" s="344"/>
      <c r="D74" s="345"/>
      <c r="E74" s="383"/>
      <c r="F74" s="346">
        <f>D74*E74</f>
        <v>0</v>
      </c>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c r="CV74" s="101"/>
      <c r="CW74" s="101"/>
      <c r="CX74" s="101"/>
      <c r="CY74" s="101"/>
      <c r="CZ74" s="101"/>
      <c r="DA74" s="101"/>
      <c r="DB74" s="101"/>
      <c r="DC74" s="101"/>
      <c r="DD74" s="101"/>
      <c r="DE74" s="101"/>
      <c r="DF74" s="101"/>
      <c r="DG74" s="101"/>
      <c r="DH74" s="101"/>
      <c r="DI74" s="101"/>
      <c r="DJ74" s="101"/>
      <c r="DK74" s="101"/>
      <c r="DL74" s="101"/>
      <c r="DM74" s="101"/>
      <c r="DN74" s="101"/>
      <c r="DO74" s="101"/>
      <c r="DP74" s="101"/>
      <c r="DQ74" s="101"/>
      <c r="DR74" s="101"/>
      <c r="DS74" s="101"/>
      <c r="DT74" s="101"/>
      <c r="DU74" s="101"/>
      <c r="DV74" s="101"/>
      <c r="DW74" s="101"/>
      <c r="DX74" s="101"/>
      <c r="DY74" s="101"/>
      <c r="DZ74" s="101"/>
      <c r="EA74" s="101"/>
      <c r="EB74" s="101"/>
      <c r="EC74" s="101"/>
      <c r="ED74" s="101"/>
      <c r="EE74" s="101"/>
      <c r="EF74" s="101"/>
      <c r="EG74" s="101"/>
      <c r="EH74" s="101"/>
      <c r="EI74" s="101"/>
      <c r="EJ74" s="101"/>
      <c r="EK74" s="101"/>
      <c r="EL74" s="101"/>
      <c r="EM74" s="101"/>
      <c r="EN74" s="101"/>
      <c r="EO74" s="101"/>
      <c r="EP74" s="101"/>
      <c r="EQ74" s="101"/>
      <c r="ER74" s="101"/>
      <c r="ES74" s="101"/>
      <c r="ET74" s="101"/>
      <c r="EU74" s="101"/>
      <c r="EV74" s="101"/>
      <c r="EW74" s="101"/>
      <c r="EX74" s="101"/>
      <c r="EY74" s="101"/>
      <c r="EZ74" s="101"/>
      <c r="FA74" s="101"/>
      <c r="FB74" s="101"/>
      <c r="FC74" s="101"/>
      <c r="FD74" s="101"/>
      <c r="FE74" s="101"/>
      <c r="FF74" s="101"/>
      <c r="FG74" s="101"/>
      <c r="FH74" s="101"/>
      <c r="FI74" s="101"/>
      <c r="FJ74" s="101"/>
      <c r="FK74" s="101"/>
      <c r="FL74" s="101"/>
      <c r="FM74" s="101"/>
      <c r="FN74" s="101"/>
      <c r="FO74" s="101"/>
      <c r="FP74" s="101"/>
      <c r="FQ74" s="101"/>
      <c r="FR74" s="101"/>
      <c r="FS74" s="101"/>
      <c r="FT74" s="101"/>
      <c r="FU74" s="101"/>
      <c r="FV74" s="101"/>
      <c r="FW74" s="101"/>
      <c r="FX74" s="101"/>
      <c r="FY74" s="101"/>
      <c r="FZ74" s="101"/>
      <c r="GA74" s="101"/>
      <c r="GB74" s="101"/>
      <c r="GC74" s="101"/>
      <c r="GD74" s="101"/>
      <c r="GE74" s="101"/>
      <c r="GF74" s="101"/>
      <c r="GG74" s="101"/>
      <c r="GH74" s="101"/>
      <c r="GI74" s="101"/>
      <c r="GJ74" s="101"/>
      <c r="GK74" s="101"/>
      <c r="GL74" s="101"/>
      <c r="GM74" s="101"/>
      <c r="GN74" s="101"/>
      <c r="GO74" s="101"/>
      <c r="GP74" s="101"/>
      <c r="GQ74" s="101"/>
      <c r="GR74" s="101"/>
      <c r="GS74" s="101"/>
      <c r="GT74" s="101"/>
      <c r="GU74" s="101"/>
      <c r="GV74" s="101"/>
      <c r="GW74" s="101"/>
      <c r="GX74" s="101"/>
      <c r="GY74" s="101"/>
      <c r="GZ74" s="101"/>
      <c r="HA74" s="101"/>
      <c r="HB74" s="101"/>
      <c r="HC74" s="101"/>
      <c r="HD74" s="101"/>
      <c r="HE74" s="101"/>
      <c r="HF74" s="101"/>
      <c r="HG74" s="101"/>
      <c r="HH74" s="101"/>
      <c r="HI74" s="101"/>
      <c r="HJ74" s="101"/>
      <c r="HK74" s="101"/>
      <c r="HL74" s="101"/>
      <c r="HM74" s="101"/>
      <c r="HN74" s="101"/>
      <c r="HO74" s="101"/>
      <c r="HP74" s="101"/>
      <c r="HQ74" s="101"/>
      <c r="HR74" s="101"/>
      <c r="HS74" s="101"/>
      <c r="HT74" s="101"/>
      <c r="HU74" s="101"/>
      <c r="HV74" s="101"/>
      <c r="HW74" s="101"/>
      <c r="HX74" s="101"/>
      <c r="HY74" s="101"/>
      <c r="HZ74" s="101"/>
      <c r="IA74" s="101"/>
      <c r="IB74" s="101"/>
      <c r="IC74" s="101"/>
      <c r="ID74" s="101"/>
      <c r="IE74" s="101"/>
      <c r="IF74" s="101"/>
      <c r="IG74" s="101"/>
      <c r="IH74" s="101"/>
      <c r="II74" s="101"/>
      <c r="IJ74" s="101"/>
      <c r="IK74" s="101"/>
      <c r="IL74" s="101"/>
      <c r="IM74" s="101"/>
      <c r="IN74" s="101"/>
      <c r="IO74" s="101"/>
      <c r="IP74" s="101"/>
      <c r="IQ74" s="101"/>
      <c r="IR74" s="101"/>
      <c r="IS74" s="101"/>
      <c r="IT74" s="101"/>
      <c r="IU74" s="101"/>
      <c r="IV74" s="101"/>
    </row>
    <row r="75" spans="1:256" ht="15" hidden="1" customHeight="1" x14ac:dyDescent="0.2">
      <c r="A75" s="342"/>
      <c r="B75" s="343"/>
      <c r="C75" s="344"/>
      <c r="D75" s="345"/>
      <c r="E75" s="383"/>
      <c r="F75" s="346">
        <f>D75*E75</f>
        <v>0</v>
      </c>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01"/>
      <c r="DI75" s="101"/>
      <c r="DJ75" s="101"/>
      <c r="DK75" s="101"/>
      <c r="DL75" s="101"/>
      <c r="DM75" s="101"/>
      <c r="DN75" s="101"/>
      <c r="DO75" s="101"/>
      <c r="DP75" s="101"/>
      <c r="DQ75" s="101"/>
      <c r="DR75" s="101"/>
      <c r="DS75" s="101"/>
      <c r="DT75" s="101"/>
      <c r="DU75" s="101"/>
      <c r="DV75" s="101"/>
      <c r="DW75" s="101"/>
      <c r="DX75" s="101"/>
      <c r="DY75" s="101"/>
      <c r="DZ75" s="101"/>
      <c r="EA75" s="101"/>
      <c r="EB75" s="101"/>
      <c r="EC75" s="101"/>
      <c r="ED75" s="101"/>
      <c r="EE75" s="101"/>
      <c r="EF75" s="101"/>
      <c r="EG75" s="101"/>
      <c r="EH75" s="101"/>
      <c r="EI75" s="101"/>
      <c r="EJ75" s="101"/>
      <c r="EK75" s="101"/>
      <c r="EL75" s="101"/>
      <c r="EM75" s="101"/>
      <c r="EN75" s="101"/>
      <c r="EO75" s="101"/>
      <c r="EP75" s="101"/>
      <c r="EQ75" s="101"/>
      <c r="ER75" s="101"/>
      <c r="ES75" s="101"/>
      <c r="ET75" s="101"/>
      <c r="EU75" s="101"/>
      <c r="EV75" s="101"/>
      <c r="EW75" s="101"/>
      <c r="EX75" s="101"/>
      <c r="EY75" s="101"/>
      <c r="EZ75" s="101"/>
      <c r="FA75" s="101"/>
      <c r="FB75" s="101"/>
      <c r="FC75" s="101"/>
      <c r="FD75" s="101"/>
      <c r="FE75" s="101"/>
      <c r="FF75" s="101"/>
      <c r="FG75" s="101"/>
      <c r="FH75" s="101"/>
      <c r="FI75" s="101"/>
      <c r="FJ75" s="101"/>
      <c r="FK75" s="101"/>
      <c r="FL75" s="101"/>
      <c r="FM75" s="101"/>
      <c r="FN75" s="101"/>
      <c r="FO75" s="101"/>
      <c r="FP75" s="101"/>
      <c r="FQ75" s="101"/>
      <c r="FR75" s="101"/>
      <c r="FS75" s="101"/>
      <c r="FT75" s="101"/>
      <c r="FU75" s="101"/>
      <c r="FV75" s="101"/>
      <c r="FW75" s="101"/>
      <c r="FX75" s="101"/>
      <c r="FY75" s="101"/>
      <c r="FZ75" s="101"/>
      <c r="GA75" s="101"/>
      <c r="GB75" s="101"/>
      <c r="GC75" s="101"/>
      <c r="GD75" s="101"/>
      <c r="GE75" s="101"/>
      <c r="GF75" s="101"/>
      <c r="GG75" s="101"/>
      <c r="GH75" s="101"/>
      <c r="GI75" s="101"/>
      <c r="GJ75" s="101"/>
      <c r="GK75" s="101"/>
      <c r="GL75" s="101"/>
      <c r="GM75" s="101"/>
      <c r="GN75" s="101"/>
      <c r="GO75" s="101"/>
      <c r="GP75" s="101"/>
      <c r="GQ75" s="101"/>
      <c r="GR75" s="101"/>
      <c r="GS75" s="101"/>
      <c r="GT75" s="101"/>
      <c r="GU75" s="101"/>
      <c r="GV75" s="101"/>
      <c r="GW75" s="101"/>
      <c r="GX75" s="101"/>
      <c r="GY75" s="101"/>
      <c r="GZ75" s="101"/>
      <c r="HA75" s="101"/>
      <c r="HB75" s="101"/>
      <c r="HC75" s="101"/>
      <c r="HD75" s="101"/>
      <c r="HE75" s="101"/>
      <c r="HF75" s="101"/>
      <c r="HG75" s="101"/>
      <c r="HH75" s="101"/>
      <c r="HI75" s="101"/>
      <c r="HJ75" s="101"/>
      <c r="HK75" s="101"/>
      <c r="HL75" s="101"/>
      <c r="HM75" s="101"/>
      <c r="HN75" s="101"/>
      <c r="HO75" s="101"/>
      <c r="HP75" s="101"/>
      <c r="HQ75" s="101"/>
      <c r="HR75" s="101"/>
      <c r="HS75" s="101"/>
      <c r="HT75" s="101"/>
      <c r="HU75" s="101"/>
      <c r="HV75" s="101"/>
      <c r="HW75" s="101"/>
      <c r="HX75" s="101"/>
      <c r="HY75" s="101"/>
      <c r="HZ75" s="101"/>
      <c r="IA75" s="101"/>
      <c r="IB75" s="101"/>
      <c r="IC75" s="101"/>
      <c r="ID75" s="101"/>
      <c r="IE75" s="101"/>
      <c r="IF75" s="101"/>
      <c r="IG75" s="101"/>
      <c r="IH75" s="101"/>
      <c r="II75" s="101"/>
      <c r="IJ75" s="101"/>
      <c r="IK75" s="101"/>
      <c r="IL75" s="101"/>
      <c r="IM75" s="101"/>
      <c r="IN75" s="101"/>
      <c r="IO75" s="101"/>
      <c r="IP75" s="101"/>
      <c r="IQ75" s="101"/>
      <c r="IR75" s="101"/>
      <c r="IS75" s="101"/>
      <c r="IT75" s="101"/>
      <c r="IU75" s="101"/>
      <c r="IV75" s="101"/>
    </row>
    <row r="76" spans="1:256" ht="15" hidden="1" customHeight="1" x14ac:dyDescent="0.2">
      <c r="A76" s="347"/>
      <c r="B76" s="348" t="s">
        <v>329</v>
      </c>
      <c r="C76" s="348"/>
      <c r="D76" s="349"/>
      <c r="E76" s="384"/>
      <c r="F76" s="350">
        <f>SUBTOTAL(109,F77:F78)</f>
        <v>0</v>
      </c>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c r="CV76" s="101"/>
      <c r="CW76" s="101"/>
      <c r="CX76" s="101"/>
      <c r="CY76" s="101"/>
      <c r="CZ76" s="101"/>
      <c r="DA76" s="101"/>
      <c r="DB76" s="101"/>
      <c r="DC76" s="101"/>
      <c r="DD76" s="101"/>
      <c r="DE76" s="101"/>
      <c r="DF76" s="101"/>
      <c r="DG76" s="101"/>
      <c r="DH76" s="101"/>
      <c r="DI76" s="101"/>
      <c r="DJ76" s="101"/>
      <c r="DK76" s="101"/>
      <c r="DL76" s="101"/>
      <c r="DM76" s="101"/>
      <c r="DN76" s="101"/>
      <c r="DO76" s="101"/>
      <c r="DP76" s="101"/>
      <c r="DQ76" s="101"/>
      <c r="DR76" s="101"/>
      <c r="DS76" s="101"/>
      <c r="DT76" s="101"/>
      <c r="DU76" s="101"/>
      <c r="DV76" s="101"/>
      <c r="DW76" s="101"/>
      <c r="DX76" s="101"/>
      <c r="DY76" s="101"/>
      <c r="DZ76" s="101"/>
      <c r="EA76" s="101"/>
      <c r="EB76" s="101"/>
      <c r="EC76" s="101"/>
      <c r="ED76" s="101"/>
      <c r="EE76" s="101"/>
      <c r="EF76" s="101"/>
      <c r="EG76" s="101"/>
      <c r="EH76" s="101"/>
      <c r="EI76" s="101"/>
      <c r="EJ76" s="101"/>
      <c r="EK76" s="101"/>
      <c r="EL76" s="101"/>
      <c r="EM76" s="101"/>
      <c r="EN76" s="101"/>
      <c r="EO76" s="101"/>
      <c r="EP76" s="101"/>
      <c r="EQ76" s="101"/>
      <c r="ER76" s="101"/>
      <c r="ES76" s="101"/>
      <c r="ET76" s="101"/>
      <c r="EU76" s="101"/>
      <c r="EV76" s="101"/>
      <c r="EW76" s="101"/>
      <c r="EX76" s="101"/>
      <c r="EY76" s="101"/>
      <c r="EZ76" s="101"/>
      <c r="FA76" s="101"/>
      <c r="FB76" s="101"/>
      <c r="FC76" s="101"/>
      <c r="FD76" s="101"/>
      <c r="FE76" s="101"/>
      <c r="FF76" s="101"/>
      <c r="FG76" s="101"/>
      <c r="FH76" s="101"/>
      <c r="FI76" s="101"/>
      <c r="FJ76" s="101"/>
      <c r="FK76" s="101"/>
      <c r="FL76" s="101"/>
      <c r="FM76" s="101"/>
      <c r="FN76" s="101"/>
      <c r="FO76" s="101"/>
      <c r="FP76" s="101"/>
      <c r="FQ76" s="101"/>
      <c r="FR76" s="101"/>
      <c r="FS76" s="101"/>
      <c r="FT76" s="101"/>
      <c r="FU76" s="101"/>
      <c r="FV76" s="101"/>
      <c r="FW76" s="101"/>
      <c r="FX76" s="101"/>
      <c r="FY76" s="101"/>
      <c r="FZ76" s="101"/>
      <c r="GA76" s="101"/>
      <c r="GB76" s="101"/>
      <c r="GC76" s="101"/>
      <c r="GD76" s="101"/>
      <c r="GE76" s="101"/>
      <c r="GF76" s="101"/>
      <c r="GG76" s="101"/>
      <c r="GH76" s="101"/>
      <c r="GI76" s="101"/>
      <c r="GJ76" s="101"/>
      <c r="GK76" s="101"/>
      <c r="GL76" s="101"/>
      <c r="GM76" s="101"/>
      <c r="GN76" s="101"/>
      <c r="GO76" s="101"/>
      <c r="GP76" s="101"/>
      <c r="GQ76" s="101"/>
      <c r="GR76" s="101"/>
      <c r="GS76" s="101"/>
      <c r="GT76" s="101"/>
      <c r="GU76" s="101"/>
      <c r="GV76" s="101"/>
      <c r="GW76" s="101"/>
      <c r="GX76" s="101"/>
      <c r="GY76" s="101"/>
      <c r="GZ76" s="101"/>
      <c r="HA76" s="101"/>
      <c r="HB76" s="101"/>
      <c r="HC76" s="101"/>
      <c r="HD76" s="101"/>
      <c r="HE76" s="101"/>
      <c r="HF76" s="101"/>
      <c r="HG76" s="101"/>
      <c r="HH76" s="101"/>
      <c r="HI76" s="101"/>
      <c r="HJ76" s="101"/>
      <c r="HK76" s="101"/>
      <c r="HL76" s="101"/>
      <c r="HM76" s="101"/>
      <c r="HN76" s="101"/>
      <c r="HO76" s="101"/>
      <c r="HP76" s="101"/>
      <c r="HQ76" s="101"/>
      <c r="HR76" s="101"/>
      <c r="HS76" s="101"/>
      <c r="HT76" s="101"/>
      <c r="HU76" s="101"/>
      <c r="HV76" s="101"/>
      <c r="HW76" s="101"/>
      <c r="HX76" s="101"/>
      <c r="HY76" s="101"/>
      <c r="HZ76" s="101"/>
      <c r="IA76" s="101"/>
      <c r="IB76" s="101"/>
      <c r="IC76" s="101"/>
      <c r="ID76" s="101"/>
      <c r="IE76" s="101"/>
      <c r="IF76" s="101"/>
      <c r="IG76" s="101"/>
      <c r="IH76" s="101"/>
      <c r="II76" s="101"/>
      <c r="IJ76" s="101"/>
      <c r="IK76" s="101"/>
      <c r="IL76" s="101"/>
      <c r="IM76" s="101"/>
      <c r="IN76" s="101"/>
      <c r="IO76" s="101"/>
      <c r="IP76" s="101"/>
      <c r="IQ76" s="101"/>
      <c r="IR76" s="101"/>
      <c r="IS76" s="101"/>
      <c r="IT76" s="101"/>
      <c r="IU76" s="101"/>
      <c r="IV76" s="101"/>
    </row>
    <row r="77" spans="1:256" ht="15" hidden="1" customHeight="1" x14ac:dyDescent="0.2">
      <c r="A77" s="342"/>
      <c r="B77" s="343"/>
      <c r="C77" s="344"/>
      <c r="D77" s="345"/>
      <c r="E77" s="383"/>
      <c r="F77" s="346">
        <f>D77*E77</f>
        <v>0</v>
      </c>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c r="CV77" s="101"/>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1"/>
      <c r="FX77" s="101"/>
      <c r="FY77" s="101"/>
      <c r="FZ77" s="101"/>
      <c r="GA77" s="101"/>
      <c r="GB77" s="101"/>
      <c r="GC77" s="101"/>
      <c r="GD77" s="101"/>
      <c r="GE77" s="101"/>
      <c r="GF77" s="101"/>
      <c r="GG77" s="101"/>
      <c r="GH77" s="101"/>
      <c r="GI77" s="101"/>
      <c r="GJ77" s="101"/>
      <c r="GK77" s="101"/>
      <c r="GL77" s="101"/>
      <c r="GM77" s="101"/>
      <c r="GN77" s="101"/>
      <c r="GO77" s="101"/>
      <c r="GP77" s="101"/>
      <c r="GQ77" s="101"/>
      <c r="GR77" s="101"/>
      <c r="GS77" s="101"/>
      <c r="GT77" s="101"/>
      <c r="GU77" s="101"/>
      <c r="GV77" s="101"/>
      <c r="GW77" s="101"/>
      <c r="GX77" s="101"/>
      <c r="GY77" s="101"/>
      <c r="GZ77" s="101"/>
      <c r="HA77" s="101"/>
      <c r="HB77" s="101"/>
      <c r="HC77" s="101"/>
      <c r="HD77" s="101"/>
      <c r="HE77" s="101"/>
      <c r="HF77" s="101"/>
      <c r="HG77" s="101"/>
      <c r="HH77" s="101"/>
      <c r="HI77" s="101"/>
      <c r="HJ77" s="101"/>
      <c r="HK77" s="101"/>
      <c r="HL77" s="101"/>
      <c r="HM77" s="101"/>
      <c r="HN77" s="101"/>
      <c r="HO77" s="101"/>
      <c r="HP77" s="101"/>
      <c r="HQ77" s="101"/>
      <c r="HR77" s="101"/>
      <c r="HS77" s="101"/>
      <c r="HT77" s="101"/>
      <c r="HU77" s="101"/>
      <c r="HV77" s="101"/>
      <c r="HW77" s="101"/>
      <c r="HX77" s="101"/>
      <c r="HY77" s="101"/>
      <c r="HZ77" s="101"/>
      <c r="IA77" s="101"/>
      <c r="IB77" s="101"/>
      <c r="IC77" s="101"/>
      <c r="ID77" s="101"/>
      <c r="IE77" s="101"/>
      <c r="IF77" s="101"/>
      <c r="IG77" s="101"/>
      <c r="IH77" s="101"/>
      <c r="II77" s="101"/>
      <c r="IJ77" s="101"/>
      <c r="IK77" s="101"/>
      <c r="IL77" s="101"/>
      <c r="IM77" s="101"/>
      <c r="IN77" s="101"/>
      <c r="IO77" s="101"/>
      <c r="IP77" s="101"/>
      <c r="IQ77" s="101"/>
      <c r="IR77" s="101"/>
      <c r="IS77" s="101"/>
      <c r="IT77" s="101"/>
      <c r="IU77" s="101"/>
      <c r="IV77" s="101"/>
    </row>
    <row r="78" spans="1:256" ht="15" hidden="1" customHeight="1" x14ac:dyDescent="0.2">
      <c r="A78" s="342"/>
      <c r="B78" s="343"/>
      <c r="C78" s="344"/>
      <c r="D78" s="345"/>
      <c r="E78" s="383"/>
      <c r="F78" s="346">
        <f>D78*E78</f>
        <v>0</v>
      </c>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c r="CV78" s="101"/>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1"/>
      <c r="FX78" s="101"/>
      <c r="FY78" s="101"/>
      <c r="FZ78" s="101"/>
      <c r="GA78" s="101"/>
      <c r="GB78" s="101"/>
      <c r="GC78" s="101"/>
      <c r="GD78" s="101"/>
      <c r="GE78" s="101"/>
      <c r="GF78" s="101"/>
      <c r="GG78" s="101"/>
      <c r="GH78" s="101"/>
      <c r="GI78" s="101"/>
      <c r="GJ78" s="101"/>
      <c r="GK78" s="101"/>
      <c r="GL78" s="101"/>
      <c r="GM78" s="101"/>
      <c r="GN78" s="101"/>
      <c r="GO78" s="101"/>
      <c r="GP78" s="101"/>
      <c r="GQ78" s="101"/>
      <c r="GR78" s="101"/>
      <c r="GS78" s="101"/>
      <c r="GT78" s="101"/>
      <c r="GU78" s="101"/>
      <c r="GV78" s="101"/>
      <c r="GW78" s="101"/>
      <c r="GX78" s="101"/>
      <c r="GY78" s="101"/>
      <c r="GZ78" s="101"/>
      <c r="HA78" s="101"/>
      <c r="HB78" s="101"/>
      <c r="HC78" s="101"/>
      <c r="HD78" s="101"/>
      <c r="HE78" s="101"/>
      <c r="HF78" s="101"/>
      <c r="HG78" s="101"/>
      <c r="HH78" s="101"/>
      <c r="HI78" s="101"/>
      <c r="HJ78" s="101"/>
      <c r="HK78" s="101"/>
      <c r="HL78" s="101"/>
      <c r="HM78" s="101"/>
      <c r="HN78" s="101"/>
      <c r="HO78" s="101"/>
      <c r="HP78" s="101"/>
      <c r="HQ78" s="101"/>
      <c r="HR78" s="101"/>
      <c r="HS78" s="101"/>
      <c r="HT78" s="101"/>
      <c r="HU78" s="101"/>
      <c r="HV78" s="101"/>
      <c r="HW78" s="101"/>
      <c r="HX78" s="101"/>
      <c r="HY78" s="101"/>
      <c r="HZ78" s="101"/>
      <c r="IA78" s="101"/>
      <c r="IB78" s="101"/>
      <c r="IC78" s="101"/>
      <c r="ID78" s="101"/>
      <c r="IE78" s="101"/>
      <c r="IF78" s="101"/>
      <c r="IG78" s="101"/>
      <c r="IH78" s="101"/>
      <c r="II78" s="101"/>
      <c r="IJ78" s="101"/>
      <c r="IK78" s="101"/>
      <c r="IL78" s="101"/>
      <c r="IM78" s="101"/>
      <c r="IN78" s="101"/>
      <c r="IO78" s="101"/>
      <c r="IP78" s="101"/>
      <c r="IQ78" s="101"/>
      <c r="IR78" s="101"/>
      <c r="IS78" s="101"/>
      <c r="IT78" s="101"/>
      <c r="IU78" s="101"/>
      <c r="IV78" s="101"/>
    </row>
    <row r="79" spans="1:256" ht="15" hidden="1" customHeight="1" x14ac:dyDescent="0.2">
      <c r="A79" s="347"/>
      <c r="B79" s="348" t="s">
        <v>329</v>
      </c>
      <c r="C79" s="348"/>
      <c r="D79" s="349"/>
      <c r="E79" s="384"/>
      <c r="F79" s="350">
        <f>SUBTOTAL(109,F80:F81)</f>
        <v>0</v>
      </c>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c r="HZ79" s="101"/>
      <c r="IA79" s="101"/>
      <c r="IB79" s="101"/>
      <c r="IC79" s="101"/>
      <c r="ID79" s="101"/>
      <c r="IE79" s="101"/>
      <c r="IF79" s="101"/>
      <c r="IG79" s="101"/>
      <c r="IH79" s="101"/>
      <c r="II79" s="101"/>
      <c r="IJ79" s="101"/>
      <c r="IK79" s="101"/>
      <c r="IL79" s="101"/>
      <c r="IM79" s="101"/>
      <c r="IN79" s="101"/>
      <c r="IO79" s="101"/>
      <c r="IP79" s="101"/>
      <c r="IQ79" s="101"/>
      <c r="IR79" s="101"/>
      <c r="IS79" s="101"/>
      <c r="IT79" s="101"/>
      <c r="IU79" s="101"/>
      <c r="IV79" s="101"/>
    </row>
    <row r="80" spans="1:256" ht="15" hidden="1" customHeight="1" x14ac:dyDescent="0.2">
      <c r="A80" s="342"/>
      <c r="B80" s="343"/>
      <c r="C80" s="344"/>
      <c r="D80" s="345"/>
      <c r="E80" s="383"/>
      <c r="F80" s="346">
        <f>D80*E80</f>
        <v>0</v>
      </c>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01"/>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1"/>
      <c r="GF80" s="101"/>
      <c r="GG80" s="101"/>
      <c r="GH80" s="101"/>
      <c r="GI80" s="101"/>
      <c r="GJ80" s="101"/>
      <c r="GK80" s="101"/>
      <c r="GL80" s="101"/>
      <c r="GM80" s="101"/>
      <c r="GN80" s="101"/>
      <c r="GO80" s="101"/>
      <c r="GP80" s="101"/>
      <c r="GQ80" s="101"/>
      <c r="GR80" s="101"/>
      <c r="GS80" s="101"/>
      <c r="GT80" s="101"/>
      <c r="GU80" s="101"/>
      <c r="GV80" s="101"/>
      <c r="GW80" s="101"/>
      <c r="GX80" s="101"/>
      <c r="GY80" s="101"/>
      <c r="GZ80" s="101"/>
      <c r="HA80" s="101"/>
      <c r="HB80" s="101"/>
      <c r="HC80" s="101"/>
      <c r="HD80" s="101"/>
      <c r="HE80" s="101"/>
      <c r="HF80" s="101"/>
      <c r="HG80" s="101"/>
      <c r="HH80" s="101"/>
      <c r="HI80" s="101"/>
      <c r="HJ80" s="101"/>
      <c r="HK80" s="101"/>
      <c r="HL80" s="101"/>
      <c r="HM80" s="101"/>
      <c r="HN80" s="101"/>
      <c r="HO80" s="101"/>
      <c r="HP80" s="101"/>
      <c r="HQ80" s="101"/>
      <c r="HR80" s="101"/>
      <c r="HS80" s="101"/>
      <c r="HT80" s="101"/>
      <c r="HU80" s="101"/>
      <c r="HV80" s="101"/>
      <c r="HW80" s="101"/>
      <c r="HX80" s="101"/>
      <c r="HY80" s="101"/>
      <c r="HZ80" s="101"/>
      <c r="IA80" s="101"/>
      <c r="IB80" s="101"/>
      <c r="IC80" s="101"/>
      <c r="ID80" s="101"/>
      <c r="IE80" s="101"/>
      <c r="IF80" s="101"/>
      <c r="IG80" s="101"/>
      <c r="IH80" s="101"/>
      <c r="II80" s="101"/>
      <c r="IJ80" s="101"/>
      <c r="IK80" s="101"/>
      <c r="IL80" s="101"/>
      <c r="IM80" s="101"/>
      <c r="IN80" s="101"/>
      <c r="IO80" s="101"/>
      <c r="IP80" s="101"/>
      <c r="IQ80" s="101"/>
      <c r="IR80" s="101"/>
      <c r="IS80" s="101"/>
      <c r="IT80" s="101"/>
      <c r="IU80" s="101"/>
      <c r="IV80" s="101"/>
    </row>
    <row r="81" spans="1:256" ht="15" hidden="1" customHeight="1" x14ac:dyDescent="0.2">
      <c r="A81" s="342"/>
      <c r="B81" s="343"/>
      <c r="C81" s="344"/>
      <c r="D81" s="345"/>
      <c r="E81" s="383"/>
      <c r="F81" s="346">
        <f>D81*E81</f>
        <v>0</v>
      </c>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101"/>
      <c r="DC81" s="101"/>
      <c r="DD81" s="101"/>
      <c r="DE81" s="101"/>
      <c r="DF81" s="101"/>
      <c r="DG81" s="101"/>
      <c r="DH81" s="101"/>
      <c r="DI81" s="101"/>
      <c r="DJ81" s="101"/>
      <c r="DK81" s="101"/>
      <c r="DL81" s="101"/>
      <c r="DM81" s="101"/>
      <c r="DN81" s="101"/>
      <c r="DO81" s="101"/>
      <c r="DP81" s="101"/>
      <c r="DQ81" s="101"/>
      <c r="DR81" s="101"/>
      <c r="DS81" s="101"/>
      <c r="DT81" s="101"/>
      <c r="DU81" s="101"/>
      <c r="DV81" s="101"/>
      <c r="DW81" s="101"/>
      <c r="DX81" s="101"/>
      <c r="DY81" s="101"/>
      <c r="DZ81" s="101"/>
      <c r="EA81" s="101"/>
      <c r="EB81" s="101"/>
      <c r="EC81" s="101"/>
      <c r="ED81" s="101"/>
      <c r="EE81" s="101"/>
      <c r="EF81" s="101"/>
      <c r="EG81" s="101"/>
      <c r="EH81" s="101"/>
      <c r="EI81" s="101"/>
      <c r="EJ81" s="101"/>
      <c r="EK81" s="101"/>
      <c r="EL81" s="101"/>
      <c r="EM81" s="101"/>
      <c r="EN81" s="101"/>
      <c r="EO81" s="101"/>
      <c r="EP81" s="101"/>
      <c r="EQ81" s="101"/>
      <c r="ER81" s="101"/>
      <c r="ES81" s="101"/>
      <c r="ET81" s="101"/>
      <c r="EU81" s="101"/>
      <c r="EV81" s="101"/>
      <c r="EW81" s="101"/>
      <c r="EX81" s="101"/>
      <c r="EY81" s="101"/>
      <c r="EZ81" s="101"/>
      <c r="FA81" s="101"/>
      <c r="FB81" s="101"/>
      <c r="FC81" s="101"/>
      <c r="FD81" s="101"/>
      <c r="FE81" s="101"/>
      <c r="FF81" s="101"/>
      <c r="FG81" s="101"/>
      <c r="FH81" s="101"/>
      <c r="FI81" s="101"/>
      <c r="FJ81" s="101"/>
      <c r="FK81" s="101"/>
      <c r="FL81" s="101"/>
      <c r="FM81" s="101"/>
      <c r="FN81" s="101"/>
      <c r="FO81" s="101"/>
      <c r="FP81" s="101"/>
      <c r="FQ81" s="101"/>
      <c r="FR81" s="101"/>
      <c r="FS81" s="101"/>
      <c r="FT81" s="101"/>
      <c r="FU81" s="101"/>
      <c r="FV81" s="101"/>
      <c r="FW81" s="101"/>
      <c r="FX81" s="101"/>
      <c r="FY81" s="101"/>
      <c r="FZ81" s="101"/>
      <c r="GA81" s="101"/>
      <c r="GB81" s="101"/>
      <c r="GC81" s="101"/>
      <c r="GD81" s="101"/>
      <c r="GE81" s="101"/>
      <c r="GF81" s="101"/>
      <c r="GG81" s="101"/>
      <c r="GH81" s="101"/>
      <c r="GI81" s="101"/>
      <c r="GJ81" s="101"/>
      <c r="GK81" s="101"/>
      <c r="GL81" s="101"/>
      <c r="GM81" s="101"/>
      <c r="GN81" s="101"/>
      <c r="GO81" s="101"/>
      <c r="GP81" s="101"/>
      <c r="GQ81" s="101"/>
      <c r="GR81" s="101"/>
      <c r="GS81" s="101"/>
      <c r="GT81" s="101"/>
      <c r="GU81" s="101"/>
      <c r="GV81" s="101"/>
      <c r="GW81" s="101"/>
      <c r="GX81" s="101"/>
      <c r="GY81" s="101"/>
      <c r="GZ81" s="101"/>
      <c r="HA81" s="101"/>
      <c r="HB81" s="101"/>
      <c r="HC81" s="101"/>
      <c r="HD81" s="101"/>
      <c r="HE81" s="101"/>
      <c r="HF81" s="101"/>
      <c r="HG81" s="101"/>
      <c r="HH81" s="101"/>
      <c r="HI81" s="101"/>
      <c r="HJ81" s="101"/>
      <c r="HK81" s="101"/>
      <c r="HL81" s="101"/>
      <c r="HM81" s="101"/>
      <c r="HN81" s="101"/>
      <c r="HO81" s="101"/>
      <c r="HP81" s="101"/>
      <c r="HQ81" s="101"/>
      <c r="HR81" s="101"/>
      <c r="HS81" s="101"/>
      <c r="HT81" s="101"/>
      <c r="HU81" s="101"/>
      <c r="HV81" s="101"/>
      <c r="HW81" s="101"/>
      <c r="HX81" s="101"/>
      <c r="HY81" s="101"/>
      <c r="HZ81" s="101"/>
      <c r="IA81" s="101"/>
      <c r="IB81" s="101"/>
      <c r="IC81" s="101"/>
      <c r="ID81" s="101"/>
      <c r="IE81" s="101"/>
      <c r="IF81" s="101"/>
      <c r="IG81" s="101"/>
      <c r="IH81" s="101"/>
      <c r="II81" s="101"/>
      <c r="IJ81" s="101"/>
      <c r="IK81" s="101"/>
      <c r="IL81" s="101"/>
      <c r="IM81" s="101"/>
      <c r="IN81" s="101"/>
      <c r="IO81" s="101"/>
      <c r="IP81" s="101"/>
      <c r="IQ81" s="101"/>
      <c r="IR81" s="101"/>
      <c r="IS81" s="101"/>
      <c r="IT81" s="101"/>
      <c r="IU81" s="101"/>
      <c r="IV81" s="101"/>
    </row>
    <row r="82" spans="1:256" ht="15" hidden="1" customHeight="1" x14ac:dyDescent="0.2">
      <c r="A82" s="347"/>
      <c r="B82" s="348" t="s">
        <v>329</v>
      </c>
      <c r="C82" s="348"/>
      <c r="D82" s="349"/>
      <c r="E82" s="384"/>
      <c r="F82" s="350">
        <f>SUBTOTAL(109,F83:F84)</f>
        <v>0</v>
      </c>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row>
    <row r="83" spans="1:256" ht="15" hidden="1" customHeight="1" x14ac:dyDescent="0.2">
      <c r="A83" s="342"/>
      <c r="B83" s="343"/>
      <c r="C83" s="344"/>
      <c r="D83" s="345"/>
      <c r="E83" s="383"/>
      <c r="F83" s="346">
        <f>D83*E83</f>
        <v>0</v>
      </c>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101"/>
      <c r="DC83" s="101"/>
      <c r="DD83" s="101"/>
      <c r="DE83" s="101"/>
      <c r="DF83" s="101"/>
      <c r="DG83" s="101"/>
      <c r="DH83" s="101"/>
      <c r="DI83" s="101"/>
      <c r="DJ83" s="101"/>
      <c r="DK83" s="101"/>
      <c r="DL83" s="101"/>
      <c r="DM83" s="101"/>
      <c r="DN83" s="101"/>
      <c r="DO83" s="101"/>
      <c r="DP83" s="101"/>
      <c r="DQ83" s="101"/>
      <c r="DR83" s="101"/>
      <c r="DS83" s="101"/>
      <c r="DT83" s="101"/>
      <c r="DU83" s="101"/>
      <c r="DV83" s="101"/>
      <c r="DW83" s="101"/>
      <c r="DX83" s="101"/>
      <c r="DY83" s="101"/>
      <c r="DZ83" s="101"/>
      <c r="EA83" s="101"/>
      <c r="EB83" s="101"/>
      <c r="EC83" s="101"/>
      <c r="ED83" s="101"/>
      <c r="EE83" s="101"/>
      <c r="EF83" s="101"/>
      <c r="EG83" s="101"/>
      <c r="EH83" s="101"/>
      <c r="EI83" s="101"/>
      <c r="EJ83" s="101"/>
      <c r="EK83" s="101"/>
      <c r="EL83" s="101"/>
      <c r="EM83" s="101"/>
      <c r="EN83" s="101"/>
      <c r="EO83" s="101"/>
      <c r="EP83" s="101"/>
      <c r="EQ83" s="101"/>
      <c r="ER83" s="101"/>
      <c r="ES83" s="101"/>
      <c r="ET83" s="101"/>
      <c r="EU83" s="101"/>
      <c r="EV83" s="101"/>
      <c r="EW83" s="101"/>
      <c r="EX83" s="101"/>
      <c r="EY83" s="101"/>
      <c r="EZ83" s="101"/>
      <c r="FA83" s="101"/>
      <c r="FB83" s="101"/>
      <c r="FC83" s="101"/>
      <c r="FD83" s="101"/>
      <c r="FE83" s="101"/>
      <c r="FF83" s="101"/>
      <c r="FG83" s="101"/>
      <c r="FH83" s="101"/>
      <c r="FI83" s="101"/>
      <c r="FJ83" s="101"/>
      <c r="FK83" s="101"/>
      <c r="FL83" s="101"/>
      <c r="FM83" s="101"/>
      <c r="FN83" s="101"/>
      <c r="FO83" s="101"/>
      <c r="FP83" s="101"/>
      <c r="FQ83" s="101"/>
      <c r="FR83" s="101"/>
      <c r="FS83" s="101"/>
      <c r="FT83" s="101"/>
      <c r="FU83" s="101"/>
      <c r="FV83" s="101"/>
      <c r="FW83" s="101"/>
      <c r="FX83" s="101"/>
      <c r="FY83" s="101"/>
      <c r="FZ83" s="101"/>
      <c r="GA83" s="101"/>
      <c r="GB83" s="101"/>
      <c r="GC83" s="101"/>
      <c r="GD83" s="101"/>
      <c r="GE83" s="101"/>
      <c r="GF83" s="101"/>
      <c r="GG83" s="101"/>
      <c r="GH83" s="101"/>
      <c r="GI83" s="101"/>
      <c r="GJ83" s="101"/>
      <c r="GK83" s="101"/>
      <c r="GL83" s="101"/>
      <c r="GM83" s="101"/>
      <c r="GN83" s="101"/>
      <c r="GO83" s="101"/>
      <c r="GP83" s="101"/>
      <c r="GQ83" s="101"/>
      <c r="GR83" s="101"/>
      <c r="GS83" s="101"/>
      <c r="GT83" s="101"/>
      <c r="GU83" s="101"/>
      <c r="GV83" s="101"/>
      <c r="GW83" s="101"/>
      <c r="GX83" s="101"/>
      <c r="GY83" s="101"/>
      <c r="GZ83" s="101"/>
      <c r="HA83" s="101"/>
      <c r="HB83" s="101"/>
      <c r="HC83" s="101"/>
      <c r="HD83" s="101"/>
      <c r="HE83" s="101"/>
      <c r="HF83" s="101"/>
      <c r="HG83" s="101"/>
      <c r="HH83" s="101"/>
      <c r="HI83" s="101"/>
      <c r="HJ83" s="101"/>
      <c r="HK83" s="101"/>
      <c r="HL83" s="101"/>
      <c r="HM83" s="101"/>
      <c r="HN83" s="101"/>
      <c r="HO83" s="101"/>
      <c r="HP83" s="101"/>
      <c r="HQ83" s="101"/>
      <c r="HR83" s="101"/>
      <c r="HS83" s="101"/>
      <c r="HT83" s="101"/>
      <c r="HU83" s="101"/>
      <c r="HV83" s="101"/>
      <c r="HW83" s="101"/>
      <c r="HX83" s="101"/>
      <c r="HY83" s="101"/>
      <c r="HZ83" s="101"/>
      <c r="IA83" s="101"/>
      <c r="IB83" s="101"/>
      <c r="IC83" s="101"/>
      <c r="ID83" s="101"/>
      <c r="IE83" s="101"/>
      <c r="IF83" s="101"/>
      <c r="IG83" s="101"/>
      <c r="IH83" s="101"/>
      <c r="II83" s="101"/>
      <c r="IJ83" s="101"/>
      <c r="IK83" s="101"/>
      <c r="IL83" s="101"/>
      <c r="IM83" s="101"/>
      <c r="IN83" s="101"/>
      <c r="IO83" s="101"/>
      <c r="IP83" s="101"/>
      <c r="IQ83" s="101"/>
      <c r="IR83" s="101"/>
      <c r="IS83" s="101"/>
      <c r="IT83" s="101"/>
      <c r="IU83" s="101"/>
      <c r="IV83" s="101"/>
    </row>
    <row r="84" spans="1:256" ht="15" hidden="1" customHeight="1" x14ac:dyDescent="0.2">
      <c r="A84" s="342"/>
      <c r="B84" s="343"/>
      <c r="C84" s="344"/>
      <c r="D84" s="345"/>
      <c r="E84" s="383"/>
      <c r="F84" s="346">
        <f>D84*E84</f>
        <v>0</v>
      </c>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101"/>
      <c r="DC84" s="101"/>
      <c r="DD84" s="101"/>
      <c r="DE84" s="101"/>
      <c r="DF84" s="101"/>
      <c r="DG84" s="101"/>
      <c r="DH84" s="101"/>
      <c r="DI84" s="101"/>
      <c r="DJ84" s="101"/>
      <c r="DK84" s="101"/>
      <c r="DL84" s="101"/>
      <c r="DM84" s="101"/>
      <c r="DN84" s="101"/>
      <c r="DO84" s="101"/>
      <c r="DP84" s="101"/>
      <c r="DQ84" s="101"/>
      <c r="DR84" s="101"/>
      <c r="DS84" s="101"/>
      <c r="DT84" s="101"/>
      <c r="DU84" s="101"/>
      <c r="DV84" s="101"/>
      <c r="DW84" s="101"/>
      <c r="DX84" s="101"/>
      <c r="DY84" s="101"/>
      <c r="DZ84" s="101"/>
      <c r="EA84" s="101"/>
      <c r="EB84" s="101"/>
      <c r="EC84" s="101"/>
      <c r="ED84" s="101"/>
      <c r="EE84" s="101"/>
      <c r="EF84" s="101"/>
      <c r="EG84" s="101"/>
      <c r="EH84" s="101"/>
      <c r="EI84" s="101"/>
      <c r="EJ84" s="101"/>
      <c r="EK84" s="101"/>
      <c r="EL84" s="101"/>
      <c r="EM84" s="101"/>
      <c r="EN84" s="101"/>
      <c r="EO84" s="101"/>
      <c r="EP84" s="101"/>
      <c r="EQ84" s="101"/>
      <c r="ER84" s="101"/>
      <c r="ES84" s="101"/>
      <c r="ET84" s="101"/>
      <c r="EU84" s="101"/>
      <c r="EV84" s="101"/>
      <c r="EW84" s="101"/>
      <c r="EX84" s="101"/>
      <c r="EY84" s="101"/>
      <c r="EZ84" s="101"/>
      <c r="FA84" s="101"/>
      <c r="FB84" s="101"/>
      <c r="FC84" s="101"/>
      <c r="FD84" s="101"/>
      <c r="FE84" s="101"/>
      <c r="FF84" s="101"/>
      <c r="FG84" s="101"/>
      <c r="FH84" s="101"/>
      <c r="FI84" s="101"/>
      <c r="FJ84" s="101"/>
      <c r="FK84" s="101"/>
      <c r="FL84" s="101"/>
      <c r="FM84" s="101"/>
      <c r="FN84" s="101"/>
      <c r="FO84" s="101"/>
      <c r="FP84" s="101"/>
      <c r="FQ84" s="101"/>
      <c r="FR84" s="101"/>
      <c r="FS84" s="101"/>
      <c r="FT84" s="101"/>
      <c r="FU84" s="101"/>
      <c r="FV84" s="101"/>
      <c r="FW84" s="101"/>
      <c r="FX84" s="101"/>
      <c r="FY84" s="101"/>
      <c r="FZ84" s="101"/>
      <c r="GA84" s="101"/>
      <c r="GB84" s="101"/>
      <c r="GC84" s="101"/>
      <c r="GD84" s="101"/>
      <c r="GE84" s="101"/>
      <c r="GF84" s="101"/>
      <c r="GG84" s="101"/>
      <c r="GH84" s="101"/>
      <c r="GI84" s="101"/>
      <c r="GJ84" s="101"/>
      <c r="GK84" s="101"/>
      <c r="GL84" s="101"/>
      <c r="GM84" s="101"/>
      <c r="GN84" s="101"/>
      <c r="GO84" s="101"/>
      <c r="GP84" s="101"/>
      <c r="GQ84" s="101"/>
      <c r="GR84" s="101"/>
      <c r="GS84" s="101"/>
      <c r="GT84" s="101"/>
      <c r="GU84" s="101"/>
      <c r="GV84" s="101"/>
      <c r="GW84" s="101"/>
      <c r="GX84" s="101"/>
      <c r="GY84" s="101"/>
      <c r="GZ84" s="101"/>
      <c r="HA84" s="101"/>
      <c r="HB84" s="101"/>
      <c r="HC84" s="101"/>
      <c r="HD84" s="101"/>
      <c r="HE84" s="101"/>
      <c r="HF84" s="101"/>
      <c r="HG84" s="101"/>
      <c r="HH84" s="101"/>
      <c r="HI84" s="101"/>
      <c r="HJ84" s="101"/>
      <c r="HK84" s="101"/>
      <c r="HL84" s="101"/>
      <c r="HM84" s="101"/>
      <c r="HN84" s="101"/>
      <c r="HO84" s="101"/>
      <c r="HP84" s="101"/>
      <c r="HQ84" s="101"/>
      <c r="HR84" s="101"/>
      <c r="HS84" s="101"/>
      <c r="HT84" s="101"/>
      <c r="HU84" s="101"/>
      <c r="HV84" s="101"/>
      <c r="HW84" s="101"/>
      <c r="HX84" s="101"/>
      <c r="HY84" s="101"/>
      <c r="HZ84" s="101"/>
      <c r="IA84" s="101"/>
      <c r="IB84" s="101"/>
      <c r="IC84" s="101"/>
      <c r="ID84" s="101"/>
      <c r="IE84" s="101"/>
      <c r="IF84" s="101"/>
      <c r="IG84" s="101"/>
      <c r="IH84" s="101"/>
      <c r="II84" s="101"/>
      <c r="IJ84" s="101"/>
      <c r="IK84" s="101"/>
      <c r="IL84" s="101"/>
      <c r="IM84" s="101"/>
      <c r="IN84" s="101"/>
      <c r="IO84" s="101"/>
      <c r="IP84" s="101"/>
      <c r="IQ84" s="101"/>
      <c r="IR84" s="101"/>
      <c r="IS84" s="101"/>
      <c r="IT84" s="101"/>
      <c r="IU84" s="101"/>
      <c r="IV84" s="101"/>
    </row>
    <row r="85" spans="1:256" ht="15" hidden="1" customHeight="1" x14ac:dyDescent="0.2">
      <c r="A85" s="347"/>
      <c r="B85" s="348" t="s">
        <v>329</v>
      </c>
      <c r="C85" s="348"/>
      <c r="D85" s="349"/>
      <c r="E85" s="384"/>
      <c r="F85" s="350">
        <f>SUBTOTAL(109,F86:F87)</f>
        <v>0</v>
      </c>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101"/>
      <c r="DQ85" s="101"/>
      <c r="DR85" s="101"/>
      <c r="DS85" s="101"/>
      <c r="DT85" s="101"/>
      <c r="DU85" s="101"/>
      <c r="DV85" s="101"/>
      <c r="DW85" s="101"/>
      <c r="DX85" s="101"/>
      <c r="DY85" s="101"/>
      <c r="DZ85" s="101"/>
      <c r="EA85" s="101"/>
      <c r="EB85" s="101"/>
      <c r="EC85" s="101"/>
      <c r="ED85" s="101"/>
      <c r="EE85" s="101"/>
      <c r="EF85" s="101"/>
      <c r="EG85" s="101"/>
      <c r="EH85" s="101"/>
      <c r="EI85" s="101"/>
      <c r="EJ85" s="101"/>
      <c r="EK85" s="101"/>
      <c r="EL85" s="101"/>
      <c r="EM85" s="101"/>
      <c r="EN85" s="101"/>
      <c r="EO85" s="101"/>
      <c r="EP85" s="101"/>
      <c r="EQ85" s="101"/>
      <c r="ER85" s="101"/>
      <c r="ES85" s="101"/>
      <c r="ET85" s="101"/>
      <c r="EU85" s="101"/>
      <c r="EV85" s="101"/>
      <c r="EW85" s="101"/>
      <c r="EX85" s="101"/>
      <c r="EY85" s="101"/>
      <c r="EZ85" s="101"/>
      <c r="FA85" s="101"/>
      <c r="FB85" s="101"/>
      <c r="FC85" s="101"/>
      <c r="FD85" s="101"/>
      <c r="FE85" s="101"/>
      <c r="FF85" s="101"/>
      <c r="FG85" s="101"/>
      <c r="FH85" s="101"/>
      <c r="FI85" s="101"/>
      <c r="FJ85" s="101"/>
      <c r="FK85" s="101"/>
      <c r="FL85" s="101"/>
      <c r="FM85" s="101"/>
      <c r="FN85" s="101"/>
      <c r="FO85" s="101"/>
      <c r="FP85" s="101"/>
      <c r="FQ85" s="101"/>
      <c r="FR85" s="101"/>
      <c r="FS85" s="101"/>
      <c r="FT85" s="101"/>
      <c r="FU85" s="101"/>
      <c r="FV85" s="101"/>
      <c r="FW85" s="101"/>
      <c r="FX85" s="101"/>
      <c r="FY85" s="101"/>
      <c r="FZ85" s="101"/>
      <c r="GA85" s="101"/>
      <c r="GB85" s="101"/>
      <c r="GC85" s="101"/>
      <c r="GD85" s="101"/>
      <c r="GE85" s="101"/>
      <c r="GF85" s="101"/>
      <c r="GG85" s="101"/>
      <c r="GH85" s="101"/>
      <c r="GI85" s="101"/>
      <c r="GJ85" s="101"/>
      <c r="GK85" s="101"/>
      <c r="GL85" s="101"/>
      <c r="GM85" s="101"/>
      <c r="GN85" s="101"/>
      <c r="GO85" s="101"/>
      <c r="GP85" s="101"/>
      <c r="GQ85" s="101"/>
      <c r="GR85" s="101"/>
      <c r="GS85" s="101"/>
      <c r="GT85" s="101"/>
      <c r="GU85" s="101"/>
      <c r="GV85" s="101"/>
      <c r="GW85" s="101"/>
      <c r="GX85" s="101"/>
      <c r="GY85" s="101"/>
      <c r="GZ85" s="101"/>
      <c r="HA85" s="101"/>
      <c r="HB85" s="101"/>
      <c r="HC85" s="101"/>
      <c r="HD85" s="101"/>
      <c r="HE85" s="101"/>
      <c r="HF85" s="101"/>
      <c r="HG85" s="101"/>
      <c r="HH85" s="101"/>
      <c r="HI85" s="101"/>
      <c r="HJ85" s="101"/>
      <c r="HK85" s="101"/>
      <c r="HL85" s="101"/>
      <c r="HM85" s="101"/>
      <c r="HN85" s="101"/>
      <c r="HO85" s="101"/>
      <c r="HP85" s="101"/>
      <c r="HQ85" s="101"/>
      <c r="HR85" s="101"/>
      <c r="HS85" s="101"/>
      <c r="HT85" s="101"/>
      <c r="HU85" s="101"/>
      <c r="HV85" s="101"/>
      <c r="HW85" s="101"/>
      <c r="HX85" s="101"/>
      <c r="HY85" s="101"/>
      <c r="HZ85" s="101"/>
      <c r="IA85" s="101"/>
      <c r="IB85" s="101"/>
      <c r="IC85" s="101"/>
      <c r="ID85" s="101"/>
      <c r="IE85" s="101"/>
      <c r="IF85" s="101"/>
      <c r="IG85" s="101"/>
      <c r="IH85" s="101"/>
      <c r="II85" s="101"/>
      <c r="IJ85" s="101"/>
      <c r="IK85" s="101"/>
      <c r="IL85" s="101"/>
      <c r="IM85" s="101"/>
      <c r="IN85" s="101"/>
      <c r="IO85" s="101"/>
      <c r="IP85" s="101"/>
      <c r="IQ85" s="101"/>
      <c r="IR85" s="101"/>
      <c r="IS85" s="101"/>
      <c r="IT85" s="101"/>
      <c r="IU85" s="101"/>
      <c r="IV85" s="101"/>
    </row>
    <row r="86" spans="1:256" ht="15" hidden="1" customHeight="1" x14ac:dyDescent="0.2">
      <c r="A86" s="342"/>
      <c r="B86" s="343"/>
      <c r="C86" s="344"/>
      <c r="D86" s="345"/>
      <c r="E86" s="383"/>
      <c r="F86" s="346">
        <f>D86*E86</f>
        <v>0</v>
      </c>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1"/>
      <c r="DB86" s="101"/>
      <c r="DC86" s="101"/>
      <c r="DD86" s="101"/>
      <c r="DE86" s="101"/>
      <c r="DF86" s="101"/>
      <c r="DG86" s="101"/>
      <c r="DH86" s="101"/>
      <c r="DI86" s="101"/>
      <c r="DJ86" s="101"/>
      <c r="DK86" s="101"/>
      <c r="DL86" s="101"/>
      <c r="DM86" s="101"/>
      <c r="DN86" s="101"/>
      <c r="DO86" s="101"/>
      <c r="DP86" s="101"/>
      <c r="DQ86" s="101"/>
      <c r="DR86" s="101"/>
      <c r="DS86" s="101"/>
      <c r="DT86" s="101"/>
      <c r="DU86" s="101"/>
      <c r="DV86" s="101"/>
      <c r="DW86" s="101"/>
      <c r="DX86" s="101"/>
      <c r="DY86" s="101"/>
      <c r="DZ86" s="101"/>
      <c r="EA86" s="101"/>
      <c r="EB86" s="101"/>
      <c r="EC86" s="101"/>
      <c r="ED86" s="101"/>
      <c r="EE86" s="101"/>
      <c r="EF86" s="101"/>
      <c r="EG86" s="101"/>
      <c r="EH86" s="101"/>
      <c r="EI86" s="101"/>
      <c r="EJ86" s="101"/>
      <c r="EK86" s="101"/>
      <c r="EL86" s="101"/>
      <c r="EM86" s="101"/>
      <c r="EN86" s="101"/>
      <c r="EO86" s="101"/>
      <c r="EP86" s="101"/>
      <c r="EQ86" s="101"/>
      <c r="ER86" s="101"/>
      <c r="ES86" s="101"/>
      <c r="ET86" s="101"/>
      <c r="EU86" s="101"/>
      <c r="EV86" s="101"/>
      <c r="EW86" s="101"/>
      <c r="EX86" s="101"/>
      <c r="EY86" s="101"/>
      <c r="EZ86" s="101"/>
      <c r="FA86" s="101"/>
      <c r="FB86" s="101"/>
      <c r="FC86" s="101"/>
      <c r="FD86" s="101"/>
      <c r="FE86" s="101"/>
      <c r="FF86" s="101"/>
      <c r="FG86" s="101"/>
      <c r="FH86" s="101"/>
      <c r="FI86" s="101"/>
      <c r="FJ86" s="101"/>
      <c r="FK86" s="101"/>
      <c r="FL86" s="101"/>
      <c r="FM86" s="101"/>
      <c r="FN86" s="101"/>
      <c r="FO86" s="101"/>
      <c r="FP86" s="101"/>
      <c r="FQ86" s="101"/>
      <c r="FR86" s="101"/>
      <c r="FS86" s="101"/>
      <c r="FT86" s="101"/>
      <c r="FU86" s="101"/>
      <c r="FV86" s="101"/>
      <c r="FW86" s="101"/>
      <c r="FX86" s="101"/>
      <c r="FY86" s="101"/>
      <c r="FZ86" s="101"/>
      <c r="GA86" s="101"/>
      <c r="GB86" s="101"/>
      <c r="GC86" s="101"/>
      <c r="GD86" s="101"/>
      <c r="GE86" s="101"/>
      <c r="GF86" s="101"/>
      <c r="GG86" s="101"/>
      <c r="GH86" s="101"/>
      <c r="GI86" s="101"/>
      <c r="GJ86" s="101"/>
      <c r="GK86" s="101"/>
      <c r="GL86" s="101"/>
      <c r="GM86" s="101"/>
      <c r="GN86" s="101"/>
      <c r="GO86" s="101"/>
      <c r="GP86" s="101"/>
      <c r="GQ86" s="101"/>
      <c r="GR86" s="101"/>
      <c r="GS86" s="101"/>
      <c r="GT86" s="101"/>
      <c r="GU86" s="101"/>
      <c r="GV86" s="101"/>
      <c r="GW86" s="101"/>
      <c r="GX86" s="101"/>
      <c r="GY86" s="101"/>
      <c r="GZ86" s="101"/>
      <c r="HA86" s="101"/>
      <c r="HB86" s="101"/>
      <c r="HC86" s="101"/>
      <c r="HD86" s="101"/>
      <c r="HE86" s="101"/>
      <c r="HF86" s="101"/>
      <c r="HG86" s="101"/>
      <c r="HH86" s="101"/>
      <c r="HI86" s="101"/>
      <c r="HJ86" s="101"/>
      <c r="HK86" s="101"/>
      <c r="HL86" s="101"/>
      <c r="HM86" s="101"/>
      <c r="HN86" s="101"/>
      <c r="HO86" s="101"/>
      <c r="HP86" s="101"/>
      <c r="HQ86" s="101"/>
      <c r="HR86" s="101"/>
      <c r="HS86" s="101"/>
      <c r="HT86" s="101"/>
      <c r="HU86" s="101"/>
      <c r="HV86" s="101"/>
      <c r="HW86" s="101"/>
      <c r="HX86" s="101"/>
      <c r="HY86" s="101"/>
      <c r="HZ86" s="101"/>
      <c r="IA86" s="101"/>
      <c r="IB86" s="101"/>
      <c r="IC86" s="101"/>
      <c r="ID86" s="101"/>
      <c r="IE86" s="101"/>
      <c r="IF86" s="101"/>
      <c r="IG86" s="101"/>
      <c r="IH86" s="101"/>
      <c r="II86" s="101"/>
      <c r="IJ86" s="101"/>
      <c r="IK86" s="101"/>
      <c r="IL86" s="101"/>
      <c r="IM86" s="101"/>
      <c r="IN86" s="101"/>
      <c r="IO86" s="101"/>
      <c r="IP86" s="101"/>
      <c r="IQ86" s="101"/>
      <c r="IR86" s="101"/>
      <c r="IS86" s="101"/>
      <c r="IT86" s="101"/>
      <c r="IU86" s="101"/>
      <c r="IV86" s="101"/>
    </row>
    <row r="87" spans="1:256" ht="15" hidden="1" customHeight="1" x14ac:dyDescent="0.2">
      <c r="A87" s="342"/>
      <c r="B87" s="343"/>
      <c r="C87" s="344"/>
      <c r="D87" s="345"/>
      <c r="E87" s="383"/>
      <c r="F87" s="346">
        <f>D87*E87</f>
        <v>0</v>
      </c>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c r="CZ87" s="101"/>
      <c r="DA87" s="101"/>
      <c r="DB87" s="101"/>
      <c r="DC87" s="101"/>
      <c r="DD87" s="101"/>
      <c r="DE87" s="101"/>
      <c r="DF87" s="101"/>
      <c r="DG87" s="101"/>
      <c r="DH87" s="101"/>
      <c r="DI87" s="101"/>
      <c r="DJ87" s="101"/>
      <c r="DK87" s="101"/>
      <c r="DL87" s="101"/>
      <c r="DM87" s="101"/>
      <c r="DN87" s="101"/>
      <c r="DO87" s="101"/>
      <c r="DP87" s="101"/>
      <c r="DQ87" s="101"/>
      <c r="DR87" s="101"/>
      <c r="DS87" s="101"/>
      <c r="DT87" s="101"/>
      <c r="DU87" s="101"/>
      <c r="DV87" s="101"/>
      <c r="DW87" s="101"/>
      <c r="DX87" s="101"/>
      <c r="DY87" s="101"/>
      <c r="DZ87" s="101"/>
      <c r="EA87" s="101"/>
      <c r="EB87" s="101"/>
      <c r="EC87" s="101"/>
      <c r="ED87" s="101"/>
      <c r="EE87" s="101"/>
      <c r="EF87" s="101"/>
      <c r="EG87" s="101"/>
      <c r="EH87" s="101"/>
      <c r="EI87" s="101"/>
      <c r="EJ87" s="101"/>
      <c r="EK87" s="101"/>
      <c r="EL87" s="101"/>
      <c r="EM87" s="101"/>
      <c r="EN87" s="101"/>
      <c r="EO87" s="101"/>
      <c r="EP87" s="101"/>
      <c r="EQ87" s="101"/>
      <c r="ER87" s="101"/>
      <c r="ES87" s="101"/>
      <c r="ET87" s="101"/>
      <c r="EU87" s="101"/>
      <c r="EV87" s="101"/>
      <c r="EW87" s="101"/>
      <c r="EX87" s="101"/>
      <c r="EY87" s="101"/>
      <c r="EZ87" s="101"/>
      <c r="FA87" s="101"/>
      <c r="FB87" s="101"/>
      <c r="FC87" s="101"/>
      <c r="FD87" s="101"/>
      <c r="FE87" s="101"/>
      <c r="FF87" s="101"/>
      <c r="FG87" s="101"/>
      <c r="FH87" s="101"/>
      <c r="FI87" s="101"/>
      <c r="FJ87" s="101"/>
      <c r="FK87" s="101"/>
      <c r="FL87" s="101"/>
      <c r="FM87" s="101"/>
      <c r="FN87" s="101"/>
      <c r="FO87" s="101"/>
      <c r="FP87" s="101"/>
      <c r="FQ87" s="101"/>
      <c r="FR87" s="101"/>
      <c r="FS87" s="101"/>
      <c r="FT87" s="101"/>
      <c r="FU87" s="101"/>
      <c r="FV87" s="101"/>
      <c r="FW87" s="101"/>
      <c r="FX87" s="101"/>
      <c r="FY87" s="101"/>
      <c r="FZ87" s="101"/>
      <c r="GA87" s="101"/>
      <c r="GB87" s="101"/>
      <c r="GC87" s="101"/>
      <c r="GD87" s="101"/>
      <c r="GE87" s="101"/>
      <c r="GF87" s="101"/>
      <c r="GG87" s="101"/>
      <c r="GH87" s="101"/>
      <c r="GI87" s="101"/>
      <c r="GJ87" s="101"/>
      <c r="GK87" s="101"/>
      <c r="GL87" s="101"/>
      <c r="GM87" s="101"/>
      <c r="GN87" s="101"/>
      <c r="GO87" s="101"/>
      <c r="GP87" s="101"/>
      <c r="GQ87" s="101"/>
      <c r="GR87" s="101"/>
      <c r="GS87" s="101"/>
      <c r="GT87" s="101"/>
      <c r="GU87" s="101"/>
      <c r="GV87" s="101"/>
      <c r="GW87" s="101"/>
      <c r="GX87" s="101"/>
      <c r="GY87" s="101"/>
      <c r="GZ87" s="101"/>
      <c r="HA87" s="101"/>
      <c r="HB87" s="101"/>
      <c r="HC87" s="101"/>
      <c r="HD87" s="101"/>
      <c r="HE87" s="101"/>
      <c r="HF87" s="101"/>
      <c r="HG87" s="101"/>
      <c r="HH87" s="101"/>
      <c r="HI87" s="101"/>
      <c r="HJ87" s="101"/>
      <c r="HK87" s="101"/>
      <c r="HL87" s="101"/>
      <c r="HM87" s="101"/>
      <c r="HN87" s="101"/>
      <c r="HO87" s="101"/>
      <c r="HP87" s="101"/>
      <c r="HQ87" s="101"/>
      <c r="HR87" s="101"/>
      <c r="HS87" s="101"/>
      <c r="HT87" s="101"/>
      <c r="HU87" s="101"/>
      <c r="HV87" s="101"/>
      <c r="HW87" s="101"/>
      <c r="HX87" s="101"/>
      <c r="HY87" s="101"/>
      <c r="HZ87" s="101"/>
      <c r="IA87" s="101"/>
      <c r="IB87" s="101"/>
      <c r="IC87" s="101"/>
      <c r="ID87" s="101"/>
      <c r="IE87" s="101"/>
      <c r="IF87" s="101"/>
      <c r="IG87" s="101"/>
      <c r="IH87" s="101"/>
      <c r="II87" s="101"/>
      <c r="IJ87" s="101"/>
      <c r="IK87" s="101"/>
      <c r="IL87" s="101"/>
      <c r="IM87" s="101"/>
      <c r="IN87" s="101"/>
      <c r="IO87" s="101"/>
      <c r="IP87" s="101"/>
      <c r="IQ87" s="101"/>
      <c r="IR87" s="101"/>
      <c r="IS87" s="101"/>
      <c r="IT87" s="101"/>
      <c r="IU87" s="101"/>
      <c r="IV87" s="101"/>
    </row>
    <row r="88" spans="1:256" ht="15" hidden="1" customHeight="1" x14ac:dyDescent="0.2">
      <c r="A88" s="347"/>
      <c r="B88" s="348" t="s">
        <v>329</v>
      </c>
      <c r="C88" s="348"/>
      <c r="D88" s="349"/>
      <c r="E88" s="384"/>
      <c r="F88" s="350">
        <f>SUBTOTAL(109,F89:F90)</f>
        <v>0</v>
      </c>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c r="CV88" s="101"/>
      <c r="CW88" s="101"/>
      <c r="CX88" s="101"/>
      <c r="CY88" s="101"/>
      <c r="CZ88" s="101"/>
      <c r="DA88" s="101"/>
      <c r="DB88" s="101"/>
      <c r="DC88" s="101"/>
      <c r="DD88" s="101"/>
      <c r="DE88" s="101"/>
      <c r="DF88" s="101"/>
      <c r="DG88" s="101"/>
      <c r="DH88" s="101"/>
      <c r="DI88" s="101"/>
      <c r="DJ88" s="101"/>
      <c r="DK88" s="101"/>
      <c r="DL88" s="101"/>
      <c r="DM88" s="101"/>
      <c r="DN88" s="101"/>
      <c r="DO88" s="101"/>
      <c r="DP88" s="101"/>
      <c r="DQ88" s="101"/>
      <c r="DR88" s="101"/>
      <c r="DS88" s="101"/>
      <c r="DT88" s="101"/>
      <c r="DU88" s="101"/>
      <c r="DV88" s="101"/>
      <c r="DW88" s="101"/>
      <c r="DX88" s="101"/>
      <c r="DY88" s="101"/>
      <c r="DZ88" s="101"/>
      <c r="EA88" s="101"/>
      <c r="EB88" s="101"/>
      <c r="EC88" s="101"/>
      <c r="ED88" s="101"/>
      <c r="EE88" s="101"/>
      <c r="EF88" s="101"/>
      <c r="EG88" s="101"/>
      <c r="EH88" s="101"/>
      <c r="EI88" s="101"/>
      <c r="EJ88" s="101"/>
      <c r="EK88" s="101"/>
      <c r="EL88" s="101"/>
      <c r="EM88" s="101"/>
      <c r="EN88" s="101"/>
      <c r="EO88" s="101"/>
      <c r="EP88" s="101"/>
      <c r="EQ88" s="101"/>
      <c r="ER88" s="101"/>
      <c r="ES88" s="101"/>
      <c r="ET88" s="101"/>
      <c r="EU88" s="101"/>
      <c r="EV88" s="101"/>
      <c r="EW88" s="101"/>
      <c r="EX88" s="101"/>
      <c r="EY88" s="101"/>
      <c r="EZ88" s="101"/>
      <c r="FA88" s="101"/>
      <c r="FB88" s="101"/>
      <c r="FC88" s="101"/>
      <c r="FD88" s="101"/>
      <c r="FE88" s="101"/>
      <c r="FF88" s="101"/>
      <c r="FG88" s="101"/>
      <c r="FH88" s="101"/>
      <c r="FI88" s="101"/>
      <c r="FJ88" s="101"/>
      <c r="FK88" s="101"/>
      <c r="FL88" s="101"/>
      <c r="FM88" s="101"/>
      <c r="FN88" s="101"/>
      <c r="FO88" s="101"/>
      <c r="FP88" s="101"/>
      <c r="FQ88" s="101"/>
      <c r="FR88" s="101"/>
      <c r="FS88" s="101"/>
      <c r="FT88" s="101"/>
      <c r="FU88" s="101"/>
      <c r="FV88" s="101"/>
      <c r="FW88" s="101"/>
      <c r="FX88" s="101"/>
      <c r="FY88" s="101"/>
      <c r="FZ88" s="101"/>
      <c r="GA88" s="101"/>
      <c r="GB88" s="101"/>
      <c r="GC88" s="101"/>
      <c r="GD88" s="101"/>
      <c r="GE88" s="101"/>
      <c r="GF88" s="101"/>
      <c r="GG88" s="101"/>
      <c r="GH88" s="101"/>
      <c r="GI88" s="101"/>
      <c r="GJ88" s="101"/>
      <c r="GK88" s="101"/>
      <c r="GL88" s="101"/>
      <c r="GM88" s="101"/>
      <c r="GN88" s="101"/>
      <c r="GO88" s="101"/>
      <c r="GP88" s="101"/>
      <c r="GQ88" s="101"/>
      <c r="GR88" s="101"/>
      <c r="GS88" s="101"/>
      <c r="GT88" s="101"/>
      <c r="GU88" s="101"/>
      <c r="GV88" s="101"/>
      <c r="GW88" s="101"/>
      <c r="GX88" s="101"/>
      <c r="GY88" s="101"/>
      <c r="GZ88" s="101"/>
      <c r="HA88" s="101"/>
      <c r="HB88" s="101"/>
      <c r="HC88" s="101"/>
      <c r="HD88" s="101"/>
      <c r="HE88" s="101"/>
      <c r="HF88" s="101"/>
      <c r="HG88" s="101"/>
      <c r="HH88" s="101"/>
      <c r="HI88" s="101"/>
      <c r="HJ88" s="101"/>
      <c r="HK88" s="101"/>
      <c r="HL88" s="101"/>
      <c r="HM88" s="101"/>
      <c r="HN88" s="101"/>
      <c r="HO88" s="101"/>
      <c r="HP88" s="101"/>
      <c r="HQ88" s="101"/>
      <c r="HR88" s="101"/>
      <c r="HS88" s="101"/>
      <c r="HT88" s="101"/>
      <c r="HU88" s="101"/>
      <c r="HV88" s="101"/>
      <c r="HW88" s="101"/>
      <c r="HX88" s="101"/>
      <c r="HY88" s="101"/>
      <c r="HZ88" s="101"/>
      <c r="IA88" s="101"/>
      <c r="IB88" s="101"/>
      <c r="IC88" s="101"/>
      <c r="ID88" s="101"/>
      <c r="IE88" s="101"/>
      <c r="IF88" s="101"/>
      <c r="IG88" s="101"/>
      <c r="IH88" s="101"/>
      <c r="II88" s="101"/>
      <c r="IJ88" s="101"/>
      <c r="IK88" s="101"/>
      <c r="IL88" s="101"/>
      <c r="IM88" s="101"/>
      <c r="IN88" s="101"/>
      <c r="IO88" s="101"/>
      <c r="IP88" s="101"/>
      <c r="IQ88" s="101"/>
      <c r="IR88" s="101"/>
      <c r="IS88" s="101"/>
      <c r="IT88" s="101"/>
      <c r="IU88" s="101"/>
      <c r="IV88" s="101"/>
    </row>
    <row r="89" spans="1:256" ht="15" hidden="1" customHeight="1" x14ac:dyDescent="0.2">
      <c r="A89" s="342"/>
      <c r="B89" s="343"/>
      <c r="C89" s="344"/>
      <c r="D89" s="345"/>
      <c r="E89" s="383"/>
      <c r="F89" s="346">
        <f>D89*E89</f>
        <v>0</v>
      </c>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c r="CZ89" s="101"/>
      <c r="DA89" s="101"/>
      <c r="DB89" s="101"/>
      <c r="DC89" s="101"/>
      <c r="DD89" s="101"/>
      <c r="DE89" s="101"/>
      <c r="DF89" s="101"/>
      <c r="DG89" s="101"/>
      <c r="DH89" s="101"/>
      <c r="DI89" s="101"/>
      <c r="DJ89" s="101"/>
      <c r="DK89" s="101"/>
      <c r="DL89" s="101"/>
      <c r="DM89" s="101"/>
      <c r="DN89" s="101"/>
      <c r="DO89" s="101"/>
      <c r="DP89" s="101"/>
      <c r="DQ89" s="101"/>
      <c r="DR89" s="101"/>
      <c r="DS89" s="101"/>
      <c r="DT89" s="101"/>
      <c r="DU89" s="101"/>
      <c r="DV89" s="101"/>
      <c r="DW89" s="101"/>
      <c r="DX89" s="101"/>
      <c r="DY89" s="101"/>
      <c r="DZ89" s="101"/>
      <c r="EA89" s="101"/>
      <c r="EB89" s="101"/>
      <c r="EC89" s="101"/>
      <c r="ED89" s="101"/>
      <c r="EE89" s="101"/>
      <c r="EF89" s="101"/>
      <c r="EG89" s="101"/>
      <c r="EH89" s="101"/>
      <c r="EI89" s="101"/>
      <c r="EJ89" s="101"/>
      <c r="EK89" s="101"/>
      <c r="EL89" s="101"/>
      <c r="EM89" s="101"/>
      <c r="EN89" s="101"/>
      <c r="EO89" s="101"/>
      <c r="EP89" s="101"/>
      <c r="EQ89" s="101"/>
      <c r="ER89" s="101"/>
      <c r="ES89" s="101"/>
      <c r="ET89" s="101"/>
      <c r="EU89" s="101"/>
      <c r="EV89" s="101"/>
      <c r="EW89" s="101"/>
      <c r="EX89" s="101"/>
      <c r="EY89" s="101"/>
      <c r="EZ89" s="101"/>
      <c r="FA89" s="101"/>
      <c r="FB89" s="101"/>
      <c r="FC89" s="101"/>
      <c r="FD89" s="101"/>
      <c r="FE89" s="101"/>
      <c r="FF89" s="101"/>
      <c r="FG89" s="101"/>
      <c r="FH89" s="101"/>
      <c r="FI89" s="101"/>
      <c r="FJ89" s="101"/>
      <c r="FK89" s="101"/>
      <c r="FL89" s="101"/>
      <c r="FM89" s="101"/>
      <c r="FN89" s="101"/>
      <c r="FO89" s="101"/>
      <c r="FP89" s="101"/>
      <c r="FQ89" s="101"/>
      <c r="FR89" s="101"/>
      <c r="FS89" s="101"/>
      <c r="FT89" s="101"/>
      <c r="FU89" s="101"/>
      <c r="FV89" s="101"/>
      <c r="FW89" s="101"/>
      <c r="FX89" s="101"/>
      <c r="FY89" s="101"/>
      <c r="FZ89" s="101"/>
      <c r="GA89" s="101"/>
      <c r="GB89" s="101"/>
      <c r="GC89" s="101"/>
      <c r="GD89" s="101"/>
      <c r="GE89" s="101"/>
      <c r="GF89" s="101"/>
      <c r="GG89" s="101"/>
      <c r="GH89" s="101"/>
      <c r="GI89" s="101"/>
      <c r="GJ89" s="101"/>
      <c r="GK89" s="101"/>
      <c r="GL89" s="101"/>
      <c r="GM89" s="101"/>
      <c r="GN89" s="101"/>
      <c r="GO89" s="101"/>
      <c r="GP89" s="101"/>
      <c r="GQ89" s="101"/>
      <c r="GR89" s="101"/>
      <c r="GS89" s="101"/>
      <c r="GT89" s="101"/>
      <c r="GU89" s="101"/>
      <c r="GV89" s="101"/>
      <c r="GW89" s="101"/>
      <c r="GX89" s="101"/>
      <c r="GY89" s="101"/>
      <c r="GZ89" s="101"/>
      <c r="HA89" s="101"/>
      <c r="HB89" s="101"/>
      <c r="HC89" s="101"/>
      <c r="HD89" s="101"/>
      <c r="HE89" s="101"/>
      <c r="HF89" s="101"/>
      <c r="HG89" s="101"/>
      <c r="HH89" s="101"/>
      <c r="HI89" s="101"/>
      <c r="HJ89" s="101"/>
      <c r="HK89" s="101"/>
      <c r="HL89" s="101"/>
      <c r="HM89" s="101"/>
      <c r="HN89" s="101"/>
      <c r="HO89" s="101"/>
      <c r="HP89" s="101"/>
      <c r="HQ89" s="101"/>
      <c r="HR89" s="101"/>
      <c r="HS89" s="101"/>
      <c r="HT89" s="101"/>
      <c r="HU89" s="101"/>
      <c r="HV89" s="101"/>
      <c r="HW89" s="101"/>
      <c r="HX89" s="101"/>
      <c r="HY89" s="101"/>
      <c r="HZ89" s="101"/>
      <c r="IA89" s="101"/>
      <c r="IB89" s="101"/>
      <c r="IC89" s="101"/>
      <c r="ID89" s="101"/>
      <c r="IE89" s="101"/>
      <c r="IF89" s="101"/>
      <c r="IG89" s="101"/>
      <c r="IH89" s="101"/>
      <c r="II89" s="101"/>
      <c r="IJ89" s="101"/>
      <c r="IK89" s="101"/>
      <c r="IL89" s="101"/>
      <c r="IM89" s="101"/>
      <c r="IN89" s="101"/>
      <c r="IO89" s="101"/>
      <c r="IP89" s="101"/>
      <c r="IQ89" s="101"/>
      <c r="IR89" s="101"/>
      <c r="IS89" s="101"/>
      <c r="IT89" s="101"/>
      <c r="IU89" s="101"/>
      <c r="IV89" s="101"/>
    </row>
    <row r="90" spans="1:256" ht="15" hidden="1" customHeight="1" x14ac:dyDescent="0.2">
      <c r="A90" s="342"/>
      <c r="B90" s="343"/>
      <c r="C90" s="344"/>
      <c r="D90" s="345"/>
      <c r="E90" s="383"/>
      <c r="F90" s="346">
        <f>D90*E90</f>
        <v>0</v>
      </c>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c r="CV90" s="101"/>
      <c r="CW90" s="101"/>
      <c r="CX90" s="101"/>
      <c r="CY90" s="101"/>
      <c r="CZ90" s="101"/>
      <c r="DA90" s="101"/>
      <c r="DB90" s="101"/>
      <c r="DC90" s="101"/>
      <c r="DD90" s="101"/>
      <c r="DE90" s="101"/>
      <c r="DF90" s="101"/>
      <c r="DG90" s="101"/>
      <c r="DH90" s="101"/>
      <c r="DI90" s="101"/>
      <c r="DJ90" s="101"/>
      <c r="DK90" s="101"/>
      <c r="DL90" s="101"/>
      <c r="DM90" s="101"/>
      <c r="DN90" s="101"/>
      <c r="DO90" s="101"/>
      <c r="DP90" s="101"/>
      <c r="DQ90" s="101"/>
      <c r="DR90" s="101"/>
      <c r="DS90" s="101"/>
      <c r="DT90" s="101"/>
      <c r="DU90" s="101"/>
      <c r="DV90" s="101"/>
      <c r="DW90" s="101"/>
      <c r="DX90" s="101"/>
      <c r="DY90" s="101"/>
      <c r="DZ90" s="101"/>
      <c r="EA90" s="101"/>
      <c r="EB90" s="101"/>
      <c r="EC90" s="101"/>
      <c r="ED90" s="101"/>
      <c r="EE90" s="101"/>
      <c r="EF90" s="101"/>
      <c r="EG90" s="101"/>
      <c r="EH90" s="101"/>
      <c r="EI90" s="101"/>
      <c r="EJ90" s="101"/>
      <c r="EK90" s="101"/>
      <c r="EL90" s="101"/>
      <c r="EM90" s="101"/>
      <c r="EN90" s="101"/>
      <c r="EO90" s="101"/>
      <c r="EP90" s="101"/>
      <c r="EQ90" s="101"/>
      <c r="ER90" s="101"/>
      <c r="ES90" s="101"/>
      <c r="ET90" s="101"/>
      <c r="EU90" s="101"/>
      <c r="EV90" s="101"/>
      <c r="EW90" s="101"/>
      <c r="EX90" s="101"/>
      <c r="EY90" s="101"/>
      <c r="EZ90" s="101"/>
      <c r="FA90" s="101"/>
      <c r="FB90" s="101"/>
      <c r="FC90" s="101"/>
      <c r="FD90" s="101"/>
      <c r="FE90" s="101"/>
      <c r="FF90" s="101"/>
      <c r="FG90" s="101"/>
      <c r="FH90" s="101"/>
      <c r="FI90" s="101"/>
      <c r="FJ90" s="101"/>
      <c r="FK90" s="101"/>
      <c r="FL90" s="101"/>
      <c r="FM90" s="101"/>
      <c r="FN90" s="101"/>
      <c r="FO90" s="101"/>
      <c r="FP90" s="101"/>
      <c r="FQ90" s="101"/>
      <c r="FR90" s="101"/>
      <c r="FS90" s="101"/>
      <c r="FT90" s="101"/>
      <c r="FU90" s="101"/>
      <c r="FV90" s="101"/>
      <c r="FW90" s="101"/>
      <c r="FX90" s="101"/>
      <c r="FY90" s="101"/>
      <c r="FZ90" s="101"/>
      <c r="GA90" s="101"/>
      <c r="GB90" s="101"/>
      <c r="GC90" s="101"/>
      <c r="GD90" s="101"/>
      <c r="GE90" s="101"/>
      <c r="GF90" s="101"/>
      <c r="GG90" s="101"/>
      <c r="GH90" s="101"/>
      <c r="GI90" s="101"/>
      <c r="GJ90" s="101"/>
      <c r="GK90" s="101"/>
      <c r="GL90" s="101"/>
      <c r="GM90" s="101"/>
      <c r="GN90" s="101"/>
      <c r="GO90" s="101"/>
      <c r="GP90" s="101"/>
      <c r="GQ90" s="101"/>
      <c r="GR90" s="101"/>
      <c r="GS90" s="101"/>
      <c r="GT90" s="101"/>
      <c r="GU90" s="101"/>
      <c r="GV90" s="101"/>
      <c r="GW90" s="101"/>
      <c r="GX90" s="101"/>
      <c r="GY90" s="101"/>
      <c r="GZ90" s="101"/>
      <c r="HA90" s="101"/>
      <c r="HB90" s="101"/>
      <c r="HC90" s="101"/>
      <c r="HD90" s="101"/>
      <c r="HE90" s="101"/>
      <c r="HF90" s="101"/>
      <c r="HG90" s="101"/>
      <c r="HH90" s="101"/>
      <c r="HI90" s="101"/>
      <c r="HJ90" s="101"/>
      <c r="HK90" s="101"/>
      <c r="HL90" s="101"/>
      <c r="HM90" s="101"/>
      <c r="HN90" s="101"/>
      <c r="HO90" s="101"/>
      <c r="HP90" s="101"/>
      <c r="HQ90" s="101"/>
      <c r="HR90" s="101"/>
      <c r="HS90" s="101"/>
      <c r="HT90" s="101"/>
      <c r="HU90" s="101"/>
      <c r="HV90" s="101"/>
      <c r="HW90" s="101"/>
      <c r="HX90" s="101"/>
      <c r="HY90" s="101"/>
      <c r="HZ90" s="101"/>
      <c r="IA90" s="101"/>
      <c r="IB90" s="101"/>
      <c r="IC90" s="101"/>
      <c r="ID90" s="101"/>
      <c r="IE90" s="101"/>
      <c r="IF90" s="101"/>
      <c r="IG90" s="101"/>
      <c r="IH90" s="101"/>
      <c r="II90" s="101"/>
      <c r="IJ90" s="101"/>
      <c r="IK90" s="101"/>
      <c r="IL90" s="101"/>
      <c r="IM90" s="101"/>
      <c r="IN90" s="101"/>
      <c r="IO90" s="101"/>
      <c r="IP90" s="101"/>
      <c r="IQ90" s="101"/>
      <c r="IR90" s="101"/>
      <c r="IS90" s="101"/>
      <c r="IT90" s="101"/>
      <c r="IU90" s="101"/>
      <c r="IV90" s="101"/>
    </row>
    <row r="91" spans="1:256" ht="15" hidden="1" customHeight="1" x14ac:dyDescent="0.2">
      <c r="A91" s="347"/>
      <c r="B91" s="348" t="s">
        <v>329</v>
      </c>
      <c r="C91" s="348"/>
      <c r="D91" s="349"/>
      <c r="E91" s="384"/>
      <c r="F91" s="350">
        <f>SUBTOTAL(109,F92:F93)</f>
        <v>0</v>
      </c>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101"/>
      <c r="GF91" s="101"/>
      <c r="GG91" s="101"/>
      <c r="GH91" s="101"/>
      <c r="GI91" s="101"/>
      <c r="GJ91" s="101"/>
      <c r="GK91" s="101"/>
      <c r="GL91" s="101"/>
      <c r="GM91" s="101"/>
      <c r="GN91" s="101"/>
      <c r="GO91" s="101"/>
      <c r="GP91" s="101"/>
      <c r="GQ91" s="101"/>
      <c r="GR91" s="101"/>
      <c r="GS91" s="101"/>
      <c r="GT91" s="101"/>
      <c r="GU91" s="101"/>
      <c r="GV91" s="101"/>
      <c r="GW91" s="101"/>
      <c r="GX91" s="101"/>
      <c r="GY91" s="101"/>
      <c r="GZ91" s="101"/>
      <c r="HA91" s="101"/>
      <c r="HB91" s="101"/>
      <c r="HC91" s="101"/>
      <c r="HD91" s="101"/>
      <c r="HE91" s="101"/>
      <c r="HF91" s="101"/>
      <c r="HG91" s="101"/>
      <c r="HH91" s="101"/>
      <c r="HI91" s="101"/>
      <c r="HJ91" s="101"/>
      <c r="HK91" s="101"/>
      <c r="HL91" s="101"/>
      <c r="HM91" s="101"/>
      <c r="HN91" s="101"/>
      <c r="HO91" s="101"/>
      <c r="HP91" s="101"/>
      <c r="HQ91" s="101"/>
      <c r="HR91" s="101"/>
      <c r="HS91" s="101"/>
      <c r="HT91" s="101"/>
      <c r="HU91" s="101"/>
      <c r="HV91" s="101"/>
      <c r="HW91" s="101"/>
      <c r="HX91" s="101"/>
      <c r="HY91" s="101"/>
      <c r="HZ91" s="101"/>
      <c r="IA91" s="101"/>
      <c r="IB91" s="101"/>
      <c r="IC91" s="101"/>
      <c r="ID91" s="101"/>
      <c r="IE91" s="101"/>
      <c r="IF91" s="101"/>
      <c r="IG91" s="101"/>
      <c r="IH91" s="101"/>
      <c r="II91" s="101"/>
      <c r="IJ91" s="101"/>
      <c r="IK91" s="101"/>
      <c r="IL91" s="101"/>
      <c r="IM91" s="101"/>
      <c r="IN91" s="101"/>
      <c r="IO91" s="101"/>
      <c r="IP91" s="101"/>
      <c r="IQ91" s="101"/>
      <c r="IR91" s="101"/>
      <c r="IS91" s="101"/>
      <c r="IT91" s="101"/>
      <c r="IU91" s="101"/>
      <c r="IV91" s="101"/>
    </row>
    <row r="92" spans="1:256" ht="15" hidden="1" customHeight="1" x14ac:dyDescent="0.2">
      <c r="A92" s="342"/>
      <c r="B92" s="343"/>
      <c r="C92" s="344"/>
      <c r="D92" s="345"/>
      <c r="E92" s="383"/>
      <c r="F92" s="346">
        <f>D92*E92</f>
        <v>0</v>
      </c>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1"/>
      <c r="DQ92" s="101"/>
      <c r="DR92" s="101"/>
      <c r="DS92" s="101"/>
      <c r="DT92" s="101"/>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1"/>
      <c r="FD92" s="101"/>
      <c r="FE92" s="101"/>
      <c r="FF92" s="101"/>
      <c r="FG92" s="101"/>
      <c r="FH92" s="101"/>
      <c r="FI92" s="101"/>
      <c r="FJ92" s="101"/>
      <c r="FK92" s="101"/>
      <c r="FL92" s="101"/>
      <c r="FM92" s="101"/>
      <c r="FN92" s="101"/>
      <c r="FO92" s="101"/>
      <c r="FP92" s="101"/>
      <c r="FQ92" s="101"/>
      <c r="FR92" s="101"/>
      <c r="FS92" s="101"/>
      <c r="FT92" s="101"/>
      <c r="FU92" s="101"/>
      <c r="FV92" s="101"/>
      <c r="FW92" s="101"/>
      <c r="FX92" s="101"/>
      <c r="FY92" s="101"/>
      <c r="FZ92" s="101"/>
      <c r="GA92" s="101"/>
      <c r="GB92" s="101"/>
      <c r="GC92" s="101"/>
      <c r="GD92" s="101"/>
      <c r="GE92" s="101"/>
      <c r="GF92" s="101"/>
      <c r="GG92" s="101"/>
      <c r="GH92" s="101"/>
      <c r="GI92" s="101"/>
      <c r="GJ92" s="101"/>
      <c r="GK92" s="101"/>
      <c r="GL92" s="101"/>
      <c r="GM92" s="101"/>
      <c r="GN92" s="101"/>
      <c r="GO92" s="101"/>
      <c r="GP92" s="101"/>
      <c r="GQ92" s="101"/>
      <c r="GR92" s="101"/>
      <c r="GS92" s="101"/>
      <c r="GT92" s="101"/>
      <c r="GU92" s="101"/>
      <c r="GV92" s="101"/>
      <c r="GW92" s="101"/>
      <c r="GX92" s="101"/>
      <c r="GY92" s="101"/>
      <c r="GZ92" s="101"/>
      <c r="HA92" s="101"/>
      <c r="HB92" s="101"/>
      <c r="HC92" s="101"/>
      <c r="HD92" s="101"/>
      <c r="HE92" s="101"/>
      <c r="HF92" s="101"/>
      <c r="HG92" s="101"/>
      <c r="HH92" s="101"/>
      <c r="HI92" s="101"/>
      <c r="HJ92" s="101"/>
      <c r="HK92" s="101"/>
      <c r="HL92" s="101"/>
      <c r="HM92" s="101"/>
      <c r="HN92" s="101"/>
      <c r="HO92" s="101"/>
      <c r="HP92" s="101"/>
      <c r="HQ92" s="101"/>
      <c r="HR92" s="101"/>
      <c r="HS92" s="101"/>
      <c r="HT92" s="101"/>
      <c r="HU92" s="101"/>
      <c r="HV92" s="101"/>
      <c r="HW92" s="101"/>
      <c r="HX92" s="101"/>
      <c r="HY92" s="101"/>
      <c r="HZ92" s="101"/>
      <c r="IA92" s="101"/>
      <c r="IB92" s="101"/>
      <c r="IC92" s="101"/>
      <c r="ID92" s="101"/>
      <c r="IE92" s="101"/>
      <c r="IF92" s="101"/>
      <c r="IG92" s="101"/>
      <c r="IH92" s="101"/>
      <c r="II92" s="101"/>
      <c r="IJ92" s="101"/>
      <c r="IK92" s="101"/>
      <c r="IL92" s="101"/>
      <c r="IM92" s="101"/>
      <c r="IN92" s="101"/>
      <c r="IO92" s="101"/>
      <c r="IP92" s="101"/>
      <c r="IQ92" s="101"/>
      <c r="IR92" s="101"/>
      <c r="IS92" s="101"/>
      <c r="IT92" s="101"/>
      <c r="IU92" s="101"/>
      <c r="IV92" s="101"/>
    </row>
    <row r="93" spans="1:256" ht="15" hidden="1" customHeight="1" x14ac:dyDescent="0.2">
      <c r="A93" s="342"/>
      <c r="B93" s="343"/>
      <c r="C93" s="344"/>
      <c r="D93" s="345"/>
      <c r="E93" s="383"/>
      <c r="F93" s="346">
        <f>D93*E93</f>
        <v>0</v>
      </c>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1"/>
      <c r="DO93" s="101"/>
      <c r="DP93" s="101"/>
      <c r="DQ93" s="101"/>
      <c r="DR93" s="101"/>
      <c r="DS93" s="101"/>
      <c r="DT93" s="101"/>
      <c r="DU93" s="101"/>
      <c r="DV93" s="101"/>
      <c r="DW93" s="101"/>
      <c r="DX93" s="101"/>
      <c r="DY93" s="101"/>
      <c r="DZ93" s="101"/>
      <c r="EA93" s="101"/>
      <c r="EB93" s="101"/>
      <c r="EC93" s="101"/>
      <c r="ED93" s="101"/>
      <c r="EE93" s="101"/>
      <c r="EF93" s="101"/>
      <c r="EG93" s="101"/>
      <c r="EH93" s="101"/>
      <c r="EI93" s="101"/>
      <c r="EJ93" s="101"/>
      <c r="EK93" s="101"/>
      <c r="EL93" s="101"/>
      <c r="EM93" s="101"/>
      <c r="EN93" s="101"/>
      <c r="EO93" s="101"/>
      <c r="EP93" s="101"/>
      <c r="EQ93" s="101"/>
      <c r="ER93" s="101"/>
      <c r="ES93" s="101"/>
      <c r="ET93" s="101"/>
      <c r="EU93" s="101"/>
      <c r="EV93" s="101"/>
      <c r="EW93" s="101"/>
      <c r="EX93" s="101"/>
      <c r="EY93" s="101"/>
      <c r="EZ93" s="101"/>
      <c r="FA93" s="101"/>
      <c r="FB93" s="101"/>
      <c r="FC93" s="101"/>
      <c r="FD93" s="101"/>
      <c r="FE93" s="101"/>
      <c r="FF93" s="101"/>
      <c r="FG93" s="101"/>
      <c r="FH93" s="101"/>
      <c r="FI93" s="101"/>
      <c r="FJ93" s="101"/>
      <c r="FK93" s="101"/>
      <c r="FL93" s="101"/>
      <c r="FM93" s="101"/>
      <c r="FN93" s="101"/>
      <c r="FO93" s="101"/>
      <c r="FP93" s="101"/>
      <c r="FQ93" s="101"/>
      <c r="FR93" s="101"/>
      <c r="FS93" s="101"/>
      <c r="FT93" s="101"/>
      <c r="FU93" s="101"/>
      <c r="FV93" s="101"/>
      <c r="FW93" s="101"/>
      <c r="FX93" s="101"/>
      <c r="FY93" s="101"/>
      <c r="FZ93" s="101"/>
      <c r="GA93" s="101"/>
      <c r="GB93" s="101"/>
      <c r="GC93" s="101"/>
      <c r="GD93" s="101"/>
      <c r="GE93" s="101"/>
      <c r="GF93" s="101"/>
      <c r="GG93" s="101"/>
      <c r="GH93" s="101"/>
      <c r="GI93" s="101"/>
      <c r="GJ93" s="101"/>
      <c r="GK93" s="101"/>
      <c r="GL93" s="101"/>
      <c r="GM93" s="101"/>
      <c r="GN93" s="101"/>
      <c r="GO93" s="101"/>
      <c r="GP93" s="101"/>
      <c r="GQ93" s="101"/>
      <c r="GR93" s="101"/>
      <c r="GS93" s="101"/>
      <c r="GT93" s="101"/>
      <c r="GU93" s="101"/>
      <c r="GV93" s="101"/>
      <c r="GW93" s="101"/>
      <c r="GX93" s="101"/>
      <c r="GY93" s="101"/>
      <c r="GZ93" s="101"/>
      <c r="HA93" s="101"/>
      <c r="HB93" s="101"/>
      <c r="HC93" s="101"/>
      <c r="HD93" s="101"/>
      <c r="HE93" s="101"/>
      <c r="HF93" s="101"/>
      <c r="HG93" s="101"/>
      <c r="HH93" s="101"/>
      <c r="HI93" s="101"/>
      <c r="HJ93" s="101"/>
      <c r="HK93" s="101"/>
      <c r="HL93" s="101"/>
      <c r="HM93" s="101"/>
      <c r="HN93" s="101"/>
      <c r="HO93" s="101"/>
      <c r="HP93" s="101"/>
      <c r="HQ93" s="101"/>
      <c r="HR93" s="101"/>
      <c r="HS93" s="101"/>
      <c r="HT93" s="101"/>
      <c r="HU93" s="101"/>
      <c r="HV93" s="101"/>
      <c r="HW93" s="101"/>
      <c r="HX93" s="101"/>
      <c r="HY93" s="101"/>
      <c r="HZ93" s="101"/>
      <c r="IA93" s="101"/>
      <c r="IB93" s="101"/>
      <c r="IC93" s="101"/>
      <c r="ID93" s="101"/>
      <c r="IE93" s="101"/>
      <c r="IF93" s="101"/>
      <c r="IG93" s="101"/>
      <c r="IH93" s="101"/>
      <c r="II93" s="101"/>
      <c r="IJ93" s="101"/>
      <c r="IK93" s="101"/>
      <c r="IL93" s="101"/>
      <c r="IM93" s="101"/>
      <c r="IN93" s="101"/>
      <c r="IO93" s="101"/>
      <c r="IP93" s="101"/>
      <c r="IQ93" s="101"/>
      <c r="IR93" s="101"/>
      <c r="IS93" s="101"/>
      <c r="IT93" s="101"/>
      <c r="IU93" s="101"/>
      <c r="IV93" s="101"/>
    </row>
    <row r="94" spans="1:256" ht="15" hidden="1" customHeight="1" x14ac:dyDescent="0.2">
      <c r="A94" s="347"/>
      <c r="B94" s="348" t="s">
        <v>329</v>
      </c>
      <c r="C94" s="348"/>
      <c r="D94" s="349"/>
      <c r="E94" s="384"/>
      <c r="F94" s="350">
        <f>SUBTOTAL(109,F95:F96)</f>
        <v>0</v>
      </c>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1"/>
      <c r="DO94" s="101"/>
      <c r="DP94" s="101"/>
      <c r="DQ94" s="101"/>
      <c r="DR94" s="101"/>
      <c r="DS94" s="101"/>
      <c r="DT94" s="101"/>
      <c r="DU94" s="101"/>
      <c r="DV94" s="101"/>
      <c r="DW94" s="101"/>
      <c r="DX94" s="101"/>
      <c r="DY94" s="101"/>
      <c r="DZ94" s="101"/>
      <c r="EA94" s="101"/>
      <c r="EB94" s="101"/>
      <c r="EC94" s="101"/>
      <c r="ED94" s="101"/>
      <c r="EE94" s="101"/>
      <c r="EF94" s="101"/>
      <c r="EG94" s="101"/>
      <c r="EH94" s="101"/>
      <c r="EI94" s="101"/>
      <c r="EJ94" s="101"/>
      <c r="EK94" s="101"/>
      <c r="EL94" s="101"/>
      <c r="EM94" s="101"/>
      <c r="EN94" s="101"/>
      <c r="EO94" s="101"/>
      <c r="EP94" s="101"/>
      <c r="EQ94" s="101"/>
      <c r="ER94" s="101"/>
      <c r="ES94" s="101"/>
      <c r="ET94" s="101"/>
      <c r="EU94" s="101"/>
      <c r="EV94" s="101"/>
      <c r="EW94" s="101"/>
      <c r="EX94" s="101"/>
      <c r="EY94" s="101"/>
      <c r="EZ94" s="101"/>
      <c r="FA94" s="101"/>
      <c r="FB94" s="101"/>
      <c r="FC94" s="101"/>
      <c r="FD94" s="101"/>
      <c r="FE94" s="101"/>
      <c r="FF94" s="101"/>
      <c r="FG94" s="101"/>
      <c r="FH94" s="101"/>
      <c r="FI94" s="101"/>
      <c r="FJ94" s="101"/>
      <c r="FK94" s="101"/>
      <c r="FL94" s="101"/>
      <c r="FM94" s="101"/>
      <c r="FN94" s="101"/>
      <c r="FO94" s="101"/>
      <c r="FP94" s="101"/>
      <c r="FQ94" s="101"/>
      <c r="FR94" s="101"/>
      <c r="FS94" s="101"/>
      <c r="FT94" s="101"/>
      <c r="FU94" s="101"/>
      <c r="FV94" s="101"/>
      <c r="FW94" s="101"/>
      <c r="FX94" s="101"/>
      <c r="FY94" s="101"/>
      <c r="FZ94" s="101"/>
      <c r="GA94" s="101"/>
      <c r="GB94" s="101"/>
      <c r="GC94" s="101"/>
      <c r="GD94" s="101"/>
      <c r="GE94" s="101"/>
      <c r="GF94" s="101"/>
      <c r="GG94" s="101"/>
      <c r="GH94" s="101"/>
      <c r="GI94" s="101"/>
      <c r="GJ94" s="101"/>
      <c r="GK94" s="101"/>
      <c r="GL94" s="101"/>
      <c r="GM94" s="101"/>
      <c r="GN94" s="101"/>
      <c r="GO94" s="101"/>
      <c r="GP94" s="101"/>
      <c r="GQ94" s="101"/>
      <c r="GR94" s="101"/>
      <c r="GS94" s="101"/>
      <c r="GT94" s="101"/>
      <c r="GU94" s="101"/>
      <c r="GV94" s="101"/>
      <c r="GW94" s="101"/>
      <c r="GX94" s="101"/>
      <c r="GY94" s="101"/>
      <c r="GZ94" s="101"/>
      <c r="HA94" s="101"/>
      <c r="HB94" s="101"/>
      <c r="HC94" s="101"/>
      <c r="HD94" s="101"/>
      <c r="HE94" s="101"/>
      <c r="HF94" s="101"/>
      <c r="HG94" s="101"/>
      <c r="HH94" s="101"/>
      <c r="HI94" s="101"/>
      <c r="HJ94" s="101"/>
      <c r="HK94" s="101"/>
      <c r="HL94" s="101"/>
      <c r="HM94" s="101"/>
      <c r="HN94" s="101"/>
      <c r="HO94" s="101"/>
      <c r="HP94" s="101"/>
      <c r="HQ94" s="101"/>
      <c r="HR94" s="101"/>
      <c r="HS94" s="101"/>
      <c r="HT94" s="101"/>
      <c r="HU94" s="101"/>
      <c r="HV94" s="101"/>
      <c r="HW94" s="101"/>
      <c r="HX94" s="101"/>
      <c r="HY94" s="101"/>
      <c r="HZ94" s="101"/>
      <c r="IA94" s="101"/>
      <c r="IB94" s="101"/>
      <c r="IC94" s="101"/>
      <c r="ID94" s="101"/>
      <c r="IE94" s="101"/>
      <c r="IF94" s="101"/>
      <c r="IG94" s="101"/>
      <c r="IH94" s="101"/>
      <c r="II94" s="101"/>
      <c r="IJ94" s="101"/>
      <c r="IK94" s="101"/>
      <c r="IL94" s="101"/>
      <c r="IM94" s="101"/>
      <c r="IN94" s="101"/>
      <c r="IO94" s="101"/>
      <c r="IP94" s="101"/>
      <c r="IQ94" s="101"/>
      <c r="IR94" s="101"/>
      <c r="IS94" s="101"/>
      <c r="IT94" s="101"/>
      <c r="IU94" s="101"/>
      <c r="IV94" s="101"/>
    </row>
    <row r="95" spans="1:256" ht="15" hidden="1" customHeight="1" x14ac:dyDescent="0.2">
      <c r="A95" s="342"/>
      <c r="B95" s="343"/>
      <c r="C95" s="344"/>
      <c r="D95" s="345"/>
      <c r="E95" s="383"/>
      <c r="F95" s="346">
        <f>D95*E95</f>
        <v>0</v>
      </c>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c r="BZ95" s="101"/>
      <c r="CA95" s="101"/>
      <c r="CB95" s="101"/>
      <c r="CC95" s="101"/>
      <c r="CD95" s="101"/>
      <c r="CE95" s="101"/>
      <c r="CF95" s="101"/>
      <c r="CG95" s="101"/>
      <c r="CH95" s="101"/>
      <c r="CI95" s="101"/>
      <c r="CJ95" s="101"/>
      <c r="CK95" s="101"/>
      <c r="CL95" s="101"/>
      <c r="CM95" s="101"/>
      <c r="CN95" s="101"/>
      <c r="CO95" s="101"/>
      <c r="CP95" s="101"/>
      <c r="CQ95" s="101"/>
      <c r="CR95" s="101"/>
      <c r="CS95" s="101"/>
      <c r="CT95" s="101"/>
      <c r="CU95" s="101"/>
      <c r="CV95" s="101"/>
      <c r="CW95" s="101"/>
      <c r="CX95" s="101"/>
      <c r="CY95" s="101"/>
      <c r="CZ95" s="101"/>
      <c r="DA95" s="101"/>
      <c r="DB95" s="101"/>
      <c r="DC95" s="101"/>
      <c r="DD95" s="101"/>
      <c r="DE95" s="101"/>
      <c r="DF95" s="101"/>
      <c r="DG95" s="101"/>
      <c r="DH95" s="101"/>
      <c r="DI95" s="101"/>
      <c r="DJ95" s="101"/>
      <c r="DK95" s="101"/>
      <c r="DL95" s="101"/>
      <c r="DM95" s="101"/>
      <c r="DN95" s="101"/>
      <c r="DO95" s="101"/>
      <c r="DP95" s="101"/>
      <c r="DQ95" s="101"/>
      <c r="DR95" s="101"/>
      <c r="DS95" s="101"/>
      <c r="DT95" s="101"/>
      <c r="DU95" s="101"/>
      <c r="DV95" s="101"/>
      <c r="DW95" s="101"/>
      <c r="DX95" s="101"/>
      <c r="DY95" s="101"/>
      <c r="DZ95" s="101"/>
      <c r="EA95" s="101"/>
      <c r="EB95" s="101"/>
      <c r="EC95" s="101"/>
      <c r="ED95" s="101"/>
      <c r="EE95" s="101"/>
      <c r="EF95" s="101"/>
      <c r="EG95" s="101"/>
      <c r="EH95" s="101"/>
      <c r="EI95" s="101"/>
      <c r="EJ95" s="101"/>
      <c r="EK95" s="101"/>
      <c r="EL95" s="101"/>
      <c r="EM95" s="101"/>
      <c r="EN95" s="101"/>
      <c r="EO95" s="101"/>
      <c r="EP95" s="101"/>
      <c r="EQ95" s="101"/>
      <c r="ER95" s="101"/>
      <c r="ES95" s="101"/>
      <c r="ET95" s="101"/>
      <c r="EU95" s="101"/>
      <c r="EV95" s="101"/>
      <c r="EW95" s="101"/>
      <c r="EX95" s="101"/>
      <c r="EY95" s="101"/>
      <c r="EZ95" s="101"/>
      <c r="FA95" s="101"/>
      <c r="FB95" s="101"/>
      <c r="FC95" s="101"/>
      <c r="FD95" s="101"/>
      <c r="FE95" s="101"/>
      <c r="FF95" s="101"/>
      <c r="FG95" s="101"/>
      <c r="FH95" s="101"/>
      <c r="FI95" s="101"/>
      <c r="FJ95" s="101"/>
      <c r="FK95" s="101"/>
      <c r="FL95" s="101"/>
      <c r="FM95" s="101"/>
      <c r="FN95" s="101"/>
      <c r="FO95" s="101"/>
      <c r="FP95" s="101"/>
      <c r="FQ95" s="101"/>
      <c r="FR95" s="101"/>
      <c r="FS95" s="101"/>
      <c r="FT95" s="101"/>
      <c r="FU95" s="101"/>
      <c r="FV95" s="101"/>
      <c r="FW95" s="101"/>
      <c r="FX95" s="101"/>
      <c r="FY95" s="101"/>
      <c r="FZ95" s="101"/>
      <c r="GA95" s="101"/>
      <c r="GB95" s="101"/>
      <c r="GC95" s="101"/>
      <c r="GD95" s="101"/>
      <c r="GE95" s="101"/>
      <c r="GF95" s="101"/>
      <c r="GG95" s="101"/>
      <c r="GH95" s="101"/>
      <c r="GI95" s="101"/>
      <c r="GJ95" s="101"/>
      <c r="GK95" s="101"/>
      <c r="GL95" s="101"/>
      <c r="GM95" s="101"/>
      <c r="GN95" s="101"/>
      <c r="GO95" s="101"/>
      <c r="GP95" s="101"/>
      <c r="GQ95" s="101"/>
      <c r="GR95" s="101"/>
      <c r="GS95" s="101"/>
      <c r="GT95" s="101"/>
      <c r="GU95" s="101"/>
      <c r="GV95" s="101"/>
      <c r="GW95" s="101"/>
      <c r="GX95" s="101"/>
      <c r="GY95" s="101"/>
      <c r="GZ95" s="101"/>
      <c r="HA95" s="101"/>
      <c r="HB95" s="101"/>
      <c r="HC95" s="101"/>
      <c r="HD95" s="101"/>
      <c r="HE95" s="101"/>
      <c r="HF95" s="101"/>
      <c r="HG95" s="101"/>
      <c r="HH95" s="101"/>
      <c r="HI95" s="101"/>
      <c r="HJ95" s="101"/>
      <c r="HK95" s="101"/>
      <c r="HL95" s="101"/>
      <c r="HM95" s="101"/>
      <c r="HN95" s="101"/>
      <c r="HO95" s="101"/>
      <c r="HP95" s="101"/>
      <c r="HQ95" s="101"/>
      <c r="HR95" s="101"/>
      <c r="HS95" s="101"/>
      <c r="HT95" s="101"/>
      <c r="HU95" s="101"/>
      <c r="HV95" s="101"/>
      <c r="HW95" s="101"/>
      <c r="HX95" s="101"/>
      <c r="HY95" s="101"/>
      <c r="HZ95" s="101"/>
      <c r="IA95" s="101"/>
      <c r="IB95" s="101"/>
      <c r="IC95" s="101"/>
      <c r="ID95" s="101"/>
      <c r="IE95" s="101"/>
      <c r="IF95" s="101"/>
      <c r="IG95" s="101"/>
      <c r="IH95" s="101"/>
      <c r="II95" s="101"/>
      <c r="IJ95" s="101"/>
      <c r="IK95" s="101"/>
      <c r="IL95" s="101"/>
      <c r="IM95" s="101"/>
      <c r="IN95" s="101"/>
      <c r="IO95" s="101"/>
      <c r="IP95" s="101"/>
      <c r="IQ95" s="101"/>
      <c r="IR95" s="101"/>
      <c r="IS95" s="101"/>
      <c r="IT95" s="101"/>
      <c r="IU95" s="101"/>
      <c r="IV95" s="101"/>
    </row>
    <row r="96" spans="1:256" ht="15" hidden="1" customHeight="1" x14ac:dyDescent="0.2">
      <c r="A96" s="342"/>
      <c r="B96" s="343"/>
      <c r="C96" s="344"/>
      <c r="D96" s="345"/>
      <c r="E96" s="383"/>
      <c r="F96" s="346">
        <f>D96*E96</f>
        <v>0</v>
      </c>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c r="CV96" s="101"/>
      <c r="CW96" s="101"/>
      <c r="CX96" s="101"/>
      <c r="CY96" s="101"/>
      <c r="CZ96" s="101"/>
      <c r="DA96" s="101"/>
      <c r="DB96" s="101"/>
      <c r="DC96" s="101"/>
      <c r="DD96" s="101"/>
      <c r="DE96" s="101"/>
      <c r="DF96" s="101"/>
      <c r="DG96" s="101"/>
      <c r="DH96" s="101"/>
      <c r="DI96" s="101"/>
      <c r="DJ96" s="101"/>
      <c r="DK96" s="101"/>
      <c r="DL96" s="101"/>
      <c r="DM96" s="101"/>
      <c r="DN96" s="101"/>
      <c r="DO96" s="101"/>
      <c r="DP96" s="101"/>
      <c r="DQ96" s="101"/>
      <c r="DR96" s="101"/>
      <c r="DS96" s="101"/>
      <c r="DT96" s="101"/>
      <c r="DU96" s="101"/>
      <c r="DV96" s="101"/>
      <c r="DW96" s="101"/>
      <c r="DX96" s="101"/>
      <c r="DY96" s="101"/>
      <c r="DZ96" s="101"/>
      <c r="EA96" s="101"/>
      <c r="EB96" s="101"/>
      <c r="EC96" s="101"/>
      <c r="ED96" s="101"/>
      <c r="EE96" s="101"/>
      <c r="EF96" s="101"/>
      <c r="EG96" s="101"/>
      <c r="EH96" s="101"/>
      <c r="EI96" s="101"/>
      <c r="EJ96" s="101"/>
      <c r="EK96" s="101"/>
      <c r="EL96" s="101"/>
      <c r="EM96" s="101"/>
      <c r="EN96" s="101"/>
      <c r="EO96" s="101"/>
      <c r="EP96" s="101"/>
      <c r="EQ96" s="101"/>
      <c r="ER96" s="101"/>
      <c r="ES96" s="101"/>
      <c r="ET96" s="101"/>
      <c r="EU96" s="101"/>
      <c r="EV96" s="101"/>
      <c r="EW96" s="101"/>
      <c r="EX96" s="101"/>
      <c r="EY96" s="101"/>
      <c r="EZ96" s="101"/>
      <c r="FA96" s="101"/>
      <c r="FB96" s="101"/>
      <c r="FC96" s="101"/>
      <c r="FD96" s="101"/>
      <c r="FE96" s="101"/>
      <c r="FF96" s="101"/>
      <c r="FG96" s="101"/>
      <c r="FH96" s="101"/>
      <c r="FI96" s="101"/>
      <c r="FJ96" s="101"/>
      <c r="FK96" s="101"/>
      <c r="FL96" s="101"/>
      <c r="FM96" s="101"/>
      <c r="FN96" s="101"/>
      <c r="FO96" s="101"/>
      <c r="FP96" s="101"/>
      <c r="FQ96" s="101"/>
      <c r="FR96" s="101"/>
      <c r="FS96" s="101"/>
      <c r="FT96" s="101"/>
      <c r="FU96" s="101"/>
      <c r="FV96" s="101"/>
      <c r="FW96" s="101"/>
      <c r="FX96" s="101"/>
      <c r="FY96" s="101"/>
      <c r="FZ96" s="101"/>
      <c r="GA96" s="101"/>
      <c r="GB96" s="101"/>
      <c r="GC96" s="101"/>
      <c r="GD96" s="101"/>
      <c r="GE96" s="101"/>
      <c r="GF96" s="101"/>
      <c r="GG96" s="101"/>
      <c r="GH96" s="101"/>
      <c r="GI96" s="101"/>
      <c r="GJ96" s="101"/>
      <c r="GK96" s="101"/>
      <c r="GL96" s="101"/>
      <c r="GM96" s="101"/>
      <c r="GN96" s="101"/>
      <c r="GO96" s="101"/>
      <c r="GP96" s="101"/>
      <c r="GQ96" s="101"/>
      <c r="GR96" s="101"/>
      <c r="GS96" s="101"/>
      <c r="GT96" s="101"/>
      <c r="GU96" s="101"/>
      <c r="GV96" s="101"/>
      <c r="GW96" s="101"/>
      <c r="GX96" s="101"/>
      <c r="GY96" s="101"/>
      <c r="GZ96" s="101"/>
      <c r="HA96" s="101"/>
      <c r="HB96" s="101"/>
      <c r="HC96" s="101"/>
      <c r="HD96" s="101"/>
      <c r="HE96" s="101"/>
      <c r="HF96" s="101"/>
      <c r="HG96" s="101"/>
      <c r="HH96" s="101"/>
      <c r="HI96" s="101"/>
      <c r="HJ96" s="101"/>
      <c r="HK96" s="101"/>
      <c r="HL96" s="101"/>
      <c r="HM96" s="101"/>
      <c r="HN96" s="101"/>
      <c r="HO96" s="101"/>
      <c r="HP96" s="101"/>
      <c r="HQ96" s="101"/>
      <c r="HR96" s="101"/>
      <c r="HS96" s="101"/>
      <c r="HT96" s="101"/>
      <c r="HU96" s="101"/>
      <c r="HV96" s="101"/>
      <c r="HW96" s="101"/>
      <c r="HX96" s="101"/>
      <c r="HY96" s="101"/>
      <c r="HZ96" s="101"/>
      <c r="IA96" s="101"/>
      <c r="IB96" s="101"/>
      <c r="IC96" s="101"/>
      <c r="ID96" s="101"/>
      <c r="IE96" s="101"/>
      <c r="IF96" s="101"/>
      <c r="IG96" s="101"/>
      <c r="IH96" s="101"/>
      <c r="II96" s="101"/>
      <c r="IJ96" s="101"/>
      <c r="IK96" s="101"/>
      <c r="IL96" s="101"/>
      <c r="IM96" s="101"/>
      <c r="IN96" s="101"/>
      <c r="IO96" s="101"/>
      <c r="IP96" s="101"/>
      <c r="IQ96" s="101"/>
      <c r="IR96" s="101"/>
      <c r="IS96" s="101"/>
      <c r="IT96" s="101"/>
      <c r="IU96" s="101"/>
      <c r="IV96" s="101"/>
    </row>
    <row r="97" spans="1:256" ht="15" hidden="1" customHeight="1" x14ac:dyDescent="0.2">
      <c r="A97" s="347"/>
      <c r="B97" s="348" t="s">
        <v>329</v>
      </c>
      <c r="C97" s="348"/>
      <c r="D97" s="349"/>
      <c r="E97" s="384"/>
      <c r="F97" s="350">
        <f>SUBTOTAL(109,F98:F99)</f>
        <v>0</v>
      </c>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c r="CV97" s="101"/>
      <c r="CW97" s="101"/>
      <c r="CX97" s="101"/>
      <c r="CY97" s="101"/>
      <c r="CZ97" s="101"/>
      <c r="DA97" s="101"/>
      <c r="DB97" s="101"/>
      <c r="DC97" s="101"/>
      <c r="DD97" s="101"/>
      <c r="DE97" s="101"/>
      <c r="DF97" s="101"/>
      <c r="DG97" s="101"/>
      <c r="DH97" s="101"/>
      <c r="DI97" s="101"/>
      <c r="DJ97" s="101"/>
      <c r="DK97" s="101"/>
      <c r="DL97" s="101"/>
      <c r="DM97" s="101"/>
      <c r="DN97" s="101"/>
      <c r="DO97" s="101"/>
      <c r="DP97" s="101"/>
      <c r="DQ97" s="101"/>
      <c r="DR97" s="101"/>
      <c r="DS97" s="101"/>
      <c r="DT97" s="101"/>
      <c r="DU97" s="101"/>
      <c r="DV97" s="101"/>
      <c r="DW97" s="101"/>
      <c r="DX97" s="101"/>
      <c r="DY97" s="101"/>
      <c r="DZ97" s="101"/>
      <c r="EA97" s="101"/>
      <c r="EB97" s="101"/>
      <c r="EC97" s="101"/>
      <c r="ED97" s="101"/>
      <c r="EE97" s="101"/>
      <c r="EF97" s="101"/>
      <c r="EG97" s="101"/>
      <c r="EH97" s="101"/>
      <c r="EI97" s="101"/>
      <c r="EJ97" s="101"/>
      <c r="EK97" s="101"/>
      <c r="EL97" s="101"/>
      <c r="EM97" s="101"/>
      <c r="EN97" s="101"/>
      <c r="EO97" s="101"/>
      <c r="EP97" s="101"/>
      <c r="EQ97" s="101"/>
      <c r="ER97" s="101"/>
      <c r="ES97" s="101"/>
      <c r="ET97" s="101"/>
      <c r="EU97" s="101"/>
      <c r="EV97" s="101"/>
      <c r="EW97" s="101"/>
      <c r="EX97" s="101"/>
      <c r="EY97" s="101"/>
      <c r="EZ97" s="101"/>
      <c r="FA97" s="101"/>
      <c r="FB97" s="101"/>
      <c r="FC97" s="101"/>
      <c r="FD97" s="101"/>
      <c r="FE97" s="101"/>
      <c r="FF97" s="101"/>
      <c r="FG97" s="101"/>
      <c r="FH97" s="101"/>
      <c r="FI97" s="101"/>
      <c r="FJ97" s="101"/>
      <c r="FK97" s="101"/>
      <c r="FL97" s="101"/>
      <c r="FM97" s="101"/>
      <c r="FN97" s="101"/>
      <c r="FO97" s="101"/>
      <c r="FP97" s="101"/>
      <c r="FQ97" s="101"/>
      <c r="FR97" s="101"/>
      <c r="FS97" s="101"/>
      <c r="FT97" s="101"/>
      <c r="FU97" s="101"/>
      <c r="FV97" s="101"/>
      <c r="FW97" s="101"/>
      <c r="FX97" s="101"/>
      <c r="FY97" s="101"/>
      <c r="FZ97" s="101"/>
      <c r="GA97" s="101"/>
      <c r="GB97" s="101"/>
      <c r="GC97" s="101"/>
      <c r="GD97" s="101"/>
      <c r="GE97" s="101"/>
      <c r="GF97" s="101"/>
      <c r="GG97" s="101"/>
      <c r="GH97" s="101"/>
      <c r="GI97" s="101"/>
      <c r="GJ97" s="101"/>
      <c r="GK97" s="101"/>
      <c r="GL97" s="101"/>
      <c r="GM97" s="101"/>
      <c r="GN97" s="101"/>
      <c r="GO97" s="101"/>
      <c r="GP97" s="101"/>
      <c r="GQ97" s="101"/>
      <c r="GR97" s="101"/>
      <c r="GS97" s="101"/>
      <c r="GT97" s="101"/>
      <c r="GU97" s="101"/>
      <c r="GV97" s="101"/>
      <c r="GW97" s="101"/>
      <c r="GX97" s="101"/>
      <c r="GY97" s="101"/>
      <c r="GZ97" s="101"/>
      <c r="HA97" s="101"/>
      <c r="HB97" s="101"/>
      <c r="HC97" s="101"/>
      <c r="HD97" s="101"/>
      <c r="HE97" s="101"/>
      <c r="HF97" s="101"/>
      <c r="HG97" s="101"/>
      <c r="HH97" s="101"/>
      <c r="HI97" s="101"/>
      <c r="HJ97" s="101"/>
      <c r="HK97" s="101"/>
      <c r="HL97" s="101"/>
      <c r="HM97" s="101"/>
      <c r="HN97" s="101"/>
      <c r="HO97" s="101"/>
      <c r="HP97" s="101"/>
      <c r="HQ97" s="101"/>
      <c r="HR97" s="101"/>
      <c r="HS97" s="101"/>
      <c r="HT97" s="101"/>
      <c r="HU97" s="101"/>
      <c r="HV97" s="101"/>
      <c r="HW97" s="101"/>
      <c r="HX97" s="101"/>
      <c r="HY97" s="101"/>
      <c r="HZ97" s="101"/>
      <c r="IA97" s="101"/>
      <c r="IB97" s="101"/>
      <c r="IC97" s="101"/>
      <c r="ID97" s="101"/>
      <c r="IE97" s="101"/>
      <c r="IF97" s="101"/>
      <c r="IG97" s="101"/>
      <c r="IH97" s="101"/>
      <c r="II97" s="101"/>
      <c r="IJ97" s="101"/>
      <c r="IK97" s="101"/>
      <c r="IL97" s="101"/>
      <c r="IM97" s="101"/>
      <c r="IN97" s="101"/>
      <c r="IO97" s="101"/>
      <c r="IP97" s="101"/>
      <c r="IQ97" s="101"/>
      <c r="IR97" s="101"/>
      <c r="IS97" s="101"/>
      <c r="IT97" s="101"/>
      <c r="IU97" s="101"/>
      <c r="IV97" s="101"/>
    </row>
    <row r="98" spans="1:256" ht="15" hidden="1" customHeight="1" x14ac:dyDescent="0.2">
      <c r="A98" s="342"/>
      <c r="B98" s="343"/>
      <c r="C98" s="344"/>
      <c r="D98" s="345"/>
      <c r="E98" s="383"/>
      <c r="F98" s="346">
        <f>D98*E98</f>
        <v>0</v>
      </c>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c r="CV98" s="101"/>
      <c r="CW98" s="101"/>
      <c r="CX98" s="101"/>
      <c r="CY98" s="101"/>
      <c r="CZ98" s="101"/>
      <c r="DA98" s="101"/>
      <c r="DB98" s="101"/>
      <c r="DC98" s="101"/>
      <c r="DD98" s="101"/>
      <c r="DE98" s="101"/>
      <c r="DF98" s="101"/>
      <c r="DG98" s="101"/>
      <c r="DH98" s="101"/>
      <c r="DI98" s="101"/>
      <c r="DJ98" s="101"/>
      <c r="DK98" s="101"/>
      <c r="DL98" s="101"/>
      <c r="DM98" s="101"/>
      <c r="DN98" s="101"/>
      <c r="DO98" s="101"/>
      <c r="DP98" s="101"/>
      <c r="DQ98" s="101"/>
      <c r="DR98" s="101"/>
      <c r="DS98" s="101"/>
      <c r="DT98" s="101"/>
      <c r="DU98" s="101"/>
      <c r="DV98" s="101"/>
      <c r="DW98" s="101"/>
      <c r="DX98" s="101"/>
      <c r="DY98" s="101"/>
      <c r="DZ98" s="101"/>
      <c r="EA98" s="101"/>
      <c r="EB98" s="101"/>
      <c r="EC98" s="101"/>
      <c r="ED98" s="101"/>
      <c r="EE98" s="101"/>
      <c r="EF98" s="101"/>
      <c r="EG98" s="101"/>
      <c r="EH98" s="101"/>
      <c r="EI98" s="101"/>
      <c r="EJ98" s="101"/>
      <c r="EK98" s="101"/>
      <c r="EL98" s="101"/>
      <c r="EM98" s="101"/>
      <c r="EN98" s="101"/>
      <c r="EO98" s="101"/>
      <c r="EP98" s="101"/>
      <c r="EQ98" s="101"/>
      <c r="ER98" s="101"/>
      <c r="ES98" s="101"/>
      <c r="ET98" s="101"/>
      <c r="EU98" s="101"/>
      <c r="EV98" s="101"/>
      <c r="EW98" s="101"/>
      <c r="EX98" s="101"/>
      <c r="EY98" s="101"/>
      <c r="EZ98" s="101"/>
      <c r="FA98" s="101"/>
      <c r="FB98" s="101"/>
      <c r="FC98" s="101"/>
      <c r="FD98" s="101"/>
      <c r="FE98" s="101"/>
      <c r="FF98" s="101"/>
      <c r="FG98" s="101"/>
      <c r="FH98" s="101"/>
      <c r="FI98" s="101"/>
      <c r="FJ98" s="101"/>
      <c r="FK98" s="101"/>
      <c r="FL98" s="101"/>
      <c r="FM98" s="101"/>
      <c r="FN98" s="101"/>
      <c r="FO98" s="101"/>
      <c r="FP98" s="101"/>
      <c r="FQ98" s="101"/>
      <c r="FR98" s="101"/>
      <c r="FS98" s="101"/>
      <c r="FT98" s="101"/>
      <c r="FU98" s="101"/>
      <c r="FV98" s="101"/>
      <c r="FW98" s="101"/>
      <c r="FX98" s="101"/>
      <c r="FY98" s="101"/>
      <c r="FZ98" s="101"/>
      <c r="GA98" s="101"/>
      <c r="GB98" s="101"/>
      <c r="GC98" s="101"/>
      <c r="GD98" s="101"/>
      <c r="GE98" s="101"/>
      <c r="GF98" s="101"/>
      <c r="GG98" s="101"/>
      <c r="GH98" s="101"/>
      <c r="GI98" s="101"/>
      <c r="GJ98" s="101"/>
      <c r="GK98" s="101"/>
      <c r="GL98" s="101"/>
      <c r="GM98" s="101"/>
      <c r="GN98" s="101"/>
      <c r="GO98" s="101"/>
      <c r="GP98" s="101"/>
      <c r="GQ98" s="101"/>
      <c r="GR98" s="101"/>
      <c r="GS98" s="101"/>
      <c r="GT98" s="101"/>
      <c r="GU98" s="101"/>
      <c r="GV98" s="101"/>
      <c r="GW98" s="101"/>
      <c r="GX98" s="101"/>
      <c r="GY98" s="101"/>
      <c r="GZ98" s="101"/>
      <c r="HA98" s="101"/>
      <c r="HB98" s="101"/>
      <c r="HC98" s="101"/>
      <c r="HD98" s="101"/>
      <c r="HE98" s="101"/>
      <c r="HF98" s="101"/>
      <c r="HG98" s="101"/>
      <c r="HH98" s="101"/>
      <c r="HI98" s="101"/>
      <c r="HJ98" s="101"/>
      <c r="HK98" s="101"/>
      <c r="HL98" s="101"/>
      <c r="HM98" s="101"/>
      <c r="HN98" s="101"/>
      <c r="HO98" s="101"/>
      <c r="HP98" s="101"/>
      <c r="HQ98" s="101"/>
      <c r="HR98" s="101"/>
      <c r="HS98" s="101"/>
      <c r="HT98" s="101"/>
      <c r="HU98" s="101"/>
      <c r="HV98" s="101"/>
      <c r="HW98" s="101"/>
      <c r="HX98" s="101"/>
      <c r="HY98" s="101"/>
      <c r="HZ98" s="101"/>
      <c r="IA98" s="101"/>
      <c r="IB98" s="101"/>
      <c r="IC98" s="101"/>
      <c r="ID98" s="101"/>
      <c r="IE98" s="101"/>
      <c r="IF98" s="101"/>
      <c r="IG98" s="101"/>
      <c r="IH98" s="101"/>
      <c r="II98" s="101"/>
      <c r="IJ98" s="101"/>
      <c r="IK98" s="101"/>
      <c r="IL98" s="101"/>
      <c r="IM98" s="101"/>
      <c r="IN98" s="101"/>
      <c r="IO98" s="101"/>
      <c r="IP98" s="101"/>
      <c r="IQ98" s="101"/>
      <c r="IR98" s="101"/>
      <c r="IS98" s="101"/>
      <c r="IT98" s="101"/>
      <c r="IU98" s="101"/>
      <c r="IV98" s="101"/>
    </row>
    <row r="99" spans="1:256" ht="15" hidden="1" customHeight="1" x14ac:dyDescent="0.2">
      <c r="A99" s="342"/>
      <c r="B99" s="343"/>
      <c r="C99" s="344"/>
      <c r="D99" s="345"/>
      <c r="E99" s="383"/>
      <c r="F99" s="346">
        <f>D99*E99</f>
        <v>0</v>
      </c>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c r="GE99" s="101"/>
      <c r="GF99" s="101"/>
      <c r="GG99" s="101"/>
      <c r="GH99" s="101"/>
      <c r="GI99" s="101"/>
      <c r="GJ99" s="101"/>
      <c r="GK99" s="101"/>
      <c r="GL99" s="101"/>
      <c r="GM99" s="101"/>
      <c r="GN99" s="101"/>
      <c r="GO99" s="101"/>
      <c r="GP99" s="101"/>
      <c r="GQ99" s="101"/>
      <c r="GR99" s="101"/>
      <c r="GS99" s="101"/>
      <c r="GT99" s="101"/>
      <c r="GU99" s="101"/>
      <c r="GV99" s="101"/>
      <c r="GW99" s="101"/>
      <c r="GX99" s="101"/>
      <c r="GY99" s="101"/>
      <c r="GZ99" s="101"/>
      <c r="HA99" s="101"/>
      <c r="HB99" s="101"/>
      <c r="HC99" s="101"/>
      <c r="HD99" s="101"/>
      <c r="HE99" s="101"/>
      <c r="HF99" s="101"/>
      <c r="HG99" s="101"/>
      <c r="HH99" s="101"/>
      <c r="HI99" s="101"/>
      <c r="HJ99" s="101"/>
      <c r="HK99" s="101"/>
      <c r="HL99" s="101"/>
      <c r="HM99" s="101"/>
      <c r="HN99" s="101"/>
      <c r="HO99" s="101"/>
      <c r="HP99" s="101"/>
      <c r="HQ99" s="101"/>
      <c r="HR99" s="101"/>
      <c r="HS99" s="101"/>
      <c r="HT99" s="101"/>
      <c r="HU99" s="101"/>
      <c r="HV99" s="101"/>
      <c r="HW99" s="101"/>
      <c r="HX99" s="101"/>
      <c r="HY99" s="101"/>
      <c r="HZ99" s="101"/>
      <c r="IA99" s="101"/>
      <c r="IB99" s="101"/>
      <c r="IC99" s="101"/>
      <c r="ID99" s="101"/>
      <c r="IE99" s="101"/>
      <c r="IF99" s="101"/>
      <c r="IG99" s="101"/>
      <c r="IH99" s="101"/>
      <c r="II99" s="101"/>
      <c r="IJ99" s="101"/>
      <c r="IK99" s="101"/>
      <c r="IL99" s="101"/>
      <c r="IM99" s="101"/>
      <c r="IN99" s="101"/>
      <c r="IO99" s="101"/>
      <c r="IP99" s="101"/>
      <c r="IQ99" s="101"/>
      <c r="IR99" s="101"/>
      <c r="IS99" s="101"/>
      <c r="IT99" s="101"/>
      <c r="IU99" s="101"/>
      <c r="IV99" s="101"/>
    </row>
    <row r="100" spans="1:256" ht="15" hidden="1" customHeight="1" x14ac:dyDescent="0.2">
      <c r="A100" s="347"/>
      <c r="B100" s="348" t="s">
        <v>329</v>
      </c>
      <c r="C100" s="348"/>
      <c r="D100" s="349"/>
      <c r="E100" s="384"/>
      <c r="F100" s="350">
        <f>SUBTOTAL(109,F101:F102)</f>
        <v>0</v>
      </c>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c r="CZ100" s="101"/>
      <c r="DA100" s="101"/>
      <c r="DB100" s="10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c r="EM100" s="101"/>
      <c r="EN100" s="101"/>
      <c r="EO100" s="101"/>
      <c r="EP100" s="101"/>
      <c r="EQ100" s="101"/>
      <c r="ER100" s="101"/>
      <c r="ES100" s="101"/>
      <c r="ET100" s="101"/>
      <c r="EU100" s="101"/>
      <c r="EV100" s="101"/>
      <c r="EW100" s="101"/>
      <c r="EX100" s="101"/>
      <c r="EY100" s="101"/>
      <c r="EZ100" s="101"/>
      <c r="FA100" s="101"/>
      <c r="FB100" s="101"/>
      <c r="FC100" s="101"/>
      <c r="FD100" s="101"/>
      <c r="FE100" s="101"/>
      <c r="FF100" s="101"/>
      <c r="FG100" s="101"/>
      <c r="FH100" s="101"/>
      <c r="FI100" s="101"/>
      <c r="FJ100" s="101"/>
      <c r="FK100" s="101"/>
      <c r="FL100" s="101"/>
      <c r="FM100" s="101"/>
      <c r="FN100" s="101"/>
      <c r="FO100" s="101"/>
      <c r="FP100" s="101"/>
      <c r="FQ100" s="101"/>
      <c r="FR100" s="101"/>
      <c r="FS100" s="101"/>
      <c r="FT100" s="101"/>
      <c r="FU100" s="101"/>
      <c r="FV100" s="101"/>
      <c r="FW100" s="101"/>
      <c r="FX100" s="101"/>
      <c r="FY100" s="101"/>
      <c r="FZ100" s="101"/>
      <c r="GA100" s="101"/>
      <c r="GB100" s="101"/>
      <c r="GC100" s="101"/>
      <c r="GD100" s="101"/>
      <c r="GE100" s="101"/>
      <c r="GF100" s="101"/>
      <c r="GG100" s="101"/>
      <c r="GH100" s="101"/>
      <c r="GI100" s="101"/>
      <c r="GJ100" s="101"/>
      <c r="GK100" s="101"/>
      <c r="GL100" s="101"/>
      <c r="GM100" s="101"/>
      <c r="GN100" s="101"/>
      <c r="GO100" s="101"/>
      <c r="GP100" s="101"/>
      <c r="GQ100" s="101"/>
      <c r="GR100" s="101"/>
      <c r="GS100" s="101"/>
      <c r="GT100" s="101"/>
      <c r="GU100" s="101"/>
      <c r="GV100" s="101"/>
      <c r="GW100" s="101"/>
      <c r="GX100" s="101"/>
      <c r="GY100" s="101"/>
      <c r="GZ100" s="101"/>
      <c r="HA100" s="101"/>
      <c r="HB100" s="101"/>
      <c r="HC100" s="101"/>
      <c r="HD100" s="101"/>
      <c r="HE100" s="101"/>
      <c r="HF100" s="101"/>
      <c r="HG100" s="101"/>
      <c r="HH100" s="101"/>
      <c r="HI100" s="101"/>
      <c r="HJ100" s="101"/>
      <c r="HK100" s="101"/>
      <c r="HL100" s="101"/>
      <c r="HM100" s="101"/>
      <c r="HN100" s="101"/>
      <c r="HO100" s="101"/>
      <c r="HP100" s="101"/>
      <c r="HQ100" s="101"/>
      <c r="HR100" s="101"/>
      <c r="HS100" s="101"/>
      <c r="HT100" s="101"/>
      <c r="HU100" s="101"/>
      <c r="HV100" s="101"/>
      <c r="HW100" s="101"/>
      <c r="HX100" s="101"/>
      <c r="HY100" s="101"/>
      <c r="HZ100" s="101"/>
      <c r="IA100" s="101"/>
      <c r="IB100" s="101"/>
      <c r="IC100" s="101"/>
      <c r="ID100" s="101"/>
      <c r="IE100" s="101"/>
      <c r="IF100" s="101"/>
      <c r="IG100" s="101"/>
      <c r="IH100" s="101"/>
      <c r="II100" s="101"/>
      <c r="IJ100" s="101"/>
      <c r="IK100" s="101"/>
      <c r="IL100" s="101"/>
      <c r="IM100" s="101"/>
      <c r="IN100" s="101"/>
      <c r="IO100" s="101"/>
      <c r="IP100" s="101"/>
      <c r="IQ100" s="101"/>
      <c r="IR100" s="101"/>
      <c r="IS100" s="101"/>
      <c r="IT100" s="101"/>
      <c r="IU100" s="101"/>
      <c r="IV100" s="101"/>
    </row>
    <row r="101" spans="1:256" ht="15" hidden="1" customHeight="1" x14ac:dyDescent="0.2">
      <c r="A101" s="342"/>
      <c r="B101" s="343"/>
      <c r="C101" s="344"/>
      <c r="D101" s="345"/>
      <c r="E101" s="383"/>
      <c r="F101" s="346">
        <f>D101*E101</f>
        <v>0</v>
      </c>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1"/>
      <c r="DO101" s="101"/>
      <c r="DP101" s="101"/>
      <c r="DQ101" s="101"/>
      <c r="DR101" s="101"/>
      <c r="DS101" s="101"/>
      <c r="DT101" s="101"/>
      <c r="DU101" s="101"/>
      <c r="DV101" s="101"/>
      <c r="DW101" s="101"/>
      <c r="DX101" s="101"/>
      <c r="DY101" s="101"/>
      <c r="DZ101" s="101"/>
      <c r="EA101" s="101"/>
      <c r="EB101" s="101"/>
      <c r="EC101" s="101"/>
      <c r="ED101" s="101"/>
      <c r="EE101" s="101"/>
      <c r="EF101" s="101"/>
      <c r="EG101" s="101"/>
      <c r="EH101" s="101"/>
      <c r="EI101" s="101"/>
      <c r="EJ101" s="101"/>
      <c r="EK101" s="101"/>
      <c r="EL101" s="101"/>
      <c r="EM101" s="101"/>
      <c r="EN101" s="101"/>
      <c r="EO101" s="101"/>
      <c r="EP101" s="101"/>
      <c r="EQ101" s="101"/>
      <c r="ER101" s="101"/>
      <c r="ES101" s="101"/>
      <c r="ET101" s="101"/>
      <c r="EU101" s="101"/>
      <c r="EV101" s="101"/>
      <c r="EW101" s="101"/>
      <c r="EX101" s="101"/>
      <c r="EY101" s="101"/>
      <c r="EZ101" s="101"/>
      <c r="FA101" s="101"/>
      <c r="FB101" s="101"/>
      <c r="FC101" s="101"/>
      <c r="FD101" s="101"/>
      <c r="FE101" s="101"/>
      <c r="FF101" s="101"/>
      <c r="FG101" s="101"/>
      <c r="FH101" s="101"/>
      <c r="FI101" s="101"/>
      <c r="FJ101" s="101"/>
      <c r="FK101" s="101"/>
      <c r="FL101" s="101"/>
      <c r="FM101" s="101"/>
      <c r="FN101" s="101"/>
      <c r="FO101" s="101"/>
      <c r="FP101" s="101"/>
      <c r="FQ101" s="101"/>
      <c r="FR101" s="101"/>
      <c r="FS101" s="101"/>
      <c r="FT101" s="101"/>
      <c r="FU101" s="101"/>
      <c r="FV101" s="101"/>
      <c r="FW101" s="101"/>
      <c r="FX101" s="101"/>
      <c r="FY101" s="101"/>
      <c r="FZ101" s="101"/>
      <c r="GA101" s="101"/>
      <c r="GB101" s="101"/>
      <c r="GC101" s="101"/>
      <c r="GD101" s="101"/>
      <c r="GE101" s="101"/>
      <c r="GF101" s="101"/>
      <c r="GG101" s="101"/>
      <c r="GH101" s="101"/>
      <c r="GI101" s="101"/>
      <c r="GJ101" s="101"/>
      <c r="GK101" s="101"/>
      <c r="GL101" s="101"/>
      <c r="GM101" s="101"/>
      <c r="GN101" s="101"/>
      <c r="GO101" s="101"/>
      <c r="GP101" s="101"/>
      <c r="GQ101" s="101"/>
      <c r="GR101" s="101"/>
      <c r="GS101" s="101"/>
      <c r="GT101" s="101"/>
      <c r="GU101" s="101"/>
      <c r="GV101" s="101"/>
      <c r="GW101" s="101"/>
      <c r="GX101" s="101"/>
      <c r="GY101" s="101"/>
      <c r="GZ101" s="101"/>
      <c r="HA101" s="101"/>
      <c r="HB101" s="101"/>
      <c r="HC101" s="101"/>
      <c r="HD101" s="101"/>
      <c r="HE101" s="101"/>
      <c r="HF101" s="101"/>
      <c r="HG101" s="101"/>
      <c r="HH101" s="101"/>
      <c r="HI101" s="101"/>
      <c r="HJ101" s="101"/>
      <c r="HK101" s="101"/>
      <c r="HL101" s="101"/>
      <c r="HM101" s="101"/>
      <c r="HN101" s="101"/>
      <c r="HO101" s="101"/>
      <c r="HP101" s="101"/>
      <c r="HQ101" s="101"/>
      <c r="HR101" s="101"/>
      <c r="HS101" s="101"/>
      <c r="HT101" s="101"/>
      <c r="HU101" s="101"/>
      <c r="HV101" s="101"/>
      <c r="HW101" s="101"/>
      <c r="HX101" s="101"/>
      <c r="HY101" s="101"/>
      <c r="HZ101" s="101"/>
      <c r="IA101" s="101"/>
      <c r="IB101" s="101"/>
      <c r="IC101" s="101"/>
      <c r="ID101" s="101"/>
      <c r="IE101" s="101"/>
      <c r="IF101" s="101"/>
      <c r="IG101" s="101"/>
      <c r="IH101" s="101"/>
      <c r="II101" s="101"/>
      <c r="IJ101" s="101"/>
      <c r="IK101" s="101"/>
      <c r="IL101" s="101"/>
      <c r="IM101" s="101"/>
      <c r="IN101" s="101"/>
      <c r="IO101" s="101"/>
      <c r="IP101" s="101"/>
      <c r="IQ101" s="101"/>
      <c r="IR101" s="101"/>
      <c r="IS101" s="101"/>
      <c r="IT101" s="101"/>
      <c r="IU101" s="101"/>
      <c r="IV101" s="101"/>
    </row>
    <row r="102" spans="1:256" ht="15" hidden="1" customHeight="1" x14ac:dyDescent="0.2">
      <c r="A102" s="342"/>
      <c r="B102" s="343"/>
      <c r="C102" s="344"/>
      <c r="D102" s="345"/>
      <c r="E102" s="383"/>
      <c r="F102" s="346">
        <f>D102*E102</f>
        <v>0</v>
      </c>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1"/>
      <c r="DO102" s="101"/>
      <c r="DP102" s="101"/>
      <c r="DQ102" s="101"/>
      <c r="DR102" s="101"/>
      <c r="DS102" s="101"/>
      <c r="DT102" s="101"/>
      <c r="DU102" s="101"/>
      <c r="DV102" s="101"/>
      <c r="DW102" s="101"/>
      <c r="DX102" s="101"/>
      <c r="DY102" s="101"/>
      <c r="DZ102" s="101"/>
      <c r="EA102" s="101"/>
      <c r="EB102" s="101"/>
      <c r="EC102" s="101"/>
      <c r="ED102" s="101"/>
      <c r="EE102" s="101"/>
      <c r="EF102" s="101"/>
      <c r="EG102" s="101"/>
      <c r="EH102" s="101"/>
      <c r="EI102" s="101"/>
      <c r="EJ102" s="101"/>
      <c r="EK102" s="101"/>
      <c r="EL102" s="101"/>
      <c r="EM102" s="101"/>
      <c r="EN102" s="101"/>
      <c r="EO102" s="101"/>
      <c r="EP102" s="101"/>
      <c r="EQ102" s="101"/>
      <c r="ER102" s="101"/>
      <c r="ES102" s="101"/>
      <c r="ET102" s="101"/>
      <c r="EU102" s="101"/>
      <c r="EV102" s="101"/>
      <c r="EW102" s="101"/>
      <c r="EX102" s="101"/>
      <c r="EY102" s="101"/>
      <c r="EZ102" s="101"/>
      <c r="FA102" s="101"/>
      <c r="FB102" s="101"/>
      <c r="FC102" s="101"/>
      <c r="FD102" s="101"/>
      <c r="FE102" s="101"/>
      <c r="FF102" s="101"/>
      <c r="FG102" s="101"/>
      <c r="FH102" s="101"/>
      <c r="FI102" s="101"/>
      <c r="FJ102" s="101"/>
      <c r="FK102" s="101"/>
      <c r="FL102" s="101"/>
      <c r="FM102" s="101"/>
      <c r="FN102" s="101"/>
      <c r="FO102" s="101"/>
      <c r="FP102" s="101"/>
      <c r="FQ102" s="101"/>
      <c r="FR102" s="101"/>
      <c r="FS102" s="101"/>
      <c r="FT102" s="101"/>
      <c r="FU102" s="101"/>
      <c r="FV102" s="101"/>
      <c r="FW102" s="101"/>
      <c r="FX102" s="101"/>
      <c r="FY102" s="101"/>
      <c r="FZ102" s="101"/>
      <c r="GA102" s="101"/>
      <c r="GB102" s="101"/>
      <c r="GC102" s="101"/>
      <c r="GD102" s="101"/>
      <c r="GE102" s="101"/>
      <c r="GF102" s="101"/>
      <c r="GG102" s="101"/>
      <c r="GH102" s="101"/>
      <c r="GI102" s="101"/>
      <c r="GJ102" s="101"/>
      <c r="GK102" s="101"/>
      <c r="GL102" s="101"/>
      <c r="GM102" s="101"/>
      <c r="GN102" s="101"/>
      <c r="GO102" s="101"/>
      <c r="GP102" s="101"/>
      <c r="GQ102" s="101"/>
      <c r="GR102" s="101"/>
      <c r="GS102" s="101"/>
      <c r="GT102" s="101"/>
      <c r="GU102" s="101"/>
      <c r="GV102" s="101"/>
      <c r="GW102" s="101"/>
      <c r="GX102" s="101"/>
      <c r="GY102" s="101"/>
      <c r="GZ102" s="101"/>
      <c r="HA102" s="101"/>
      <c r="HB102" s="101"/>
      <c r="HC102" s="101"/>
      <c r="HD102" s="101"/>
      <c r="HE102" s="101"/>
      <c r="HF102" s="101"/>
      <c r="HG102" s="101"/>
      <c r="HH102" s="101"/>
      <c r="HI102" s="101"/>
      <c r="HJ102" s="101"/>
      <c r="HK102" s="101"/>
      <c r="HL102" s="101"/>
      <c r="HM102" s="101"/>
      <c r="HN102" s="101"/>
      <c r="HO102" s="101"/>
      <c r="HP102" s="101"/>
      <c r="HQ102" s="101"/>
      <c r="HR102" s="101"/>
      <c r="HS102" s="101"/>
      <c r="HT102" s="101"/>
      <c r="HU102" s="101"/>
      <c r="HV102" s="101"/>
      <c r="HW102" s="101"/>
      <c r="HX102" s="101"/>
      <c r="HY102" s="101"/>
      <c r="HZ102" s="101"/>
      <c r="IA102" s="101"/>
      <c r="IB102" s="101"/>
      <c r="IC102" s="101"/>
      <c r="ID102" s="101"/>
      <c r="IE102" s="101"/>
      <c r="IF102" s="101"/>
      <c r="IG102" s="101"/>
      <c r="IH102" s="101"/>
      <c r="II102" s="101"/>
      <c r="IJ102" s="101"/>
      <c r="IK102" s="101"/>
      <c r="IL102" s="101"/>
      <c r="IM102" s="101"/>
      <c r="IN102" s="101"/>
      <c r="IO102" s="101"/>
      <c r="IP102" s="101"/>
      <c r="IQ102" s="101"/>
      <c r="IR102" s="101"/>
      <c r="IS102" s="101"/>
      <c r="IT102" s="101"/>
      <c r="IU102" s="101"/>
      <c r="IV102" s="101"/>
    </row>
    <row r="103" spans="1:256" ht="15" hidden="1" customHeight="1" x14ac:dyDescent="0.2">
      <c r="A103" s="347"/>
      <c r="B103" s="348" t="s">
        <v>329</v>
      </c>
      <c r="C103" s="348"/>
      <c r="D103" s="349"/>
      <c r="E103" s="384"/>
      <c r="F103" s="350">
        <f>SUBTOTAL(109,F104:F105)</f>
        <v>0</v>
      </c>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c r="CB103" s="101"/>
      <c r="CC103" s="101"/>
      <c r="CD103" s="101"/>
      <c r="CE103" s="101"/>
      <c r="CF103" s="101"/>
      <c r="CG103" s="101"/>
      <c r="CH103" s="101"/>
      <c r="CI103" s="101"/>
      <c r="CJ103" s="101"/>
      <c r="CK103" s="101"/>
      <c r="CL103" s="101"/>
      <c r="CM103" s="101"/>
      <c r="CN103" s="101"/>
      <c r="CO103" s="101"/>
      <c r="CP103" s="101"/>
      <c r="CQ103" s="101"/>
      <c r="CR103" s="101"/>
      <c r="CS103" s="101"/>
      <c r="CT103" s="101"/>
      <c r="CU103" s="101"/>
      <c r="CV103" s="101"/>
      <c r="CW103" s="101"/>
      <c r="CX103" s="101"/>
      <c r="CY103" s="101"/>
      <c r="CZ103" s="101"/>
      <c r="DA103" s="101"/>
      <c r="DB103" s="101"/>
      <c r="DC103" s="101"/>
      <c r="DD103" s="101"/>
      <c r="DE103" s="101"/>
      <c r="DF103" s="101"/>
      <c r="DG103" s="101"/>
      <c r="DH103" s="101"/>
      <c r="DI103" s="101"/>
      <c r="DJ103" s="101"/>
      <c r="DK103" s="101"/>
      <c r="DL103" s="101"/>
      <c r="DM103" s="101"/>
      <c r="DN103" s="101"/>
      <c r="DO103" s="101"/>
      <c r="DP103" s="101"/>
      <c r="DQ103" s="101"/>
      <c r="DR103" s="101"/>
      <c r="DS103" s="101"/>
      <c r="DT103" s="101"/>
      <c r="DU103" s="101"/>
      <c r="DV103" s="101"/>
      <c r="DW103" s="101"/>
      <c r="DX103" s="101"/>
      <c r="DY103" s="101"/>
      <c r="DZ103" s="101"/>
      <c r="EA103" s="101"/>
      <c r="EB103" s="101"/>
      <c r="EC103" s="101"/>
      <c r="ED103" s="101"/>
      <c r="EE103" s="101"/>
      <c r="EF103" s="101"/>
      <c r="EG103" s="101"/>
      <c r="EH103" s="101"/>
      <c r="EI103" s="101"/>
      <c r="EJ103" s="101"/>
      <c r="EK103" s="101"/>
      <c r="EL103" s="101"/>
      <c r="EM103" s="101"/>
      <c r="EN103" s="101"/>
      <c r="EO103" s="101"/>
      <c r="EP103" s="101"/>
      <c r="EQ103" s="101"/>
      <c r="ER103" s="101"/>
      <c r="ES103" s="101"/>
      <c r="ET103" s="101"/>
      <c r="EU103" s="101"/>
      <c r="EV103" s="101"/>
      <c r="EW103" s="101"/>
      <c r="EX103" s="101"/>
      <c r="EY103" s="101"/>
      <c r="EZ103" s="101"/>
      <c r="FA103" s="101"/>
      <c r="FB103" s="101"/>
      <c r="FC103" s="101"/>
      <c r="FD103" s="101"/>
      <c r="FE103" s="101"/>
      <c r="FF103" s="101"/>
      <c r="FG103" s="101"/>
      <c r="FH103" s="101"/>
      <c r="FI103" s="101"/>
      <c r="FJ103" s="101"/>
      <c r="FK103" s="101"/>
      <c r="FL103" s="101"/>
      <c r="FM103" s="101"/>
      <c r="FN103" s="101"/>
      <c r="FO103" s="101"/>
      <c r="FP103" s="101"/>
      <c r="FQ103" s="101"/>
      <c r="FR103" s="101"/>
      <c r="FS103" s="101"/>
      <c r="FT103" s="101"/>
      <c r="FU103" s="101"/>
      <c r="FV103" s="101"/>
      <c r="FW103" s="101"/>
      <c r="FX103" s="101"/>
      <c r="FY103" s="101"/>
      <c r="FZ103" s="101"/>
      <c r="GA103" s="101"/>
      <c r="GB103" s="101"/>
      <c r="GC103" s="101"/>
      <c r="GD103" s="101"/>
      <c r="GE103" s="101"/>
      <c r="GF103" s="101"/>
      <c r="GG103" s="101"/>
      <c r="GH103" s="101"/>
      <c r="GI103" s="101"/>
      <c r="GJ103" s="101"/>
      <c r="GK103" s="101"/>
      <c r="GL103" s="101"/>
      <c r="GM103" s="101"/>
      <c r="GN103" s="101"/>
      <c r="GO103" s="101"/>
      <c r="GP103" s="101"/>
      <c r="GQ103" s="101"/>
      <c r="GR103" s="101"/>
      <c r="GS103" s="101"/>
      <c r="GT103" s="101"/>
      <c r="GU103" s="101"/>
      <c r="GV103" s="101"/>
      <c r="GW103" s="101"/>
      <c r="GX103" s="101"/>
      <c r="GY103" s="101"/>
      <c r="GZ103" s="101"/>
      <c r="HA103" s="101"/>
      <c r="HB103" s="101"/>
      <c r="HC103" s="101"/>
      <c r="HD103" s="101"/>
      <c r="HE103" s="101"/>
      <c r="HF103" s="101"/>
      <c r="HG103" s="101"/>
      <c r="HH103" s="101"/>
      <c r="HI103" s="101"/>
      <c r="HJ103" s="101"/>
      <c r="HK103" s="101"/>
      <c r="HL103" s="101"/>
      <c r="HM103" s="101"/>
      <c r="HN103" s="101"/>
      <c r="HO103" s="101"/>
      <c r="HP103" s="101"/>
      <c r="HQ103" s="101"/>
      <c r="HR103" s="101"/>
      <c r="HS103" s="101"/>
      <c r="HT103" s="101"/>
      <c r="HU103" s="101"/>
      <c r="HV103" s="101"/>
      <c r="HW103" s="101"/>
      <c r="HX103" s="101"/>
      <c r="HY103" s="101"/>
      <c r="HZ103" s="101"/>
      <c r="IA103" s="101"/>
      <c r="IB103" s="101"/>
      <c r="IC103" s="101"/>
      <c r="ID103" s="101"/>
      <c r="IE103" s="101"/>
      <c r="IF103" s="101"/>
      <c r="IG103" s="101"/>
      <c r="IH103" s="101"/>
      <c r="II103" s="101"/>
      <c r="IJ103" s="101"/>
      <c r="IK103" s="101"/>
      <c r="IL103" s="101"/>
      <c r="IM103" s="101"/>
      <c r="IN103" s="101"/>
      <c r="IO103" s="101"/>
      <c r="IP103" s="101"/>
      <c r="IQ103" s="101"/>
      <c r="IR103" s="101"/>
      <c r="IS103" s="101"/>
      <c r="IT103" s="101"/>
      <c r="IU103" s="101"/>
      <c r="IV103" s="101"/>
    </row>
    <row r="104" spans="1:256" ht="15" hidden="1" customHeight="1" x14ac:dyDescent="0.2">
      <c r="A104" s="342"/>
      <c r="B104" s="343"/>
      <c r="C104" s="344"/>
      <c r="D104" s="345"/>
      <c r="E104" s="383"/>
      <c r="F104" s="346">
        <f>D104*E104</f>
        <v>0</v>
      </c>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c r="CH104" s="101"/>
      <c r="CI104" s="101"/>
      <c r="CJ104" s="101"/>
      <c r="CK104" s="101"/>
      <c r="CL104" s="101"/>
      <c r="CM104" s="101"/>
      <c r="CN104" s="101"/>
      <c r="CO104" s="101"/>
      <c r="CP104" s="101"/>
      <c r="CQ104" s="101"/>
      <c r="CR104" s="101"/>
      <c r="CS104" s="101"/>
      <c r="CT104" s="101"/>
      <c r="CU104" s="101"/>
      <c r="CV104" s="101"/>
      <c r="CW104" s="101"/>
      <c r="CX104" s="101"/>
      <c r="CY104" s="101"/>
      <c r="CZ104" s="101"/>
      <c r="DA104" s="101"/>
      <c r="DB104" s="101"/>
      <c r="DC104" s="101"/>
      <c r="DD104" s="101"/>
      <c r="DE104" s="101"/>
      <c r="DF104" s="101"/>
      <c r="DG104" s="101"/>
      <c r="DH104" s="101"/>
      <c r="DI104" s="101"/>
      <c r="DJ104" s="101"/>
      <c r="DK104" s="101"/>
      <c r="DL104" s="101"/>
      <c r="DM104" s="101"/>
      <c r="DN104" s="101"/>
      <c r="DO104" s="101"/>
      <c r="DP104" s="101"/>
      <c r="DQ104" s="101"/>
      <c r="DR104" s="101"/>
      <c r="DS104" s="101"/>
      <c r="DT104" s="101"/>
      <c r="DU104" s="101"/>
      <c r="DV104" s="101"/>
      <c r="DW104" s="101"/>
      <c r="DX104" s="101"/>
      <c r="DY104" s="101"/>
      <c r="DZ104" s="101"/>
      <c r="EA104" s="101"/>
      <c r="EB104" s="101"/>
      <c r="EC104" s="101"/>
      <c r="ED104" s="101"/>
      <c r="EE104" s="101"/>
      <c r="EF104" s="101"/>
      <c r="EG104" s="101"/>
      <c r="EH104" s="101"/>
      <c r="EI104" s="101"/>
      <c r="EJ104" s="101"/>
      <c r="EK104" s="101"/>
      <c r="EL104" s="101"/>
      <c r="EM104" s="101"/>
      <c r="EN104" s="101"/>
      <c r="EO104" s="101"/>
      <c r="EP104" s="101"/>
      <c r="EQ104" s="101"/>
      <c r="ER104" s="101"/>
      <c r="ES104" s="101"/>
      <c r="ET104" s="101"/>
      <c r="EU104" s="101"/>
      <c r="EV104" s="101"/>
      <c r="EW104" s="101"/>
      <c r="EX104" s="101"/>
      <c r="EY104" s="101"/>
      <c r="EZ104" s="101"/>
      <c r="FA104" s="101"/>
      <c r="FB104" s="101"/>
      <c r="FC104" s="101"/>
      <c r="FD104" s="101"/>
      <c r="FE104" s="101"/>
      <c r="FF104" s="101"/>
      <c r="FG104" s="101"/>
      <c r="FH104" s="101"/>
      <c r="FI104" s="101"/>
      <c r="FJ104" s="101"/>
      <c r="FK104" s="101"/>
      <c r="FL104" s="101"/>
      <c r="FM104" s="101"/>
      <c r="FN104" s="101"/>
      <c r="FO104" s="101"/>
      <c r="FP104" s="101"/>
      <c r="FQ104" s="101"/>
      <c r="FR104" s="101"/>
      <c r="FS104" s="101"/>
      <c r="FT104" s="101"/>
      <c r="FU104" s="101"/>
      <c r="FV104" s="101"/>
      <c r="FW104" s="101"/>
      <c r="FX104" s="101"/>
      <c r="FY104" s="101"/>
      <c r="FZ104" s="101"/>
      <c r="GA104" s="101"/>
      <c r="GB104" s="101"/>
      <c r="GC104" s="101"/>
      <c r="GD104" s="101"/>
      <c r="GE104" s="101"/>
      <c r="GF104" s="101"/>
      <c r="GG104" s="101"/>
      <c r="GH104" s="101"/>
      <c r="GI104" s="101"/>
      <c r="GJ104" s="101"/>
      <c r="GK104" s="101"/>
      <c r="GL104" s="101"/>
      <c r="GM104" s="101"/>
      <c r="GN104" s="101"/>
      <c r="GO104" s="101"/>
      <c r="GP104" s="101"/>
      <c r="GQ104" s="101"/>
      <c r="GR104" s="101"/>
      <c r="GS104" s="101"/>
      <c r="GT104" s="101"/>
      <c r="GU104" s="101"/>
      <c r="GV104" s="101"/>
      <c r="GW104" s="101"/>
      <c r="GX104" s="101"/>
      <c r="GY104" s="101"/>
      <c r="GZ104" s="101"/>
      <c r="HA104" s="101"/>
      <c r="HB104" s="101"/>
      <c r="HC104" s="101"/>
      <c r="HD104" s="101"/>
      <c r="HE104" s="101"/>
      <c r="HF104" s="101"/>
      <c r="HG104" s="101"/>
      <c r="HH104" s="101"/>
      <c r="HI104" s="101"/>
      <c r="HJ104" s="101"/>
      <c r="HK104" s="101"/>
      <c r="HL104" s="101"/>
      <c r="HM104" s="101"/>
      <c r="HN104" s="101"/>
      <c r="HO104" s="101"/>
      <c r="HP104" s="101"/>
      <c r="HQ104" s="101"/>
      <c r="HR104" s="101"/>
      <c r="HS104" s="101"/>
      <c r="HT104" s="101"/>
      <c r="HU104" s="101"/>
      <c r="HV104" s="101"/>
      <c r="HW104" s="101"/>
      <c r="HX104" s="101"/>
      <c r="HY104" s="101"/>
      <c r="HZ104" s="101"/>
      <c r="IA104" s="101"/>
      <c r="IB104" s="101"/>
      <c r="IC104" s="101"/>
      <c r="ID104" s="101"/>
      <c r="IE104" s="101"/>
      <c r="IF104" s="101"/>
      <c r="IG104" s="101"/>
      <c r="IH104" s="101"/>
      <c r="II104" s="101"/>
      <c r="IJ104" s="101"/>
      <c r="IK104" s="101"/>
      <c r="IL104" s="101"/>
      <c r="IM104" s="101"/>
      <c r="IN104" s="101"/>
      <c r="IO104" s="101"/>
      <c r="IP104" s="101"/>
      <c r="IQ104" s="101"/>
      <c r="IR104" s="101"/>
      <c r="IS104" s="101"/>
      <c r="IT104" s="101"/>
      <c r="IU104" s="101"/>
      <c r="IV104" s="101"/>
    </row>
    <row r="105" spans="1:256" ht="15" hidden="1" customHeight="1" x14ac:dyDescent="0.2">
      <c r="A105" s="342"/>
      <c r="B105" s="343"/>
      <c r="C105" s="344"/>
      <c r="D105" s="345"/>
      <c r="E105" s="383"/>
      <c r="F105" s="346">
        <f>D105*E105</f>
        <v>0</v>
      </c>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1"/>
      <c r="DJ105" s="101"/>
      <c r="DK105" s="101"/>
      <c r="DL105" s="101"/>
      <c r="DM105" s="101"/>
      <c r="DN105" s="101"/>
      <c r="DO105" s="101"/>
      <c r="DP105" s="101"/>
      <c r="DQ105" s="101"/>
      <c r="DR105" s="101"/>
      <c r="DS105" s="101"/>
      <c r="DT105" s="101"/>
      <c r="DU105" s="101"/>
      <c r="DV105" s="101"/>
      <c r="DW105" s="101"/>
      <c r="DX105" s="101"/>
      <c r="DY105" s="101"/>
      <c r="DZ105" s="101"/>
      <c r="EA105" s="101"/>
      <c r="EB105" s="101"/>
      <c r="EC105" s="101"/>
      <c r="ED105" s="101"/>
      <c r="EE105" s="101"/>
      <c r="EF105" s="101"/>
      <c r="EG105" s="101"/>
      <c r="EH105" s="101"/>
      <c r="EI105" s="101"/>
      <c r="EJ105" s="101"/>
      <c r="EK105" s="101"/>
      <c r="EL105" s="101"/>
      <c r="EM105" s="101"/>
      <c r="EN105" s="101"/>
      <c r="EO105" s="101"/>
      <c r="EP105" s="101"/>
      <c r="EQ105" s="101"/>
      <c r="ER105" s="101"/>
      <c r="ES105" s="101"/>
      <c r="ET105" s="101"/>
      <c r="EU105" s="101"/>
      <c r="EV105" s="101"/>
      <c r="EW105" s="101"/>
      <c r="EX105" s="101"/>
      <c r="EY105" s="101"/>
      <c r="EZ105" s="101"/>
      <c r="FA105" s="101"/>
      <c r="FB105" s="101"/>
      <c r="FC105" s="101"/>
      <c r="FD105" s="101"/>
      <c r="FE105" s="101"/>
      <c r="FF105" s="101"/>
      <c r="FG105" s="101"/>
      <c r="FH105" s="101"/>
      <c r="FI105" s="101"/>
      <c r="FJ105" s="101"/>
      <c r="FK105" s="101"/>
      <c r="FL105" s="101"/>
      <c r="FM105" s="101"/>
      <c r="FN105" s="101"/>
      <c r="FO105" s="101"/>
      <c r="FP105" s="101"/>
      <c r="FQ105" s="101"/>
      <c r="FR105" s="101"/>
      <c r="FS105" s="101"/>
      <c r="FT105" s="101"/>
      <c r="FU105" s="101"/>
      <c r="FV105" s="101"/>
      <c r="FW105" s="101"/>
      <c r="FX105" s="101"/>
      <c r="FY105" s="101"/>
      <c r="FZ105" s="101"/>
      <c r="GA105" s="101"/>
      <c r="GB105" s="101"/>
      <c r="GC105" s="101"/>
      <c r="GD105" s="101"/>
      <c r="GE105" s="101"/>
      <c r="GF105" s="101"/>
      <c r="GG105" s="101"/>
      <c r="GH105" s="101"/>
      <c r="GI105" s="101"/>
      <c r="GJ105" s="101"/>
      <c r="GK105" s="101"/>
      <c r="GL105" s="101"/>
      <c r="GM105" s="101"/>
      <c r="GN105" s="101"/>
      <c r="GO105" s="101"/>
      <c r="GP105" s="101"/>
      <c r="GQ105" s="101"/>
      <c r="GR105" s="101"/>
      <c r="GS105" s="101"/>
      <c r="GT105" s="101"/>
      <c r="GU105" s="101"/>
      <c r="GV105" s="101"/>
      <c r="GW105" s="101"/>
      <c r="GX105" s="101"/>
      <c r="GY105" s="101"/>
      <c r="GZ105" s="101"/>
      <c r="HA105" s="101"/>
      <c r="HB105" s="101"/>
      <c r="HC105" s="101"/>
      <c r="HD105" s="101"/>
      <c r="HE105" s="101"/>
      <c r="HF105" s="101"/>
      <c r="HG105" s="101"/>
      <c r="HH105" s="101"/>
      <c r="HI105" s="101"/>
      <c r="HJ105" s="101"/>
      <c r="HK105" s="101"/>
      <c r="HL105" s="101"/>
      <c r="HM105" s="101"/>
      <c r="HN105" s="101"/>
      <c r="HO105" s="101"/>
      <c r="HP105" s="101"/>
      <c r="HQ105" s="101"/>
      <c r="HR105" s="101"/>
      <c r="HS105" s="101"/>
      <c r="HT105" s="101"/>
      <c r="HU105" s="101"/>
      <c r="HV105" s="101"/>
      <c r="HW105" s="101"/>
      <c r="HX105" s="101"/>
      <c r="HY105" s="101"/>
      <c r="HZ105" s="101"/>
      <c r="IA105" s="101"/>
      <c r="IB105" s="101"/>
      <c r="IC105" s="101"/>
      <c r="ID105" s="101"/>
      <c r="IE105" s="101"/>
      <c r="IF105" s="101"/>
      <c r="IG105" s="101"/>
      <c r="IH105" s="101"/>
      <c r="II105" s="101"/>
      <c r="IJ105" s="101"/>
      <c r="IK105" s="101"/>
      <c r="IL105" s="101"/>
      <c r="IM105" s="101"/>
      <c r="IN105" s="101"/>
      <c r="IO105" s="101"/>
      <c r="IP105" s="101"/>
      <c r="IQ105" s="101"/>
      <c r="IR105" s="101"/>
      <c r="IS105" s="101"/>
      <c r="IT105" s="101"/>
      <c r="IU105" s="101"/>
      <c r="IV105" s="101"/>
    </row>
    <row r="106" spans="1:256" ht="15" hidden="1" customHeight="1" x14ac:dyDescent="0.2">
      <c r="A106" s="347"/>
      <c r="B106" s="348" t="s">
        <v>329</v>
      </c>
      <c r="C106" s="348"/>
      <c r="D106" s="349"/>
      <c r="E106" s="384"/>
      <c r="F106" s="350">
        <f>SUBTOTAL(109,F107:F108)</f>
        <v>0</v>
      </c>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c r="CV106" s="101"/>
      <c r="CW106" s="101"/>
      <c r="CX106" s="101"/>
      <c r="CY106" s="101"/>
      <c r="CZ106" s="101"/>
      <c r="DA106" s="101"/>
      <c r="DB106" s="101"/>
      <c r="DC106" s="101"/>
      <c r="DD106" s="101"/>
      <c r="DE106" s="101"/>
      <c r="DF106" s="101"/>
      <c r="DG106" s="101"/>
      <c r="DH106" s="101"/>
      <c r="DI106" s="101"/>
      <c r="DJ106" s="101"/>
      <c r="DK106" s="101"/>
      <c r="DL106" s="101"/>
      <c r="DM106" s="101"/>
      <c r="DN106" s="101"/>
      <c r="DO106" s="101"/>
      <c r="DP106" s="101"/>
      <c r="DQ106" s="101"/>
      <c r="DR106" s="101"/>
      <c r="DS106" s="101"/>
      <c r="DT106" s="101"/>
      <c r="DU106" s="101"/>
      <c r="DV106" s="101"/>
      <c r="DW106" s="101"/>
      <c r="DX106" s="101"/>
      <c r="DY106" s="101"/>
      <c r="DZ106" s="101"/>
      <c r="EA106" s="101"/>
      <c r="EB106" s="101"/>
      <c r="EC106" s="101"/>
      <c r="ED106" s="101"/>
      <c r="EE106" s="101"/>
      <c r="EF106" s="101"/>
      <c r="EG106" s="101"/>
      <c r="EH106" s="101"/>
      <c r="EI106" s="101"/>
      <c r="EJ106" s="101"/>
      <c r="EK106" s="101"/>
      <c r="EL106" s="101"/>
      <c r="EM106" s="101"/>
      <c r="EN106" s="101"/>
      <c r="EO106" s="101"/>
      <c r="EP106" s="101"/>
      <c r="EQ106" s="101"/>
      <c r="ER106" s="101"/>
      <c r="ES106" s="101"/>
      <c r="ET106" s="101"/>
      <c r="EU106" s="101"/>
      <c r="EV106" s="101"/>
      <c r="EW106" s="101"/>
      <c r="EX106" s="101"/>
      <c r="EY106" s="101"/>
      <c r="EZ106" s="101"/>
      <c r="FA106" s="101"/>
      <c r="FB106" s="101"/>
      <c r="FC106" s="101"/>
      <c r="FD106" s="101"/>
      <c r="FE106" s="101"/>
      <c r="FF106" s="101"/>
      <c r="FG106" s="101"/>
      <c r="FH106" s="101"/>
      <c r="FI106" s="101"/>
      <c r="FJ106" s="101"/>
      <c r="FK106" s="101"/>
      <c r="FL106" s="101"/>
      <c r="FM106" s="101"/>
      <c r="FN106" s="101"/>
      <c r="FO106" s="101"/>
      <c r="FP106" s="101"/>
      <c r="FQ106" s="101"/>
      <c r="FR106" s="101"/>
      <c r="FS106" s="101"/>
      <c r="FT106" s="101"/>
      <c r="FU106" s="101"/>
      <c r="FV106" s="101"/>
      <c r="FW106" s="101"/>
      <c r="FX106" s="101"/>
      <c r="FY106" s="101"/>
      <c r="FZ106" s="101"/>
      <c r="GA106" s="101"/>
      <c r="GB106" s="101"/>
      <c r="GC106" s="101"/>
      <c r="GD106" s="101"/>
      <c r="GE106" s="101"/>
      <c r="GF106" s="101"/>
      <c r="GG106" s="101"/>
      <c r="GH106" s="101"/>
      <c r="GI106" s="101"/>
      <c r="GJ106" s="101"/>
      <c r="GK106" s="101"/>
      <c r="GL106" s="101"/>
      <c r="GM106" s="101"/>
      <c r="GN106" s="101"/>
      <c r="GO106" s="101"/>
      <c r="GP106" s="101"/>
      <c r="GQ106" s="101"/>
      <c r="GR106" s="101"/>
      <c r="GS106" s="101"/>
      <c r="GT106" s="101"/>
      <c r="GU106" s="101"/>
      <c r="GV106" s="101"/>
      <c r="GW106" s="101"/>
      <c r="GX106" s="101"/>
      <c r="GY106" s="101"/>
      <c r="GZ106" s="101"/>
      <c r="HA106" s="101"/>
      <c r="HB106" s="101"/>
      <c r="HC106" s="101"/>
      <c r="HD106" s="101"/>
      <c r="HE106" s="101"/>
      <c r="HF106" s="101"/>
      <c r="HG106" s="101"/>
      <c r="HH106" s="101"/>
      <c r="HI106" s="101"/>
      <c r="HJ106" s="101"/>
      <c r="HK106" s="101"/>
      <c r="HL106" s="101"/>
      <c r="HM106" s="101"/>
      <c r="HN106" s="101"/>
      <c r="HO106" s="101"/>
      <c r="HP106" s="101"/>
      <c r="HQ106" s="101"/>
      <c r="HR106" s="101"/>
      <c r="HS106" s="101"/>
      <c r="HT106" s="101"/>
      <c r="HU106" s="101"/>
      <c r="HV106" s="101"/>
      <c r="HW106" s="101"/>
      <c r="HX106" s="101"/>
      <c r="HY106" s="101"/>
      <c r="HZ106" s="101"/>
      <c r="IA106" s="101"/>
      <c r="IB106" s="101"/>
      <c r="IC106" s="101"/>
      <c r="ID106" s="101"/>
      <c r="IE106" s="101"/>
      <c r="IF106" s="101"/>
      <c r="IG106" s="101"/>
      <c r="IH106" s="101"/>
      <c r="II106" s="101"/>
      <c r="IJ106" s="101"/>
      <c r="IK106" s="101"/>
      <c r="IL106" s="101"/>
      <c r="IM106" s="101"/>
      <c r="IN106" s="101"/>
      <c r="IO106" s="101"/>
      <c r="IP106" s="101"/>
      <c r="IQ106" s="101"/>
      <c r="IR106" s="101"/>
      <c r="IS106" s="101"/>
      <c r="IT106" s="101"/>
      <c r="IU106" s="101"/>
      <c r="IV106" s="101"/>
    </row>
    <row r="107" spans="1:256" ht="15" hidden="1" customHeight="1" x14ac:dyDescent="0.2">
      <c r="A107" s="342"/>
      <c r="B107" s="343"/>
      <c r="C107" s="344"/>
      <c r="D107" s="345"/>
      <c r="E107" s="383"/>
      <c r="F107" s="346">
        <f>D107*E107</f>
        <v>0</v>
      </c>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1"/>
      <c r="BW107" s="101"/>
      <c r="BX107" s="101"/>
      <c r="BY107" s="101"/>
      <c r="BZ107" s="101"/>
      <c r="CA107" s="101"/>
      <c r="CB107" s="101"/>
      <c r="CC107" s="101"/>
      <c r="CD107" s="101"/>
      <c r="CE107" s="101"/>
      <c r="CF107" s="101"/>
      <c r="CG107" s="101"/>
      <c r="CH107" s="101"/>
      <c r="CI107" s="101"/>
      <c r="CJ107" s="101"/>
      <c r="CK107" s="101"/>
      <c r="CL107" s="101"/>
      <c r="CM107" s="101"/>
      <c r="CN107" s="101"/>
      <c r="CO107" s="101"/>
      <c r="CP107" s="101"/>
      <c r="CQ107" s="101"/>
      <c r="CR107" s="101"/>
      <c r="CS107" s="101"/>
      <c r="CT107" s="101"/>
      <c r="CU107" s="101"/>
      <c r="CV107" s="101"/>
      <c r="CW107" s="101"/>
      <c r="CX107" s="101"/>
      <c r="CY107" s="101"/>
      <c r="CZ107" s="101"/>
      <c r="DA107" s="101"/>
      <c r="DB107" s="101"/>
      <c r="DC107" s="101"/>
      <c r="DD107" s="101"/>
      <c r="DE107" s="101"/>
      <c r="DF107" s="101"/>
      <c r="DG107" s="101"/>
      <c r="DH107" s="101"/>
      <c r="DI107" s="101"/>
      <c r="DJ107" s="101"/>
      <c r="DK107" s="101"/>
      <c r="DL107" s="101"/>
      <c r="DM107" s="101"/>
      <c r="DN107" s="101"/>
      <c r="DO107" s="101"/>
      <c r="DP107" s="101"/>
      <c r="DQ107" s="101"/>
      <c r="DR107" s="101"/>
      <c r="DS107" s="101"/>
      <c r="DT107" s="101"/>
      <c r="DU107" s="101"/>
      <c r="DV107" s="101"/>
      <c r="DW107" s="101"/>
      <c r="DX107" s="101"/>
      <c r="DY107" s="101"/>
      <c r="DZ107" s="101"/>
      <c r="EA107" s="101"/>
      <c r="EB107" s="101"/>
      <c r="EC107" s="101"/>
      <c r="ED107" s="101"/>
      <c r="EE107" s="101"/>
      <c r="EF107" s="101"/>
      <c r="EG107" s="101"/>
      <c r="EH107" s="101"/>
      <c r="EI107" s="101"/>
      <c r="EJ107" s="101"/>
      <c r="EK107" s="101"/>
      <c r="EL107" s="101"/>
      <c r="EM107" s="101"/>
      <c r="EN107" s="101"/>
      <c r="EO107" s="101"/>
      <c r="EP107" s="101"/>
      <c r="EQ107" s="101"/>
      <c r="ER107" s="101"/>
      <c r="ES107" s="101"/>
      <c r="ET107" s="101"/>
      <c r="EU107" s="101"/>
      <c r="EV107" s="101"/>
      <c r="EW107" s="101"/>
      <c r="EX107" s="101"/>
      <c r="EY107" s="101"/>
      <c r="EZ107" s="101"/>
      <c r="FA107" s="101"/>
      <c r="FB107" s="101"/>
      <c r="FC107" s="101"/>
      <c r="FD107" s="101"/>
      <c r="FE107" s="101"/>
      <c r="FF107" s="101"/>
      <c r="FG107" s="101"/>
      <c r="FH107" s="101"/>
      <c r="FI107" s="101"/>
      <c r="FJ107" s="101"/>
      <c r="FK107" s="101"/>
      <c r="FL107" s="101"/>
      <c r="FM107" s="101"/>
      <c r="FN107" s="101"/>
      <c r="FO107" s="101"/>
      <c r="FP107" s="101"/>
      <c r="FQ107" s="101"/>
      <c r="FR107" s="101"/>
      <c r="FS107" s="101"/>
      <c r="FT107" s="101"/>
      <c r="FU107" s="101"/>
      <c r="FV107" s="101"/>
      <c r="FW107" s="101"/>
      <c r="FX107" s="101"/>
      <c r="FY107" s="101"/>
      <c r="FZ107" s="101"/>
      <c r="GA107" s="101"/>
      <c r="GB107" s="101"/>
      <c r="GC107" s="101"/>
      <c r="GD107" s="101"/>
      <c r="GE107" s="101"/>
      <c r="GF107" s="101"/>
      <c r="GG107" s="101"/>
      <c r="GH107" s="101"/>
      <c r="GI107" s="101"/>
      <c r="GJ107" s="101"/>
      <c r="GK107" s="101"/>
      <c r="GL107" s="101"/>
      <c r="GM107" s="101"/>
      <c r="GN107" s="101"/>
      <c r="GO107" s="101"/>
      <c r="GP107" s="101"/>
      <c r="GQ107" s="101"/>
      <c r="GR107" s="101"/>
      <c r="GS107" s="101"/>
      <c r="GT107" s="101"/>
      <c r="GU107" s="101"/>
      <c r="GV107" s="101"/>
      <c r="GW107" s="101"/>
      <c r="GX107" s="101"/>
      <c r="GY107" s="101"/>
      <c r="GZ107" s="101"/>
      <c r="HA107" s="101"/>
      <c r="HB107" s="101"/>
      <c r="HC107" s="101"/>
      <c r="HD107" s="101"/>
      <c r="HE107" s="101"/>
      <c r="HF107" s="101"/>
      <c r="HG107" s="101"/>
      <c r="HH107" s="101"/>
      <c r="HI107" s="101"/>
      <c r="HJ107" s="101"/>
      <c r="HK107" s="101"/>
      <c r="HL107" s="101"/>
      <c r="HM107" s="101"/>
      <c r="HN107" s="101"/>
      <c r="HO107" s="101"/>
      <c r="HP107" s="101"/>
      <c r="HQ107" s="101"/>
      <c r="HR107" s="101"/>
      <c r="HS107" s="101"/>
      <c r="HT107" s="101"/>
      <c r="HU107" s="101"/>
      <c r="HV107" s="101"/>
      <c r="HW107" s="101"/>
      <c r="HX107" s="101"/>
      <c r="HY107" s="101"/>
      <c r="HZ107" s="101"/>
      <c r="IA107" s="101"/>
      <c r="IB107" s="101"/>
      <c r="IC107" s="101"/>
      <c r="ID107" s="101"/>
      <c r="IE107" s="101"/>
      <c r="IF107" s="101"/>
      <c r="IG107" s="101"/>
      <c r="IH107" s="101"/>
      <c r="II107" s="101"/>
      <c r="IJ107" s="101"/>
      <c r="IK107" s="101"/>
      <c r="IL107" s="101"/>
      <c r="IM107" s="101"/>
      <c r="IN107" s="101"/>
      <c r="IO107" s="101"/>
      <c r="IP107" s="101"/>
      <c r="IQ107" s="101"/>
      <c r="IR107" s="101"/>
      <c r="IS107" s="101"/>
      <c r="IT107" s="101"/>
      <c r="IU107" s="101"/>
      <c r="IV107" s="101"/>
    </row>
    <row r="108" spans="1:256" ht="15" hidden="1" customHeight="1" x14ac:dyDescent="0.2">
      <c r="A108" s="342"/>
      <c r="B108" s="343"/>
      <c r="C108" s="344"/>
      <c r="D108" s="345"/>
      <c r="E108" s="383"/>
      <c r="F108" s="346">
        <f>D108*E108</f>
        <v>0</v>
      </c>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1"/>
      <c r="BW108" s="101"/>
      <c r="BX108" s="101"/>
      <c r="BY108" s="101"/>
      <c r="BZ108" s="101"/>
      <c r="CA108" s="101"/>
      <c r="CB108" s="101"/>
      <c r="CC108" s="101"/>
      <c r="CD108" s="101"/>
      <c r="CE108" s="101"/>
      <c r="CF108" s="101"/>
      <c r="CG108" s="101"/>
      <c r="CH108" s="101"/>
      <c r="CI108" s="101"/>
      <c r="CJ108" s="101"/>
      <c r="CK108" s="101"/>
      <c r="CL108" s="101"/>
      <c r="CM108" s="101"/>
      <c r="CN108" s="101"/>
      <c r="CO108" s="101"/>
      <c r="CP108" s="101"/>
      <c r="CQ108" s="101"/>
      <c r="CR108" s="101"/>
      <c r="CS108" s="101"/>
      <c r="CT108" s="101"/>
      <c r="CU108" s="101"/>
      <c r="CV108" s="101"/>
      <c r="CW108" s="101"/>
      <c r="CX108" s="101"/>
      <c r="CY108" s="101"/>
      <c r="CZ108" s="101"/>
      <c r="DA108" s="101"/>
      <c r="DB108" s="101"/>
      <c r="DC108" s="101"/>
      <c r="DD108" s="101"/>
      <c r="DE108" s="101"/>
      <c r="DF108" s="101"/>
      <c r="DG108" s="101"/>
      <c r="DH108" s="101"/>
      <c r="DI108" s="101"/>
      <c r="DJ108" s="101"/>
      <c r="DK108" s="101"/>
      <c r="DL108" s="101"/>
      <c r="DM108" s="101"/>
      <c r="DN108" s="101"/>
      <c r="DO108" s="101"/>
      <c r="DP108" s="101"/>
      <c r="DQ108" s="101"/>
      <c r="DR108" s="101"/>
      <c r="DS108" s="101"/>
      <c r="DT108" s="101"/>
      <c r="DU108" s="101"/>
      <c r="DV108" s="101"/>
      <c r="DW108" s="101"/>
      <c r="DX108" s="101"/>
      <c r="DY108" s="101"/>
      <c r="DZ108" s="101"/>
      <c r="EA108" s="101"/>
      <c r="EB108" s="101"/>
      <c r="EC108" s="101"/>
      <c r="ED108" s="101"/>
      <c r="EE108" s="101"/>
      <c r="EF108" s="101"/>
      <c r="EG108" s="101"/>
      <c r="EH108" s="101"/>
      <c r="EI108" s="101"/>
      <c r="EJ108" s="101"/>
      <c r="EK108" s="101"/>
      <c r="EL108" s="101"/>
      <c r="EM108" s="101"/>
      <c r="EN108" s="101"/>
      <c r="EO108" s="101"/>
      <c r="EP108" s="101"/>
      <c r="EQ108" s="101"/>
      <c r="ER108" s="101"/>
      <c r="ES108" s="101"/>
      <c r="ET108" s="101"/>
      <c r="EU108" s="101"/>
      <c r="EV108" s="101"/>
      <c r="EW108" s="101"/>
      <c r="EX108" s="101"/>
      <c r="EY108" s="101"/>
      <c r="EZ108" s="101"/>
      <c r="FA108" s="101"/>
      <c r="FB108" s="101"/>
      <c r="FC108" s="101"/>
      <c r="FD108" s="101"/>
      <c r="FE108" s="101"/>
      <c r="FF108" s="101"/>
      <c r="FG108" s="101"/>
      <c r="FH108" s="101"/>
      <c r="FI108" s="101"/>
      <c r="FJ108" s="101"/>
      <c r="FK108" s="101"/>
      <c r="FL108" s="101"/>
      <c r="FM108" s="101"/>
      <c r="FN108" s="101"/>
      <c r="FO108" s="101"/>
      <c r="FP108" s="101"/>
      <c r="FQ108" s="101"/>
      <c r="FR108" s="101"/>
      <c r="FS108" s="101"/>
      <c r="FT108" s="101"/>
      <c r="FU108" s="101"/>
      <c r="FV108" s="101"/>
      <c r="FW108" s="101"/>
      <c r="FX108" s="101"/>
      <c r="FY108" s="101"/>
      <c r="FZ108" s="101"/>
      <c r="GA108" s="101"/>
      <c r="GB108" s="101"/>
      <c r="GC108" s="101"/>
      <c r="GD108" s="101"/>
      <c r="GE108" s="101"/>
      <c r="GF108" s="101"/>
      <c r="GG108" s="101"/>
      <c r="GH108" s="101"/>
      <c r="GI108" s="101"/>
      <c r="GJ108" s="101"/>
      <c r="GK108" s="101"/>
      <c r="GL108" s="101"/>
      <c r="GM108" s="101"/>
      <c r="GN108" s="101"/>
      <c r="GO108" s="101"/>
      <c r="GP108" s="101"/>
      <c r="GQ108" s="101"/>
      <c r="GR108" s="101"/>
      <c r="GS108" s="101"/>
      <c r="GT108" s="101"/>
      <c r="GU108" s="101"/>
      <c r="GV108" s="101"/>
      <c r="GW108" s="101"/>
      <c r="GX108" s="101"/>
      <c r="GY108" s="101"/>
      <c r="GZ108" s="101"/>
      <c r="HA108" s="101"/>
      <c r="HB108" s="101"/>
      <c r="HC108" s="101"/>
      <c r="HD108" s="101"/>
      <c r="HE108" s="101"/>
      <c r="HF108" s="101"/>
      <c r="HG108" s="101"/>
      <c r="HH108" s="101"/>
      <c r="HI108" s="101"/>
      <c r="HJ108" s="101"/>
      <c r="HK108" s="101"/>
      <c r="HL108" s="101"/>
      <c r="HM108" s="101"/>
      <c r="HN108" s="101"/>
      <c r="HO108" s="101"/>
      <c r="HP108" s="101"/>
      <c r="HQ108" s="101"/>
      <c r="HR108" s="101"/>
      <c r="HS108" s="101"/>
      <c r="HT108" s="101"/>
      <c r="HU108" s="101"/>
      <c r="HV108" s="101"/>
      <c r="HW108" s="101"/>
      <c r="HX108" s="101"/>
      <c r="HY108" s="101"/>
      <c r="HZ108" s="101"/>
      <c r="IA108" s="101"/>
      <c r="IB108" s="101"/>
      <c r="IC108" s="101"/>
      <c r="ID108" s="101"/>
      <c r="IE108" s="101"/>
      <c r="IF108" s="101"/>
      <c r="IG108" s="101"/>
      <c r="IH108" s="101"/>
      <c r="II108" s="101"/>
      <c r="IJ108" s="101"/>
      <c r="IK108" s="101"/>
      <c r="IL108" s="101"/>
      <c r="IM108" s="101"/>
      <c r="IN108" s="101"/>
      <c r="IO108" s="101"/>
      <c r="IP108" s="101"/>
      <c r="IQ108" s="101"/>
      <c r="IR108" s="101"/>
      <c r="IS108" s="101"/>
      <c r="IT108" s="101"/>
      <c r="IU108" s="101"/>
      <c r="IV108" s="101"/>
    </row>
    <row r="109" spans="1:256" ht="15" hidden="1" customHeight="1" x14ac:dyDescent="0.2">
      <c r="A109" s="347"/>
      <c r="B109" s="348" t="s">
        <v>329</v>
      </c>
      <c r="C109" s="348"/>
      <c r="D109" s="349"/>
      <c r="E109" s="384"/>
      <c r="F109" s="350">
        <f>SUBTOTAL(109,F110:F111)</f>
        <v>0</v>
      </c>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1"/>
      <c r="DO109" s="101"/>
      <c r="DP109" s="101"/>
      <c r="DQ109" s="101"/>
      <c r="DR109" s="101"/>
      <c r="DS109" s="101"/>
      <c r="DT109" s="101"/>
      <c r="DU109" s="101"/>
      <c r="DV109" s="101"/>
      <c r="DW109" s="101"/>
      <c r="DX109" s="101"/>
      <c r="DY109" s="101"/>
      <c r="DZ109" s="101"/>
      <c r="EA109" s="101"/>
      <c r="EB109" s="101"/>
      <c r="EC109" s="101"/>
      <c r="ED109" s="101"/>
      <c r="EE109" s="101"/>
      <c r="EF109" s="101"/>
      <c r="EG109" s="101"/>
      <c r="EH109" s="101"/>
      <c r="EI109" s="101"/>
      <c r="EJ109" s="101"/>
      <c r="EK109" s="101"/>
      <c r="EL109" s="101"/>
      <c r="EM109" s="101"/>
      <c r="EN109" s="101"/>
      <c r="EO109" s="101"/>
      <c r="EP109" s="101"/>
      <c r="EQ109" s="101"/>
      <c r="ER109" s="101"/>
      <c r="ES109" s="101"/>
      <c r="ET109" s="101"/>
      <c r="EU109" s="101"/>
      <c r="EV109" s="101"/>
      <c r="EW109" s="101"/>
      <c r="EX109" s="101"/>
      <c r="EY109" s="101"/>
      <c r="EZ109" s="101"/>
      <c r="FA109" s="101"/>
      <c r="FB109" s="101"/>
      <c r="FC109" s="101"/>
      <c r="FD109" s="101"/>
      <c r="FE109" s="101"/>
      <c r="FF109" s="101"/>
      <c r="FG109" s="101"/>
      <c r="FH109" s="101"/>
      <c r="FI109" s="101"/>
      <c r="FJ109" s="101"/>
      <c r="FK109" s="101"/>
      <c r="FL109" s="101"/>
      <c r="FM109" s="101"/>
      <c r="FN109" s="101"/>
      <c r="FO109" s="101"/>
      <c r="FP109" s="101"/>
      <c r="FQ109" s="101"/>
      <c r="FR109" s="101"/>
      <c r="FS109" s="101"/>
      <c r="FT109" s="101"/>
      <c r="FU109" s="101"/>
      <c r="FV109" s="101"/>
      <c r="FW109" s="101"/>
      <c r="FX109" s="101"/>
      <c r="FY109" s="101"/>
      <c r="FZ109" s="101"/>
      <c r="GA109" s="101"/>
      <c r="GB109" s="101"/>
      <c r="GC109" s="101"/>
      <c r="GD109" s="101"/>
      <c r="GE109" s="101"/>
      <c r="GF109" s="101"/>
      <c r="GG109" s="101"/>
      <c r="GH109" s="101"/>
      <c r="GI109" s="101"/>
      <c r="GJ109" s="101"/>
      <c r="GK109" s="101"/>
      <c r="GL109" s="101"/>
      <c r="GM109" s="101"/>
      <c r="GN109" s="101"/>
      <c r="GO109" s="101"/>
      <c r="GP109" s="101"/>
      <c r="GQ109" s="101"/>
      <c r="GR109" s="101"/>
      <c r="GS109" s="101"/>
      <c r="GT109" s="101"/>
      <c r="GU109" s="101"/>
      <c r="GV109" s="101"/>
      <c r="GW109" s="101"/>
      <c r="GX109" s="101"/>
      <c r="GY109" s="101"/>
      <c r="GZ109" s="101"/>
      <c r="HA109" s="101"/>
      <c r="HB109" s="101"/>
      <c r="HC109" s="101"/>
      <c r="HD109" s="101"/>
      <c r="HE109" s="101"/>
      <c r="HF109" s="101"/>
      <c r="HG109" s="101"/>
      <c r="HH109" s="101"/>
      <c r="HI109" s="101"/>
      <c r="HJ109" s="101"/>
      <c r="HK109" s="101"/>
      <c r="HL109" s="101"/>
      <c r="HM109" s="101"/>
      <c r="HN109" s="101"/>
      <c r="HO109" s="101"/>
      <c r="HP109" s="101"/>
      <c r="HQ109" s="101"/>
      <c r="HR109" s="101"/>
      <c r="HS109" s="101"/>
      <c r="HT109" s="101"/>
      <c r="HU109" s="101"/>
      <c r="HV109" s="101"/>
      <c r="HW109" s="101"/>
      <c r="HX109" s="101"/>
      <c r="HY109" s="101"/>
      <c r="HZ109" s="101"/>
      <c r="IA109" s="101"/>
      <c r="IB109" s="101"/>
      <c r="IC109" s="101"/>
      <c r="ID109" s="101"/>
      <c r="IE109" s="101"/>
      <c r="IF109" s="101"/>
      <c r="IG109" s="101"/>
      <c r="IH109" s="101"/>
      <c r="II109" s="101"/>
      <c r="IJ109" s="101"/>
      <c r="IK109" s="101"/>
      <c r="IL109" s="101"/>
      <c r="IM109" s="101"/>
      <c r="IN109" s="101"/>
      <c r="IO109" s="101"/>
      <c r="IP109" s="101"/>
      <c r="IQ109" s="101"/>
      <c r="IR109" s="101"/>
      <c r="IS109" s="101"/>
      <c r="IT109" s="101"/>
      <c r="IU109" s="101"/>
      <c r="IV109" s="101"/>
    </row>
    <row r="110" spans="1:256" ht="15" hidden="1" customHeight="1" x14ac:dyDescent="0.2">
      <c r="A110" s="342"/>
      <c r="B110" s="343"/>
      <c r="C110" s="344"/>
      <c r="D110" s="345"/>
      <c r="E110" s="383"/>
      <c r="F110" s="346">
        <f>D110*E110</f>
        <v>0</v>
      </c>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1"/>
      <c r="DO110" s="101"/>
      <c r="DP110" s="101"/>
      <c r="DQ110" s="101"/>
      <c r="DR110" s="101"/>
      <c r="DS110" s="101"/>
      <c r="DT110" s="101"/>
      <c r="DU110" s="101"/>
      <c r="DV110" s="101"/>
      <c r="DW110" s="101"/>
      <c r="DX110" s="101"/>
      <c r="DY110" s="101"/>
      <c r="DZ110" s="101"/>
      <c r="EA110" s="101"/>
      <c r="EB110" s="101"/>
      <c r="EC110" s="101"/>
      <c r="ED110" s="101"/>
      <c r="EE110" s="101"/>
      <c r="EF110" s="101"/>
      <c r="EG110" s="101"/>
      <c r="EH110" s="101"/>
      <c r="EI110" s="101"/>
      <c r="EJ110" s="101"/>
      <c r="EK110" s="101"/>
      <c r="EL110" s="101"/>
      <c r="EM110" s="101"/>
      <c r="EN110" s="101"/>
      <c r="EO110" s="101"/>
      <c r="EP110" s="101"/>
      <c r="EQ110" s="101"/>
      <c r="ER110" s="101"/>
      <c r="ES110" s="101"/>
      <c r="ET110" s="101"/>
      <c r="EU110" s="101"/>
      <c r="EV110" s="101"/>
      <c r="EW110" s="101"/>
      <c r="EX110" s="101"/>
      <c r="EY110" s="101"/>
      <c r="EZ110" s="101"/>
      <c r="FA110" s="101"/>
      <c r="FB110" s="101"/>
      <c r="FC110" s="101"/>
      <c r="FD110" s="101"/>
      <c r="FE110" s="101"/>
      <c r="FF110" s="101"/>
      <c r="FG110" s="101"/>
      <c r="FH110" s="101"/>
      <c r="FI110" s="101"/>
      <c r="FJ110" s="101"/>
      <c r="FK110" s="101"/>
      <c r="FL110" s="101"/>
      <c r="FM110" s="101"/>
      <c r="FN110" s="101"/>
      <c r="FO110" s="101"/>
      <c r="FP110" s="101"/>
      <c r="FQ110" s="101"/>
      <c r="FR110" s="101"/>
      <c r="FS110" s="101"/>
      <c r="FT110" s="101"/>
      <c r="FU110" s="101"/>
      <c r="FV110" s="101"/>
      <c r="FW110" s="101"/>
      <c r="FX110" s="101"/>
      <c r="FY110" s="101"/>
      <c r="FZ110" s="101"/>
      <c r="GA110" s="101"/>
      <c r="GB110" s="101"/>
      <c r="GC110" s="101"/>
      <c r="GD110" s="101"/>
      <c r="GE110" s="101"/>
      <c r="GF110" s="101"/>
      <c r="GG110" s="101"/>
      <c r="GH110" s="101"/>
      <c r="GI110" s="101"/>
      <c r="GJ110" s="101"/>
      <c r="GK110" s="101"/>
      <c r="GL110" s="101"/>
      <c r="GM110" s="101"/>
      <c r="GN110" s="101"/>
      <c r="GO110" s="101"/>
      <c r="GP110" s="101"/>
      <c r="GQ110" s="101"/>
      <c r="GR110" s="101"/>
      <c r="GS110" s="101"/>
      <c r="GT110" s="101"/>
      <c r="GU110" s="101"/>
      <c r="GV110" s="101"/>
      <c r="GW110" s="101"/>
      <c r="GX110" s="101"/>
      <c r="GY110" s="101"/>
      <c r="GZ110" s="101"/>
      <c r="HA110" s="101"/>
      <c r="HB110" s="101"/>
      <c r="HC110" s="101"/>
      <c r="HD110" s="101"/>
      <c r="HE110" s="101"/>
      <c r="HF110" s="101"/>
      <c r="HG110" s="101"/>
      <c r="HH110" s="101"/>
      <c r="HI110" s="101"/>
      <c r="HJ110" s="101"/>
      <c r="HK110" s="101"/>
      <c r="HL110" s="101"/>
      <c r="HM110" s="101"/>
      <c r="HN110" s="101"/>
      <c r="HO110" s="101"/>
      <c r="HP110" s="101"/>
      <c r="HQ110" s="101"/>
      <c r="HR110" s="101"/>
      <c r="HS110" s="101"/>
      <c r="HT110" s="101"/>
      <c r="HU110" s="101"/>
      <c r="HV110" s="101"/>
      <c r="HW110" s="101"/>
      <c r="HX110" s="101"/>
      <c r="HY110" s="101"/>
      <c r="HZ110" s="101"/>
      <c r="IA110" s="101"/>
      <c r="IB110" s="101"/>
      <c r="IC110" s="101"/>
      <c r="ID110" s="101"/>
      <c r="IE110" s="101"/>
      <c r="IF110" s="101"/>
      <c r="IG110" s="101"/>
      <c r="IH110" s="101"/>
      <c r="II110" s="101"/>
      <c r="IJ110" s="101"/>
      <c r="IK110" s="101"/>
      <c r="IL110" s="101"/>
      <c r="IM110" s="101"/>
      <c r="IN110" s="101"/>
      <c r="IO110" s="101"/>
      <c r="IP110" s="101"/>
      <c r="IQ110" s="101"/>
      <c r="IR110" s="101"/>
      <c r="IS110" s="101"/>
      <c r="IT110" s="101"/>
      <c r="IU110" s="101"/>
      <c r="IV110" s="101"/>
    </row>
    <row r="111" spans="1:256" ht="15" hidden="1" customHeight="1" x14ac:dyDescent="0.2">
      <c r="A111" s="342"/>
      <c r="B111" s="343"/>
      <c r="C111" s="344"/>
      <c r="D111" s="345"/>
      <c r="E111" s="383"/>
      <c r="F111" s="346">
        <f>D111*E111</f>
        <v>0</v>
      </c>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101"/>
      <c r="CG111" s="101"/>
      <c r="CH111" s="101"/>
      <c r="CI111" s="101"/>
      <c r="CJ111" s="101"/>
      <c r="CK111" s="101"/>
      <c r="CL111" s="101"/>
      <c r="CM111" s="101"/>
      <c r="CN111" s="101"/>
      <c r="CO111" s="101"/>
      <c r="CP111" s="101"/>
      <c r="CQ111" s="101"/>
      <c r="CR111" s="101"/>
      <c r="CS111" s="101"/>
      <c r="CT111" s="101"/>
      <c r="CU111" s="101"/>
      <c r="CV111" s="101"/>
      <c r="CW111" s="101"/>
      <c r="CX111" s="101"/>
      <c r="CY111" s="101"/>
      <c r="CZ111" s="101"/>
      <c r="DA111" s="101"/>
      <c r="DB111" s="101"/>
      <c r="DC111" s="101"/>
      <c r="DD111" s="101"/>
      <c r="DE111" s="101"/>
      <c r="DF111" s="101"/>
      <c r="DG111" s="101"/>
      <c r="DH111" s="101"/>
      <c r="DI111" s="101"/>
      <c r="DJ111" s="101"/>
      <c r="DK111" s="101"/>
      <c r="DL111" s="101"/>
      <c r="DM111" s="101"/>
      <c r="DN111" s="101"/>
      <c r="DO111" s="101"/>
      <c r="DP111" s="101"/>
      <c r="DQ111" s="101"/>
      <c r="DR111" s="101"/>
      <c r="DS111" s="101"/>
      <c r="DT111" s="101"/>
      <c r="DU111" s="101"/>
      <c r="DV111" s="101"/>
      <c r="DW111" s="101"/>
      <c r="DX111" s="101"/>
      <c r="DY111" s="101"/>
      <c r="DZ111" s="101"/>
      <c r="EA111" s="101"/>
      <c r="EB111" s="101"/>
      <c r="EC111" s="101"/>
      <c r="ED111" s="101"/>
      <c r="EE111" s="101"/>
      <c r="EF111" s="101"/>
      <c r="EG111" s="101"/>
      <c r="EH111" s="101"/>
      <c r="EI111" s="101"/>
      <c r="EJ111" s="101"/>
      <c r="EK111" s="101"/>
      <c r="EL111" s="101"/>
      <c r="EM111" s="101"/>
      <c r="EN111" s="101"/>
      <c r="EO111" s="101"/>
      <c r="EP111" s="101"/>
      <c r="EQ111" s="101"/>
      <c r="ER111" s="101"/>
      <c r="ES111" s="101"/>
      <c r="ET111" s="101"/>
      <c r="EU111" s="101"/>
      <c r="EV111" s="101"/>
      <c r="EW111" s="101"/>
      <c r="EX111" s="101"/>
      <c r="EY111" s="101"/>
      <c r="EZ111" s="101"/>
      <c r="FA111" s="101"/>
      <c r="FB111" s="101"/>
      <c r="FC111" s="101"/>
      <c r="FD111" s="101"/>
      <c r="FE111" s="101"/>
      <c r="FF111" s="101"/>
      <c r="FG111" s="101"/>
      <c r="FH111" s="101"/>
      <c r="FI111" s="101"/>
      <c r="FJ111" s="101"/>
      <c r="FK111" s="101"/>
      <c r="FL111" s="101"/>
      <c r="FM111" s="101"/>
      <c r="FN111" s="101"/>
      <c r="FO111" s="101"/>
      <c r="FP111" s="101"/>
      <c r="FQ111" s="101"/>
      <c r="FR111" s="101"/>
      <c r="FS111" s="101"/>
      <c r="FT111" s="101"/>
      <c r="FU111" s="101"/>
      <c r="FV111" s="101"/>
      <c r="FW111" s="101"/>
      <c r="FX111" s="101"/>
      <c r="FY111" s="101"/>
      <c r="FZ111" s="101"/>
      <c r="GA111" s="101"/>
      <c r="GB111" s="101"/>
      <c r="GC111" s="101"/>
      <c r="GD111" s="101"/>
      <c r="GE111" s="101"/>
      <c r="GF111" s="101"/>
      <c r="GG111" s="101"/>
      <c r="GH111" s="101"/>
      <c r="GI111" s="101"/>
      <c r="GJ111" s="101"/>
      <c r="GK111" s="101"/>
      <c r="GL111" s="101"/>
      <c r="GM111" s="101"/>
      <c r="GN111" s="101"/>
      <c r="GO111" s="101"/>
      <c r="GP111" s="101"/>
      <c r="GQ111" s="101"/>
      <c r="GR111" s="101"/>
      <c r="GS111" s="101"/>
      <c r="GT111" s="101"/>
      <c r="GU111" s="101"/>
      <c r="GV111" s="101"/>
      <c r="GW111" s="101"/>
      <c r="GX111" s="101"/>
      <c r="GY111" s="101"/>
      <c r="GZ111" s="101"/>
      <c r="HA111" s="101"/>
      <c r="HB111" s="101"/>
      <c r="HC111" s="101"/>
      <c r="HD111" s="101"/>
      <c r="HE111" s="101"/>
      <c r="HF111" s="101"/>
      <c r="HG111" s="101"/>
      <c r="HH111" s="101"/>
      <c r="HI111" s="101"/>
      <c r="HJ111" s="101"/>
      <c r="HK111" s="101"/>
      <c r="HL111" s="101"/>
      <c r="HM111" s="101"/>
      <c r="HN111" s="101"/>
      <c r="HO111" s="101"/>
      <c r="HP111" s="101"/>
      <c r="HQ111" s="101"/>
      <c r="HR111" s="101"/>
      <c r="HS111" s="101"/>
      <c r="HT111" s="101"/>
      <c r="HU111" s="101"/>
      <c r="HV111" s="101"/>
      <c r="HW111" s="101"/>
      <c r="HX111" s="101"/>
      <c r="HY111" s="101"/>
      <c r="HZ111" s="101"/>
      <c r="IA111" s="101"/>
      <c r="IB111" s="101"/>
      <c r="IC111" s="101"/>
      <c r="ID111" s="101"/>
      <c r="IE111" s="101"/>
      <c r="IF111" s="101"/>
      <c r="IG111" s="101"/>
      <c r="IH111" s="101"/>
      <c r="II111" s="101"/>
      <c r="IJ111" s="101"/>
      <c r="IK111" s="101"/>
      <c r="IL111" s="101"/>
      <c r="IM111" s="101"/>
      <c r="IN111" s="101"/>
      <c r="IO111" s="101"/>
      <c r="IP111" s="101"/>
      <c r="IQ111" s="101"/>
      <c r="IR111" s="101"/>
      <c r="IS111" s="101"/>
      <c r="IT111" s="101"/>
      <c r="IU111" s="101"/>
      <c r="IV111" s="101"/>
    </row>
    <row r="112" spans="1:256" ht="15" hidden="1" customHeight="1" x14ac:dyDescent="0.2">
      <c r="A112" s="347"/>
      <c r="B112" s="348" t="s">
        <v>329</v>
      </c>
      <c r="C112" s="348"/>
      <c r="D112" s="349"/>
      <c r="E112" s="384"/>
      <c r="F112" s="350">
        <f>SUBTOTAL(109,F113:F114)</f>
        <v>0</v>
      </c>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c r="CZ112" s="101"/>
      <c r="DA112" s="101"/>
      <c r="DB112" s="101"/>
      <c r="DC112" s="101"/>
      <c r="DD112" s="101"/>
      <c r="DE112" s="101"/>
      <c r="DF112" s="101"/>
      <c r="DG112" s="101"/>
      <c r="DH112" s="101"/>
      <c r="DI112" s="101"/>
      <c r="DJ112" s="101"/>
      <c r="DK112" s="101"/>
      <c r="DL112" s="101"/>
      <c r="DM112" s="101"/>
      <c r="DN112" s="101"/>
      <c r="DO112" s="101"/>
      <c r="DP112" s="101"/>
      <c r="DQ112" s="101"/>
      <c r="DR112" s="101"/>
      <c r="DS112" s="101"/>
      <c r="DT112" s="101"/>
      <c r="DU112" s="101"/>
      <c r="DV112" s="101"/>
      <c r="DW112" s="101"/>
      <c r="DX112" s="101"/>
      <c r="DY112" s="101"/>
      <c r="DZ112" s="101"/>
      <c r="EA112" s="101"/>
      <c r="EB112" s="101"/>
      <c r="EC112" s="101"/>
      <c r="ED112" s="101"/>
      <c r="EE112" s="101"/>
      <c r="EF112" s="101"/>
      <c r="EG112" s="101"/>
      <c r="EH112" s="101"/>
      <c r="EI112" s="101"/>
      <c r="EJ112" s="101"/>
      <c r="EK112" s="101"/>
      <c r="EL112" s="101"/>
      <c r="EM112" s="101"/>
      <c r="EN112" s="101"/>
      <c r="EO112" s="101"/>
      <c r="EP112" s="101"/>
      <c r="EQ112" s="101"/>
      <c r="ER112" s="101"/>
      <c r="ES112" s="101"/>
      <c r="ET112" s="101"/>
      <c r="EU112" s="101"/>
      <c r="EV112" s="101"/>
      <c r="EW112" s="101"/>
      <c r="EX112" s="101"/>
      <c r="EY112" s="101"/>
      <c r="EZ112" s="101"/>
      <c r="FA112" s="101"/>
      <c r="FB112" s="101"/>
      <c r="FC112" s="101"/>
      <c r="FD112" s="101"/>
      <c r="FE112" s="101"/>
      <c r="FF112" s="101"/>
      <c r="FG112" s="101"/>
      <c r="FH112" s="101"/>
      <c r="FI112" s="101"/>
      <c r="FJ112" s="101"/>
      <c r="FK112" s="101"/>
      <c r="FL112" s="101"/>
      <c r="FM112" s="101"/>
      <c r="FN112" s="101"/>
      <c r="FO112" s="101"/>
      <c r="FP112" s="101"/>
      <c r="FQ112" s="101"/>
      <c r="FR112" s="101"/>
      <c r="FS112" s="101"/>
      <c r="FT112" s="101"/>
      <c r="FU112" s="101"/>
      <c r="FV112" s="101"/>
      <c r="FW112" s="101"/>
      <c r="FX112" s="101"/>
      <c r="FY112" s="101"/>
      <c r="FZ112" s="101"/>
      <c r="GA112" s="101"/>
      <c r="GB112" s="101"/>
      <c r="GC112" s="101"/>
      <c r="GD112" s="101"/>
      <c r="GE112" s="101"/>
      <c r="GF112" s="101"/>
      <c r="GG112" s="101"/>
      <c r="GH112" s="101"/>
      <c r="GI112" s="101"/>
      <c r="GJ112" s="101"/>
      <c r="GK112" s="101"/>
      <c r="GL112" s="101"/>
      <c r="GM112" s="101"/>
      <c r="GN112" s="101"/>
      <c r="GO112" s="101"/>
      <c r="GP112" s="101"/>
      <c r="GQ112" s="101"/>
      <c r="GR112" s="101"/>
      <c r="GS112" s="101"/>
      <c r="GT112" s="101"/>
      <c r="GU112" s="101"/>
      <c r="GV112" s="101"/>
      <c r="GW112" s="101"/>
      <c r="GX112" s="101"/>
      <c r="GY112" s="101"/>
      <c r="GZ112" s="101"/>
      <c r="HA112" s="101"/>
      <c r="HB112" s="101"/>
      <c r="HC112" s="101"/>
      <c r="HD112" s="101"/>
      <c r="HE112" s="101"/>
      <c r="HF112" s="101"/>
      <c r="HG112" s="101"/>
      <c r="HH112" s="101"/>
      <c r="HI112" s="101"/>
      <c r="HJ112" s="101"/>
      <c r="HK112" s="101"/>
      <c r="HL112" s="101"/>
      <c r="HM112" s="101"/>
      <c r="HN112" s="101"/>
      <c r="HO112" s="101"/>
      <c r="HP112" s="101"/>
      <c r="HQ112" s="101"/>
      <c r="HR112" s="101"/>
      <c r="HS112" s="101"/>
      <c r="HT112" s="101"/>
      <c r="HU112" s="101"/>
      <c r="HV112" s="101"/>
      <c r="HW112" s="101"/>
      <c r="HX112" s="101"/>
      <c r="HY112" s="101"/>
      <c r="HZ112" s="101"/>
      <c r="IA112" s="101"/>
      <c r="IB112" s="101"/>
      <c r="IC112" s="101"/>
      <c r="ID112" s="101"/>
      <c r="IE112" s="101"/>
      <c r="IF112" s="101"/>
      <c r="IG112" s="101"/>
      <c r="IH112" s="101"/>
      <c r="II112" s="101"/>
      <c r="IJ112" s="101"/>
      <c r="IK112" s="101"/>
      <c r="IL112" s="101"/>
      <c r="IM112" s="101"/>
      <c r="IN112" s="101"/>
      <c r="IO112" s="101"/>
      <c r="IP112" s="101"/>
      <c r="IQ112" s="101"/>
      <c r="IR112" s="101"/>
      <c r="IS112" s="101"/>
      <c r="IT112" s="101"/>
      <c r="IU112" s="101"/>
      <c r="IV112" s="101"/>
    </row>
    <row r="113" spans="1:256" ht="15" hidden="1" customHeight="1" x14ac:dyDescent="0.2">
      <c r="A113" s="342"/>
      <c r="B113" s="343"/>
      <c r="C113" s="344"/>
      <c r="D113" s="345"/>
      <c r="E113" s="383"/>
      <c r="F113" s="346">
        <f>D113*E113</f>
        <v>0</v>
      </c>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c r="CV113" s="101"/>
      <c r="CW113" s="101"/>
      <c r="CX113" s="101"/>
      <c r="CY113" s="101"/>
      <c r="CZ113" s="101"/>
      <c r="DA113" s="101"/>
      <c r="DB113" s="101"/>
      <c r="DC113" s="101"/>
      <c r="DD113" s="101"/>
      <c r="DE113" s="101"/>
      <c r="DF113" s="101"/>
      <c r="DG113" s="101"/>
      <c r="DH113" s="101"/>
      <c r="DI113" s="101"/>
      <c r="DJ113" s="101"/>
      <c r="DK113" s="101"/>
      <c r="DL113" s="101"/>
      <c r="DM113" s="101"/>
      <c r="DN113" s="101"/>
      <c r="DO113" s="101"/>
      <c r="DP113" s="101"/>
      <c r="DQ113" s="101"/>
      <c r="DR113" s="101"/>
      <c r="DS113" s="101"/>
      <c r="DT113" s="101"/>
      <c r="DU113" s="101"/>
      <c r="DV113" s="101"/>
      <c r="DW113" s="101"/>
      <c r="DX113" s="101"/>
      <c r="DY113" s="101"/>
      <c r="DZ113" s="101"/>
      <c r="EA113" s="101"/>
      <c r="EB113" s="101"/>
      <c r="EC113" s="101"/>
      <c r="ED113" s="101"/>
      <c r="EE113" s="101"/>
      <c r="EF113" s="101"/>
      <c r="EG113" s="101"/>
      <c r="EH113" s="101"/>
      <c r="EI113" s="101"/>
      <c r="EJ113" s="101"/>
      <c r="EK113" s="101"/>
      <c r="EL113" s="101"/>
      <c r="EM113" s="101"/>
      <c r="EN113" s="101"/>
      <c r="EO113" s="101"/>
      <c r="EP113" s="101"/>
      <c r="EQ113" s="101"/>
      <c r="ER113" s="101"/>
      <c r="ES113" s="101"/>
      <c r="ET113" s="101"/>
      <c r="EU113" s="101"/>
      <c r="EV113" s="101"/>
      <c r="EW113" s="101"/>
      <c r="EX113" s="101"/>
      <c r="EY113" s="101"/>
      <c r="EZ113" s="101"/>
      <c r="FA113" s="101"/>
      <c r="FB113" s="101"/>
      <c r="FC113" s="101"/>
      <c r="FD113" s="101"/>
      <c r="FE113" s="101"/>
      <c r="FF113" s="101"/>
      <c r="FG113" s="101"/>
      <c r="FH113" s="101"/>
      <c r="FI113" s="101"/>
      <c r="FJ113" s="101"/>
      <c r="FK113" s="101"/>
      <c r="FL113" s="101"/>
      <c r="FM113" s="101"/>
      <c r="FN113" s="101"/>
      <c r="FO113" s="101"/>
      <c r="FP113" s="101"/>
      <c r="FQ113" s="101"/>
      <c r="FR113" s="101"/>
      <c r="FS113" s="101"/>
      <c r="FT113" s="101"/>
      <c r="FU113" s="101"/>
      <c r="FV113" s="101"/>
      <c r="FW113" s="101"/>
      <c r="FX113" s="101"/>
      <c r="FY113" s="101"/>
      <c r="FZ113" s="101"/>
      <c r="GA113" s="101"/>
      <c r="GB113" s="101"/>
      <c r="GC113" s="101"/>
      <c r="GD113" s="101"/>
      <c r="GE113" s="101"/>
      <c r="GF113" s="101"/>
      <c r="GG113" s="101"/>
      <c r="GH113" s="101"/>
      <c r="GI113" s="101"/>
      <c r="GJ113" s="101"/>
      <c r="GK113" s="101"/>
      <c r="GL113" s="101"/>
      <c r="GM113" s="101"/>
      <c r="GN113" s="101"/>
      <c r="GO113" s="101"/>
      <c r="GP113" s="101"/>
      <c r="GQ113" s="101"/>
      <c r="GR113" s="101"/>
      <c r="GS113" s="101"/>
      <c r="GT113" s="101"/>
      <c r="GU113" s="101"/>
      <c r="GV113" s="101"/>
      <c r="GW113" s="101"/>
      <c r="GX113" s="101"/>
      <c r="GY113" s="101"/>
      <c r="GZ113" s="101"/>
      <c r="HA113" s="101"/>
      <c r="HB113" s="101"/>
      <c r="HC113" s="101"/>
      <c r="HD113" s="101"/>
      <c r="HE113" s="101"/>
      <c r="HF113" s="101"/>
      <c r="HG113" s="101"/>
      <c r="HH113" s="101"/>
      <c r="HI113" s="101"/>
      <c r="HJ113" s="101"/>
      <c r="HK113" s="101"/>
      <c r="HL113" s="101"/>
      <c r="HM113" s="101"/>
      <c r="HN113" s="101"/>
      <c r="HO113" s="101"/>
      <c r="HP113" s="101"/>
      <c r="HQ113" s="101"/>
      <c r="HR113" s="101"/>
      <c r="HS113" s="101"/>
      <c r="HT113" s="101"/>
      <c r="HU113" s="101"/>
      <c r="HV113" s="101"/>
      <c r="HW113" s="101"/>
      <c r="HX113" s="101"/>
      <c r="HY113" s="101"/>
      <c r="HZ113" s="101"/>
      <c r="IA113" s="101"/>
      <c r="IB113" s="101"/>
      <c r="IC113" s="101"/>
      <c r="ID113" s="101"/>
      <c r="IE113" s="101"/>
      <c r="IF113" s="101"/>
      <c r="IG113" s="101"/>
      <c r="IH113" s="101"/>
      <c r="II113" s="101"/>
      <c r="IJ113" s="101"/>
      <c r="IK113" s="101"/>
      <c r="IL113" s="101"/>
      <c r="IM113" s="101"/>
      <c r="IN113" s="101"/>
      <c r="IO113" s="101"/>
      <c r="IP113" s="101"/>
      <c r="IQ113" s="101"/>
      <c r="IR113" s="101"/>
      <c r="IS113" s="101"/>
      <c r="IT113" s="101"/>
      <c r="IU113" s="101"/>
      <c r="IV113" s="101"/>
    </row>
    <row r="114" spans="1:256" ht="15" hidden="1" customHeight="1" x14ac:dyDescent="0.2">
      <c r="A114" s="342"/>
      <c r="B114" s="343"/>
      <c r="C114" s="344"/>
      <c r="D114" s="345"/>
      <c r="E114" s="383"/>
      <c r="F114" s="346">
        <f>D114*E114</f>
        <v>0</v>
      </c>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1"/>
      <c r="BR114" s="101"/>
      <c r="BS114" s="101"/>
      <c r="BT114" s="101"/>
      <c r="BU114" s="101"/>
      <c r="BV114" s="101"/>
      <c r="BW114" s="101"/>
      <c r="BX114" s="101"/>
      <c r="BY114" s="101"/>
      <c r="BZ114" s="101"/>
      <c r="CA114" s="101"/>
      <c r="CB114" s="101"/>
      <c r="CC114" s="101"/>
      <c r="CD114" s="101"/>
      <c r="CE114" s="101"/>
      <c r="CF114" s="101"/>
      <c r="CG114" s="101"/>
      <c r="CH114" s="101"/>
      <c r="CI114" s="101"/>
      <c r="CJ114" s="101"/>
      <c r="CK114" s="101"/>
      <c r="CL114" s="101"/>
      <c r="CM114" s="101"/>
      <c r="CN114" s="101"/>
      <c r="CO114" s="101"/>
      <c r="CP114" s="101"/>
      <c r="CQ114" s="101"/>
      <c r="CR114" s="101"/>
      <c r="CS114" s="101"/>
      <c r="CT114" s="101"/>
      <c r="CU114" s="101"/>
      <c r="CV114" s="101"/>
      <c r="CW114" s="101"/>
      <c r="CX114" s="101"/>
      <c r="CY114" s="101"/>
      <c r="CZ114" s="101"/>
      <c r="DA114" s="101"/>
      <c r="DB114" s="101"/>
      <c r="DC114" s="101"/>
      <c r="DD114" s="101"/>
      <c r="DE114" s="101"/>
      <c r="DF114" s="101"/>
      <c r="DG114" s="101"/>
      <c r="DH114" s="101"/>
      <c r="DI114" s="101"/>
      <c r="DJ114" s="101"/>
      <c r="DK114" s="101"/>
      <c r="DL114" s="101"/>
      <c r="DM114" s="101"/>
      <c r="DN114" s="101"/>
      <c r="DO114" s="101"/>
      <c r="DP114" s="101"/>
      <c r="DQ114" s="101"/>
      <c r="DR114" s="101"/>
      <c r="DS114" s="101"/>
      <c r="DT114" s="101"/>
      <c r="DU114" s="101"/>
      <c r="DV114" s="101"/>
      <c r="DW114" s="101"/>
      <c r="DX114" s="101"/>
      <c r="DY114" s="101"/>
      <c r="DZ114" s="101"/>
      <c r="EA114" s="101"/>
      <c r="EB114" s="101"/>
      <c r="EC114" s="101"/>
      <c r="ED114" s="101"/>
      <c r="EE114" s="101"/>
      <c r="EF114" s="101"/>
      <c r="EG114" s="101"/>
      <c r="EH114" s="101"/>
      <c r="EI114" s="101"/>
      <c r="EJ114" s="101"/>
      <c r="EK114" s="101"/>
      <c r="EL114" s="101"/>
      <c r="EM114" s="101"/>
      <c r="EN114" s="101"/>
      <c r="EO114" s="101"/>
      <c r="EP114" s="101"/>
      <c r="EQ114" s="101"/>
      <c r="ER114" s="101"/>
      <c r="ES114" s="101"/>
      <c r="ET114" s="101"/>
      <c r="EU114" s="101"/>
      <c r="EV114" s="101"/>
      <c r="EW114" s="101"/>
      <c r="EX114" s="101"/>
      <c r="EY114" s="101"/>
      <c r="EZ114" s="101"/>
      <c r="FA114" s="101"/>
      <c r="FB114" s="101"/>
      <c r="FC114" s="101"/>
      <c r="FD114" s="101"/>
      <c r="FE114" s="101"/>
      <c r="FF114" s="101"/>
      <c r="FG114" s="101"/>
      <c r="FH114" s="101"/>
      <c r="FI114" s="101"/>
      <c r="FJ114" s="101"/>
      <c r="FK114" s="101"/>
      <c r="FL114" s="101"/>
      <c r="FM114" s="101"/>
      <c r="FN114" s="101"/>
      <c r="FO114" s="101"/>
      <c r="FP114" s="101"/>
      <c r="FQ114" s="101"/>
      <c r="FR114" s="101"/>
      <c r="FS114" s="101"/>
      <c r="FT114" s="101"/>
      <c r="FU114" s="101"/>
      <c r="FV114" s="101"/>
      <c r="FW114" s="101"/>
      <c r="FX114" s="101"/>
      <c r="FY114" s="101"/>
      <c r="FZ114" s="101"/>
      <c r="GA114" s="101"/>
      <c r="GB114" s="101"/>
      <c r="GC114" s="101"/>
      <c r="GD114" s="101"/>
      <c r="GE114" s="101"/>
      <c r="GF114" s="101"/>
      <c r="GG114" s="101"/>
      <c r="GH114" s="101"/>
      <c r="GI114" s="101"/>
      <c r="GJ114" s="101"/>
      <c r="GK114" s="101"/>
      <c r="GL114" s="101"/>
      <c r="GM114" s="101"/>
      <c r="GN114" s="101"/>
      <c r="GO114" s="101"/>
      <c r="GP114" s="101"/>
      <c r="GQ114" s="101"/>
      <c r="GR114" s="101"/>
      <c r="GS114" s="101"/>
      <c r="GT114" s="101"/>
      <c r="GU114" s="101"/>
      <c r="GV114" s="101"/>
      <c r="GW114" s="101"/>
      <c r="GX114" s="101"/>
      <c r="GY114" s="101"/>
      <c r="GZ114" s="101"/>
      <c r="HA114" s="101"/>
      <c r="HB114" s="101"/>
      <c r="HC114" s="101"/>
      <c r="HD114" s="101"/>
      <c r="HE114" s="101"/>
      <c r="HF114" s="101"/>
      <c r="HG114" s="101"/>
      <c r="HH114" s="101"/>
      <c r="HI114" s="101"/>
      <c r="HJ114" s="101"/>
      <c r="HK114" s="101"/>
      <c r="HL114" s="101"/>
      <c r="HM114" s="101"/>
      <c r="HN114" s="101"/>
      <c r="HO114" s="101"/>
      <c r="HP114" s="101"/>
      <c r="HQ114" s="101"/>
      <c r="HR114" s="101"/>
      <c r="HS114" s="101"/>
      <c r="HT114" s="101"/>
      <c r="HU114" s="101"/>
      <c r="HV114" s="101"/>
      <c r="HW114" s="101"/>
      <c r="HX114" s="101"/>
      <c r="HY114" s="101"/>
      <c r="HZ114" s="101"/>
      <c r="IA114" s="101"/>
      <c r="IB114" s="101"/>
      <c r="IC114" s="101"/>
      <c r="ID114" s="101"/>
      <c r="IE114" s="101"/>
      <c r="IF114" s="101"/>
      <c r="IG114" s="101"/>
      <c r="IH114" s="101"/>
      <c r="II114" s="101"/>
      <c r="IJ114" s="101"/>
      <c r="IK114" s="101"/>
      <c r="IL114" s="101"/>
      <c r="IM114" s="101"/>
      <c r="IN114" s="101"/>
      <c r="IO114" s="101"/>
      <c r="IP114" s="101"/>
      <c r="IQ114" s="101"/>
      <c r="IR114" s="101"/>
      <c r="IS114" s="101"/>
      <c r="IT114" s="101"/>
      <c r="IU114" s="101"/>
      <c r="IV114" s="101"/>
    </row>
    <row r="115" spans="1:256" ht="15" hidden="1" customHeight="1" x14ac:dyDescent="0.2">
      <c r="A115" s="347"/>
      <c r="B115" s="348" t="s">
        <v>329</v>
      </c>
      <c r="C115" s="348"/>
      <c r="D115" s="349"/>
      <c r="E115" s="384"/>
      <c r="F115" s="350">
        <f>SUBTOTAL(109,F116:F117)</f>
        <v>0</v>
      </c>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1"/>
      <c r="BW115" s="101"/>
      <c r="BX115" s="101"/>
      <c r="BY115" s="101"/>
      <c r="BZ115" s="101"/>
      <c r="CA115" s="101"/>
      <c r="CB115" s="101"/>
      <c r="CC115" s="101"/>
      <c r="CD115" s="101"/>
      <c r="CE115" s="101"/>
      <c r="CF115" s="101"/>
      <c r="CG115" s="101"/>
      <c r="CH115" s="101"/>
      <c r="CI115" s="101"/>
      <c r="CJ115" s="101"/>
      <c r="CK115" s="101"/>
      <c r="CL115" s="101"/>
      <c r="CM115" s="101"/>
      <c r="CN115" s="101"/>
      <c r="CO115" s="101"/>
      <c r="CP115" s="101"/>
      <c r="CQ115" s="101"/>
      <c r="CR115" s="101"/>
      <c r="CS115" s="101"/>
      <c r="CT115" s="101"/>
      <c r="CU115" s="101"/>
      <c r="CV115" s="101"/>
      <c r="CW115" s="101"/>
      <c r="CX115" s="101"/>
      <c r="CY115" s="101"/>
      <c r="CZ115" s="101"/>
      <c r="DA115" s="101"/>
      <c r="DB115" s="101"/>
      <c r="DC115" s="101"/>
      <c r="DD115" s="101"/>
      <c r="DE115" s="101"/>
      <c r="DF115" s="101"/>
      <c r="DG115" s="101"/>
      <c r="DH115" s="101"/>
      <c r="DI115" s="101"/>
      <c r="DJ115" s="101"/>
      <c r="DK115" s="101"/>
      <c r="DL115" s="101"/>
      <c r="DM115" s="101"/>
      <c r="DN115" s="101"/>
      <c r="DO115" s="101"/>
      <c r="DP115" s="101"/>
      <c r="DQ115" s="101"/>
      <c r="DR115" s="101"/>
      <c r="DS115" s="101"/>
      <c r="DT115" s="101"/>
      <c r="DU115" s="101"/>
      <c r="DV115" s="101"/>
      <c r="DW115" s="101"/>
      <c r="DX115" s="101"/>
      <c r="DY115" s="101"/>
      <c r="DZ115" s="101"/>
      <c r="EA115" s="101"/>
      <c r="EB115" s="101"/>
      <c r="EC115" s="101"/>
      <c r="ED115" s="101"/>
      <c r="EE115" s="101"/>
      <c r="EF115" s="101"/>
      <c r="EG115" s="101"/>
      <c r="EH115" s="101"/>
      <c r="EI115" s="101"/>
      <c r="EJ115" s="101"/>
      <c r="EK115" s="101"/>
      <c r="EL115" s="101"/>
      <c r="EM115" s="101"/>
      <c r="EN115" s="101"/>
      <c r="EO115" s="101"/>
      <c r="EP115" s="101"/>
      <c r="EQ115" s="101"/>
      <c r="ER115" s="101"/>
      <c r="ES115" s="101"/>
      <c r="ET115" s="101"/>
      <c r="EU115" s="101"/>
      <c r="EV115" s="101"/>
      <c r="EW115" s="101"/>
      <c r="EX115" s="101"/>
      <c r="EY115" s="101"/>
      <c r="EZ115" s="101"/>
      <c r="FA115" s="101"/>
      <c r="FB115" s="101"/>
      <c r="FC115" s="101"/>
      <c r="FD115" s="101"/>
      <c r="FE115" s="101"/>
      <c r="FF115" s="101"/>
      <c r="FG115" s="101"/>
      <c r="FH115" s="101"/>
      <c r="FI115" s="101"/>
      <c r="FJ115" s="101"/>
      <c r="FK115" s="101"/>
      <c r="FL115" s="101"/>
      <c r="FM115" s="101"/>
      <c r="FN115" s="101"/>
      <c r="FO115" s="101"/>
      <c r="FP115" s="101"/>
      <c r="FQ115" s="101"/>
      <c r="FR115" s="101"/>
      <c r="FS115" s="101"/>
      <c r="FT115" s="101"/>
      <c r="FU115" s="101"/>
      <c r="FV115" s="101"/>
      <c r="FW115" s="101"/>
      <c r="FX115" s="101"/>
      <c r="FY115" s="101"/>
      <c r="FZ115" s="101"/>
      <c r="GA115" s="101"/>
      <c r="GB115" s="101"/>
      <c r="GC115" s="101"/>
      <c r="GD115" s="101"/>
      <c r="GE115" s="101"/>
      <c r="GF115" s="101"/>
      <c r="GG115" s="101"/>
      <c r="GH115" s="101"/>
      <c r="GI115" s="101"/>
      <c r="GJ115" s="101"/>
      <c r="GK115" s="101"/>
      <c r="GL115" s="101"/>
      <c r="GM115" s="101"/>
      <c r="GN115" s="101"/>
      <c r="GO115" s="101"/>
      <c r="GP115" s="101"/>
      <c r="GQ115" s="101"/>
      <c r="GR115" s="101"/>
      <c r="GS115" s="101"/>
      <c r="GT115" s="101"/>
      <c r="GU115" s="101"/>
      <c r="GV115" s="101"/>
      <c r="GW115" s="101"/>
      <c r="GX115" s="101"/>
      <c r="GY115" s="101"/>
      <c r="GZ115" s="101"/>
      <c r="HA115" s="101"/>
      <c r="HB115" s="101"/>
      <c r="HC115" s="101"/>
      <c r="HD115" s="101"/>
      <c r="HE115" s="101"/>
      <c r="HF115" s="101"/>
      <c r="HG115" s="101"/>
      <c r="HH115" s="101"/>
      <c r="HI115" s="101"/>
      <c r="HJ115" s="101"/>
      <c r="HK115" s="101"/>
      <c r="HL115" s="101"/>
      <c r="HM115" s="101"/>
      <c r="HN115" s="101"/>
      <c r="HO115" s="101"/>
      <c r="HP115" s="101"/>
      <c r="HQ115" s="101"/>
      <c r="HR115" s="101"/>
      <c r="HS115" s="101"/>
      <c r="HT115" s="101"/>
      <c r="HU115" s="101"/>
      <c r="HV115" s="101"/>
      <c r="HW115" s="101"/>
      <c r="HX115" s="101"/>
      <c r="HY115" s="101"/>
      <c r="HZ115" s="101"/>
      <c r="IA115" s="101"/>
      <c r="IB115" s="101"/>
      <c r="IC115" s="101"/>
      <c r="ID115" s="101"/>
      <c r="IE115" s="101"/>
      <c r="IF115" s="101"/>
      <c r="IG115" s="101"/>
      <c r="IH115" s="101"/>
      <c r="II115" s="101"/>
      <c r="IJ115" s="101"/>
      <c r="IK115" s="101"/>
      <c r="IL115" s="101"/>
      <c r="IM115" s="101"/>
      <c r="IN115" s="101"/>
      <c r="IO115" s="101"/>
      <c r="IP115" s="101"/>
      <c r="IQ115" s="101"/>
      <c r="IR115" s="101"/>
      <c r="IS115" s="101"/>
      <c r="IT115" s="101"/>
      <c r="IU115" s="101"/>
      <c r="IV115" s="101"/>
    </row>
    <row r="116" spans="1:256" ht="15" hidden="1" customHeight="1" x14ac:dyDescent="0.2">
      <c r="A116" s="342"/>
      <c r="B116" s="343"/>
      <c r="C116" s="344"/>
      <c r="D116" s="345"/>
      <c r="E116" s="383"/>
      <c r="F116" s="346">
        <f>D116*E116</f>
        <v>0</v>
      </c>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c r="CV116" s="101"/>
      <c r="CW116" s="101"/>
      <c r="CX116" s="101"/>
      <c r="CY116" s="101"/>
      <c r="CZ116" s="101"/>
      <c r="DA116" s="101"/>
      <c r="DB116" s="101"/>
      <c r="DC116" s="101"/>
      <c r="DD116" s="101"/>
      <c r="DE116" s="101"/>
      <c r="DF116" s="101"/>
      <c r="DG116" s="101"/>
      <c r="DH116" s="101"/>
      <c r="DI116" s="101"/>
      <c r="DJ116" s="101"/>
      <c r="DK116" s="101"/>
      <c r="DL116" s="101"/>
      <c r="DM116" s="101"/>
      <c r="DN116" s="101"/>
      <c r="DO116" s="101"/>
      <c r="DP116" s="101"/>
      <c r="DQ116" s="101"/>
      <c r="DR116" s="101"/>
      <c r="DS116" s="101"/>
      <c r="DT116" s="101"/>
      <c r="DU116" s="101"/>
      <c r="DV116" s="101"/>
      <c r="DW116" s="101"/>
      <c r="DX116" s="101"/>
      <c r="DY116" s="101"/>
      <c r="DZ116" s="101"/>
      <c r="EA116" s="101"/>
      <c r="EB116" s="101"/>
      <c r="EC116" s="101"/>
      <c r="ED116" s="101"/>
      <c r="EE116" s="101"/>
      <c r="EF116" s="101"/>
      <c r="EG116" s="101"/>
      <c r="EH116" s="101"/>
      <c r="EI116" s="101"/>
      <c r="EJ116" s="101"/>
      <c r="EK116" s="101"/>
      <c r="EL116" s="101"/>
      <c r="EM116" s="101"/>
      <c r="EN116" s="101"/>
      <c r="EO116" s="101"/>
      <c r="EP116" s="101"/>
      <c r="EQ116" s="101"/>
      <c r="ER116" s="101"/>
      <c r="ES116" s="101"/>
      <c r="ET116" s="101"/>
      <c r="EU116" s="101"/>
      <c r="EV116" s="101"/>
      <c r="EW116" s="101"/>
      <c r="EX116" s="101"/>
      <c r="EY116" s="101"/>
      <c r="EZ116" s="101"/>
      <c r="FA116" s="101"/>
      <c r="FB116" s="101"/>
      <c r="FC116" s="101"/>
      <c r="FD116" s="101"/>
      <c r="FE116" s="101"/>
      <c r="FF116" s="101"/>
      <c r="FG116" s="101"/>
      <c r="FH116" s="101"/>
      <c r="FI116" s="101"/>
      <c r="FJ116" s="101"/>
      <c r="FK116" s="101"/>
      <c r="FL116" s="101"/>
      <c r="FM116" s="101"/>
      <c r="FN116" s="101"/>
      <c r="FO116" s="101"/>
      <c r="FP116" s="101"/>
      <c r="FQ116" s="101"/>
      <c r="FR116" s="101"/>
      <c r="FS116" s="101"/>
      <c r="FT116" s="101"/>
      <c r="FU116" s="101"/>
      <c r="FV116" s="101"/>
      <c r="FW116" s="101"/>
      <c r="FX116" s="101"/>
      <c r="FY116" s="101"/>
      <c r="FZ116" s="101"/>
      <c r="GA116" s="101"/>
      <c r="GB116" s="101"/>
      <c r="GC116" s="101"/>
      <c r="GD116" s="101"/>
      <c r="GE116" s="101"/>
      <c r="GF116" s="101"/>
      <c r="GG116" s="101"/>
      <c r="GH116" s="101"/>
      <c r="GI116" s="101"/>
      <c r="GJ116" s="101"/>
      <c r="GK116" s="101"/>
      <c r="GL116" s="101"/>
      <c r="GM116" s="101"/>
      <c r="GN116" s="101"/>
      <c r="GO116" s="101"/>
      <c r="GP116" s="101"/>
      <c r="GQ116" s="101"/>
      <c r="GR116" s="101"/>
      <c r="GS116" s="101"/>
      <c r="GT116" s="101"/>
      <c r="GU116" s="101"/>
      <c r="GV116" s="101"/>
      <c r="GW116" s="101"/>
      <c r="GX116" s="101"/>
      <c r="GY116" s="101"/>
      <c r="GZ116" s="101"/>
      <c r="HA116" s="101"/>
      <c r="HB116" s="101"/>
      <c r="HC116" s="101"/>
      <c r="HD116" s="101"/>
      <c r="HE116" s="101"/>
      <c r="HF116" s="101"/>
      <c r="HG116" s="101"/>
      <c r="HH116" s="101"/>
      <c r="HI116" s="101"/>
      <c r="HJ116" s="101"/>
      <c r="HK116" s="101"/>
      <c r="HL116" s="101"/>
      <c r="HM116" s="101"/>
      <c r="HN116" s="101"/>
      <c r="HO116" s="101"/>
      <c r="HP116" s="101"/>
      <c r="HQ116" s="101"/>
      <c r="HR116" s="101"/>
      <c r="HS116" s="101"/>
      <c r="HT116" s="101"/>
      <c r="HU116" s="101"/>
      <c r="HV116" s="101"/>
      <c r="HW116" s="101"/>
      <c r="HX116" s="101"/>
      <c r="HY116" s="101"/>
      <c r="HZ116" s="101"/>
      <c r="IA116" s="101"/>
      <c r="IB116" s="101"/>
      <c r="IC116" s="101"/>
      <c r="ID116" s="101"/>
      <c r="IE116" s="101"/>
      <c r="IF116" s="101"/>
      <c r="IG116" s="101"/>
      <c r="IH116" s="101"/>
      <c r="II116" s="101"/>
      <c r="IJ116" s="101"/>
      <c r="IK116" s="101"/>
      <c r="IL116" s="101"/>
      <c r="IM116" s="101"/>
      <c r="IN116" s="101"/>
      <c r="IO116" s="101"/>
      <c r="IP116" s="101"/>
      <c r="IQ116" s="101"/>
      <c r="IR116" s="101"/>
      <c r="IS116" s="101"/>
      <c r="IT116" s="101"/>
      <c r="IU116" s="101"/>
      <c r="IV116" s="101"/>
    </row>
    <row r="117" spans="1:256" ht="15" hidden="1" customHeight="1" x14ac:dyDescent="0.2">
      <c r="A117" s="342"/>
      <c r="B117" s="343"/>
      <c r="C117" s="344"/>
      <c r="D117" s="345"/>
      <c r="E117" s="383"/>
      <c r="F117" s="346">
        <f>D117*E117</f>
        <v>0</v>
      </c>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1"/>
      <c r="DO117" s="101"/>
      <c r="DP117" s="101"/>
      <c r="DQ117" s="101"/>
      <c r="DR117" s="101"/>
      <c r="DS117" s="101"/>
      <c r="DT117" s="101"/>
      <c r="DU117" s="101"/>
      <c r="DV117" s="101"/>
      <c r="DW117" s="101"/>
      <c r="DX117" s="101"/>
      <c r="DY117" s="101"/>
      <c r="DZ117" s="101"/>
      <c r="EA117" s="101"/>
      <c r="EB117" s="101"/>
      <c r="EC117" s="101"/>
      <c r="ED117" s="101"/>
      <c r="EE117" s="101"/>
      <c r="EF117" s="101"/>
      <c r="EG117" s="101"/>
      <c r="EH117" s="101"/>
      <c r="EI117" s="101"/>
      <c r="EJ117" s="101"/>
      <c r="EK117" s="101"/>
      <c r="EL117" s="101"/>
      <c r="EM117" s="101"/>
      <c r="EN117" s="101"/>
      <c r="EO117" s="101"/>
      <c r="EP117" s="101"/>
      <c r="EQ117" s="101"/>
      <c r="ER117" s="101"/>
      <c r="ES117" s="101"/>
      <c r="ET117" s="101"/>
      <c r="EU117" s="101"/>
      <c r="EV117" s="101"/>
      <c r="EW117" s="101"/>
      <c r="EX117" s="101"/>
      <c r="EY117" s="101"/>
      <c r="EZ117" s="101"/>
      <c r="FA117" s="101"/>
      <c r="FB117" s="101"/>
      <c r="FC117" s="101"/>
      <c r="FD117" s="101"/>
      <c r="FE117" s="101"/>
      <c r="FF117" s="101"/>
      <c r="FG117" s="101"/>
      <c r="FH117" s="101"/>
      <c r="FI117" s="101"/>
      <c r="FJ117" s="101"/>
      <c r="FK117" s="101"/>
      <c r="FL117" s="101"/>
      <c r="FM117" s="101"/>
      <c r="FN117" s="101"/>
      <c r="FO117" s="101"/>
      <c r="FP117" s="101"/>
      <c r="FQ117" s="101"/>
      <c r="FR117" s="101"/>
      <c r="FS117" s="101"/>
      <c r="FT117" s="101"/>
      <c r="FU117" s="101"/>
      <c r="FV117" s="101"/>
      <c r="FW117" s="101"/>
      <c r="FX117" s="101"/>
      <c r="FY117" s="101"/>
      <c r="FZ117" s="101"/>
      <c r="GA117" s="101"/>
      <c r="GB117" s="101"/>
      <c r="GC117" s="101"/>
      <c r="GD117" s="101"/>
      <c r="GE117" s="101"/>
      <c r="GF117" s="101"/>
      <c r="GG117" s="101"/>
      <c r="GH117" s="101"/>
      <c r="GI117" s="101"/>
      <c r="GJ117" s="101"/>
      <c r="GK117" s="101"/>
      <c r="GL117" s="101"/>
      <c r="GM117" s="101"/>
      <c r="GN117" s="101"/>
      <c r="GO117" s="101"/>
      <c r="GP117" s="101"/>
      <c r="GQ117" s="101"/>
      <c r="GR117" s="101"/>
      <c r="GS117" s="101"/>
      <c r="GT117" s="101"/>
      <c r="GU117" s="101"/>
      <c r="GV117" s="101"/>
      <c r="GW117" s="101"/>
      <c r="GX117" s="101"/>
      <c r="GY117" s="101"/>
      <c r="GZ117" s="101"/>
      <c r="HA117" s="101"/>
      <c r="HB117" s="101"/>
      <c r="HC117" s="101"/>
      <c r="HD117" s="101"/>
      <c r="HE117" s="101"/>
      <c r="HF117" s="101"/>
      <c r="HG117" s="101"/>
      <c r="HH117" s="101"/>
      <c r="HI117" s="101"/>
      <c r="HJ117" s="101"/>
      <c r="HK117" s="101"/>
      <c r="HL117" s="101"/>
      <c r="HM117" s="101"/>
      <c r="HN117" s="101"/>
      <c r="HO117" s="101"/>
      <c r="HP117" s="101"/>
      <c r="HQ117" s="101"/>
      <c r="HR117" s="101"/>
      <c r="HS117" s="101"/>
      <c r="HT117" s="101"/>
      <c r="HU117" s="101"/>
      <c r="HV117" s="101"/>
      <c r="HW117" s="101"/>
      <c r="HX117" s="101"/>
      <c r="HY117" s="101"/>
      <c r="HZ117" s="101"/>
      <c r="IA117" s="101"/>
      <c r="IB117" s="101"/>
      <c r="IC117" s="101"/>
      <c r="ID117" s="101"/>
      <c r="IE117" s="101"/>
      <c r="IF117" s="101"/>
      <c r="IG117" s="101"/>
      <c r="IH117" s="101"/>
      <c r="II117" s="101"/>
      <c r="IJ117" s="101"/>
      <c r="IK117" s="101"/>
      <c r="IL117" s="101"/>
      <c r="IM117" s="101"/>
      <c r="IN117" s="101"/>
      <c r="IO117" s="101"/>
      <c r="IP117" s="101"/>
      <c r="IQ117" s="101"/>
      <c r="IR117" s="101"/>
      <c r="IS117" s="101"/>
      <c r="IT117" s="101"/>
      <c r="IU117" s="101"/>
      <c r="IV117" s="101"/>
    </row>
    <row r="118" spans="1:256" ht="15" hidden="1" customHeight="1" x14ac:dyDescent="0.2">
      <c r="A118" s="347"/>
      <c r="B118" s="348" t="s">
        <v>329</v>
      </c>
      <c r="C118" s="348"/>
      <c r="D118" s="349"/>
      <c r="E118" s="384"/>
      <c r="F118" s="350">
        <f>SUBTOTAL(109,F119:F120)</f>
        <v>0</v>
      </c>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1"/>
      <c r="DO118" s="101"/>
      <c r="DP118" s="101"/>
      <c r="DQ118" s="101"/>
      <c r="DR118" s="101"/>
      <c r="DS118" s="101"/>
      <c r="DT118" s="101"/>
      <c r="DU118" s="101"/>
      <c r="DV118" s="101"/>
      <c r="DW118" s="101"/>
      <c r="DX118" s="101"/>
      <c r="DY118" s="101"/>
      <c r="DZ118" s="101"/>
      <c r="EA118" s="101"/>
      <c r="EB118" s="101"/>
      <c r="EC118" s="101"/>
      <c r="ED118" s="101"/>
      <c r="EE118" s="101"/>
      <c r="EF118" s="101"/>
      <c r="EG118" s="101"/>
      <c r="EH118" s="101"/>
      <c r="EI118" s="101"/>
      <c r="EJ118" s="101"/>
      <c r="EK118" s="101"/>
      <c r="EL118" s="101"/>
      <c r="EM118" s="101"/>
      <c r="EN118" s="101"/>
      <c r="EO118" s="101"/>
      <c r="EP118" s="101"/>
      <c r="EQ118" s="101"/>
      <c r="ER118" s="101"/>
      <c r="ES118" s="101"/>
      <c r="ET118" s="101"/>
      <c r="EU118" s="101"/>
      <c r="EV118" s="101"/>
      <c r="EW118" s="101"/>
      <c r="EX118" s="101"/>
      <c r="EY118" s="101"/>
      <c r="EZ118" s="101"/>
      <c r="FA118" s="101"/>
      <c r="FB118" s="101"/>
      <c r="FC118" s="101"/>
      <c r="FD118" s="101"/>
      <c r="FE118" s="101"/>
      <c r="FF118" s="101"/>
      <c r="FG118" s="101"/>
      <c r="FH118" s="101"/>
      <c r="FI118" s="101"/>
      <c r="FJ118" s="101"/>
      <c r="FK118" s="101"/>
      <c r="FL118" s="101"/>
      <c r="FM118" s="101"/>
      <c r="FN118" s="101"/>
      <c r="FO118" s="101"/>
      <c r="FP118" s="101"/>
      <c r="FQ118" s="101"/>
      <c r="FR118" s="101"/>
      <c r="FS118" s="101"/>
      <c r="FT118" s="101"/>
      <c r="FU118" s="101"/>
      <c r="FV118" s="101"/>
      <c r="FW118" s="101"/>
      <c r="FX118" s="101"/>
      <c r="FY118" s="101"/>
      <c r="FZ118" s="101"/>
      <c r="GA118" s="101"/>
      <c r="GB118" s="101"/>
      <c r="GC118" s="101"/>
      <c r="GD118" s="101"/>
      <c r="GE118" s="101"/>
      <c r="GF118" s="101"/>
      <c r="GG118" s="101"/>
      <c r="GH118" s="101"/>
      <c r="GI118" s="101"/>
      <c r="GJ118" s="101"/>
      <c r="GK118" s="101"/>
      <c r="GL118" s="101"/>
      <c r="GM118" s="101"/>
      <c r="GN118" s="101"/>
      <c r="GO118" s="101"/>
      <c r="GP118" s="101"/>
      <c r="GQ118" s="101"/>
      <c r="GR118" s="101"/>
      <c r="GS118" s="101"/>
      <c r="GT118" s="101"/>
      <c r="GU118" s="101"/>
      <c r="GV118" s="101"/>
      <c r="GW118" s="101"/>
      <c r="GX118" s="101"/>
      <c r="GY118" s="101"/>
      <c r="GZ118" s="101"/>
      <c r="HA118" s="101"/>
      <c r="HB118" s="101"/>
      <c r="HC118" s="101"/>
      <c r="HD118" s="101"/>
      <c r="HE118" s="101"/>
      <c r="HF118" s="101"/>
      <c r="HG118" s="101"/>
      <c r="HH118" s="101"/>
      <c r="HI118" s="101"/>
      <c r="HJ118" s="101"/>
      <c r="HK118" s="101"/>
      <c r="HL118" s="101"/>
      <c r="HM118" s="101"/>
      <c r="HN118" s="101"/>
      <c r="HO118" s="101"/>
      <c r="HP118" s="101"/>
      <c r="HQ118" s="101"/>
      <c r="HR118" s="101"/>
      <c r="HS118" s="101"/>
      <c r="HT118" s="101"/>
      <c r="HU118" s="101"/>
      <c r="HV118" s="101"/>
      <c r="HW118" s="101"/>
      <c r="HX118" s="101"/>
      <c r="HY118" s="101"/>
      <c r="HZ118" s="101"/>
      <c r="IA118" s="101"/>
      <c r="IB118" s="101"/>
      <c r="IC118" s="101"/>
      <c r="ID118" s="101"/>
      <c r="IE118" s="101"/>
      <c r="IF118" s="101"/>
      <c r="IG118" s="101"/>
      <c r="IH118" s="101"/>
      <c r="II118" s="101"/>
      <c r="IJ118" s="101"/>
      <c r="IK118" s="101"/>
      <c r="IL118" s="101"/>
      <c r="IM118" s="101"/>
      <c r="IN118" s="101"/>
      <c r="IO118" s="101"/>
      <c r="IP118" s="101"/>
      <c r="IQ118" s="101"/>
      <c r="IR118" s="101"/>
      <c r="IS118" s="101"/>
      <c r="IT118" s="101"/>
      <c r="IU118" s="101"/>
      <c r="IV118" s="101"/>
    </row>
    <row r="119" spans="1:256" ht="15" hidden="1" customHeight="1" x14ac:dyDescent="0.2">
      <c r="A119" s="342"/>
      <c r="B119" s="343"/>
      <c r="C119" s="344"/>
      <c r="D119" s="345"/>
      <c r="E119" s="383"/>
      <c r="F119" s="346">
        <f>D119*E119</f>
        <v>0</v>
      </c>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c r="CV119" s="101"/>
      <c r="CW119" s="101"/>
      <c r="CX119" s="101"/>
      <c r="CY119" s="101"/>
      <c r="CZ119" s="101"/>
      <c r="DA119" s="101"/>
      <c r="DB119" s="101"/>
      <c r="DC119" s="101"/>
      <c r="DD119" s="101"/>
      <c r="DE119" s="101"/>
      <c r="DF119" s="101"/>
      <c r="DG119" s="101"/>
      <c r="DH119" s="101"/>
      <c r="DI119" s="101"/>
      <c r="DJ119" s="101"/>
      <c r="DK119" s="101"/>
      <c r="DL119" s="101"/>
      <c r="DM119" s="101"/>
      <c r="DN119" s="101"/>
      <c r="DO119" s="101"/>
      <c r="DP119" s="101"/>
      <c r="DQ119" s="101"/>
      <c r="DR119" s="101"/>
      <c r="DS119" s="101"/>
      <c r="DT119" s="101"/>
      <c r="DU119" s="101"/>
      <c r="DV119" s="101"/>
      <c r="DW119" s="101"/>
      <c r="DX119" s="101"/>
      <c r="DY119" s="101"/>
      <c r="DZ119" s="101"/>
      <c r="EA119" s="101"/>
      <c r="EB119" s="101"/>
      <c r="EC119" s="101"/>
      <c r="ED119" s="101"/>
      <c r="EE119" s="101"/>
      <c r="EF119" s="101"/>
      <c r="EG119" s="101"/>
      <c r="EH119" s="101"/>
      <c r="EI119" s="101"/>
      <c r="EJ119" s="101"/>
      <c r="EK119" s="101"/>
      <c r="EL119" s="101"/>
      <c r="EM119" s="101"/>
      <c r="EN119" s="101"/>
      <c r="EO119" s="101"/>
      <c r="EP119" s="101"/>
      <c r="EQ119" s="101"/>
      <c r="ER119" s="101"/>
      <c r="ES119" s="101"/>
      <c r="ET119" s="101"/>
      <c r="EU119" s="101"/>
      <c r="EV119" s="101"/>
      <c r="EW119" s="101"/>
      <c r="EX119" s="101"/>
      <c r="EY119" s="101"/>
      <c r="EZ119" s="101"/>
      <c r="FA119" s="101"/>
      <c r="FB119" s="101"/>
      <c r="FC119" s="101"/>
      <c r="FD119" s="101"/>
      <c r="FE119" s="101"/>
      <c r="FF119" s="101"/>
      <c r="FG119" s="101"/>
      <c r="FH119" s="101"/>
      <c r="FI119" s="101"/>
      <c r="FJ119" s="101"/>
      <c r="FK119" s="101"/>
      <c r="FL119" s="101"/>
      <c r="FM119" s="101"/>
      <c r="FN119" s="101"/>
      <c r="FO119" s="101"/>
      <c r="FP119" s="101"/>
      <c r="FQ119" s="101"/>
      <c r="FR119" s="101"/>
      <c r="FS119" s="101"/>
      <c r="FT119" s="101"/>
      <c r="FU119" s="101"/>
      <c r="FV119" s="101"/>
      <c r="FW119" s="101"/>
      <c r="FX119" s="101"/>
      <c r="FY119" s="101"/>
      <c r="FZ119" s="101"/>
      <c r="GA119" s="101"/>
      <c r="GB119" s="101"/>
      <c r="GC119" s="101"/>
      <c r="GD119" s="101"/>
      <c r="GE119" s="101"/>
      <c r="GF119" s="101"/>
      <c r="GG119" s="101"/>
      <c r="GH119" s="101"/>
      <c r="GI119" s="101"/>
      <c r="GJ119" s="101"/>
      <c r="GK119" s="101"/>
      <c r="GL119" s="101"/>
      <c r="GM119" s="101"/>
      <c r="GN119" s="101"/>
      <c r="GO119" s="101"/>
      <c r="GP119" s="101"/>
      <c r="GQ119" s="101"/>
      <c r="GR119" s="101"/>
      <c r="GS119" s="101"/>
      <c r="GT119" s="101"/>
      <c r="GU119" s="101"/>
      <c r="GV119" s="101"/>
      <c r="GW119" s="101"/>
      <c r="GX119" s="101"/>
      <c r="GY119" s="101"/>
      <c r="GZ119" s="101"/>
      <c r="HA119" s="101"/>
      <c r="HB119" s="101"/>
      <c r="HC119" s="101"/>
      <c r="HD119" s="101"/>
      <c r="HE119" s="101"/>
      <c r="HF119" s="101"/>
      <c r="HG119" s="101"/>
      <c r="HH119" s="101"/>
      <c r="HI119" s="101"/>
      <c r="HJ119" s="101"/>
      <c r="HK119" s="101"/>
      <c r="HL119" s="101"/>
      <c r="HM119" s="101"/>
      <c r="HN119" s="101"/>
      <c r="HO119" s="101"/>
      <c r="HP119" s="101"/>
      <c r="HQ119" s="101"/>
      <c r="HR119" s="101"/>
      <c r="HS119" s="101"/>
      <c r="HT119" s="101"/>
      <c r="HU119" s="101"/>
      <c r="HV119" s="101"/>
      <c r="HW119" s="101"/>
      <c r="HX119" s="101"/>
      <c r="HY119" s="101"/>
      <c r="HZ119" s="101"/>
      <c r="IA119" s="101"/>
      <c r="IB119" s="101"/>
      <c r="IC119" s="101"/>
      <c r="ID119" s="101"/>
      <c r="IE119" s="101"/>
      <c r="IF119" s="101"/>
      <c r="IG119" s="101"/>
      <c r="IH119" s="101"/>
      <c r="II119" s="101"/>
      <c r="IJ119" s="101"/>
      <c r="IK119" s="101"/>
      <c r="IL119" s="101"/>
      <c r="IM119" s="101"/>
      <c r="IN119" s="101"/>
      <c r="IO119" s="101"/>
      <c r="IP119" s="101"/>
      <c r="IQ119" s="101"/>
      <c r="IR119" s="101"/>
      <c r="IS119" s="101"/>
      <c r="IT119" s="101"/>
      <c r="IU119" s="101"/>
      <c r="IV119" s="101"/>
    </row>
    <row r="120" spans="1:256" ht="15" hidden="1" customHeight="1" x14ac:dyDescent="0.2">
      <c r="A120" s="342"/>
      <c r="B120" s="343"/>
      <c r="C120" s="344"/>
      <c r="D120" s="345"/>
      <c r="E120" s="383"/>
      <c r="F120" s="346">
        <f>D120*E120</f>
        <v>0</v>
      </c>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c r="CZ120" s="101"/>
      <c r="DA120" s="101"/>
      <c r="DB120" s="101"/>
      <c r="DC120" s="101"/>
      <c r="DD120" s="101"/>
      <c r="DE120" s="101"/>
      <c r="DF120" s="101"/>
      <c r="DG120" s="101"/>
      <c r="DH120" s="101"/>
      <c r="DI120" s="101"/>
      <c r="DJ120" s="101"/>
      <c r="DK120" s="101"/>
      <c r="DL120" s="101"/>
      <c r="DM120" s="101"/>
      <c r="DN120" s="101"/>
      <c r="DO120" s="101"/>
      <c r="DP120" s="101"/>
      <c r="DQ120" s="101"/>
      <c r="DR120" s="101"/>
      <c r="DS120" s="101"/>
      <c r="DT120" s="101"/>
      <c r="DU120" s="101"/>
      <c r="DV120" s="101"/>
      <c r="DW120" s="101"/>
      <c r="DX120" s="101"/>
      <c r="DY120" s="101"/>
      <c r="DZ120" s="101"/>
      <c r="EA120" s="101"/>
      <c r="EB120" s="101"/>
      <c r="EC120" s="101"/>
      <c r="ED120" s="101"/>
      <c r="EE120" s="101"/>
      <c r="EF120" s="101"/>
      <c r="EG120" s="101"/>
      <c r="EH120" s="101"/>
      <c r="EI120" s="101"/>
      <c r="EJ120" s="101"/>
      <c r="EK120" s="101"/>
      <c r="EL120" s="101"/>
      <c r="EM120" s="101"/>
      <c r="EN120" s="101"/>
      <c r="EO120" s="101"/>
      <c r="EP120" s="101"/>
      <c r="EQ120" s="101"/>
      <c r="ER120" s="101"/>
      <c r="ES120" s="101"/>
      <c r="ET120" s="101"/>
      <c r="EU120" s="101"/>
      <c r="EV120" s="101"/>
      <c r="EW120" s="101"/>
      <c r="EX120" s="101"/>
      <c r="EY120" s="101"/>
      <c r="EZ120" s="101"/>
      <c r="FA120" s="101"/>
      <c r="FB120" s="101"/>
      <c r="FC120" s="101"/>
      <c r="FD120" s="101"/>
      <c r="FE120" s="101"/>
      <c r="FF120" s="101"/>
      <c r="FG120" s="101"/>
      <c r="FH120" s="101"/>
      <c r="FI120" s="101"/>
      <c r="FJ120" s="101"/>
      <c r="FK120" s="101"/>
      <c r="FL120" s="101"/>
      <c r="FM120" s="101"/>
      <c r="FN120" s="101"/>
      <c r="FO120" s="101"/>
      <c r="FP120" s="101"/>
      <c r="FQ120" s="101"/>
      <c r="FR120" s="101"/>
      <c r="FS120" s="101"/>
      <c r="FT120" s="101"/>
      <c r="FU120" s="101"/>
      <c r="FV120" s="101"/>
      <c r="FW120" s="101"/>
      <c r="FX120" s="101"/>
      <c r="FY120" s="101"/>
      <c r="FZ120" s="101"/>
      <c r="GA120" s="101"/>
      <c r="GB120" s="101"/>
      <c r="GC120" s="101"/>
      <c r="GD120" s="101"/>
      <c r="GE120" s="101"/>
      <c r="GF120" s="101"/>
      <c r="GG120" s="101"/>
      <c r="GH120" s="101"/>
      <c r="GI120" s="101"/>
      <c r="GJ120" s="101"/>
      <c r="GK120" s="101"/>
      <c r="GL120" s="101"/>
      <c r="GM120" s="101"/>
      <c r="GN120" s="101"/>
      <c r="GO120" s="101"/>
      <c r="GP120" s="101"/>
      <c r="GQ120" s="101"/>
      <c r="GR120" s="101"/>
      <c r="GS120" s="101"/>
      <c r="GT120" s="101"/>
      <c r="GU120" s="101"/>
      <c r="GV120" s="101"/>
      <c r="GW120" s="101"/>
      <c r="GX120" s="101"/>
      <c r="GY120" s="101"/>
      <c r="GZ120" s="101"/>
      <c r="HA120" s="101"/>
      <c r="HB120" s="101"/>
      <c r="HC120" s="101"/>
      <c r="HD120" s="101"/>
      <c r="HE120" s="101"/>
      <c r="HF120" s="101"/>
      <c r="HG120" s="101"/>
      <c r="HH120" s="101"/>
      <c r="HI120" s="101"/>
      <c r="HJ120" s="101"/>
      <c r="HK120" s="101"/>
      <c r="HL120" s="101"/>
      <c r="HM120" s="101"/>
      <c r="HN120" s="101"/>
      <c r="HO120" s="101"/>
      <c r="HP120" s="101"/>
      <c r="HQ120" s="101"/>
      <c r="HR120" s="101"/>
      <c r="HS120" s="101"/>
      <c r="HT120" s="101"/>
      <c r="HU120" s="101"/>
      <c r="HV120" s="101"/>
      <c r="HW120" s="101"/>
      <c r="HX120" s="101"/>
      <c r="HY120" s="101"/>
      <c r="HZ120" s="101"/>
      <c r="IA120" s="101"/>
      <c r="IB120" s="101"/>
      <c r="IC120" s="101"/>
      <c r="ID120" s="101"/>
      <c r="IE120" s="101"/>
      <c r="IF120" s="101"/>
      <c r="IG120" s="101"/>
      <c r="IH120" s="101"/>
      <c r="II120" s="101"/>
      <c r="IJ120" s="101"/>
      <c r="IK120" s="101"/>
      <c r="IL120" s="101"/>
      <c r="IM120" s="101"/>
      <c r="IN120" s="101"/>
      <c r="IO120" s="101"/>
      <c r="IP120" s="101"/>
      <c r="IQ120" s="101"/>
      <c r="IR120" s="101"/>
      <c r="IS120" s="101"/>
      <c r="IT120" s="101"/>
      <c r="IU120" s="101"/>
      <c r="IV120" s="101"/>
    </row>
    <row r="121" spans="1:256" ht="13.15" hidden="1" customHeight="1" x14ac:dyDescent="0.2">
      <c r="A121" s="347"/>
      <c r="B121" s="348" t="s">
        <v>329</v>
      </c>
      <c r="C121" s="348"/>
      <c r="D121" s="349"/>
      <c r="E121" s="384"/>
      <c r="F121" s="350">
        <f>SUBTOTAL(109,F122:F123)</f>
        <v>0</v>
      </c>
    </row>
    <row r="122" spans="1:256" ht="13.15" hidden="1" customHeight="1" x14ac:dyDescent="0.2">
      <c r="A122" s="342"/>
      <c r="B122" s="343"/>
      <c r="C122" s="344"/>
      <c r="D122" s="345"/>
      <c r="E122" s="383"/>
      <c r="F122" s="346">
        <f>D122*E122</f>
        <v>0</v>
      </c>
    </row>
    <row r="123" spans="1:256" ht="13.15" hidden="1" customHeight="1" x14ac:dyDescent="0.2">
      <c r="A123" s="342"/>
      <c r="B123" s="343"/>
      <c r="C123" s="344"/>
      <c r="D123" s="345"/>
      <c r="E123" s="383"/>
      <c r="F123" s="346">
        <f>D123*E123</f>
        <v>0</v>
      </c>
    </row>
    <row r="124" spans="1:256" ht="13.15" hidden="1" customHeight="1" x14ac:dyDescent="0.2">
      <c r="A124" s="347"/>
      <c r="B124" s="348" t="s">
        <v>329</v>
      </c>
      <c r="C124" s="348"/>
      <c r="D124" s="349"/>
      <c r="E124" s="384"/>
      <c r="F124" s="350">
        <f>SUBTOTAL(109,F125:F126)</f>
        <v>0</v>
      </c>
    </row>
    <row r="125" spans="1:256" ht="13.15" hidden="1" customHeight="1" x14ac:dyDescent="0.2">
      <c r="A125" s="342"/>
      <c r="B125" s="343"/>
      <c r="C125" s="344"/>
      <c r="D125" s="345"/>
      <c r="E125" s="383"/>
      <c r="F125" s="346">
        <f>D125*E125</f>
        <v>0</v>
      </c>
    </row>
    <row r="126" spans="1:256" ht="13.15" hidden="1" customHeight="1" x14ac:dyDescent="0.2">
      <c r="A126" s="342"/>
      <c r="B126" s="343"/>
      <c r="C126" s="344"/>
      <c r="D126" s="345"/>
      <c r="E126" s="383"/>
      <c r="F126" s="346">
        <f>D126*E126</f>
        <v>0</v>
      </c>
    </row>
    <row r="127" spans="1:256" ht="13.15" hidden="1" customHeight="1" x14ac:dyDescent="0.2">
      <c r="A127" s="347"/>
      <c r="B127" s="348" t="s">
        <v>329</v>
      </c>
      <c r="C127" s="348"/>
      <c r="D127" s="349"/>
      <c r="E127" s="384"/>
      <c r="F127" s="350">
        <f>SUBTOTAL(109,F128:F129)</f>
        <v>0</v>
      </c>
    </row>
    <row r="128" spans="1:256" ht="13.15" hidden="1" customHeight="1" x14ac:dyDescent="0.2">
      <c r="A128" s="342"/>
      <c r="B128" s="343"/>
      <c r="C128" s="344"/>
      <c r="D128" s="345"/>
      <c r="E128" s="383"/>
      <c r="F128" s="346">
        <f>D128*E128</f>
        <v>0</v>
      </c>
    </row>
    <row r="129" spans="1:6" ht="13.15" hidden="1" customHeight="1" x14ac:dyDescent="0.2">
      <c r="A129" s="342"/>
      <c r="B129" s="343"/>
      <c r="C129" s="344"/>
      <c r="D129" s="345"/>
      <c r="E129" s="383"/>
      <c r="F129" s="346">
        <f>D129*E129</f>
        <v>0</v>
      </c>
    </row>
    <row r="130" spans="1:6" ht="13.15" hidden="1" customHeight="1" x14ac:dyDescent="0.2">
      <c r="A130" s="347"/>
      <c r="B130" s="348" t="s">
        <v>329</v>
      </c>
      <c r="C130" s="348"/>
      <c r="D130" s="349"/>
      <c r="E130" s="384"/>
      <c r="F130" s="350">
        <f>SUBTOTAL(109,F131:F132)</f>
        <v>0</v>
      </c>
    </row>
    <row r="131" spans="1:6" ht="13.15" hidden="1" customHeight="1" x14ac:dyDescent="0.2">
      <c r="A131" s="342"/>
      <c r="B131" s="343"/>
      <c r="C131" s="344"/>
      <c r="D131" s="345"/>
      <c r="E131" s="383"/>
      <c r="F131" s="346">
        <f>D131*E131</f>
        <v>0</v>
      </c>
    </row>
    <row r="132" spans="1:6" ht="13.9" hidden="1" customHeight="1" thickBot="1" x14ac:dyDescent="0.25">
      <c r="A132" s="351"/>
      <c r="B132" s="352"/>
      <c r="C132" s="376"/>
      <c r="D132" s="354"/>
      <c r="E132" s="393"/>
      <c r="F132" s="355">
        <f>D132*E132</f>
        <v>0</v>
      </c>
    </row>
    <row r="133" spans="1:6" ht="15" thickBot="1" x14ac:dyDescent="0.25">
      <c r="A133" s="399" t="s">
        <v>353</v>
      </c>
      <c r="B133" s="400"/>
      <c r="C133" s="377"/>
      <c r="D133" s="510" t="s">
        <v>23</v>
      </c>
      <c r="E133" s="511"/>
      <c r="F133" s="356">
        <f>SUBTOTAL(109,F13:F132)</f>
        <v>0</v>
      </c>
    </row>
    <row r="134" spans="1:6" ht="13.5" thickBot="1" x14ac:dyDescent="0.25">
      <c r="A134" s="357"/>
      <c r="B134" s="8"/>
      <c r="C134" s="14"/>
      <c r="D134" s="358"/>
      <c r="E134" s="394"/>
      <c r="F134" s="359"/>
    </row>
    <row r="135" spans="1:6" ht="29.25" thickBot="1" x14ac:dyDescent="0.25">
      <c r="A135" s="108" t="s">
        <v>35</v>
      </c>
      <c r="B135" s="360"/>
      <c r="C135" s="361" t="s">
        <v>185</v>
      </c>
      <c r="D135" s="362"/>
      <c r="E135" s="395"/>
      <c r="F135" s="363"/>
    </row>
    <row r="136" spans="1:6" x14ac:dyDescent="0.2">
      <c r="A136" s="338" t="s">
        <v>171</v>
      </c>
      <c r="B136" s="348" t="s">
        <v>336</v>
      </c>
      <c r="C136" s="348"/>
      <c r="D136" s="340"/>
      <c r="E136" s="392"/>
      <c r="F136" s="341">
        <f>SUBTOTAL(109,F137:F138)</f>
        <v>0</v>
      </c>
    </row>
    <row r="137" spans="1:6" x14ac:dyDescent="0.2">
      <c r="A137" s="342"/>
      <c r="B137" s="343"/>
      <c r="C137" s="344"/>
      <c r="D137" s="345"/>
      <c r="E137" s="383"/>
      <c r="F137" s="346">
        <f>D137*E137</f>
        <v>0</v>
      </c>
    </row>
    <row r="138" spans="1:6" x14ac:dyDescent="0.2">
      <c r="A138" s="342"/>
      <c r="B138" s="343"/>
      <c r="C138" s="344"/>
      <c r="D138" s="345"/>
      <c r="E138" s="383"/>
      <c r="F138" s="346">
        <f>D138*E138</f>
        <v>0</v>
      </c>
    </row>
    <row r="139" spans="1:6" x14ac:dyDescent="0.2">
      <c r="A139" s="347" t="s">
        <v>178</v>
      </c>
      <c r="B139" s="348" t="s">
        <v>336</v>
      </c>
      <c r="C139" s="348"/>
      <c r="D139" s="349"/>
      <c r="E139" s="384"/>
      <c r="F139" s="350">
        <f>SUBTOTAL(109,F140:F141)</f>
        <v>0</v>
      </c>
    </row>
    <row r="140" spans="1:6" x14ac:dyDescent="0.2">
      <c r="A140" s="342"/>
      <c r="B140" s="343"/>
      <c r="C140" s="344"/>
      <c r="D140" s="345"/>
      <c r="E140" s="383"/>
      <c r="F140" s="346">
        <f>D140*E140</f>
        <v>0</v>
      </c>
    </row>
    <row r="141" spans="1:6" x14ac:dyDescent="0.2">
      <c r="A141" s="342"/>
      <c r="B141" s="343"/>
      <c r="C141" s="344"/>
      <c r="D141" s="345"/>
      <c r="E141" s="383"/>
      <c r="F141" s="346">
        <f>D141*E141</f>
        <v>0</v>
      </c>
    </row>
    <row r="142" spans="1:6" ht="13.15" customHeight="1" x14ac:dyDescent="0.2">
      <c r="A142" s="347" t="s">
        <v>337</v>
      </c>
      <c r="B142" s="348" t="s">
        <v>336</v>
      </c>
      <c r="C142" s="348"/>
      <c r="D142" s="349"/>
      <c r="E142" s="384"/>
      <c r="F142" s="350">
        <f>SUBTOTAL(109,F143:F144)</f>
        <v>0</v>
      </c>
    </row>
    <row r="143" spans="1:6" x14ac:dyDescent="0.2">
      <c r="A143" s="342"/>
      <c r="B143" s="343"/>
      <c r="C143" s="344"/>
      <c r="D143" s="345"/>
      <c r="E143" s="383"/>
      <c r="F143" s="346">
        <f>D143*E143</f>
        <v>0</v>
      </c>
    </row>
    <row r="144" spans="1:6" x14ac:dyDescent="0.2">
      <c r="A144" s="342"/>
      <c r="B144" s="343"/>
      <c r="C144" s="344"/>
      <c r="D144" s="345"/>
      <c r="E144" s="383"/>
      <c r="F144" s="346">
        <f>D144*E144</f>
        <v>0</v>
      </c>
    </row>
    <row r="145" spans="1:6" x14ac:dyDescent="0.2">
      <c r="A145" s="347" t="s">
        <v>338</v>
      </c>
      <c r="B145" s="348" t="s">
        <v>336</v>
      </c>
      <c r="C145" s="348"/>
      <c r="D145" s="349"/>
      <c r="E145" s="384"/>
      <c r="F145" s="350">
        <f>SUBTOTAL(109,F146:F147)</f>
        <v>0</v>
      </c>
    </row>
    <row r="146" spans="1:6" x14ac:dyDescent="0.2">
      <c r="A146" s="342"/>
      <c r="B146" s="343"/>
      <c r="C146" s="344"/>
      <c r="D146" s="345"/>
      <c r="E146" s="383"/>
      <c r="F146" s="346">
        <f>D146*E146</f>
        <v>0</v>
      </c>
    </row>
    <row r="147" spans="1:6" x14ac:dyDescent="0.2">
      <c r="A147" s="342"/>
      <c r="B147" s="343"/>
      <c r="C147" s="344"/>
      <c r="D147" s="345"/>
      <c r="E147" s="383"/>
      <c r="F147" s="346">
        <f>D147*E147</f>
        <v>0</v>
      </c>
    </row>
    <row r="148" spans="1:6" x14ac:dyDescent="0.2">
      <c r="A148" s="347" t="s">
        <v>339</v>
      </c>
      <c r="B148" s="348" t="s">
        <v>336</v>
      </c>
      <c r="C148" s="348"/>
      <c r="D148" s="349"/>
      <c r="E148" s="384"/>
      <c r="F148" s="350">
        <f>SUBTOTAL(109,F149:F150)</f>
        <v>0</v>
      </c>
    </row>
    <row r="149" spans="1:6" x14ac:dyDescent="0.2">
      <c r="A149" s="342"/>
      <c r="B149" s="343"/>
      <c r="C149" s="344"/>
      <c r="D149" s="345"/>
      <c r="E149" s="383"/>
      <c r="F149" s="346">
        <f>D149*E149</f>
        <v>0</v>
      </c>
    </row>
    <row r="150" spans="1:6" x14ac:dyDescent="0.2">
      <c r="A150" s="342"/>
      <c r="B150" s="343"/>
      <c r="C150" s="344"/>
      <c r="D150" s="345"/>
      <c r="E150" s="383"/>
      <c r="F150" s="346">
        <f>D150*E150</f>
        <v>0</v>
      </c>
    </row>
    <row r="151" spans="1:6" x14ac:dyDescent="0.2">
      <c r="A151" s="347" t="s">
        <v>340</v>
      </c>
      <c r="B151" s="348" t="s">
        <v>336</v>
      </c>
      <c r="C151" s="348"/>
      <c r="D151" s="349"/>
      <c r="E151" s="384"/>
      <c r="F151" s="350">
        <f>SUBTOTAL(109,F152:F153)</f>
        <v>0</v>
      </c>
    </row>
    <row r="152" spans="1:6" x14ac:dyDescent="0.2">
      <c r="A152" s="342"/>
      <c r="B152" s="343"/>
      <c r="C152" s="344"/>
      <c r="D152" s="345"/>
      <c r="E152" s="383"/>
      <c r="F152" s="346">
        <f>D152*E152</f>
        <v>0</v>
      </c>
    </row>
    <row r="153" spans="1:6" x14ac:dyDescent="0.2">
      <c r="A153" s="342"/>
      <c r="B153" s="343"/>
      <c r="C153" s="344"/>
      <c r="D153" s="345"/>
      <c r="E153" s="383"/>
      <c r="F153" s="346">
        <f>D153*E153</f>
        <v>0</v>
      </c>
    </row>
    <row r="154" spans="1:6" x14ac:dyDescent="0.2">
      <c r="A154" s="347" t="s">
        <v>341</v>
      </c>
      <c r="B154" s="348" t="s">
        <v>336</v>
      </c>
      <c r="C154" s="348"/>
      <c r="D154" s="349"/>
      <c r="E154" s="384"/>
      <c r="F154" s="350">
        <f>SUBTOTAL(109,F155:F156)</f>
        <v>0</v>
      </c>
    </row>
    <row r="155" spans="1:6" x14ac:dyDescent="0.2">
      <c r="A155" s="342"/>
      <c r="B155" s="343"/>
      <c r="C155" s="344"/>
      <c r="D155" s="345"/>
      <c r="E155" s="383"/>
      <c r="F155" s="346">
        <f>D155*E155</f>
        <v>0</v>
      </c>
    </row>
    <row r="156" spans="1:6" x14ac:dyDescent="0.2">
      <c r="A156" s="342"/>
      <c r="B156" s="343"/>
      <c r="C156" s="344"/>
      <c r="D156" s="345"/>
      <c r="E156" s="383"/>
      <c r="F156" s="346">
        <f>D156*E156</f>
        <v>0</v>
      </c>
    </row>
    <row r="157" spans="1:6" x14ac:dyDescent="0.2">
      <c r="A157" s="347" t="s">
        <v>342</v>
      </c>
      <c r="B157" s="348" t="s">
        <v>336</v>
      </c>
      <c r="C157" s="348"/>
      <c r="D157" s="349"/>
      <c r="E157" s="384"/>
      <c r="F157" s="350">
        <f>SUBTOTAL(109,F158:F159)</f>
        <v>0</v>
      </c>
    </row>
    <row r="158" spans="1:6" x14ac:dyDescent="0.2">
      <c r="A158" s="342"/>
      <c r="B158" s="343"/>
      <c r="C158" s="344"/>
      <c r="D158" s="345"/>
      <c r="E158" s="383"/>
      <c r="F158" s="346">
        <f>D158*E158</f>
        <v>0</v>
      </c>
    </row>
    <row r="159" spans="1:6" x14ac:dyDescent="0.2">
      <c r="A159" s="342"/>
      <c r="B159" s="343"/>
      <c r="C159" s="344"/>
      <c r="D159" s="345"/>
      <c r="E159" s="383"/>
      <c r="F159" s="346">
        <f>D159*E159</f>
        <v>0</v>
      </c>
    </row>
    <row r="160" spans="1:6" x14ac:dyDescent="0.2">
      <c r="A160" s="347" t="s">
        <v>343</v>
      </c>
      <c r="B160" s="348" t="s">
        <v>336</v>
      </c>
      <c r="C160" s="348"/>
      <c r="D160" s="349"/>
      <c r="E160" s="384"/>
      <c r="F160" s="350">
        <f>SUBTOTAL(109,F161:F162)</f>
        <v>0</v>
      </c>
    </row>
    <row r="161" spans="1:6" x14ac:dyDescent="0.2">
      <c r="A161" s="342"/>
      <c r="B161" s="343"/>
      <c r="C161" s="344"/>
      <c r="D161" s="345"/>
      <c r="E161" s="383"/>
      <c r="F161" s="346">
        <f>D161*E161</f>
        <v>0</v>
      </c>
    </row>
    <row r="162" spans="1:6" x14ac:dyDescent="0.2">
      <c r="A162" s="342"/>
      <c r="B162" s="343"/>
      <c r="C162" s="344"/>
      <c r="D162" s="345"/>
      <c r="E162" s="383"/>
      <c r="F162" s="346">
        <f>D162*E162</f>
        <v>0</v>
      </c>
    </row>
    <row r="163" spans="1:6" x14ac:dyDescent="0.2">
      <c r="A163" s="347" t="s">
        <v>344</v>
      </c>
      <c r="B163" s="348" t="s">
        <v>336</v>
      </c>
      <c r="C163" s="348"/>
      <c r="D163" s="349"/>
      <c r="E163" s="384"/>
      <c r="F163" s="350">
        <f>SUBTOTAL(109,F164:F165)</f>
        <v>0</v>
      </c>
    </row>
    <row r="164" spans="1:6" x14ac:dyDescent="0.2">
      <c r="A164" s="342"/>
      <c r="B164" s="343"/>
      <c r="C164" s="344"/>
      <c r="D164" s="345"/>
      <c r="E164" s="383"/>
      <c r="F164" s="346">
        <f>D164*E164</f>
        <v>0</v>
      </c>
    </row>
    <row r="165" spans="1:6" x14ac:dyDescent="0.2">
      <c r="A165" s="342"/>
      <c r="B165" s="343"/>
      <c r="C165" s="344"/>
      <c r="D165" s="345"/>
      <c r="E165" s="383"/>
      <c r="F165" s="346">
        <f>D165*E165</f>
        <v>0</v>
      </c>
    </row>
    <row r="166" spans="1:6" x14ac:dyDescent="0.2">
      <c r="A166" s="347" t="s">
        <v>345</v>
      </c>
      <c r="B166" s="348" t="s">
        <v>336</v>
      </c>
      <c r="C166" s="348"/>
      <c r="D166" s="349"/>
      <c r="E166" s="384"/>
      <c r="F166" s="350">
        <f>SUBTOTAL(109,F167:F168)</f>
        <v>0</v>
      </c>
    </row>
    <row r="167" spans="1:6" x14ac:dyDescent="0.2">
      <c r="A167" s="342"/>
      <c r="B167" s="343"/>
      <c r="C167" s="344"/>
      <c r="D167" s="345"/>
      <c r="E167" s="383"/>
      <c r="F167" s="346">
        <f>D167*E167</f>
        <v>0</v>
      </c>
    </row>
    <row r="168" spans="1:6" x14ac:dyDescent="0.2">
      <c r="A168" s="342"/>
      <c r="B168" s="343"/>
      <c r="C168" s="344"/>
      <c r="D168" s="345"/>
      <c r="E168" s="383"/>
      <c r="F168" s="346">
        <f>D168*E168</f>
        <v>0</v>
      </c>
    </row>
    <row r="169" spans="1:6" x14ac:dyDescent="0.2">
      <c r="A169" s="347" t="s">
        <v>346</v>
      </c>
      <c r="B169" s="348" t="s">
        <v>336</v>
      </c>
      <c r="C169" s="348"/>
      <c r="D169" s="349"/>
      <c r="E169" s="384"/>
      <c r="F169" s="350">
        <f>SUBTOTAL(109,F170:F171)</f>
        <v>0</v>
      </c>
    </row>
    <row r="170" spans="1:6" x14ac:dyDescent="0.2">
      <c r="A170" s="342"/>
      <c r="B170" s="343"/>
      <c r="C170" s="344"/>
      <c r="D170" s="345"/>
      <c r="E170" s="383"/>
      <c r="F170" s="346">
        <f>D170*E170</f>
        <v>0</v>
      </c>
    </row>
    <row r="171" spans="1:6" x14ac:dyDescent="0.2">
      <c r="A171" s="342"/>
      <c r="B171" s="343"/>
      <c r="C171" s="344"/>
      <c r="D171" s="345"/>
      <c r="E171" s="383"/>
      <c r="F171" s="346">
        <f>D171*E171</f>
        <v>0</v>
      </c>
    </row>
    <row r="172" spans="1:6" x14ac:dyDescent="0.2">
      <c r="A172" s="347" t="s">
        <v>347</v>
      </c>
      <c r="B172" s="348" t="s">
        <v>336</v>
      </c>
      <c r="C172" s="348"/>
      <c r="D172" s="349"/>
      <c r="E172" s="384"/>
      <c r="F172" s="350">
        <f>SUBTOTAL(109,F173:F174)</f>
        <v>0</v>
      </c>
    </row>
    <row r="173" spans="1:6" x14ac:dyDescent="0.2">
      <c r="A173" s="342"/>
      <c r="B173" s="343"/>
      <c r="C173" s="344"/>
      <c r="D173" s="345"/>
      <c r="E173" s="383"/>
      <c r="F173" s="346">
        <f>D173*E173</f>
        <v>0</v>
      </c>
    </row>
    <row r="174" spans="1:6" x14ac:dyDescent="0.2">
      <c r="A174" s="342"/>
      <c r="B174" s="343"/>
      <c r="C174" s="344"/>
      <c r="D174" s="345"/>
      <c r="E174" s="383"/>
      <c r="F174" s="346">
        <f>D174*E174</f>
        <v>0</v>
      </c>
    </row>
    <row r="175" spans="1:6" x14ac:dyDescent="0.2">
      <c r="A175" s="347" t="s">
        <v>348</v>
      </c>
      <c r="B175" s="348" t="s">
        <v>336</v>
      </c>
      <c r="C175" s="348"/>
      <c r="D175" s="349"/>
      <c r="E175" s="384"/>
      <c r="F175" s="350">
        <f>SUBTOTAL(109,F176:F177)</f>
        <v>0</v>
      </c>
    </row>
    <row r="176" spans="1:6" x14ac:dyDescent="0.2">
      <c r="A176" s="342"/>
      <c r="B176" s="343"/>
      <c r="C176" s="344"/>
      <c r="D176" s="345"/>
      <c r="E176" s="383"/>
      <c r="F176" s="346">
        <f>D176*E176</f>
        <v>0</v>
      </c>
    </row>
    <row r="177" spans="1:6" x14ac:dyDescent="0.2">
      <c r="A177" s="342"/>
      <c r="B177" s="343"/>
      <c r="C177" s="344"/>
      <c r="D177" s="345"/>
      <c r="E177" s="383"/>
      <c r="F177" s="346">
        <f>D177*E177</f>
        <v>0</v>
      </c>
    </row>
    <row r="178" spans="1:6" x14ac:dyDescent="0.2">
      <c r="A178" s="347" t="s">
        <v>349</v>
      </c>
      <c r="B178" s="348" t="s">
        <v>336</v>
      </c>
      <c r="C178" s="348"/>
      <c r="D178" s="349"/>
      <c r="E178" s="384"/>
      <c r="F178" s="350">
        <f>SUBTOTAL(109,F179:F180)</f>
        <v>0</v>
      </c>
    </row>
    <row r="179" spans="1:6" x14ac:dyDescent="0.2">
      <c r="A179" s="342"/>
      <c r="B179" s="343"/>
      <c r="C179" s="344"/>
      <c r="D179" s="345"/>
      <c r="E179" s="383"/>
      <c r="F179" s="346">
        <f>D179*E179</f>
        <v>0</v>
      </c>
    </row>
    <row r="180" spans="1:6" ht="13.5" thickBot="1" x14ac:dyDescent="0.25">
      <c r="A180" s="364"/>
      <c r="B180" s="343"/>
      <c r="C180" s="344"/>
      <c r="D180" s="365"/>
      <c r="E180" s="396"/>
      <c r="F180" s="346">
        <f>D180*E180</f>
        <v>0</v>
      </c>
    </row>
    <row r="181" spans="1:6" ht="13.15" hidden="1" customHeight="1" x14ac:dyDescent="0.2">
      <c r="A181" s="338"/>
      <c r="B181" s="348" t="s">
        <v>336</v>
      </c>
      <c r="C181" s="348"/>
      <c r="D181" s="340"/>
      <c r="E181" s="392"/>
      <c r="F181" s="341">
        <f>SUBTOTAL(109,F182:F183)</f>
        <v>0</v>
      </c>
    </row>
    <row r="182" spans="1:6" ht="13.15" hidden="1" customHeight="1" x14ac:dyDescent="0.2">
      <c r="A182" s="342"/>
      <c r="B182" s="343"/>
      <c r="C182" s="344"/>
      <c r="D182" s="345"/>
      <c r="E182" s="383"/>
      <c r="F182" s="346">
        <f>D182*E182</f>
        <v>0</v>
      </c>
    </row>
    <row r="183" spans="1:6" ht="13.15" hidden="1" customHeight="1" x14ac:dyDescent="0.2">
      <c r="A183" s="342"/>
      <c r="B183" s="343"/>
      <c r="C183" s="344"/>
      <c r="D183" s="345"/>
      <c r="E183" s="383"/>
      <c r="F183" s="346">
        <f>D183*E183</f>
        <v>0</v>
      </c>
    </row>
    <row r="184" spans="1:6" ht="13.15" hidden="1" customHeight="1" x14ac:dyDescent="0.2">
      <c r="A184" s="347"/>
      <c r="B184" s="348" t="s">
        <v>336</v>
      </c>
      <c r="C184" s="348"/>
      <c r="D184" s="349"/>
      <c r="E184" s="384"/>
      <c r="F184" s="350">
        <f>SUBTOTAL(109,F185:F186)</f>
        <v>0</v>
      </c>
    </row>
    <row r="185" spans="1:6" ht="13.15" hidden="1" customHeight="1" x14ac:dyDescent="0.2">
      <c r="A185" s="342"/>
      <c r="B185" s="343"/>
      <c r="C185" s="344"/>
      <c r="D185" s="345"/>
      <c r="E185" s="383"/>
      <c r="F185" s="346">
        <f>D185*E185</f>
        <v>0</v>
      </c>
    </row>
    <row r="186" spans="1:6" ht="13.15" hidden="1" customHeight="1" x14ac:dyDescent="0.2">
      <c r="A186" s="342"/>
      <c r="B186" s="343"/>
      <c r="C186" s="344"/>
      <c r="D186" s="345"/>
      <c r="E186" s="383"/>
      <c r="F186" s="346">
        <f>D186*E186</f>
        <v>0</v>
      </c>
    </row>
    <row r="187" spans="1:6" ht="13.15" hidden="1" customHeight="1" x14ac:dyDescent="0.2">
      <c r="A187" s="347"/>
      <c r="B187" s="348" t="s">
        <v>336</v>
      </c>
      <c r="C187" s="348"/>
      <c r="D187" s="349"/>
      <c r="E187" s="384"/>
      <c r="F187" s="350">
        <f>SUBTOTAL(109,F188:F189)</f>
        <v>0</v>
      </c>
    </row>
    <row r="188" spans="1:6" ht="13.15" hidden="1" customHeight="1" x14ac:dyDescent="0.2">
      <c r="A188" s="342"/>
      <c r="B188" s="343"/>
      <c r="C188" s="344"/>
      <c r="D188" s="345"/>
      <c r="E188" s="383"/>
      <c r="F188" s="346">
        <f>D188*E188</f>
        <v>0</v>
      </c>
    </row>
    <row r="189" spans="1:6" ht="13.15" hidden="1" customHeight="1" x14ac:dyDescent="0.2">
      <c r="A189" s="342"/>
      <c r="B189" s="343"/>
      <c r="C189" s="344"/>
      <c r="D189" s="345"/>
      <c r="E189" s="383"/>
      <c r="F189" s="346">
        <f>D189*E189</f>
        <v>0</v>
      </c>
    </row>
    <row r="190" spans="1:6" ht="13.15" hidden="1" customHeight="1" x14ac:dyDescent="0.2">
      <c r="A190" s="347"/>
      <c r="B190" s="348" t="s">
        <v>336</v>
      </c>
      <c r="C190" s="348"/>
      <c r="D190" s="349"/>
      <c r="E190" s="384"/>
      <c r="F190" s="350">
        <f>SUBTOTAL(109,F191:F192)</f>
        <v>0</v>
      </c>
    </row>
    <row r="191" spans="1:6" ht="13.15" hidden="1" customHeight="1" x14ac:dyDescent="0.2">
      <c r="A191" s="342"/>
      <c r="B191" s="343"/>
      <c r="C191" s="344"/>
      <c r="D191" s="345"/>
      <c r="E191" s="383"/>
      <c r="F191" s="346">
        <f>D191*E191</f>
        <v>0</v>
      </c>
    </row>
    <row r="192" spans="1:6" ht="13.15" hidden="1" customHeight="1" x14ac:dyDescent="0.2">
      <c r="A192" s="342"/>
      <c r="B192" s="343"/>
      <c r="C192" s="344"/>
      <c r="D192" s="345"/>
      <c r="E192" s="383"/>
      <c r="F192" s="346">
        <f>D192*E192</f>
        <v>0</v>
      </c>
    </row>
    <row r="193" spans="1:6" ht="13.15" hidden="1" customHeight="1" x14ac:dyDescent="0.2">
      <c r="A193" s="347"/>
      <c r="B193" s="348" t="s">
        <v>336</v>
      </c>
      <c r="C193" s="348"/>
      <c r="D193" s="349"/>
      <c r="E193" s="384"/>
      <c r="F193" s="350">
        <f>SUBTOTAL(109,F194:F195)</f>
        <v>0</v>
      </c>
    </row>
    <row r="194" spans="1:6" ht="13.15" hidden="1" customHeight="1" x14ac:dyDescent="0.2">
      <c r="A194" s="342"/>
      <c r="B194" s="343"/>
      <c r="C194" s="344"/>
      <c r="D194" s="345"/>
      <c r="E194" s="383"/>
      <c r="F194" s="346">
        <f>D194*E194</f>
        <v>0</v>
      </c>
    </row>
    <row r="195" spans="1:6" ht="13.15" hidden="1" customHeight="1" x14ac:dyDescent="0.2">
      <c r="A195" s="342"/>
      <c r="B195" s="343"/>
      <c r="C195" s="344"/>
      <c r="D195" s="345"/>
      <c r="E195" s="383"/>
      <c r="F195" s="346">
        <f>D195*E195</f>
        <v>0</v>
      </c>
    </row>
    <row r="196" spans="1:6" ht="13.15" hidden="1" customHeight="1" x14ac:dyDescent="0.2">
      <c r="A196" s="347"/>
      <c r="B196" s="348" t="s">
        <v>336</v>
      </c>
      <c r="C196" s="348"/>
      <c r="D196" s="349"/>
      <c r="E196" s="384"/>
      <c r="F196" s="350">
        <f>SUBTOTAL(109,F197:F198)</f>
        <v>0</v>
      </c>
    </row>
    <row r="197" spans="1:6" ht="13.15" hidden="1" customHeight="1" x14ac:dyDescent="0.2">
      <c r="A197" s="342"/>
      <c r="B197" s="343"/>
      <c r="C197" s="344"/>
      <c r="D197" s="345"/>
      <c r="E197" s="383"/>
      <c r="F197" s="346">
        <f>D197*E197</f>
        <v>0</v>
      </c>
    </row>
    <row r="198" spans="1:6" ht="13.15" hidden="1" customHeight="1" x14ac:dyDescent="0.2">
      <c r="A198" s="342"/>
      <c r="B198" s="343"/>
      <c r="C198" s="344"/>
      <c r="D198" s="345"/>
      <c r="E198" s="383"/>
      <c r="F198" s="346">
        <f>D198*E198</f>
        <v>0</v>
      </c>
    </row>
    <row r="199" spans="1:6" ht="13.15" hidden="1" customHeight="1" x14ac:dyDescent="0.2">
      <c r="A199" s="347"/>
      <c r="B199" s="348" t="s">
        <v>336</v>
      </c>
      <c r="C199" s="348"/>
      <c r="D199" s="349"/>
      <c r="E199" s="384"/>
      <c r="F199" s="350">
        <f>SUBTOTAL(109,F200:F201)</f>
        <v>0</v>
      </c>
    </row>
    <row r="200" spans="1:6" ht="13.15" hidden="1" customHeight="1" x14ac:dyDescent="0.2">
      <c r="A200" s="342"/>
      <c r="B200" s="343"/>
      <c r="C200" s="344"/>
      <c r="D200" s="345"/>
      <c r="E200" s="383"/>
      <c r="F200" s="346">
        <f>D200*E200</f>
        <v>0</v>
      </c>
    </row>
    <row r="201" spans="1:6" ht="13.15" hidden="1" customHeight="1" x14ac:dyDescent="0.2">
      <c r="A201" s="342"/>
      <c r="B201" s="343"/>
      <c r="C201" s="344"/>
      <c r="D201" s="345"/>
      <c r="E201" s="383"/>
      <c r="F201" s="346">
        <f>D201*E201</f>
        <v>0</v>
      </c>
    </row>
    <row r="202" spans="1:6" ht="13.15" hidden="1" customHeight="1" x14ac:dyDescent="0.2">
      <c r="A202" s="347"/>
      <c r="B202" s="348" t="s">
        <v>336</v>
      </c>
      <c r="C202" s="348"/>
      <c r="D202" s="349"/>
      <c r="E202" s="384"/>
      <c r="F202" s="350">
        <f>SUBTOTAL(109,F203:F204)</f>
        <v>0</v>
      </c>
    </row>
    <row r="203" spans="1:6" ht="13.15" hidden="1" customHeight="1" x14ac:dyDescent="0.2">
      <c r="A203" s="342"/>
      <c r="B203" s="343"/>
      <c r="C203" s="344"/>
      <c r="D203" s="345"/>
      <c r="E203" s="383"/>
      <c r="F203" s="346">
        <f>D203*E203</f>
        <v>0</v>
      </c>
    </row>
    <row r="204" spans="1:6" ht="13.15" hidden="1" customHeight="1" x14ac:dyDescent="0.2">
      <c r="A204" s="342"/>
      <c r="B204" s="343"/>
      <c r="C204" s="344"/>
      <c r="D204" s="345"/>
      <c r="E204" s="383"/>
      <c r="F204" s="346">
        <f>D204*E204</f>
        <v>0</v>
      </c>
    </row>
    <row r="205" spans="1:6" ht="13.15" hidden="1" customHeight="1" x14ac:dyDescent="0.2">
      <c r="A205" s="347"/>
      <c r="B205" s="348" t="s">
        <v>336</v>
      </c>
      <c r="C205" s="348"/>
      <c r="D205" s="349"/>
      <c r="E205" s="384"/>
      <c r="F205" s="350">
        <f>SUBTOTAL(109,F206:F207)</f>
        <v>0</v>
      </c>
    </row>
    <row r="206" spans="1:6" ht="13.15" hidden="1" customHeight="1" x14ac:dyDescent="0.2">
      <c r="A206" s="342"/>
      <c r="B206" s="343"/>
      <c r="C206" s="344"/>
      <c r="D206" s="345"/>
      <c r="E206" s="383"/>
      <c r="F206" s="346">
        <f>D206*E206</f>
        <v>0</v>
      </c>
    </row>
    <row r="207" spans="1:6" ht="13.15" hidden="1" customHeight="1" x14ac:dyDescent="0.2">
      <c r="A207" s="342"/>
      <c r="B207" s="343"/>
      <c r="C207" s="344"/>
      <c r="D207" s="345"/>
      <c r="E207" s="383"/>
      <c r="F207" s="346">
        <f>D207*E207</f>
        <v>0</v>
      </c>
    </row>
    <row r="208" spans="1:6" ht="13.15" hidden="1" customHeight="1" x14ac:dyDescent="0.2">
      <c r="A208" s="347"/>
      <c r="B208" s="348" t="s">
        <v>336</v>
      </c>
      <c r="C208" s="348"/>
      <c r="D208" s="349"/>
      <c r="E208" s="384"/>
      <c r="F208" s="350">
        <f>SUBTOTAL(109,F209:F210)</f>
        <v>0</v>
      </c>
    </row>
    <row r="209" spans="1:6" ht="13.15" hidden="1" customHeight="1" x14ac:dyDescent="0.2">
      <c r="A209" s="342"/>
      <c r="B209" s="343"/>
      <c r="C209" s="344"/>
      <c r="D209" s="345"/>
      <c r="E209" s="383"/>
      <c r="F209" s="346">
        <f>D209*E209</f>
        <v>0</v>
      </c>
    </row>
    <row r="210" spans="1:6" ht="13.15" hidden="1" customHeight="1" x14ac:dyDescent="0.2">
      <c r="A210" s="342"/>
      <c r="B210" s="343"/>
      <c r="C210" s="344"/>
      <c r="D210" s="345"/>
      <c r="E210" s="383"/>
      <c r="F210" s="346">
        <f>D210*E210</f>
        <v>0</v>
      </c>
    </row>
    <row r="211" spans="1:6" ht="13.15" hidden="1" customHeight="1" x14ac:dyDescent="0.2">
      <c r="A211" s="347"/>
      <c r="B211" s="348" t="s">
        <v>336</v>
      </c>
      <c r="C211" s="348"/>
      <c r="D211" s="349"/>
      <c r="E211" s="384"/>
      <c r="F211" s="350">
        <f>SUBTOTAL(109,F212:F213)</f>
        <v>0</v>
      </c>
    </row>
    <row r="212" spans="1:6" ht="13.15" hidden="1" customHeight="1" x14ac:dyDescent="0.2">
      <c r="A212" s="342"/>
      <c r="B212" s="343"/>
      <c r="C212" s="344"/>
      <c r="D212" s="345"/>
      <c r="E212" s="383"/>
      <c r="F212" s="346">
        <f>D212*E212</f>
        <v>0</v>
      </c>
    </row>
    <row r="213" spans="1:6" ht="13.15" hidden="1" customHeight="1" x14ac:dyDescent="0.2">
      <c r="A213" s="342"/>
      <c r="B213" s="343"/>
      <c r="C213" s="344"/>
      <c r="D213" s="345"/>
      <c r="E213" s="383"/>
      <c r="F213" s="346">
        <f>D213*E213</f>
        <v>0</v>
      </c>
    </row>
    <row r="214" spans="1:6" ht="13.15" hidden="1" customHeight="1" x14ac:dyDescent="0.2">
      <c r="A214" s="347"/>
      <c r="B214" s="348" t="s">
        <v>336</v>
      </c>
      <c r="C214" s="348"/>
      <c r="D214" s="349"/>
      <c r="E214" s="384"/>
      <c r="F214" s="350">
        <f>SUBTOTAL(109,F215:F216)</f>
        <v>0</v>
      </c>
    </row>
    <row r="215" spans="1:6" ht="13.15" hidden="1" customHeight="1" x14ac:dyDescent="0.2">
      <c r="A215" s="342"/>
      <c r="B215" s="343"/>
      <c r="C215" s="344"/>
      <c r="D215" s="345"/>
      <c r="E215" s="383"/>
      <c r="F215" s="346">
        <f>D215*E215</f>
        <v>0</v>
      </c>
    </row>
    <row r="216" spans="1:6" ht="13.15" hidden="1" customHeight="1" x14ac:dyDescent="0.2">
      <c r="A216" s="342"/>
      <c r="B216" s="343"/>
      <c r="C216" s="344"/>
      <c r="D216" s="345"/>
      <c r="E216" s="383"/>
      <c r="F216" s="346">
        <f>D216*E216</f>
        <v>0</v>
      </c>
    </row>
    <row r="217" spans="1:6" ht="13.15" hidden="1" customHeight="1" x14ac:dyDescent="0.2">
      <c r="A217" s="347"/>
      <c r="B217" s="348" t="s">
        <v>336</v>
      </c>
      <c r="C217" s="348"/>
      <c r="D217" s="349"/>
      <c r="E217" s="384"/>
      <c r="F217" s="350">
        <f>SUBTOTAL(109,F218:F219)</f>
        <v>0</v>
      </c>
    </row>
    <row r="218" spans="1:6" ht="13.15" hidden="1" customHeight="1" x14ac:dyDescent="0.2">
      <c r="A218" s="342"/>
      <c r="B218" s="343"/>
      <c r="C218" s="344"/>
      <c r="D218" s="345"/>
      <c r="E218" s="383"/>
      <c r="F218" s="346">
        <f>D218*E218</f>
        <v>0</v>
      </c>
    </row>
    <row r="219" spans="1:6" ht="13.15" hidden="1" customHeight="1" x14ac:dyDescent="0.2">
      <c r="A219" s="342"/>
      <c r="B219" s="343"/>
      <c r="C219" s="344"/>
      <c r="D219" s="345"/>
      <c r="E219" s="383"/>
      <c r="F219" s="346">
        <f>D219*E219</f>
        <v>0</v>
      </c>
    </row>
    <row r="220" spans="1:6" ht="13.15" hidden="1" customHeight="1" x14ac:dyDescent="0.2">
      <c r="A220" s="347"/>
      <c r="B220" s="348" t="s">
        <v>336</v>
      </c>
      <c r="C220" s="348"/>
      <c r="D220" s="349"/>
      <c r="E220" s="384"/>
      <c r="F220" s="350">
        <f>SUBTOTAL(109,F221:F222)</f>
        <v>0</v>
      </c>
    </row>
    <row r="221" spans="1:6" ht="13.15" hidden="1" customHeight="1" x14ac:dyDescent="0.2">
      <c r="A221" s="342"/>
      <c r="B221" s="343"/>
      <c r="C221" s="344"/>
      <c r="D221" s="345"/>
      <c r="E221" s="383"/>
      <c r="F221" s="346">
        <f>D221*E221</f>
        <v>0</v>
      </c>
    </row>
    <row r="222" spans="1:6" ht="13.15" hidden="1" customHeight="1" x14ac:dyDescent="0.2">
      <c r="A222" s="342"/>
      <c r="B222" s="343"/>
      <c r="C222" s="344"/>
      <c r="D222" s="345"/>
      <c r="E222" s="383"/>
      <c r="F222" s="346">
        <f>D222*E222</f>
        <v>0</v>
      </c>
    </row>
    <row r="223" spans="1:6" ht="13.15" hidden="1" customHeight="1" x14ac:dyDescent="0.2">
      <c r="A223" s="347"/>
      <c r="B223" s="348" t="s">
        <v>336</v>
      </c>
      <c r="C223" s="348"/>
      <c r="D223" s="349"/>
      <c r="E223" s="384"/>
      <c r="F223" s="350">
        <f>SUBTOTAL(109,F224:F225)</f>
        <v>0</v>
      </c>
    </row>
    <row r="224" spans="1:6" ht="13.15" hidden="1" customHeight="1" x14ac:dyDescent="0.2">
      <c r="A224" s="342"/>
      <c r="B224" s="343"/>
      <c r="C224" s="344"/>
      <c r="D224" s="345"/>
      <c r="E224" s="383"/>
      <c r="F224" s="346">
        <f>D224*E224</f>
        <v>0</v>
      </c>
    </row>
    <row r="225" spans="1:6" ht="13.9" hidden="1" customHeight="1" thickBot="1" x14ac:dyDescent="0.25">
      <c r="A225" s="364"/>
      <c r="B225" s="343"/>
      <c r="C225" s="344"/>
      <c r="D225" s="365"/>
      <c r="E225" s="396"/>
      <c r="F225" s="346">
        <f>D225*E225</f>
        <v>0</v>
      </c>
    </row>
    <row r="226" spans="1:6" ht="15.75" thickBot="1" x14ac:dyDescent="0.3">
      <c r="A226" s="402" t="s">
        <v>354</v>
      </c>
      <c r="B226" s="403"/>
      <c r="C226" s="401"/>
      <c r="D226" s="512" t="s">
        <v>25</v>
      </c>
      <c r="E226" s="513"/>
      <c r="F226" s="366">
        <f>SUBTOTAL(109,F136:F225)</f>
        <v>0</v>
      </c>
    </row>
    <row r="227" spans="1:6" ht="15" thickBot="1" x14ac:dyDescent="0.25">
      <c r="A227" s="367"/>
      <c r="B227" s="368"/>
      <c r="C227" s="369"/>
      <c r="D227" s="370"/>
      <c r="E227" s="397"/>
      <c r="F227" s="371"/>
    </row>
    <row r="228" spans="1:6" ht="15.75" thickBot="1" x14ac:dyDescent="0.3">
      <c r="A228" s="372"/>
      <c r="C228" s="500" t="s">
        <v>26</v>
      </c>
      <c r="D228" s="501"/>
      <c r="E228" s="501"/>
      <c r="F228" s="373">
        <f>F133+F226</f>
        <v>0</v>
      </c>
    </row>
  </sheetData>
  <sheetProtection formatColumns="0" formatRows="0" insertRows="0" insertHyperlinks="0" deleteRows="0"/>
  <mergeCells count="7">
    <mergeCell ref="D133:E133"/>
    <mergeCell ref="C228:E228"/>
    <mergeCell ref="A1:F1"/>
    <mergeCell ref="A2:F2"/>
    <mergeCell ref="A3:B3"/>
    <mergeCell ref="A5:B5"/>
    <mergeCell ref="D226:E226"/>
  </mergeCells>
  <pageMargins left="0.75" right="0.75" top="1" bottom="0.5" header="0.5" footer="0.5"/>
  <pageSetup scale="60" fitToHeight="2" orientation="portrait" r:id="rId1"/>
  <headerFooter alignWithMargins="0">
    <oddFooter xml:space="preserve">&amp;L&amp;D  &amp;T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3"/>
  </sheetPr>
  <dimension ref="A1:BU17540"/>
  <sheetViews>
    <sheetView showGridLines="0" view="pageBreakPreview" zoomScale="80" zoomScaleNormal="80" zoomScaleSheetLayoutView="80" workbookViewId="0">
      <selection sqref="A1:BN1"/>
    </sheetView>
  </sheetViews>
  <sheetFormatPr defaultColWidth="9.140625" defaultRowHeight="12.75" x14ac:dyDescent="0.2"/>
  <cols>
    <col min="1" max="1" width="67.85546875" style="8" customWidth="1"/>
    <col min="2" max="2" width="7.7109375" style="45" bestFit="1" customWidth="1"/>
    <col min="3" max="3" width="55" style="8" customWidth="1"/>
    <col min="4" max="6" width="11.140625" style="8" customWidth="1"/>
    <col min="7" max="7" width="11" style="8" customWidth="1"/>
    <col min="8" max="8" width="9.42578125" style="8" bestFit="1" customWidth="1"/>
    <col min="9" max="10" width="11.5703125" style="8" customWidth="1"/>
    <col min="11" max="11" width="9.7109375" style="8" bestFit="1" customWidth="1"/>
    <col min="12" max="12" width="9.42578125" style="8" hidden="1" customWidth="1"/>
    <col min="13" max="13" width="8.140625" style="8" customWidth="1"/>
    <col min="14" max="14" width="8.140625" style="48" customWidth="1"/>
    <col min="15" max="17" width="9.28515625" style="49" customWidth="1"/>
    <col min="18" max="18" width="1.5703125" style="8" customWidth="1"/>
    <col min="19" max="21" width="11.140625" style="8" hidden="1" customWidth="1"/>
    <col min="22" max="22" width="11" style="8" hidden="1" customWidth="1"/>
    <col min="23" max="23" width="9.42578125" style="8" hidden="1" customWidth="1"/>
    <col min="24" max="24" width="11.5703125" style="8" hidden="1" customWidth="1"/>
    <col min="25" max="25" width="8.140625" style="8" hidden="1" customWidth="1"/>
    <col min="26" max="26" width="9.7109375" style="8" hidden="1" customWidth="1"/>
    <col min="27" max="27" width="9.42578125" style="8" hidden="1" customWidth="1"/>
    <col min="28" max="28" width="8.140625" style="8" hidden="1" customWidth="1"/>
    <col min="29" max="29" width="10.140625" style="48" hidden="1" customWidth="1"/>
    <col min="30" max="30" width="11.5703125" style="49" hidden="1" customWidth="1"/>
    <col min="31" max="32" width="11.28515625" style="49" hidden="1" customWidth="1"/>
    <col min="33" max="33" width="12.28515625" style="49" hidden="1" customWidth="1"/>
    <col min="34" max="35" width="12.7109375" style="49" hidden="1" customWidth="1"/>
    <col min="36" max="36" width="1.5703125" style="7" hidden="1" customWidth="1"/>
    <col min="37" max="39" width="11.140625" style="8" hidden="1" customWidth="1"/>
    <col min="40" max="40" width="11" style="8" hidden="1" customWidth="1"/>
    <col min="41" max="41" width="9.42578125" style="8" hidden="1" customWidth="1"/>
    <col min="42" max="42" width="11.5703125" style="8" hidden="1" customWidth="1"/>
    <col min="43" max="43" width="8.140625" style="8" hidden="1" customWidth="1"/>
    <col min="44" max="44" width="9.7109375" style="8" hidden="1" customWidth="1"/>
    <col min="45" max="45" width="9.42578125" style="8" hidden="1" customWidth="1"/>
    <col min="46" max="46" width="8.140625" style="8" hidden="1" customWidth="1"/>
    <col min="47" max="47" width="10.42578125" style="48" hidden="1" customWidth="1"/>
    <col min="48" max="48" width="11.7109375" style="49" hidden="1" customWidth="1"/>
    <col min="49" max="50" width="11.28515625" style="49" hidden="1" customWidth="1"/>
    <col min="51" max="51" width="12.42578125" style="49" hidden="1" customWidth="1"/>
    <col min="52" max="53" width="12.7109375" style="49" hidden="1" customWidth="1"/>
    <col min="54" max="54" width="1.5703125" style="7" hidden="1" customWidth="1"/>
    <col min="55" max="61" width="11.28515625" style="8" customWidth="1"/>
    <col min="62" max="62" width="11.28515625" style="48" customWidth="1"/>
    <col min="63" max="65" width="11.28515625" style="49" customWidth="1"/>
    <col min="66" max="66" width="1.5703125" style="7" customWidth="1"/>
    <col min="67" max="67" width="9.28515625" style="8" bestFit="1" customWidth="1"/>
    <col min="68" max="68" width="9.42578125" style="8" customWidth="1"/>
    <col min="69" max="69" width="11.140625" style="8" hidden="1" customWidth="1"/>
    <col min="70" max="70" width="9.28515625" style="8" bestFit="1" customWidth="1"/>
    <col min="71" max="71" width="9.28515625" style="8" customWidth="1"/>
    <col min="72" max="72" width="9.28515625" style="8" hidden="1" customWidth="1"/>
    <col min="73" max="16384" width="9.140625" style="8"/>
  </cols>
  <sheetData>
    <row r="1" spans="1:73" ht="40.15" customHeight="1" x14ac:dyDescent="0.2">
      <c r="A1" s="553" t="s">
        <v>352</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553"/>
      <c r="AE1" s="553"/>
      <c r="AF1" s="553"/>
      <c r="AG1" s="553"/>
      <c r="AH1" s="553"/>
      <c r="AI1" s="553"/>
      <c r="AJ1" s="553"/>
      <c r="AK1" s="553"/>
      <c r="AL1" s="553"/>
      <c r="AM1" s="553"/>
      <c r="AN1" s="553"/>
      <c r="AO1" s="553"/>
      <c r="AP1" s="553"/>
      <c r="AQ1" s="553"/>
      <c r="AR1" s="553"/>
      <c r="AS1" s="553"/>
      <c r="AT1" s="553"/>
      <c r="AU1" s="553"/>
      <c r="AV1" s="553"/>
      <c r="AW1" s="553"/>
      <c r="AX1" s="553"/>
      <c r="AY1" s="553"/>
      <c r="AZ1" s="553"/>
      <c r="BA1" s="553"/>
      <c r="BB1" s="553"/>
      <c r="BC1" s="553"/>
      <c r="BD1" s="553"/>
      <c r="BE1" s="553"/>
      <c r="BF1" s="553"/>
      <c r="BG1" s="553"/>
      <c r="BH1" s="553"/>
      <c r="BI1" s="553"/>
      <c r="BJ1" s="553"/>
      <c r="BK1" s="553"/>
      <c r="BL1" s="553"/>
      <c r="BM1" s="553"/>
      <c r="BN1" s="553"/>
      <c r="BO1" s="268"/>
      <c r="BP1" s="268"/>
      <c r="BQ1" s="268"/>
      <c r="BR1" s="268"/>
      <c r="BS1" s="268"/>
      <c r="BT1" s="268"/>
      <c r="BU1" s="268"/>
    </row>
    <row r="2" spans="1:73" ht="11.45" customHeight="1" thickBot="1" x14ac:dyDescent="0.25">
      <c r="A2" s="378"/>
      <c r="B2" s="379"/>
      <c r="C2" s="378"/>
      <c r="D2" s="378"/>
      <c r="E2" s="378"/>
      <c r="F2" s="378"/>
      <c r="G2" s="378"/>
      <c r="H2" s="378"/>
      <c r="I2" s="378"/>
      <c r="J2" s="378"/>
      <c r="K2" s="378"/>
      <c r="L2" s="378"/>
      <c r="M2" s="378"/>
      <c r="N2" s="378"/>
      <c r="O2" s="380"/>
      <c r="P2" s="380"/>
      <c r="Q2" s="380"/>
      <c r="R2" s="378"/>
      <c r="S2" s="378"/>
      <c r="T2" s="378"/>
      <c r="U2" s="378"/>
      <c r="V2" s="378"/>
      <c r="W2" s="378"/>
      <c r="X2" s="378"/>
      <c r="Y2" s="378"/>
      <c r="Z2" s="378"/>
      <c r="AA2" s="378"/>
      <c r="AB2" s="378"/>
      <c r="AC2" s="378"/>
      <c r="AD2" s="380"/>
      <c r="AE2" s="380"/>
      <c r="AF2" s="380"/>
      <c r="AG2" s="380"/>
      <c r="AH2" s="380"/>
      <c r="AI2" s="380"/>
      <c r="AJ2" s="378"/>
      <c r="AK2" s="378"/>
      <c r="AL2" s="378"/>
      <c r="AM2" s="378"/>
      <c r="AN2" s="378"/>
      <c r="AO2" s="378"/>
      <c r="AP2" s="378"/>
      <c r="AQ2" s="378"/>
      <c r="AR2" s="378"/>
      <c r="AS2" s="378"/>
      <c r="AT2" s="378"/>
      <c r="AU2" s="378"/>
      <c r="AV2" s="380"/>
      <c r="AW2" s="380"/>
      <c r="AX2" s="380"/>
      <c r="AY2" s="380"/>
      <c r="AZ2" s="380"/>
      <c r="BA2" s="380"/>
      <c r="BB2" s="378"/>
      <c r="BC2" s="378"/>
      <c r="BD2" s="378"/>
      <c r="BE2" s="378"/>
      <c r="BF2" s="378"/>
      <c r="BG2" s="378"/>
      <c r="BH2" s="378"/>
      <c r="BI2" s="378"/>
      <c r="BJ2" s="378"/>
      <c r="BK2" s="380"/>
      <c r="BL2" s="380"/>
      <c r="BM2" s="380"/>
      <c r="BN2" s="378"/>
      <c r="BO2" s="378"/>
      <c r="BP2" s="378"/>
      <c r="BQ2" s="378"/>
      <c r="BR2" s="378"/>
      <c r="BS2" s="378"/>
      <c r="BT2" s="378"/>
      <c r="BU2" s="378"/>
    </row>
    <row r="3" spans="1:73" s="1" customFormat="1" ht="96" customHeight="1" thickBot="1" x14ac:dyDescent="0.35">
      <c r="B3" s="121" t="s">
        <v>193</v>
      </c>
      <c r="C3" s="135"/>
      <c r="D3" s="481"/>
      <c r="E3" s="482"/>
      <c r="F3" s="482"/>
      <c r="G3" s="482"/>
      <c r="H3" s="482"/>
      <c r="I3" s="482"/>
      <c r="J3" s="482"/>
      <c r="K3" s="482"/>
      <c r="N3" s="2"/>
      <c r="O3" s="2"/>
      <c r="P3" s="2"/>
      <c r="Q3" s="63"/>
      <c r="R3" s="3"/>
      <c r="S3" s="518" t="s">
        <v>22</v>
      </c>
      <c r="T3" s="519"/>
      <c r="U3" s="519"/>
      <c r="V3" s="519"/>
      <c r="W3" s="520"/>
      <c r="X3" s="520"/>
      <c r="Y3" s="520"/>
      <c r="Z3" s="521"/>
      <c r="AC3" s="2"/>
      <c r="AD3" s="2"/>
      <c r="AE3" s="2"/>
      <c r="AF3" s="2"/>
      <c r="AG3" s="2"/>
      <c r="AH3" s="63"/>
      <c r="AI3" s="63"/>
      <c r="AJ3" s="3"/>
      <c r="AK3" s="518" t="s">
        <v>22</v>
      </c>
      <c r="AL3" s="519"/>
      <c r="AM3" s="519"/>
      <c r="AN3" s="519"/>
      <c r="AO3" s="520"/>
      <c r="AP3" s="520"/>
      <c r="AQ3" s="520"/>
      <c r="AR3" s="521"/>
      <c r="AU3" s="2"/>
      <c r="AV3" s="2"/>
      <c r="AW3" s="2"/>
      <c r="AX3" s="2"/>
      <c r="AY3" s="2"/>
      <c r="AZ3" s="63"/>
      <c r="BA3" s="63"/>
      <c r="BB3" s="3"/>
      <c r="BC3" s="137" t="s">
        <v>194</v>
      </c>
      <c r="BD3" s="137"/>
      <c r="BE3" s="137"/>
      <c r="BF3" s="137"/>
      <c r="BG3" s="137"/>
      <c r="BH3" s="137"/>
      <c r="BJ3" s="2"/>
      <c r="BK3" s="2"/>
      <c r="BL3" s="2"/>
      <c r="BM3" s="63"/>
      <c r="BN3" s="3"/>
      <c r="BO3" s="478" t="s">
        <v>195</v>
      </c>
      <c r="BP3" s="479"/>
      <c r="BQ3" s="479"/>
      <c r="BR3" s="479"/>
      <c r="BS3" s="479"/>
      <c r="BT3" s="479"/>
    </row>
    <row r="4" spans="1:73" s="1" customFormat="1" ht="12.75" customHeight="1" x14ac:dyDescent="0.2">
      <c r="B4" s="545" t="s">
        <v>50</v>
      </c>
      <c r="C4" s="546"/>
      <c r="D4" s="447"/>
      <c r="E4" s="455"/>
      <c r="F4" s="455"/>
      <c r="G4" s="128"/>
      <c r="H4" s="551"/>
      <c r="I4" s="552"/>
      <c r="J4" s="552"/>
      <c r="K4" s="129"/>
      <c r="L4" s="2"/>
      <c r="N4" s="2"/>
      <c r="O4" s="2"/>
      <c r="P4" s="2"/>
      <c r="R4" s="3"/>
      <c r="S4" s="522" t="s">
        <v>87</v>
      </c>
      <c r="T4" s="524"/>
      <c r="U4" s="524"/>
      <c r="V4" s="76">
        <f>$G4</f>
        <v>0</v>
      </c>
      <c r="W4" s="540" t="s">
        <v>93</v>
      </c>
      <c r="X4" s="541"/>
      <c r="Y4" s="541"/>
      <c r="Z4" s="73">
        <v>1.55</v>
      </c>
      <c r="AA4" s="2"/>
      <c r="AC4" s="2"/>
      <c r="AD4" s="2"/>
      <c r="AE4" s="2"/>
      <c r="AF4" s="2"/>
      <c r="AG4" s="2"/>
      <c r="AJ4" s="3"/>
      <c r="AK4" s="522" t="s">
        <v>87</v>
      </c>
      <c r="AL4" s="524"/>
      <c r="AM4" s="524"/>
      <c r="AN4" s="76">
        <f>$G4</f>
        <v>0</v>
      </c>
      <c r="AO4" s="540" t="s">
        <v>93</v>
      </c>
      <c r="AP4" s="541"/>
      <c r="AQ4" s="541"/>
      <c r="AR4" s="73">
        <v>0</v>
      </c>
      <c r="AS4" s="2"/>
      <c r="AU4" s="2"/>
      <c r="AV4" s="2"/>
      <c r="AW4" s="2"/>
      <c r="AX4" s="2"/>
      <c r="AY4" s="2"/>
      <c r="BB4" s="3"/>
      <c r="BC4" s="447"/>
      <c r="BD4" s="447"/>
      <c r="BE4" s="448"/>
      <c r="BF4" s="456" t="s">
        <v>190</v>
      </c>
      <c r="BG4" s="457"/>
      <c r="BH4" s="457"/>
      <c r="BI4" s="457"/>
      <c r="BJ4" s="458"/>
      <c r="BK4" s="2"/>
      <c r="BL4" s="2"/>
      <c r="BN4" s="3"/>
      <c r="BO4" s="2"/>
      <c r="BP4" s="2"/>
      <c r="BQ4" s="2"/>
      <c r="BR4" s="2"/>
      <c r="BS4" s="2"/>
    </row>
    <row r="5" spans="1:73" s="1" customFormat="1" ht="12.75" customHeight="1" x14ac:dyDescent="0.25">
      <c r="B5" s="545" t="s">
        <v>51</v>
      </c>
      <c r="C5" s="546"/>
      <c r="D5" s="447"/>
      <c r="E5" s="455"/>
      <c r="F5" s="455"/>
      <c r="G5" s="128"/>
      <c r="H5" s="447"/>
      <c r="I5" s="482"/>
      <c r="J5" s="482"/>
      <c r="K5" s="129"/>
      <c r="L5" s="4"/>
      <c r="N5" s="2"/>
      <c r="O5" s="2"/>
      <c r="P5" s="2"/>
      <c r="Q5" s="5"/>
      <c r="R5" s="3"/>
      <c r="S5" s="522" t="s">
        <v>45</v>
      </c>
      <c r="T5" s="524"/>
      <c r="U5" s="524"/>
      <c r="V5" s="77">
        <f>$G5</f>
        <v>0</v>
      </c>
      <c r="W5" s="522" t="s">
        <v>1</v>
      </c>
      <c r="X5" s="523"/>
      <c r="Y5" s="523"/>
      <c r="Z5" s="74">
        <v>0</v>
      </c>
      <c r="AA5" s="4"/>
      <c r="AC5" s="2"/>
      <c r="AD5" s="2"/>
      <c r="AE5" s="2"/>
      <c r="AF5" s="2"/>
      <c r="AG5" s="2"/>
      <c r="AH5" s="5"/>
      <c r="AI5" s="5"/>
      <c r="AJ5" s="3"/>
      <c r="AK5" s="522" t="s">
        <v>45</v>
      </c>
      <c r="AL5" s="524"/>
      <c r="AM5" s="524"/>
      <c r="AN5" s="77">
        <f>$G5</f>
        <v>0</v>
      </c>
      <c r="AO5" s="522" t="s">
        <v>1</v>
      </c>
      <c r="AP5" s="523"/>
      <c r="AQ5" s="523"/>
      <c r="AR5" s="74">
        <v>0</v>
      </c>
      <c r="AS5" s="4"/>
      <c r="AU5" s="2"/>
      <c r="AV5" s="2"/>
      <c r="AW5" s="2"/>
      <c r="AX5" s="2"/>
      <c r="AY5" s="2"/>
      <c r="AZ5" s="5"/>
      <c r="BA5" s="5"/>
      <c r="BB5" s="3"/>
      <c r="BC5" s="447"/>
      <c r="BD5" s="447"/>
      <c r="BE5" s="448"/>
      <c r="BF5" s="459"/>
      <c r="BG5" s="460"/>
      <c r="BH5" s="460"/>
      <c r="BI5" s="460"/>
      <c r="BJ5" s="461"/>
      <c r="BK5" s="2"/>
      <c r="BL5" s="2"/>
      <c r="BM5" s="5"/>
      <c r="BN5" s="3"/>
      <c r="BO5" s="255" t="s">
        <v>217</v>
      </c>
      <c r="BP5" s="256"/>
      <c r="BQ5" s="256"/>
      <c r="BR5" s="256"/>
      <c r="BS5" s="257"/>
      <c r="BT5" s="5"/>
    </row>
    <row r="6" spans="1:73" s="1" customFormat="1" ht="15.6" customHeight="1" thickBot="1" x14ac:dyDescent="0.3">
      <c r="B6" s="547" t="s">
        <v>88</v>
      </c>
      <c r="C6" s="548"/>
      <c r="D6" s="538" t="s">
        <v>197</v>
      </c>
      <c r="E6" s="539"/>
      <c r="F6" s="539"/>
      <c r="G6" s="539"/>
      <c r="H6" s="539"/>
      <c r="I6" s="539"/>
      <c r="J6" s="539"/>
      <c r="K6" s="539"/>
      <c r="L6" s="539"/>
      <c r="M6" s="539"/>
      <c r="N6" s="2"/>
      <c r="O6" s="2"/>
      <c r="P6" s="2"/>
      <c r="Q6" s="5"/>
      <c r="R6" s="3"/>
      <c r="S6" s="522" t="s">
        <v>46</v>
      </c>
      <c r="T6" s="524"/>
      <c r="U6" s="524"/>
      <c r="V6" s="77">
        <f>$G6</f>
        <v>0</v>
      </c>
      <c r="W6" s="530" t="s">
        <v>94</v>
      </c>
      <c r="X6" s="523"/>
      <c r="Y6" s="523"/>
      <c r="Z6" s="98">
        <f>$K6</f>
        <v>0</v>
      </c>
      <c r="AA6" s="4"/>
      <c r="AC6" s="2"/>
      <c r="AD6" s="2"/>
      <c r="AE6" s="2"/>
      <c r="AF6" s="2"/>
      <c r="AG6" s="2"/>
      <c r="AH6" s="5"/>
      <c r="AI6" s="5"/>
      <c r="AJ6" s="3"/>
      <c r="AK6" s="522" t="s">
        <v>46</v>
      </c>
      <c r="AL6" s="524"/>
      <c r="AM6" s="524"/>
      <c r="AN6" s="77">
        <f>$G6</f>
        <v>0</v>
      </c>
      <c r="AO6" s="530" t="s">
        <v>94</v>
      </c>
      <c r="AP6" s="523"/>
      <c r="AQ6" s="523"/>
      <c r="AR6" s="98">
        <v>0</v>
      </c>
      <c r="AS6" s="4"/>
      <c r="AU6" s="2"/>
      <c r="AV6" s="2"/>
      <c r="AW6" s="2"/>
      <c r="AX6" s="2"/>
      <c r="AY6" s="2"/>
      <c r="AZ6" s="5"/>
      <c r="BA6" s="5"/>
      <c r="BB6" s="3"/>
      <c r="BC6" s="447"/>
      <c r="BD6" s="447"/>
      <c r="BE6" s="448"/>
      <c r="BF6" s="462"/>
      <c r="BG6" s="463"/>
      <c r="BH6" s="463"/>
      <c r="BI6" s="463"/>
      <c r="BJ6" s="464"/>
      <c r="BK6" s="2"/>
      <c r="BL6" s="2"/>
      <c r="BM6" s="5"/>
      <c r="BN6" s="3"/>
      <c r="BO6" s="258" t="s">
        <v>200</v>
      </c>
      <c r="BP6" s="259"/>
      <c r="BQ6" s="259"/>
      <c r="BR6" s="259"/>
      <c r="BS6" s="260"/>
      <c r="BT6" s="5"/>
    </row>
    <row r="7" spans="1:73" s="1" customFormat="1" ht="17.25" thickBot="1" x14ac:dyDescent="0.35">
      <c r="B7" s="122"/>
      <c r="C7" s="136" t="s">
        <v>44</v>
      </c>
      <c r="D7" s="554" t="s">
        <v>196</v>
      </c>
      <c r="E7" s="554"/>
      <c r="F7" s="554"/>
      <c r="G7" s="554"/>
      <c r="H7" s="554"/>
      <c r="I7" s="554"/>
      <c r="J7" s="554"/>
      <c r="K7" s="554"/>
      <c r="L7" s="554"/>
      <c r="N7" s="2"/>
      <c r="O7" s="2"/>
      <c r="P7" s="2"/>
      <c r="Q7" s="5"/>
      <c r="R7" s="3"/>
      <c r="S7" s="522" t="s">
        <v>47</v>
      </c>
      <c r="T7" s="524"/>
      <c r="U7" s="524"/>
      <c r="V7" s="77">
        <f>$G7</f>
        <v>0</v>
      </c>
      <c r="W7" s="549" t="s">
        <v>30</v>
      </c>
      <c r="X7" s="550"/>
      <c r="Y7" s="550"/>
      <c r="Z7" s="75">
        <v>4.4999999999999998E-2</v>
      </c>
      <c r="AA7" s="4"/>
      <c r="AC7" s="2"/>
      <c r="AD7" s="2"/>
      <c r="AE7" s="2"/>
      <c r="AF7" s="2"/>
      <c r="AG7" s="2"/>
      <c r="AH7" s="5"/>
      <c r="AI7" s="5"/>
      <c r="AJ7" s="3"/>
      <c r="AK7" s="522" t="s">
        <v>47</v>
      </c>
      <c r="AL7" s="524"/>
      <c r="AM7" s="524"/>
      <c r="AN7" s="77">
        <f>$G7</f>
        <v>0</v>
      </c>
      <c r="AO7" s="549" t="s">
        <v>30</v>
      </c>
      <c r="AP7" s="550"/>
      <c r="AQ7" s="550"/>
      <c r="AR7" s="75">
        <v>0</v>
      </c>
      <c r="AS7" s="4"/>
      <c r="AU7" s="2"/>
      <c r="AV7" s="2"/>
      <c r="AW7" s="2"/>
      <c r="AX7" s="2"/>
      <c r="AY7" s="2"/>
      <c r="AZ7" s="5"/>
      <c r="BA7" s="5"/>
      <c r="BB7" s="3"/>
      <c r="BC7" s="447"/>
      <c r="BD7" s="447"/>
      <c r="BE7" s="447"/>
      <c r="BF7" s="128"/>
      <c r="BG7" s="465"/>
      <c r="BH7" s="465"/>
      <c r="BJ7" s="2"/>
      <c r="BK7" s="2"/>
      <c r="BL7" s="2"/>
      <c r="BM7" s="5"/>
      <c r="BN7" s="3"/>
      <c r="BO7" s="261" t="s">
        <v>201</v>
      </c>
      <c r="BP7" s="262"/>
      <c r="BQ7" s="262"/>
      <c r="BR7" s="262"/>
      <c r="BS7" s="263"/>
      <c r="BT7" s="5"/>
    </row>
    <row r="8" spans="1:73" s="1" customFormat="1" ht="13.5" customHeight="1" thickBot="1" x14ac:dyDescent="0.25">
      <c r="B8" s="122"/>
      <c r="C8" s="109" t="s">
        <v>179</v>
      </c>
      <c r="D8" s="130"/>
      <c r="E8" s="131"/>
      <c r="G8" s="132"/>
      <c r="H8" s="133"/>
      <c r="I8" s="133"/>
      <c r="J8" s="142" t="s">
        <v>203</v>
      </c>
      <c r="K8" s="112"/>
      <c r="N8" s="2"/>
      <c r="O8" s="2"/>
      <c r="P8" s="2"/>
      <c r="Q8" s="5"/>
      <c r="R8" s="3"/>
      <c r="S8" s="78" t="s">
        <v>33</v>
      </c>
      <c r="T8" s="79"/>
      <c r="U8" s="80"/>
      <c r="V8" s="81">
        <f>(V4+V5*(1+Z7)+V6*(1+Z7)^2+V7*(1+Z7)^3)</f>
        <v>0</v>
      </c>
      <c r="W8" s="2"/>
      <c r="X8" s="2"/>
      <c r="Y8" s="2"/>
      <c r="Z8" s="2"/>
      <c r="AC8" s="2"/>
      <c r="AD8" s="2"/>
      <c r="AE8" s="2"/>
      <c r="AF8" s="2"/>
      <c r="AG8" s="2"/>
      <c r="AH8" s="5"/>
      <c r="AI8" s="5"/>
      <c r="AJ8" s="3"/>
      <c r="AK8" s="78" t="s">
        <v>33</v>
      </c>
      <c r="AL8" s="79"/>
      <c r="AM8" s="80"/>
      <c r="AN8" s="81">
        <f>(AN4+AN5*(1+AR7)+AN6*(1+AR7)^2+AN7*(1+AR7)^3)</f>
        <v>0</v>
      </c>
      <c r="AO8" s="2"/>
      <c r="AP8" s="2"/>
      <c r="AQ8" s="2"/>
      <c r="AR8" s="2"/>
      <c r="AU8" s="2"/>
      <c r="AV8" s="2"/>
      <c r="AW8" s="2"/>
      <c r="AX8" s="2"/>
      <c r="AY8" s="2"/>
      <c r="AZ8" s="5"/>
      <c r="BA8" s="5"/>
      <c r="BB8" s="3"/>
      <c r="BC8" s="130"/>
      <c r="BD8" s="131"/>
      <c r="BF8" s="132"/>
      <c r="BG8" s="133"/>
      <c r="BH8" s="133"/>
      <c r="BJ8" s="133"/>
      <c r="BM8" s="142" t="s">
        <v>203</v>
      </c>
      <c r="BN8" s="3"/>
      <c r="BO8" s="2"/>
      <c r="BP8" s="2"/>
      <c r="BQ8" s="2"/>
      <c r="BR8" s="2"/>
      <c r="BS8" s="2"/>
      <c r="BT8" s="5"/>
    </row>
    <row r="9" spans="1:73" ht="32.25" thickBot="1" x14ac:dyDescent="0.35">
      <c r="B9" s="123"/>
      <c r="C9" s="124" t="s">
        <v>182</v>
      </c>
      <c r="D9" s="144" t="s">
        <v>180</v>
      </c>
      <c r="E9" s="145"/>
      <c r="F9" s="145"/>
      <c r="G9" s="145"/>
      <c r="H9" s="145"/>
      <c r="I9" s="146"/>
      <c r="J9" s="143" t="s">
        <v>204</v>
      </c>
      <c r="K9" s="141"/>
      <c r="L9" s="140" t="s">
        <v>202</v>
      </c>
      <c r="M9" s="145"/>
      <c r="N9" s="145"/>
      <c r="O9" s="145"/>
      <c r="P9" s="145"/>
      <c r="Q9" s="145"/>
      <c r="R9" s="7"/>
      <c r="S9" s="528" t="s">
        <v>90</v>
      </c>
      <c r="T9" s="529"/>
      <c r="U9" s="529"/>
      <c r="V9" s="529"/>
      <c r="W9" s="529"/>
      <c r="X9" s="529"/>
      <c r="Y9" s="529"/>
      <c r="Z9" s="529"/>
      <c r="AA9" s="529"/>
      <c r="AB9" s="529"/>
      <c r="AC9" s="529"/>
      <c r="AD9" s="529"/>
      <c r="AE9" s="529"/>
      <c r="AF9" s="529"/>
      <c r="AG9" s="529"/>
      <c r="AH9" s="529"/>
      <c r="AI9" s="64"/>
      <c r="AK9" s="528" t="s">
        <v>90</v>
      </c>
      <c r="AL9" s="529"/>
      <c r="AM9" s="529"/>
      <c r="AN9" s="529"/>
      <c r="AO9" s="529"/>
      <c r="AP9" s="529"/>
      <c r="AQ9" s="529"/>
      <c r="AR9" s="529"/>
      <c r="AS9" s="529"/>
      <c r="AT9" s="529"/>
      <c r="AU9" s="529"/>
      <c r="AV9" s="529"/>
      <c r="AW9" s="529"/>
      <c r="AX9" s="529"/>
      <c r="AY9" s="529"/>
      <c r="AZ9" s="529"/>
      <c r="BA9" s="64"/>
      <c r="BC9" s="466" t="s">
        <v>181</v>
      </c>
      <c r="BD9" s="467"/>
      <c r="BE9" s="467"/>
      <c r="BF9" s="467"/>
      <c r="BG9" s="467"/>
      <c r="BH9" s="467"/>
      <c r="BI9" s="467"/>
      <c r="BJ9" s="247" t="s">
        <v>214</v>
      </c>
      <c r="BK9" s="526" t="s">
        <v>215</v>
      </c>
      <c r="BL9" s="527"/>
      <c r="BM9" s="198" t="s">
        <v>204</v>
      </c>
      <c r="BO9" s="480" t="s">
        <v>49</v>
      </c>
      <c r="BP9" s="480"/>
      <c r="BQ9" s="480"/>
      <c r="BR9" s="480"/>
      <c r="BS9" s="480"/>
      <c r="BT9" s="480"/>
      <c r="BU9" s="480"/>
    </row>
    <row r="10" spans="1:73" s="1" customFormat="1" ht="30" customHeight="1" thickBot="1" x14ac:dyDescent="0.25">
      <c r="B10" s="125"/>
      <c r="C10" s="126" t="s">
        <v>184</v>
      </c>
      <c r="D10" s="533" t="s">
        <v>29</v>
      </c>
      <c r="E10" s="534"/>
      <c r="F10" s="534"/>
      <c r="G10" s="534"/>
      <c r="H10" s="534"/>
      <c r="I10" s="534"/>
      <c r="J10" s="534"/>
      <c r="K10" s="534"/>
      <c r="L10" s="534"/>
      <c r="M10" s="535"/>
      <c r="N10" s="536" t="s">
        <v>21</v>
      </c>
      <c r="O10" s="537"/>
      <c r="P10" s="537"/>
      <c r="Q10" s="537"/>
      <c r="R10" s="3"/>
      <c r="S10" s="542" t="s">
        <v>29</v>
      </c>
      <c r="T10" s="543"/>
      <c r="U10" s="543"/>
      <c r="V10" s="543"/>
      <c r="W10" s="543"/>
      <c r="X10" s="543"/>
      <c r="Y10" s="543"/>
      <c r="Z10" s="543"/>
      <c r="AA10" s="543"/>
      <c r="AB10" s="544"/>
      <c r="AC10" s="536" t="s">
        <v>21</v>
      </c>
      <c r="AD10" s="537"/>
      <c r="AE10" s="537"/>
      <c r="AF10" s="537"/>
      <c r="AG10" s="537"/>
      <c r="AH10" s="537"/>
      <c r="AI10" s="555"/>
      <c r="AJ10" s="3"/>
      <c r="AK10" s="542" t="s">
        <v>29</v>
      </c>
      <c r="AL10" s="543"/>
      <c r="AM10" s="543"/>
      <c r="AN10" s="543"/>
      <c r="AO10" s="543"/>
      <c r="AP10" s="543"/>
      <c r="AQ10" s="543"/>
      <c r="AR10" s="543"/>
      <c r="AS10" s="543"/>
      <c r="AT10" s="544"/>
      <c r="AU10" s="536" t="s">
        <v>21</v>
      </c>
      <c r="AV10" s="537"/>
      <c r="AW10" s="537"/>
      <c r="AX10" s="537"/>
      <c r="AY10" s="537"/>
      <c r="AZ10" s="537"/>
      <c r="BA10" s="555"/>
      <c r="BB10" s="3"/>
      <c r="BC10" s="442" t="s">
        <v>29</v>
      </c>
      <c r="BD10" s="442"/>
      <c r="BE10" s="442"/>
      <c r="BF10" s="442"/>
      <c r="BG10" s="442"/>
      <c r="BH10" s="442"/>
      <c r="BI10" s="442"/>
      <c r="BJ10" s="443" t="s">
        <v>21</v>
      </c>
      <c r="BK10" s="443"/>
      <c r="BL10" s="443"/>
      <c r="BM10" s="443"/>
      <c r="BN10" s="3"/>
      <c r="BO10" s="443" t="s">
        <v>21</v>
      </c>
      <c r="BP10" s="443"/>
      <c r="BQ10" s="443"/>
      <c r="BR10" s="443"/>
      <c r="BS10" s="443"/>
      <c r="BT10" s="443"/>
      <c r="BU10" s="443"/>
    </row>
    <row r="11" spans="1:73" s="14" customFormat="1" ht="100.5" customHeight="1" x14ac:dyDescent="0.2">
      <c r="B11" s="9"/>
      <c r="C11" s="10"/>
      <c r="D11" s="111" t="s">
        <v>187</v>
      </c>
      <c r="E11" s="111" t="s">
        <v>187</v>
      </c>
      <c r="F11" s="111" t="s">
        <v>187</v>
      </c>
      <c r="G11" s="111" t="s">
        <v>187</v>
      </c>
      <c r="H11" s="111" t="s">
        <v>187</v>
      </c>
      <c r="I11" s="111" t="s">
        <v>187</v>
      </c>
      <c r="J11" s="111" t="s">
        <v>187</v>
      </c>
      <c r="K11" s="111" t="s">
        <v>187</v>
      </c>
      <c r="L11" s="111" t="s">
        <v>187</v>
      </c>
      <c r="M11" s="111" t="s">
        <v>187</v>
      </c>
      <c r="N11" s="59" t="s">
        <v>48</v>
      </c>
      <c r="O11" s="59" t="s">
        <v>198</v>
      </c>
      <c r="P11" s="59" t="s">
        <v>31</v>
      </c>
      <c r="Q11" s="60" t="s">
        <v>20</v>
      </c>
      <c r="R11" s="13"/>
      <c r="S11" s="11" t="s">
        <v>89</v>
      </c>
      <c r="T11" s="11" t="s">
        <v>89</v>
      </c>
      <c r="U11" s="11" t="s">
        <v>89</v>
      </c>
      <c r="V11" s="11" t="s">
        <v>89</v>
      </c>
      <c r="W11" s="11" t="s">
        <v>89</v>
      </c>
      <c r="X11" s="11" t="s">
        <v>89</v>
      </c>
      <c r="Y11" s="11" t="s">
        <v>89</v>
      </c>
      <c r="Z11" s="11" t="s">
        <v>89</v>
      </c>
      <c r="AA11" s="11" t="s">
        <v>89</v>
      </c>
      <c r="AB11" s="12" t="s">
        <v>89</v>
      </c>
      <c r="AC11" s="59" t="s">
        <v>48</v>
      </c>
      <c r="AD11" s="59" t="s">
        <v>154</v>
      </c>
      <c r="AE11" s="59" t="s">
        <v>32</v>
      </c>
      <c r="AF11" s="59" t="s">
        <v>1</v>
      </c>
      <c r="AG11" s="59" t="s">
        <v>31</v>
      </c>
      <c r="AH11" s="60" t="s">
        <v>20</v>
      </c>
      <c r="AI11" s="59" t="s">
        <v>0</v>
      </c>
      <c r="AJ11" s="13"/>
      <c r="AK11" s="11" t="s">
        <v>89</v>
      </c>
      <c r="AL11" s="11" t="s">
        <v>89</v>
      </c>
      <c r="AM11" s="11" t="s">
        <v>89</v>
      </c>
      <c r="AN11" s="11" t="s">
        <v>89</v>
      </c>
      <c r="AO11" s="11" t="s">
        <v>89</v>
      </c>
      <c r="AP11" s="11" t="s">
        <v>89</v>
      </c>
      <c r="AQ11" s="11" t="s">
        <v>89</v>
      </c>
      <c r="AR11" s="11" t="s">
        <v>89</v>
      </c>
      <c r="AS11" s="11" t="s">
        <v>89</v>
      </c>
      <c r="AT11" s="12" t="s">
        <v>89</v>
      </c>
      <c r="AU11" s="59" t="s">
        <v>48</v>
      </c>
      <c r="AV11" s="59" t="s">
        <v>154</v>
      </c>
      <c r="AW11" s="59" t="s">
        <v>32</v>
      </c>
      <c r="AX11" s="59" t="s">
        <v>1</v>
      </c>
      <c r="AY11" s="59" t="s">
        <v>31</v>
      </c>
      <c r="AZ11" s="60" t="s">
        <v>20</v>
      </c>
      <c r="BA11" s="59" t="s">
        <v>0</v>
      </c>
      <c r="BB11" s="13"/>
      <c r="BC11" s="249" t="s">
        <v>187</v>
      </c>
      <c r="BD11" s="249" t="s">
        <v>187</v>
      </c>
      <c r="BE11" s="249" t="s">
        <v>187</v>
      </c>
      <c r="BF11" s="249" t="s">
        <v>187</v>
      </c>
      <c r="BG11" s="249" t="s">
        <v>187</v>
      </c>
      <c r="BH11" s="249" t="s">
        <v>187</v>
      </c>
      <c r="BI11" s="249" t="s">
        <v>187</v>
      </c>
      <c r="BJ11" s="202" t="s">
        <v>48</v>
      </c>
      <c r="BK11" s="202" t="s">
        <v>188</v>
      </c>
      <c r="BL11" s="202" t="s">
        <v>31</v>
      </c>
      <c r="BM11" s="216" t="s">
        <v>20</v>
      </c>
      <c r="BN11" s="13"/>
      <c r="BO11" s="202" t="s">
        <v>48</v>
      </c>
      <c r="BP11" s="202" t="s">
        <v>188</v>
      </c>
      <c r="BQ11" s="202" t="s">
        <v>32</v>
      </c>
      <c r="BR11" s="202" t="s">
        <v>31</v>
      </c>
      <c r="BS11" s="202" t="s">
        <v>91</v>
      </c>
      <c r="BT11" s="202" t="s">
        <v>0</v>
      </c>
      <c r="BU11" s="202" t="s">
        <v>92</v>
      </c>
    </row>
    <row r="12" spans="1:73" ht="13.15" hidden="1" customHeight="1" x14ac:dyDescent="0.2">
      <c r="B12" s="15"/>
      <c r="C12" s="16" t="s">
        <v>175</v>
      </c>
      <c r="D12" s="17">
        <v>30</v>
      </c>
      <c r="E12" s="17">
        <v>0</v>
      </c>
      <c r="F12" s="17">
        <v>0</v>
      </c>
      <c r="G12" s="17">
        <v>0</v>
      </c>
      <c r="H12" s="17">
        <v>0</v>
      </c>
      <c r="I12" s="17">
        <v>0</v>
      </c>
      <c r="J12" s="17">
        <v>0</v>
      </c>
      <c r="K12" s="17">
        <v>0</v>
      </c>
      <c r="L12" s="17">
        <v>0</v>
      </c>
      <c r="M12" s="17">
        <v>0</v>
      </c>
      <c r="N12" s="18"/>
      <c r="O12" s="19"/>
      <c r="P12" s="20"/>
      <c r="Q12" s="21"/>
      <c r="R12" s="7"/>
      <c r="S12" s="17">
        <v>0</v>
      </c>
      <c r="T12" s="17">
        <v>0</v>
      </c>
      <c r="U12" s="17">
        <v>0</v>
      </c>
      <c r="V12" s="17">
        <v>0</v>
      </c>
      <c r="W12" s="17">
        <v>0</v>
      </c>
      <c r="X12" s="17">
        <v>0</v>
      </c>
      <c r="Y12" s="17">
        <v>0</v>
      </c>
      <c r="Z12" s="17">
        <v>0</v>
      </c>
      <c r="AA12" s="17">
        <v>0</v>
      </c>
      <c r="AB12" s="17">
        <v>0</v>
      </c>
      <c r="AC12" s="18"/>
      <c r="AD12" s="19"/>
      <c r="AE12" s="20">
        <f>Z4</f>
        <v>1.55</v>
      </c>
      <c r="AF12" s="20">
        <f>Z5</f>
        <v>0</v>
      </c>
      <c r="AG12" s="20"/>
      <c r="AH12" s="21"/>
      <c r="AI12" s="20">
        <f>$K$6</f>
        <v>0</v>
      </c>
      <c r="AK12" s="17">
        <v>80</v>
      </c>
      <c r="AL12" s="17">
        <v>0</v>
      </c>
      <c r="AM12" s="17">
        <v>0</v>
      </c>
      <c r="AN12" s="17">
        <v>0</v>
      </c>
      <c r="AO12" s="17">
        <v>0</v>
      </c>
      <c r="AP12" s="17">
        <v>0</v>
      </c>
      <c r="AQ12" s="17">
        <v>0</v>
      </c>
      <c r="AR12" s="17">
        <v>0</v>
      </c>
      <c r="AS12" s="17">
        <v>0</v>
      </c>
      <c r="AT12" s="17">
        <v>0</v>
      </c>
      <c r="AU12" s="18"/>
      <c r="AV12" s="19"/>
      <c r="AW12" s="20">
        <f>AR4</f>
        <v>0</v>
      </c>
      <c r="AX12" s="20">
        <f>AR5</f>
        <v>0</v>
      </c>
      <c r="AY12" s="20"/>
      <c r="AZ12" s="21"/>
      <c r="BA12" s="20">
        <f>AR6</f>
        <v>0</v>
      </c>
      <c r="BC12" s="250">
        <v>1</v>
      </c>
      <c r="BD12" s="250">
        <v>0</v>
      </c>
      <c r="BE12" s="250">
        <v>0</v>
      </c>
      <c r="BF12" s="250">
        <v>0</v>
      </c>
      <c r="BG12" s="250">
        <v>0</v>
      </c>
      <c r="BH12" s="250">
        <v>0</v>
      </c>
      <c r="BI12" s="250">
        <v>0</v>
      </c>
      <c r="BJ12" s="217"/>
      <c r="BK12" s="218"/>
      <c r="BL12" s="219"/>
      <c r="BM12" s="218"/>
      <c r="BO12" s="227"/>
      <c r="BP12" s="228"/>
      <c r="BQ12" s="229"/>
      <c r="BR12" s="229"/>
      <c r="BS12" s="229"/>
      <c r="BT12" s="228"/>
      <c r="BU12" s="230"/>
    </row>
    <row r="13" spans="1:73" s="57" customFormat="1" x14ac:dyDescent="0.2">
      <c r="B13" s="50"/>
      <c r="C13" s="61" t="s">
        <v>192</v>
      </c>
      <c r="D13" s="134">
        <v>60</v>
      </c>
      <c r="E13" s="134">
        <f t="shared" ref="E13:M13" si="0">E12*$G8</f>
        <v>0</v>
      </c>
      <c r="F13" s="134">
        <f t="shared" si="0"/>
        <v>0</v>
      </c>
      <c r="G13" s="134">
        <f t="shared" si="0"/>
        <v>0</v>
      </c>
      <c r="H13" s="134">
        <f t="shared" si="0"/>
        <v>0</v>
      </c>
      <c r="I13" s="134">
        <f t="shared" si="0"/>
        <v>0</v>
      </c>
      <c r="J13" s="134">
        <f t="shared" si="0"/>
        <v>0</v>
      </c>
      <c r="K13" s="134">
        <f t="shared" si="0"/>
        <v>0</v>
      </c>
      <c r="L13" s="134">
        <f t="shared" si="0"/>
        <v>0</v>
      </c>
      <c r="M13" s="134">
        <f t="shared" si="0"/>
        <v>0</v>
      </c>
      <c r="N13" s="52"/>
      <c r="O13" s="53"/>
      <c r="P13" s="54"/>
      <c r="Q13" s="55"/>
      <c r="R13" s="56"/>
      <c r="S13" s="51">
        <f>S12*$V8</f>
        <v>0</v>
      </c>
      <c r="T13" s="51">
        <f t="shared" ref="T13:AB13" si="1">T12*$V8</f>
        <v>0</v>
      </c>
      <c r="U13" s="51">
        <f t="shared" si="1"/>
        <v>0</v>
      </c>
      <c r="V13" s="51">
        <f t="shared" si="1"/>
        <v>0</v>
      </c>
      <c r="W13" s="51">
        <f t="shared" si="1"/>
        <v>0</v>
      </c>
      <c r="X13" s="51">
        <f t="shared" si="1"/>
        <v>0</v>
      </c>
      <c r="Y13" s="51">
        <f t="shared" si="1"/>
        <v>0</v>
      </c>
      <c r="Z13" s="51">
        <f t="shared" si="1"/>
        <v>0</v>
      </c>
      <c r="AA13" s="51">
        <f t="shared" si="1"/>
        <v>0</v>
      </c>
      <c r="AB13" s="51">
        <f t="shared" si="1"/>
        <v>0</v>
      </c>
      <c r="AC13" s="52"/>
      <c r="AD13" s="53"/>
      <c r="AE13" s="53"/>
      <c r="AF13" s="53"/>
      <c r="AG13" s="54"/>
      <c r="AH13" s="55"/>
      <c r="AI13" s="55"/>
      <c r="AJ13" s="56"/>
      <c r="AK13" s="51">
        <f>AK12*$AN8</f>
        <v>0</v>
      </c>
      <c r="AL13" s="51">
        <f t="shared" ref="AL13:AT13" si="2">AL12*$AN8</f>
        <v>0</v>
      </c>
      <c r="AM13" s="51">
        <f t="shared" si="2"/>
        <v>0</v>
      </c>
      <c r="AN13" s="51">
        <f t="shared" si="2"/>
        <v>0</v>
      </c>
      <c r="AO13" s="51">
        <f t="shared" si="2"/>
        <v>0</v>
      </c>
      <c r="AP13" s="51">
        <f t="shared" si="2"/>
        <v>0</v>
      </c>
      <c r="AQ13" s="51">
        <f t="shared" si="2"/>
        <v>0</v>
      </c>
      <c r="AR13" s="51">
        <f t="shared" si="2"/>
        <v>0</v>
      </c>
      <c r="AS13" s="51">
        <f t="shared" si="2"/>
        <v>0</v>
      </c>
      <c r="AT13" s="51">
        <f t="shared" si="2"/>
        <v>0</v>
      </c>
      <c r="AU13" s="52"/>
      <c r="AV13" s="53"/>
      <c r="AW13" s="53"/>
      <c r="AX13" s="53"/>
      <c r="AY13" s="54"/>
      <c r="AZ13" s="55"/>
      <c r="BA13" s="55"/>
      <c r="BB13" s="56"/>
      <c r="BC13" s="251">
        <v>50</v>
      </c>
      <c r="BD13" s="251">
        <f t="shared" ref="BD13:BI13" si="3">BD12*$R8</f>
        <v>0</v>
      </c>
      <c r="BE13" s="251">
        <f t="shared" si="3"/>
        <v>0</v>
      </c>
      <c r="BF13" s="251">
        <f t="shared" si="3"/>
        <v>0</v>
      </c>
      <c r="BG13" s="251">
        <f t="shared" si="3"/>
        <v>0</v>
      </c>
      <c r="BH13" s="251">
        <f t="shared" si="3"/>
        <v>0</v>
      </c>
      <c r="BI13" s="251">
        <f t="shared" si="3"/>
        <v>0</v>
      </c>
      <c r="BJ13" s="220"/>
      <c r="BK13" s="221"/>
      <c r="BL13" s="222"/>
      <c r="BM13" s="221"/>
      <c r="BN13" s="56"/>
      <c r="BO13" s="231"/>
      <c r="BP13" s="232"/>
      <c r="BQ13" s="232"/>
      <c r="BR13" s="232"/>
      <c r="BS13" s="233"/>
      <c r="BT13" s="232"/>
      <c r="BU13" s="234"/>
    </row>
    <row r="14" spans="1:73" s="57" customFormat="1" ht="13.15" hidden="1" customHeight="1" x14ac:dyDescent="0.2">
      <c r="B14" s="50" t="s">
        <v>24</v>
      </c>
      <c r="C14" s="61" t="s">
        <v>183</v>
      </c>
      <c r="D14" s="51">
        <f>D13*$G9</f>
        <v>0</v>
      </c>
      <c r="E14" s="51">
        <f t="shared" ref="E14:M14" si="4">E13*$G9</f>
        <v>0</v>
      </c>
      <c r="F14" s="51">
        <f t="shared" si="4"/>
        <v>0</v>
      </c>
      <c r="G14" s="51">
        <f t="shared" si="4"/>
        <v>0</v>
      </c>
      <c r="H14" s="51">
        <f t="shared" si="4"/>
        <v>0</v>
      </c>
      <c r="I14" s="51">
        <f t="shared" si="4"/>
        <v>0</v>
      </c>
      <c r="J14" s="51">
        <f t="shared" si="4"/>
        <v>0</v>
      </c>
      <c r="K14" s="51">
        <f t="shared" si="4"/>
        <v>0</v>
      </c>
      <c r="L14" s="51">
        <f t="shared" si="4"/>
        <v>0</v>
      </c>
      <c r="M14" s="51">
        <f t="shared" si="4"/>
        <v>0</v>
      </c>
      <c r="N14" s="52"/>
      <c r="O14" s="53"/>
      <c r="P14" s="54"/>
      <c r="Q14" s="55"/>
      <c r="R14" s="56"/>
      <c r="S14" s="51">
        <f>S13*$V9</f>
        <v>0</v>
      </c>
      <c r="T14" s="51">
        <f t="shared" ref="T14:AB14" si="5">T13*$V9</f>
        <v>0</v>
      </c>
      <c r="U14" s="51">
        <f t="shared" si="5"/>
        <v>0</v>
      </c>
      <c r="V14" s="51">
        <f t="shared" si="5"/>
        <v>0</v>
      </c>
      <c r="W14" s="51">
        <f t="shared" si="5"/>
        <v>0</v>
      </c>
      <c r="X14" s="51">
        <f t="shared" si="5"/>
        <v>0</v>
      </c>
      <c r="Y14" s="51">
        <f t="shared" si="5"/>
        <v>0</v>
      </c>
      <c r="Z14" s="51">
        <f t="shared" si="5"/>
        <v>0</v>
      </c>
      <c r="AA14" s="51">
        <f t="shared" si="5"/>
        <v>0</v>
      </c>
      <c r="AB14" s="51">
        <f t="shared" si="5"/>
        <v>0</v>
      </c>
      <c r="AC14" s="52"/>
      <c r="AD14" s="53"/>
      <c r="AE14" s="53"/>
      <c r="AF14" s="53"/>
      <c r="AG14" s="54"/>
      <c r="AH14" s="55"/>
      <c r="AI14" s="55"/>
      <c r="AJ14" s="56"/>
      <c r="AK14" s="51">
        <f>AK13*$AN9</f>
        <v>0</v>
      </c>
      <c r="AL14" s="51">
        <f t="shared" ref="AL14:AT14" si="6">AL13*$AN9</f>
        <v>0</v>
      </c>
      <c r="AM14" s="51">
        <f t="shared" si="6"/>
        <v>0</v>
      </c>
      <c r="AN14" s="51">
        <f t="shared" si="6"/>
        <v>0</v>
      </c>
      <c r="AO14" s="51">
        <f t="shared" si="6"/>
        <v>0</v>
      </c>
      <c r="AP14" s="51">
        <f t="shared" si="6"/>
        <v>0</v>
      </c>
      <c r="AQ14" s="51">
        <f t="shared" si="6"/>
        <v>0</v>
      </c>
      <c r="AR14" s="51">
        <f t="shared" si="6"/>
        <v>0</v>
      </c>
      <c r="AS14" s="51">
        <f t="shared" si="6"/>
        <v>0</v>
      </c>
      <c r="AT14" s="51">
        <f t="shared" si="6"/>
        <v>0</v>
      </c>
      <c r="AU14" s="52"/>
      <c r="AV14" s="53"/>
      <c r="AW14" s="53"/>
      <c r="AX14" s="53"/>
      <c r="AY14" s="54"/>
      <c r="AZ14" s="55"/>
      <c r="BA14" s="55"/>
      <c r="BB14" s="56"/>
      <c r="BC14" s="193" t="e">
        <f>+BC13+(BC13*#REF!)+(BC13*#REF!)+((BC13+(BC13*#REF!))*#REF!)</f>
        <v>#REF!</v>
      </c>
      <c r="BD14" s="193" t="e">
        <f>+BD13+(BD13*#REF!)+(BD13*#REF!)+((BD13+(BD13*#REF!))*#REF!)</f>
        <v>#REF!</v>
      </c>
      <c r="BE14" s="193" t="e">
        <f>+BE13+(BE13*#REF!)+(BE13*#REF!)+((BE13+(BE13*#REF!))*#REF!)</f>
        <v>#REF!</v>
      </c>
      <c r="BF14" s="193" t="e">
        <f>+BF13+(BF13*#REF!)+(BF13*#REF!)+((BF13+(BF13*#REF!))*#REF!)</f>
        <v>#REF!</v>
      </c>
      <c r="BG14" s="193" t="e">
        <f>+BG13+(BG13*#REF!)+(BG13*#REF!)+((BG13+(BG13*#REF!))*#REF!)</f>
        <v>#REF!</v>
      </c>
      <c r="BH14" s="193" t="e">
        <f>+BH13+(BH13*#REF!)+(BH13*#REF!)+((BH13+(BH13*#REF!))*#REF!)</f>
        <v>#REF!</v>
      </c>
      <c r="BI14" s="193" t="e">
        <f>+BI13+(BI13*#REF!)+(BI13*#REF!)+((BI13+(BI13*#REF!))*#REF!)</f>
        <v>#REF!</v>
      </c>
      <c r="BJ14" s="212"/>
      <c r="BK14" s="213"/>
      <c r="BL14" s="214"/>
      <c r="BM14" s="215"/>
      <c r="BN14" s="56"/>
      <c r="BO14" s="223"/>
      <c r="BP14" s="224"/>
      <c r="BQ14" s="224"/>
      <c r="BR14" s="224"/>
      <c r="BS14" s="225"/>
      <c r="BT14" s="224"/>
      <c r="BU14" s="226"/>
    </row>
    <row r="15" spans="1:73" ht="18" customHeight="1" thickBot="1" x14ac:dyDescent="0.25">
      <c r="B15" s="531" t="s">
        <v>34</v>
      </c>
      <c r="C15" s="532"/>
      <c r="D15" s="22"/>
      <c r="E15" s="22"/>
      <c r="F15" s="22"/>
      <c r="G15" s="22"/>
      <c r="H15" s="22"/>
      <c r="I15" s="22"/>
      <c r="J15" s="22"/>
      <c r="K15" s="22"/>
      <c r="L15" s="22"/>
      <c r="M15" s="23"/>
      <c r="N15" s="24"/>
      <c r="O15" s="25"/>
      <c r="P15" s="26"/>
      <c r="Q15" s="27"/>
      <c r="R15" s="7"/>
      <c r="S15" s="22"/>
      <c r="T15" s="22"/>
      <c r="U15" s="22"/>
      <c r="V15" s="22"/>
      <c r="W15" s="22"/>
      <c r="X15" s="22"/>
      <c r="Y15" s="22"/>
      <c r="Z15" s="22"/>
      <c r="AA15" s="22"/>
      <c r="AB15" s="23"/>
      <c r="AC15" s="24"/>
      <c r="AD15" s="25"/>
      <c r="AE15" s="65"/>
      <c r="AF15" s="65"/>
      <c r="AG15" s="26"/>
      <c r="AH15" s="27"/>
      <c r="AI15" s="27"/>
      <c r="AK15" s="22"/>
      <c r="AL15" s="22"/>
      <c r="AM15" s="22"/>
      <c r="AN15" s="22"/>
      <c r="AO15" s="22"/>
      <c r="AP15" s="22"/>
      <c r="AQ15" s="22"/>
      <c r="AR15" s="22"/>
      <c r="AS15" s="22"/>
      <c r="AT15" s="23"/>
      <c r="AU15" s="24"/>
      <c r="AV15" s="25"/>
      <c r="AW15" s="65"/>
      <c r="AX15" s="65"/>
      <c r="AY15" s="26"/>
      <c r="AZ15" s="27"/>
      <c r="BA15" s="27"/>
      <c r="BC15" s="168"/>
      <c r="BD15" s="168"/>
      <c r="BE15" s="168"/>
      <c r="BF15" s="168"/>
      <c r="BG15" s="168"/>
      <c r="BH15" s="168"/>
      <c r="BI15" s="168"/>
      <c r="BJ15" s="168"/>
      <c r="BK15" s="171"/>
      <c r="BL15" s="188"/>
      <c r="BM15" s="171"/>
      <c r="BO15" s="189"/>
      <c r="BP15" s="190"/>
      <c r="BQ15" s="190"/>
      <c r="BR15" s="190"/>
      <c r="BS15" s="188"/>
      <c r="BT15" s="190"/>
      <c r="BU15" s="191"/>
    </row>
    <row r="16" spans="1:73" ht="18" customHeight="1" x14ac:dyDescent="0.2">
      <c r="B16" s="83">
        <v>1</v>
      </c>
      <c r="C16" s="84" t="s">
        <v>173</v>
      </c>
      <c r="D16" s="28">
        <f>SUBTOTAL(9,D17:D20)</f>
        <v>34</v>
      </c>
      <c r="E16" s="28">
        <f t="shared" ref="E16:Q16" si="7">SUBTOTAL(9,E17:E20)</f>
        <v>0</v>
      </c>
      <c r="F16" s="28">
        <f t="shared" si="7"/>
        <v>0</v>
      </c>
      <c r="G16" s="28">
        <f t="shared" si="7"/>
        <v>0</v>
      </c>
      <c r="H16" s="28">
        <f t="shared" si="7"/>
        <v>0</v>
      </c>
      <c r="I16" s="28">
        <f t="shared" si="7"/>
        <v>0</v>
      </c>
      <c r="J16" s="28">
        <f t="shared" si="7"/>
        <v>0</v>
      </c>
      <c r="K16" s="28">
        <f t="shared" si="7"/>
        <v>0</v>
      </c>
      <c r="L16" s="28">
        <f t="shared" si="7"/>
        <v>0</v>
      </c>
      <c r="M16" s="28">
        <f t="shared" si="7"/>
        <v>0</v>
      </c>
      <c r="N16" s="29">
        <f t="shared" si="7"/>
        <v>34</v>
      </c>
      <c r="O16" s="30">
        <f t="shared" si="7"/>
        <v>2040</v>
      </c>
      <c r="P16" s="30">
        <f t="shared" si="7"/>
        <v>516.25</v>
      </c>
      <c r="Q16" s="32">
        <f t="shared" si="7"/>
        <v>2556.25</v>
      </c>
      <c r="R16" s="7"/>
      <c r="S16" s="28">
        <f t="shared" ref="S16:BN16" si="8">SUBTOTAL(9,S17:S20)</f>
        <v>0</v>
      </c>
      <c r="T16" s="28">
        <f t="shared" si="8"/>
        <v>0</v>
      </c>
      <c r="U16" s="28">
        <f t="shared" si="8"/>
        <v>0</v>
      </c>
      <c r="V16" s="28">
        <f t="shared" si="8"/>
        <v>0</v>
      </c>
      <c r="W16" s="28">
        <f t="shared" si="8"/>
        <v>0</v>
      </c>
      <c r="X16" s="28">
        <f t="shared" si="8"/>
        <v>0</v>
      </c>
      <c r="Y16" s="28">
        <f t="shared" si="8"/>
        <v>0</v>
      </c>
      <c r="Z16" s="28">
        <f t="shared" si="8"/>
        <v>0</v>
      </c>
      <c r="AA16" s="28">
        <f t="shared" si="8"/>
        <v>0</v>
      </c>
      <c r="AB16" s="28">
        <f t="shared" si="8"/>
        <v>0</v>
      </c>
      <c r="AC16" s="29">
        <f t="shared" si="8"/>
        <v>0</v>
      </c>
      <c r="AD16" s="30">
        <f t="shared" si="8"/>
        <v>0</v>
      </c>
      <c r="AE16" s="30">
        <f t="shared" si="8"/>
        <v>0</v>
      </c>
      <c r="AF16" s="30">
        <f t="shared" si="8"/>
        <v>0</v>
      </c>
      <c r="AG16" s="30">
        <f t="shared" si="8"/>
        <v>0</v>
      </c>
      <c r="AH16" s="32">
        <f t="shared" si="8"/>
        <v>0</v>
      </c>
      <c r="AI16" s="32">
        <f t="shared" si="8"/>
        <v>0</v>
      </c>
      <c r="AJ16" s="7">
        <f t="shared" si="8"/>
        <v>0</v>
      </c>
      <c r="AK16" s="28">
        <f t="shared" si="8"/>
        <v>0</v>
      </c>
      <c r="AL16" s="28">
        <f t="shared" si="8"/>
        <v>0</v>
      </c>
      <c r="AM16" s="28">
        <f t="shared" si="8"/>
        <v>0</v>
      </c>
      <c r="AN16" s="28">
        <f t="shared" si="8"/>
        <v>0</v>
      </c>
      <c r="AO16" s="28">
        <f t="shared" si="8"/>
        <v>0</v>
      </c>
      <c r="AP16" s="28">
        <f t="shared" si="8"/>
        <v>0</v>
      </c>
      <c r="AQ16" s="28">
        <f t="shared" si="8"/>
        <v>0</v>
      </c>
      <c r="AR16" s="28">
        <f t="shared" si="8"/>
        <v>0</v>
      </c>
      <c r="AS16" s="28">
        <f t="shared" si="8"/>
        <v>0</v>
      </c>
      <c r="AT16" s="28">
        <f t="shared" si="8"/>
        <v>0</v>
      </c>
      <c r="AU16" s="29">
        <f t="shared" si="8"/>
        <v>0</v>
      </c>
      <c r="AV16" s="30">
        <f t="shared" si="8"/>
        <v>0</v>
      </c>
      <c r="AW16" s="30">
        <f t="shared" si="8"/>
        <v>0</v>
      </c>
      <c r="AX16" s="30">
        <f t="shared" si="8"/>
        <v>0</v>
      </c>
      <c r="AY16" s="30">
        <f t="shared" si="8"/>
        <v>0</v>
      </c>
      <c r="AZ16" s="32">
        <f t="shared" si="8"/>
        <v>0</v>
      </c>
      <c r="BA16" s="32">
        <f t="shared" si="8"/>
        <v>0</v>
      </c>
      <c r="BB16" s="7">
        <f t="shared" si="8"/>
        <v>0</v>
      </c>
      <c r="BC16" s="162">
        <f t="shared" si="8"/>
        <v>0</v>
      </c>
      <c r="BD16" s="162">
        <f t="shared" si="8"/>
        <v>0</v>
      </c>
      <c r="BE16" s="162">
        <f t="shared" si="8"/>
        <v>0</v>
      </c>
      <c r="BF16" s="162">
        <f t="shared" si="8"/>
        <v>0</v>
      </c>
      <c r="BG16" s="162">
        <f t="shared" si="8"/>
        <v>0</v>
      </c>
      <c r="BH16" s="162">
        <f t="shared" si="8"/>
        <v>0</v>
      </c>
      <c r="BI16" s="162">
        <f t="shared" si="8"/>
        <v>0</v>
      </c>
      <c r="BJ16" s="163">
        <f t="shared" si="8"/>
        <v>0</v>
      </c>
      <c r="BK16" s="164">
        <f t="shared" si="8"/>
        <v>0</v>
      </c>
      <c r="BL16" s="164">
        <f t="shared" si="8"/>
        <v>0</v>
      </c>
      <c r="BM16" s="164">
        <f t="shared" si="8"/>
        <v>0</v>
      </c>
      <c r="BN16" s="7">
        <f t="shared" si="8"/>
        <v>0</v>
      </c>
      <c r="BO16" s="184">
        <f t="shared" ref="BO16:BT31" si="9">SUMIF($C$11:$AK$11,BO$11,$C16:$AK16)</f>
        <v>34</v>
      </c>
      <c r="BP16" s="185">
        <f t="shared" si="9"/>
        <v>0</v>
      </c>
      <c r="BQ16" s="185">
        <f t="shared" si="9"/>
        <v>0</v>
      </c>
      <c r="BR16" s="185">
        <f t="shared" si="9"/>
        <v>516.25</v>
      </c>
      <c r="BS16" s="185">
        <f t="shared" si="9"/>
        <v>2556.25</v>
      </c>
      <c r="BT16" s="185">
        <f t="shared" si="9"/>
        <v>0</v>
      </c>
      <c r="BU16" s="186">
        <f t="shared" ref="BU16:BU79" si="10">(BS16-BR16)/(BS$91-BR$91)</f>
        <v>1</v>
      </c>
    </row>
    <row r="17" spans="2:73" ht="18" customHeight="1" x14ac:dyDescent="0.2">
      <c r="B17" s="83">
        <v>1.1000000000000001</v>
      </c>
      <c r="C17" s="95" t="s">
        <v>172</v>
      </c>
      <c r="D17" s="33">
        <v>10</v>
      </c>
      <c r="E17" s="33"/>
      <c r="F17" s="33"/>
      <c r="G17" s="33"/>
      <c r="H17" s="33"/>
      <c r="I17" s="33"/>
      <c r="J17" s="33"/>
      <c r="K17" s="33"/>
      <c r="L17" s="33"/>
      <c r="M17" s="33"/>
      <c r="N17" s="34">
        <f>SUM(D17:M17)</f>
        <v>10</v>
      </c>
      <c r="O17" s="30">
        <f>SUMPRODUCT(D$13:M$13,D17:M17)</f>
        <v>600</v>
      </c>
      <c r="P17" s="31">
        <v>516.25</v>
      </c>
      <c r="Q17" s="35">
        <f>SUM(O17:P17)</f>
        <v>1116.25</v>
      </c>
      <c r="R17" s="7"/>
      <c r="S17" s="33"/>
      <c r="T17" s="33"/>
      <c r="U17" s="33"/>
      <c r="V17" s="33"/>
      <c r="W17" s="33"/>
      <c r="X17" s="33"/>
      <c r="Y17" s="33"/>
      <c r="Z17" s="33"/>
      <c r="AA17" s="33"/>
      <c r="AB17" s="33"/>
      <c r="AC17" s="34">
        <f>SUM(S17:AB17)</f>
        <v>0</v>
      </c>
      <c r="AD17" s="30">
        <f>SUMPRODUCT(S$13:AB$13,S17:AB17)</f>
        <v>0</v>
      </c>
      <c r="AE17" s="30">
        <f t="shared" ref="AE17:AE55" si="11">AD17*AE$12</f>
        <v>0</v>
      </c>
      <c r="AF17" s="30">
        <f>AD17*AF$12</f>
        <v>0</v>
      </c>
      <c r="AG17" s="31">
        <v>0</v>
      </c>
      <c r="AH17" s="35">
        <f>SUM(AD17:AG17)</f>
        <v>0</v>
      </c>
      <c r="AI17" s="35">
        <f>(AD17+AE17)*AI$12</f>
        <v>0</v>
      </c>
      <c r="AK17" s="33"/>
      <c r="AL17" s="33"/>
      <c r="AM17" s="33"/>
      <c r="AN17" s="33"/>
      <c r="AO17" s="33"/>
      <c r="AP17" s="33"/>
      <c r="AQ17" s="33"/>
      <c r="AR17" s="33"/>
      <c r="AS17" s="33"/>
      <c r="AT17" s="33"/>
      <c r="AU17" s="34">
        <f>SUM(AK17:AT17)</f>
        <v>0</v>
      </c>
      <c r="AV17" s="30">
        <f>SUMPRODUCT(AK$13:AT$13,AK17:AT17)</f>
        <v>0</v>
      </c>
      <c r="AW17" s="30">
        <f t="shared" ref="AW17:AW55" si="12">AV17*AW$12</f>
        <v>0</v>
      </c>
      <c r="AX17" s="30">
        <f>AV17*AX$12</f>
        <v>0</v>
      </c>
      <c r="AY17" s="31">
        <v>0</v>
      </c>
      <c r="AZ17" s="35">
        <f>SUM(AV17:AY17)</f>
        <v>0</v>
      </c>
      <c r="BA17" s="35">
        <f>(AV17+AW17)*BA$12</f>
        <v>0</v>
      </c>
      <c r="BC17" s="252"/>
      <c r="BD17" s="252"/>
      <c r="BE17" s="252"/>
      <c r="BF17" s="252"/>
      <c r="BG17" s="252"/>
      <c r="BH17" s="252"/>
      <c r="BI17" s="252"/>
      <c r="BJ17" s="156">
        <f>SUM(BC17:BI17)</f>
        <v>0</v>
      </c>
      <c r="BK17" s="157">
        <f>SUMPRODUCT(BC$13:BI$13,BC17:BI17)</f>
        <v>0</v>
      </c>
      <c r="BL17" s="158"/>
      <c r="BM17" s="157">
        <f>SUM(BK17:BL17)</f>
        <v>0</v>
      </c>
      <c r="BO17" s="182">
        <f t="shared" si="9"/>
        <v>10</v>
      </c>
      <c r="BP17" s="154">
        <f t="shared" si="9"/>
        <v>0</v>
      </c>
      <c r="BQ17" s="154">
        <f t="shared" si="9"/>
        <v>0</v>
      </c>
      <c r="BR17" s="154">
        <f t="shared" si="9"/>
        <v>516.25</v>
      </c>
      <c r="BS17" s="154">
        <f t="shared" si="9"/>
        <v>1116.25</v>
      </c>
      <c r="BT17" s="154">
        <f t="shared" si="9"/>
        <v>0</v>
      </c>
      <c r="BU17" s="178">
        <f t="shared" si="10"/>
        <v>0.29411764705882354</v>
      </c>
    </row>
    <row r="18" spans="2:73" ht="18" customHeight="1" x14ac:dyDescent="0.2">
      <c r="B18" s="83">
        <v>1.2</v>
      </c>
      <c r="C18" s="95" t="s">
        <v>172</v>
      </c>
      <c r="D18" s="33">
        <v>10</v>
      </c>
      <c r="E18" s="33"/>
      <c r="F18" s="33"/>
      <c r="G18" s="33"/>
      <c r="H18" s="33"/>
      <c r="I18" s="33"/>
      <c r="J18" s="33"/>
      <c r="K18" s="33"/>
      <c r="L18" s="33"/>
      <c r="M18" s="33"/>
      <c r="N18" s="34">
        <f>SUM(D18:M18)</f>
        <v>10</v>
      </c>
      <c r="O18" s="30">
        <f>SUMPRODUCT(D$13:M$13,D18:M18)</f>
        <v>600</v>
      </c>
      <c r="P18" s="31">
        <v>0</v>
      </c>
      <c r="Q18" s="35">
        <f>SUM(O18:P18)</f>
        <v>600</v>
      </c>
      <c r="R18" s="7"/>
      <c r="S18" s="33"/>
      <c r="T18" s="33"/>
      <c r="U18" s="33"/>
      <c r="V18" s="33"/>
      <c r="W18" s="33"/>
      <c r="X18" s="33"/>
      <c r="Y18" s="33"/>
      <c r="Z18" s="33"/>
      <c r="AA18" s="33"/>
      <c r="AB18" s="33"/>
      <c r="AC18" s="34">
        <f>SUM(S18:AB18)</f>
        <v>0</v>
      </c>
      <c r="AD18" s="30">
        <f>SUMPRODUCT(S$13:AB$13,S18:AB18)</f>
        <v>0</v>
      </c>
      <c r="AE18" s="30">
        <f t="shared" si="11"/>
        <v>0</v>
      </c>
      <c r="AF18" s="30">
        <f>AD18*AF$12</f>
        <v>0</v>
      </c>
      <c r="AG18" s="31">
        <v>0</v>
      </c>
      <c r="AH18" s="35">
        <f>SUM(AD18:AG18)</f>
        <v>0</v>
      </c>
      <c r="AI18" s="35">
        <f>(AD18+AE18)*AI$12</f>
        <v>0</v>
      </c>
      <c r="AK18" s="33"/>
      <c r="AL18" s="33"/>
      <c r="AM18" s="33"/>
      <c r="AN18" s="33"/>
      <c r="AO18" s="33"/>
      <c r="AP18" s="33"/>
      <c r="AQ18" s="33"/>
      <c r="AR18" s="33"/>
      <c r="AS18" s="33"/>
      <c r="AT18" s="33"/>
      <c r="AU18" s="34">
        <f>SUM(AK18:AT18)</f>
        <v>0</v>
      </c>
      <c r="AV18" s="30">
        <f>SUMPRODUCT(AK$13:AT$13,AK18:AT18)</f>
        <v>0</v>
      </c>
      <c r="AW18" s="30">
        <f t="shared" si="12"/>
        <v>0</v>
      </c>
      <c r="AX18" s="30">
        <f>AV18*AX$12</f>
        <v>0</v>
      </c>
      <c r="AY18" s="31">
        <v>0</v>
      </c>
      <c r="AZ18" s="35">
        <f>SUM(AV18:AY18)</f>
        <v>0</v>
      </c>
      <c r="BA18" s="35">
        <f>(AV18+AW18)*BA$12</f>
        <v>0</v>
      </c>
      <c r="BC18" s="252"/>
      <c r="BD18" s="252"/>
      <c r="BE18" s="252"/>
      <c r="BF18" s="252"/>
      <c r="BG18" s="252"/>
      <c r="BH18" s="252"/>
      <c r="BI18" s="252"/>
      <c r="BJ18" s="156">
        <f>SUM(BC18:BI18)</f>
        <v>0</v>
      </c>
      <c r="BK18" s="157">
        <f>SUMPRODUCT(BC$13:BI$13,BC18:BI18)</f>
        <v>0</v>
      </c>
      <c r="BL18" s="158"/>
      <c r="BM18" s="157">
        <f>SUM(BK18:BL18)</f>
        <v>0</v>
      </c>
      <c r="BO18" s="182">
        <f t="shared" si="9"/>
        <v>10</v>
      </c>
      <c r="BP18" s="154">
        <f t="shared" si="9"/>
        <v>0</v>
      </c>
      <c r="BQ18" s="154">
        <f t="shared" si="9"/>
        <v>0</v>
      </c>
      <c r="BR18" s="154">
        <f t="shared" si="9"/>
        <v>0</v>
      </c>
      <c r="BS18" s="154">
        <f t="shared" si="9"/>
        <v>600</v>
      </c>
      <c r="BT18" s="154">
        <f t="shared" si="9"/>
        <v>0</v>
      </c>
      <c r="BU18" s="178">
        <f t="shared" si="10"/>
        <v>0.29411764705882354</v>
      </c>
    </row>
    <row r="19" spans="2:73" ht="18" customHeight="1" x14ac:dyDescent="0.2">
      <c r="B19" s="83">
        <v>1.3</v>
      </c>
      <c r="C19" s="95" t="s">
        <v>172</v>
      </c>
      <c r="D19" s="33">
        <v>10</v>
      </c>
      <c r="E19" s="33"/>
      <c r="F19" s="33"/>
      <c r="G19" s="33"/>
      <c r="H19" s="33"/>
      <c r="I19" s="33"/>
      <c r="J19" s="33"/>
      <c r="K19" s="33"/>
      <c r="L19" s="33"/>
      <c r="M19" s="33"/>
      <c r="N19" s="34">
        <f>SUM(D19:M19)</f>
        <v>10</v>
      </c>
      <c r="O19" s="30">
        <f>SUMPRODUCT(D$13:M$13,D19:M19)</f>
        <v>600</v>
      </c>
      <c r="P19" s="31">
        <v>0</v>
      </c>
      <c r="Q19" s="35">
        <f>SUM(O19:P19)</f>
        <v>600</v>
      </c>
      <c r="R19" s="7"/>
      <c r="S19" s="33"/>
      <c r="T19" s="33"/>
      <c r="U19" s="33"/>
      <c r="V19" s="33"/>
      <c r="W19" s="33"/>
      <c r="X19" s="33"/>
      <c r="Y19" s="33"/>
      <c r="Z19" s="33"/>
      <c r="AA19" s="33"/>
      <c r="AB19" s="33"/>
      <c r="AC19" s="34">
        <f>SUM(S19:AB19)</f>
        <v>0</v>
      </c>
      <c r="AD19" s="30">
        <f>SUMPRODUCT(S$13:AB$13,S19:AB19)</f>
        <v>0</v>
      </c>
      <c r="AE19" s="30">
        <f t="shared" si="11"/>
        <v>0</v>
      </c>
      <c r="AF19" s="30">
        <f>AD19*AF$12</f>
        <v>0</v>
      </c>
      <c r="AG19" s="31">
        <v>0</v>
      </c>
      <c r="AH19" s="35">
        <f>SUM(AD19:AG19)</f>
        <v>0</v>
      </c>
      <c r="AI19" s="35">
        <f>(AD19+AE19)*AI$12</f>
        <v>0</v>
      </c>
      <c r="AK19" s="33"/>
      <c r="AL19" s="33"/>
      <c r="AM19" s="33"/>
      <c r="AN19" s="33"/>
      <c r="AO19" s="33"/>
      <c r="AP19" s="33"/>
      <c r="AQ19" s="33"/>
      <c r="AR19" s="33"/>
      <c r="AS19" s="33"/>
      <c r="AT19" s="33"/>
      <c r="AU19" s="34">
        <f>SUM(AK19:AT19)</f>
        <v>0</v>
      </c>
      <c r="AV19" s="30">
        <f>SUMPRODUCT(AK$13:AT$13,AK19:AT19)</f>
        <v>0</v>
      </c>
      <c r="AW19" s="30">
        <f t="shared" si="12"/>
        <v>0</v>
      </c>
      <c r="AX19" s="30">
        <f>AV19*AX$12</f>
        <v>0</v>
      </c>
      <c r="AY19" s="31">
        <v>0</v>
      </c>
      <c r="AZ19" s="35">
        <f>SUM(AV19:AY19)</f>
        <v>0</v>
      </c>
      <c r="BA19" s="35">
        <f>(AV19+AW19)*BA$12</f>
        <v>0</v>
      </c>
      <c r="BC19" s="252"/>
      <c r="BD19" s="252"/>
      <c r="BE19" s="252"/>
      <c r="BF19" s="252"/>
      <c r="BG19" s="252"/>
      <c r="BH19" s="252"/>
      <c r="BI19" s="252"/>
      <c r="BJ19" s="156">
        <f>SUM(BC19:BI19)</f>
        <v>0</v>
      </c>
      <c r="BK19" s="157">
        <f>SUMPRODUCT(BC$13:BI$13,BC19:BI19)</f>
        <v>0</v>
      </c>
      <c r="BL19" s="158"/>
      <c r="BM19" s="157">
        <f>SUM(BK19:BL19)</f>
        <v>0</v>
      </c>
      <c r="BO19" s="182">
        <f t="shared" si="9"/>
        <v>10</v>
      </c>
      <c r="BP19" s="154">
        <f t="shared" si="9"/>
        <v>0</v>
      </c>
      <c r="BQ19" s="154">
        <f t="shared" si="9"/>
        <v>0</v>
      </c>
      <c r="BR19" s="154">
        <f t="shared" si="9"/>
        <v>0</v>
      </c>
      <c r="BS19" s="154">
        <f t="shared" si="9"/>
        <v>600</v>
      </c>
      <c r="BT19" s="154">
        <f t="shared" si="9"/>
        <v>0</v>
      </c>
      <c r="BU19" s="178">
        <f t="shared" si="10"/>
        <v>0.29411764705882354</v>
      </c>
    </row>
    <row r="20" spans="2:73" ht="18" customHeight="1" x14ac:dyDescent="0.2">
      <c r="B20" s="93">
        <v>1.4</v>
      </c>
      <c r="C20" s="96" t="s">
        <v>172</v>
      </c>
      <c r="D20" s="94">
        <v>4</v>
      </c>
      <c r="E20" s="33"/>
      <c r="F20" s="33"/>
      <c r="G20" s="33"/>
      <c r="H20" s="33"/>
      <c r="I20" s="33"/>
      <c r="J20" s="33"/>
      <c r="K20" s="33"/>
      <c r="L20" s="33"/>
      <c r="M20" s="33"/>
      <c r="N20" s="34">
        <f>SUM(D20:M20)</f>
        <v>4</v>
      </c>
      <c r="O20" s="30">
        <f>SUMPRODUCT(D$13:M$13,D20:M20)</f>
        <v>240</v>
      </c>
      <c r="P20" s="31">
        <v>0</v>
      </c>
      <c r="Q20" s="35">
        <f>SUM(O20:P20)</f>
        <v>240</v>
      </c>
      <c r="R20" s="7"/>
      <c r="S20" s="33"/>
      <c r="T20" s="33"/>
      <c r="U20" s="33"/>
      <c r="V20" s="33"/>
      <c r="W20" s="33"/>
      <c r="X20" s="33"/>
      <c r="Y20" s="33"/>
      <c r="Z20" s="33"/>
      <c r="AA20" s="33"/>
      <c r="AB20" s="33"/>
      <c r="AC20" s="34">
        <f>SUM(S20:AB20)</f>
        <v>0</v>
      </c>
      <c r="AD20" s="30">
        <f>SUMPRODUCT(S$13:AB$13,S20:AB20)</f>
        <v>0</v>
      </c>
      <c r="AE20" s="30">
        <f t="shared" si="11"/>
        <v>0</v>
      </c>
      <c r="AF20" s="30">
        <f>AD20*AF$12</f>
        <v>0</v>
      </c>
      <c r="AG20" s="31">
        <v>0</v>
      </c>
      <c r="AH20" s="35">
        <f>SUM(AD20:AG20)</f>
        <v>0</v>
      </c>
      <c r="AI20" s="35">
        <f>(AD20+AE20)*AI$12</f>
        <v>0</v>
      </c>
      <c r="AK20" s="33"/>
      <c r="AL20" s="33"/>
      <c r="AM20" s="33"/>
      <c r="AN20" s="33"/>
      <c r="AO20" s="33"/>
      <c r="AP20" s="33"/>
      <c r="AQ20" s="33"/>
      <c r="AR20" s="33"/>
      <c r="AS20" s="33"/>
      <c r="AT20" s="33"/>
      <c r="AU20" s="34">
        <f>SUM(AK20:AT20)</f>
        <v>0</v>
      </c>
      <c r="AV20" s="30">
        <f>SUMPRODUCT(AK$13:AT$13,AK20:AT20)</f>
        <v>0</v>
      </c>
      <c r="AW20" s="30">
        <f t="shared" si="12"/>
        <v>0</v>
      </c>
      <c r="AX20" s="30">
        <f>AV20*AX$12</f>
        <v>0</v>
      </c>
      <c r="AY20" s="31">
        <v>0</v>
      </c>
      <c r="AZ20" s="35">
        <f>SUM(AV20:AY20)</f>
        <v>0</v>
      </c>
      <c r="BA20" s="35">
        <f>(AV20+AW20)*BA$12</f>
        <v>0</v>
      </c>
      <c r="BC20" s="252"/>
      <c r="BD20" s="252"/>
      <c r="BE20" s="252"/>
      <c r="BF20" s="252"/>
      <c r="BG20" s="252"/>
      <c r="BH20" s="252"/>
      <c r="BI20" s="252"/>
      <c r="BJ20" s="156">
        <f>SUM(BC20:BI20)</f>
        <v>0</v>
      </c>
      <c r="BK20" s="157">
        <f>SUMPRODUCT(BC$13:BI$13,BC20:BI20)</f>
        <v>0</v>
      </c>
      <c r="BL20" s="158"/>
      <c r="BM20" s="157">
        <f>SUM(BK20:BL20)</f>
        <v>0</v>
      </c>
      <c r="BO20" s="182">
        <f t="shared" si="9"/>
        <v>4</v>
      </c>
      <c r="BP20" s="154">
        <f t="shared" si="9"/>
        <v>0</v>
      </c>
      <c r="BQ20" s="154">
        <f t="shared" si="9"/>
        <v>0</v>
      </c>
      <c r="BR20" s="154">
        <f t="shared" si="9"/>
        <v>0</v>
      </c>
      <c r="BS20" s="154">
        <f t="shared" si="9"/>
        <v>240</v>
      </c>
      <c r="BT20" s="154">
        <f t="shared" si="9"/>
        <v>0</v>
      </c>
      <c r="BU20" s="178">
        <f t="shared" si="10"/>
        <v>0.11764705882352941</v>
      </c>
    </row>
    <row r="21" spans="2:73" ht="18" customHeight="1" x14ac:dyDescent="0.2">
      <c r="B21" s="83">
        <v>2</v>
      </c>
      <c r="C21" s="84" t="s">
        <v>174</v>
      </c>
      <c r="D21" s="28">
        <f>SUBTOTAL(9,D22:D25)</f>
        <v>0</v>
      </c>
      <c r="E21" s="28">
        <f t="shared" ref="E21:Q21" si="13">SUBTOTAL(9,E22:E25)</f>
        <v>0</v>
      </c>
      <c r="F21" s="28">
        <f t="shared" si="13"/>
        <v>0</v>
      </c>
      <c r="G21" s="28">
        <f t="shared" si="13"/>
        <v>0</v>
      </c>
      <c r="H21" s="28">
        <f t="shared" si="13"/>
        <v>0</v>
      </c>
      <c r="I21" s="28">
        <f t="shared" si="13"/>
        <v>0</v>
      </c>
      <c r="J21" s="28">
        <f t="shared" si="13"/>
        <v>0</v>
      </c>
      <c r="K21" s="28">
        <f t="shared" si="13"/>
        <v>0</v>
      </c>
      <c r="L21" s="28">
        <f t="shared" si="13"/>
        <v>0</v>
      </c>
      <c r="M21" s="28">
        <f t="shared" si="13"/>
        <v>0</v>
      </c>
      <c r="N21" s="29">
        <f t="shared" si="13"/>
        <v>0</v>
      </c>
      <c r="O21" s="30">
        <f t="shared" si="13"/>
        <v>0</v>
      </c>
      <c r="P21" s="30">
        <f t="shared" si="13"/>
        <v>0</v>
      </c>
      <c r="Q21" s="32">
        <f t="shared" si="13"/>
        <v>0</v>
      </c>
      <c r="R21" s="7"/>
      <c r="S21" s="28">
        <f t="shared" ref="S21:AI21" si="14">SUBTOTAL(9,S22:S25)</f>
        <v>0</v>
      </c>
      <c r="T21" s="28">
        <f t="shared" si="14"/>
        <v>0</v>
      </c>
      <c r="U21" s="28">
        <f t="shared" si="14"/>
        <v>0</v>
      </c>
      <c r="V21" s="28">
        <f t="shared" si="14"/>
        <v>0</v>
      </c>
      <c r="W21" s="28">
        <f t="shared" si="14"/>
        <v>0</v>
      </c>
      <c r="X21" s="28">
        <f t="shared" si="14"/>
        <v>0</v>
      </c>
      <c r="Y21" s="28">
        <f t="shared" si="14"/>
        <v>0</v>
      </c>
      <c r="Z21" s="28">
        <f t="shared" si="14"/>
        <v>0</v>
      </c>
      <c r="AA21" s="28">
        <f t="shared" si="14"/>
        <v>0</v>
      </c>
      <c r="AB21" s="28">
        <f t="shared" si="14"/>
        <v>0</v>
      </c>
      <c r="AC21" s="29">
        <f t="shared" si="14"/>
        <v>0</v>
      </c>
      <c r="AD21" s="30">
        <f t="shared" si="14"/>
        <v>0</v>
      </c>
      <c r="AE21" s="30">
        <f t="shared" si="14"/>
        <v>0</v>
      </c>
      <c r="AF21" s="30">
        <f t="shared" si="14"/>
        <v>0</v>
      </c>
      <c r="AG21" s="30">
        <f t="shared" si="14"/>
        <v>0</v>
      </c>
      <c r="AH21" s="32">
        <f t="shared" si="14"/>
        <v>0</v>
      </c>
      <c r="AI21" s="32">
        <f t="shared" si="14"/>
        <v>0</v>
      </c>
      <c r="AK21" s="28">
        <f t="shared" ref="AK21:BA21" si="15">SUBTOTAL(9,AK22:AK25)</f>
        <v>0</v>
      </c>
      <c r="AL21" s="28">
        <f t="shared" si="15"/>
        <v>0</v>
      </c>
      <c r="AM21" s="28">
        <f t="shared" si="15"/>
        <v>0</v>
      </c>
      <c r="AN21" s="28">
        <f t="shared" si="15"/>
        <v>0</v>
      </c>
      <c r="AO21" s="28">
        <f t="shared" si="15"/>
        <v>0</v>
      </c>
      <c r="AP21" s="28">
        <f t="shared" si="15"/>
        <v>0</v>
      </c>
      <c r="AQ21" s="28">
        <f t="shared" si="15"/>
        <v>0</v>
      </c>
      <c r="AR21" s="28">
        <f t="shared" si="15"/>
        <v>0</v>
      </c>
      <c r="AS21" s="28">
        <f t="shared" si="15"/>
        <v>0</v>
      </c>
      <c r="AT21" s="28">
        <f t="shared" si="15"/>
        <v>0</v>
      </c>
      <c r="AU21" s="29">
        <f t="shared" si="15"/>
        <v>0</v>
      </c>
      <c r="AV21" s="30">
        <f t="shared" si="15"/>
        <v>0</v>
      </c>
      <c r="AW21" s="30">
        <f t="shared" si="15"/>
        <v>0</v>
      </c>
      <c r="AX21" s="30">
        <f t="shared" si="15"/>
        <v>0</v>
      </c>
      <c r="AY21" s="30">
        <f t="shared" si="15"/>
        <v>0</v>
      </c>
      <c r="AZ21" s="32">
        <f t="shared" si="15"/>
        <v>0</v>
      </c>
      <c r="BA21" s="32">
        <f t="shared" si="15"/>
        <v>0</v>
      </c>
      <c r="BC21" s="150">
        <f t="shared" ref="BC21:BM21" si="16">SUBTOTAL(9,BC22:BC25)</f>
        <v>20</v>
      </c>
      <c r="BD21" s="150">
        <f t="shared" si="16"/>
        <v>0</v>
      </c>
      <c r="BE21" s="150">
        <f t="shared" si="16"/>
        <v>0</v>
      </c>
      <c r="BF21" s="150">
        <f t="shared" si="16"/>
        <v>0</v>
      </c>
      <c r="BG21" s="150">
        <f t="shared" si="16"/>
        <v>0</v>
      </c>
      <c r="BH21" s="150">
        <f t="shared" si="16"/>
        <v>0</v>
      </c>
      <c r="BI21" s="150">
        <f t="shared" si="16"/>
        <v>0</v>
      </c>
      <c r="BJ21" s="151">
        <f t="shared" si="16"/>
        <v>20</v>
      </c>
      <c r="BK21" s="152">
        <f t="shared" si="16"/>
        <v>1000</v>
      </c>
      <c r="BL21" s="152">
        <f t="shared" si="16"/>
        <v>0</v>
      </c>
      <c r="BM21" s="152">
        <f t="shared" si="16"/>
        <v>1000</v>
      </c>
      <c r="BO21" s="181">
        <f t="shared" si="9"/>
        <v>0</v>
      </c>
      <c r="BP21" s="176">
        <f t="shared" si="9"/>
        <v>0</v>
      </c>
      <c r="BQ21" s="176">
        <f t="shared" si="9"/>
        <v>0</v>
      </c>
      <c r="BR21" s="176">
        <f t="shared" si="9"/>
        <v>0</v>
      </c>
      <c r="BS21" s="176">
        <f t="shared" si="9"/>
        <v>0</v>
      </c>
      <c r="BT21" s="176">
        <f t="shared" si="9"/>
        <v>0</v>
      </c>
      <c r="BU21" s="177">
        <f t="shared" si="10"/>
        <v>0</v>
      </c>
    </row>
    <row r="22" spans="2:73" ht="18" customHeight="1" x14ac:dyDescent="0.2">
      <c r="B22" s="83">
        <v>2.1</v>
      </c>
      <c r="C22" s="95"/>
      <c r="D22" s="33"/>
      <c r="E22" s="33"/>
      <c r="F22" s="33"/>
      <c r="G22" s="33"/>
      <c r="H22" s="33"/>
      <c r="I22" s="33"/>
      <c r="J22" s="33"/>
      <c r="K22" s="33"/>
      <c r="L22" s="33"/>
      <c r="M22" s="33"/>
      <c r="N22" s="34">
        <f>SUM(D22:M22)</f>
        <v>0</v>
      </c>
      <c r="O22" s="30">
        <f>SUMPRODUCT(D$13:M$13,D22:M22)</f>
        <v>0</v>
      </c>
      <c r="P22" s="31">
        <v>0</v>
      </c>
      <c r="Q22" s="35">
        <f>SUM(O22:P22)</f>
        <v>0</v>
      </c>
      <c r="R22" s="7"/>
      <c r="S22" s="33"/>
      <c r="T22" s="33"/>
      <c r="U22" s="33"/>
      <c r="V22" s="33"/>
      <c r="W22" s="33"/>
      <c r="X22" s="33"/>
      <c r="Y22" s="33"/>
      <c r="Z22" s="33"/>
      <c r="AA22" s="33"/>
      <c r="AB22" s="33"/>
      <c r="AC22" s="34">
        <f>SUM(S22:AB22)</f>
        <v>0</v>
      </c>
      <c r="AD22" s="30">
        <f>SUMPRODUCT(S$13:AB$13,S22:AB22)</f>
        <v>0</v>
      </c>
      <c r="AE22" s="30">
        <f t="shared" si="11"/>
        <v>0</v>
      </c>
      <c r="AF22" s="30">
        <f>AD22*AF$12</f>
        <v>0</v>
      </c>
      <c r="AG22" s="31">
        <v>0</v>
      </c>
      <c r="AH22" s="35">
        <f>SUM(AD22:AG22)</f>
        <v>0</v>
      </c>
      <c r="AI22" s="35">
        <f>(AD22+AE22)*AI$12</f>
        <v>0</v>
      </c>
      <c r="AK22" s="33"/>
      <c r="AL22" s="33"/>
      <c r="AM22" s="33"/>
      <c r="AN22" s="33"/>
      <c r="AO22" s="33"/>
      <c r="AP22" s="33"/>
      <c r="AQ22" s="33"/>
      <c r="AR22" s="33"/>
      <c r="AS22" s="33"/>
      <c r="AT22" s="33"/>
      <c r="AU22" s="34">
        <f>SUM(AK22:AT22)</f>
        <v>0</v>
      </c>
      <c r="AV22" s="30">
        <f>SUMPRODUCT(AK$13:AT$13,AK22:AT22)</f>
        <v>0</v>
      </c>
      <c r="AW22" s="30">
        <f t="shared" si="12"/>
        <v>0</v>
      </c>
      <c r="AX22" s="30">
        <f>AV22*AX$12</f>
        <v>0</v>
      </c>
      <c r="AY22" s="31">
        <v>0</v>
      </c>
      <c r="AZ22" s="35">
        <f>SUM(AV22:AY22)</f>
        <v>0</v>
      </c>
      <c r="BA22" s="35">
        <f>(AV22+AW22)*BA$12</f>
        <v>0</v>
      </c>
      <c r="BC22" s="252">
        <v>5</v>
      </c>
      <c r="BD22" s="252"/>
      <c r="BE22" s="252"/>
      <c r="BF22" s="252"/>
      <c r="BG22" s="252"/>
      <c r="BH22" s="252"/>
      <c r="BI22" s="252"/>
      <c r="BJ22" s="156">
        <f>SUM(BC22:BI22)</f>
        <v>5</v>
      </c>
      <c r="BK22" s="157">
        <f>SUMPRODUCT(BC$13:BI$13,BC22:BI22)</f>
        <v>250</v>
      </c>
      <c r="BL22" s="253"/>
      <c r="BM22" s="157">
        <f>SUM(BK22:BL22)</f>
        <v>250</v>
      </c>
      <c r="BO22" s="182">
        <f t="shared" si="9"/>
        <v>0</v>
      </c>
      <c r="BP22" s="154">
        <f t="shared" si="9"/>
        <v>0</v>
      </c>
      <c r="BQ22" s="154">
        <f t="shared" si="9"/>
        <v>0</v>
      </c>
      <c r="BR22" s="154">
        <f t="shared" si="9"/>
        <v>0</v>
      </c>
      <c r="BS22" s="154">
        <f t="shared" si="9"/>
        <v>0</v>
      </c>
      <c r="BT22" s="154">
        <f t="shared" si="9"/>
        <v>0</v>
      </c>
      <c r="BU22" s="178">
        <f t="shared" si="10"/>
        <v>0</v>
      </c>
    </row>
    <row r="23" spans="2:73" ht="18" customHeight="1" x14ac:dyDescent="0.2">
      <c r="B23" s="83">
        <v>2.2000000000000002</v>
      </c>
      <c r="C23" s="95"/>
      <c r="D23" s="33"/>
      <c r="E23" s="33"/>
      <c r="F23" s="33"/>
      <c r="G23" s="33"/>
      <c r="H23" s="33"/>
      <c r="I23" s="33"/>
      <c r="J23" s="33"/>
      <c r="K23" s="33"/>
      <c r="L23" s="33"/>
      <c r="M23" s="33"/>
      <c r="N23" s="34">
        <f>SUM(D23:M23)</f>
        <v>0</v>
      </c>
      <c r="O23" s="30">
        <f>SUMPRODUCT(D$13:M$13,D23:M23)</f>
        <v>0</v>
      </c>
      <c r="P23" s="31">
        <v>0</v>
      </c>
      <c r="Q23" s="35">
        <f>SUM(O23:P23)</f>
        <v>0</v>
      </c>
      <c r="R23" s="7"/>
      <c r="S23" s="33"/>
      <c r="T23" s="33"/>
      <c r="U23" s="33"/>
      <c r="V23" s="33"/>
      <c r="W23" s="33"/>
      <c r="X23" s="33"/>
      <c r="Y23" s="33"/>
      <c r="Z23" s="33"/>
      <c r="AA23" s="33"/>
      <c r="AB23" s="33"/>
      <c r="AC23" s="34">
        <f>SUM(S23:AB23)</f>
        <v>0</v>
      </c>
      <c r="AD23" s="30">
        <f>SUMPRODUCT(S$13:AB$13,S23:AB23)</f>
        <v>0</v>
      </c>
      <c r="AE23" s="30">
        <f t="shared" si="11"/>
        <v>0</v>
      </c>
      <c r="AF23" s="30">
        <f>AD23*AF$12</f>
        <v>0</v>
      </c>
      <c r="AG23" s="31">
        <v>0</v>
      </c>
      <c r="AH23" s="35">
        <f>SUM(AD23:AG23)</f>
        <v>0</v>
      </c>
      <c r="AI23" s="35">
        <f>(AD23+AE23)*AI$12</f>
        <v>0</v>
      </c>
      <c r="AK23" s="33"/>
      <c r="AL23" s="33"/>
      <c r="AM23" s="33"/>
      <c r="AN23" s="33"/>
      <c r="AO23" s="33"/>
      <c r="AP23" s="33"/>
      <c r="AQ23" s="33"/>
      <c r="AR23" s="33"/>
      <c r="AS23" s="33"/>
      <c r="AT23" s="33"/>
      <c r="AU23" s="34">
        <f>SUM(AK23:AT23)</f>
        <v>0</v>
      </c>
      <c r="AV23" s="30">
        <f>SUMPRODUCT(AK$13:AT$13,AK23:AT23)</f>
        <v>0</v>
      </c>
      <c r="AW23" s="30">
        <f t="shared" si="12"/>
        <v>0</v>
      </c>
      <c r="AX23" s="30">
        <f>AV23*AX$12</f>
        <v>0</v>
      </c>
      <c r="AY23" s="31">
        <v>0</v>
      </c>
      <c r="AZ23" s="35">
        <f>SUM(AV23:AY23)</f>
        <v>0</v>
      </c>
      <c r="BA23" s="35">
        <f>(AV23+AW23)*BA$12</f>
        <v>0</v>
      </c>
      <c r="BC23" s="252">
        <v>5</v>
      </c>
      <c r="BD23" s="252"/>
      <c r="BE23" s="252"/>
      <c r="BF23" s="252"/>
      <c r="BG23" s="252"/>
      <c r="BH23" s="252"/>
      <c r="BI23" s="252"/>
      <c r="BJ23" s="156">
        <f>SUM(BC23:BI23)</f>
        <v>5</v>
      </c>
      <c r="BK23" s="157">
        <f>SUMPRODUCT(BC$13:BI$13,BC23:BI23)</f>
        <v>250</v>
      </c>
      <c r="BL23" s="253"/>
      <c r="BM23" s="157">
        <f>SUM(BK23:BL23)</f>
        <v>250</v>
      </c>
      <c r="BO23" s="182">
        <f t="shared" si="9"/>
        <v>0</v>
      </c>
      <c r="BP23" s="154">
        <f t="shared" si="9"/>
        <v>0</v>
      </c>
      <c r="BQ23" s="154">
        <f t="shared" si="9"/>
        <v>0</v>
      </c>
      <c r="BR23" s="154">
        <f t="shared" si="9"/>
        <v>0</v>
      </c>
      <c r="BS23" s="154">
        <f t="shared" si="9"/>
        <v>0</v>
      </c>
      <c r="BT23" s="154">
        <f t="shared" si="9"/>
        <v>0</v>
      </c>
      <c r="BU23" s="178">
        <f t="shared" si="10"/>
        <v>0</v>
      </c>
    </row>
    <row r="24" spans="2:73" ht="18" customHeight="1" x14ac:dyDescent="0.2">
      <c r="B24" s="83">
        <v>2.2999999999999998</v>
      </c>
      <c r="C24" s="95"/>
      <c r="D24" s="33"/>
      <c r="E24" s="33"/>
      <c r="F24" s="33"/>
      <c r="G24" s="33"/>
      <c r="H24" s="33"/>
      <c r="I24" s="33"/>
      <c r="J24" s="33"/>
      <c r="K24" s="33"/>
      <c r="L24" s="33"/>
      <c r="M24" s="33"/>
      <c r="N24" s="34">
        <f>SUM(D24:M24)</f>
        <v>0</v>
      </c>
      <c r="O24" s="30">
        <f>SUMPRODUCT(D$13:M$13,D24:M24)</f>
        <v>0</v>
      </c>
      <c r="P24" s="31">
        <v>0</v>
      </c>
      <c r="Q24" s="35">
        <f>SUM(O24:P24)</f>
        <v>0</v>
      </c>
      <c r="R24" s="7"/>
      <c r="S24" s="33"/>
      <c r="T24" s="33"/>
      <c r="U24" s="33"/>
      <c r="V24" s="33"/>
      <c r="W24" s="33"/>
      <c r="X24" s="33"/>
      <c r="Y24" s="33"/>
      <c r="Z24" s="33"/>
      <c r="AA24" s="33"/>
      <c r="AB24" s="33"/>
      <c r="AC24" s="34">
        <f>SUM(S24:AB24)</f>
        <v>0</v>
      </c>
      <c r="AD24" s="30">
        <f>SUMPRODUCT(S$13:AB$13,S24:AB24)</f>
        <v>0</v>
      </c>
      <c r="AE24" s="30">
        <f t="shared" si="11"/>
        <v>0</v>
      </c>
      <c r="AF24" s="30">
        <f>AD24*AF$12</f>
        <v>0</v>
      </c>
      <c r="AG24" s="31">
        <v>0</v>
      </c>
      <c r="AH24" s="35">
        <f>SUM(AD24:AG24)</f>
        <v>0</v>
      </c>
      <c r="AI24" s="35">
        <f>(AD24+AE24)*AI$12</f>
        <v>0</v>
      </c>
      <c r="AK24" s="33"/>
      <c r="AL24" s="33"/>
      <c r="AM24" s="33"/>
      <c r="AN24" s="33"/>
      <c r="AO24" s="33"/>
      <c r="AP24" s="33"/>
      <c r="AQ24" s="33"/>
      <c r="AR24" s="33"/>
      <c r="AS24" s="33"/>
      <c r="AT24" s="33"/>
      <c r="AU24" s="34">
        <f>SUM(AK24:AT24)</f>
        <v>0</v>
      </c>
      <c r="AV24" s="30">
        <f>SUMPRODUCT(AK$13:AT$13,AK24:AT24)</f>
        <v>0</v>
      </c>
      <c r="AW24" s="30">
        <f t="shared" si="12"/>
        <v>0</v>
      </c>
      <c r="AX24" s="30">
        <f>AV24*AX$12</f>
        <v>0</v>
      </c>
      <c r="AY24" s="31">
        <v>0</v>
      </c>
      <c r="AZ24" s="35">
        <f>SUM(AV24:AY24)</f>
        <v>0</v>
      </c>
      <c r="BA24" s="35">
        <f>(AV24+AW24)*BA$12</f>
        <v>0</v>
      </c>
      <c r="BC24" s="252">
        <v>5</v>
      </c>
      <c r="BD24" s="252"/>
      <c r="BE24" s="252"/>
      <c r="BF24" s="252"/>
      <c r="BG24" s="252"/>
      <c r="BH24" s="252"/>
      <c r="BI24" s="252"/>
      <c r="BJ24" s="156">
        <f>SUM(BC24:BI24)</f>
        <v>5</v>
      </c>
      <c r="BK24" s="157">
        <f>SUMPRODUCT(BC$13:BI$13,BC24:BI24)</f>
        <v>250</v>
      </c>
      <c r="BL24" s="253"/>
      <c r="BM24" s="157">
        <f>SUM(BK24:BL24)</f>
        <v>250</v>
      </c>
      <c r="BO24" s="182">
        <f t="shared" si="9"/>
        <v>0</v>
      </c>
      <c r="BP24" s="154">
        <f t="shared" si="9"/>
        <v>0</v>
      </c>
      <c r="BQ24" s="154">
        <f t="shared" si="9"/>
        <v>0</v>
      </c>
      <c r="BR24" s="154">
        <f t="shared" si="9"/>
        <v>0</v>
      </c>
      <c r="BS24" s="154">
        <f t="shared" si="9"/>
        <v>0</v>
      </c>
      <c r="BT24" s="154">
        <f t="shared" si="9"/>
        <v>0</v>
      </c>
      <c r="BU24" s="178">
        <f t="shared" si="10"/>
        <v>0</v>
      </c>
    </row>
    <row r="25" spans="2:73" ht="18" customHeight="1" x14ac:dyDescent="0.2">
      <c r="B25" s="83">
        <v>2.4</v>
      </c>
      <c r="C25" s="95"/>
      <c r="D25" s="33"/>
      <c r="E25" s="33"/>
      <c r="F25" s="33"/>
      <c r="G25" s="33"/>
      <c r="H25" s="33"/>
      <c r="I25" s="33"/>
      <c r="J25" s="33"/>
      <c r="K25" s="33"/>
      <c r="L25" s="33"/>
      <c r="M25" s="33"/>
      <c r="N25" s="34">
        <f>SUM(D25:M25)</f>
        <v>0</v>
      </c>
      <c r="O25" s="30">
        <f>SUMPRODUCT(D$13:M$13,D25:M25)</f>
        <v>0</v>
      </c>
      <c r="P25" s="31">
        <v>0</v>
      </c>
      <c r="Q25" s="35">
        <f>SUM(O25:P25)</f>
        <v>0</v>
      </c>
      <c r="R25" s="7"/>
      <c r="S25" s="33"/>
      <c r="T25" s="33"/>
      <c r="U25" s="33"/>
      <c r="V25" s="33"/>
      <c r="W25" s="33"/>
      <c r="X25" s="33"/>
      <c r="Y25" s="33"/>
      <c r="Z25" s="33"/>
      <c r="AA25" s="33"/>
      <c r="AB25" s="33"/>
      <c r="AC25" s="34">
        <f>SUM(S25:AB25)</f>
        <v>0</v>
      </c>
      <c r="AD25" s="30">
        <f>SUMPRODUCT(S$13:AB$13,S25:AB25)</f>
        <v>0</v>
      </c>
      <c r="AE25" s="30">
        <f t="shared" si="11"/>
        <v>0</v>
      </c>
      <c r="AF25" s="30">
        <f>AD25*AF$12</f>
        <v>0</v>
      </c>
      <c r="AG25" s="31">
        <v>0</v>
      </c>
      <c r="AH25" s="35">
        <f>SUM(AD25:AG25)</f>
        <v>0</v>
      </c>
      <c r="AI25" s="35">
        <f>(AD25+AE25)*AI$12</f>
        <v>0</v>
      </c>
      <c r="AK25" s="33"/>
      <c r="AL25" s="33"/>
      <c r="AM25" s="33"/>
      <c r="AN25" s="33"/>
      <c r="AO25" s="33"/>
      <c r="AP25" s="33"/>
      <c r="AQ25" s="33"/>
      <c r="AR25" s="33"/>
      <c r="AS25" s="33"/>
      <c r="AT25" s="33"/>
      <c r="AU25" s="34">
        <f>SUM(AK25:AT25)</f>
        <v>0</v>
      </c>
      <c r="AV25" s="30">
        <f>SUMPRODUCT(AK$13:AT$13,AK25:AT25)</f>
        <v>0</v>
      </c>
      <c r="AW25" s="30">
        <f t="shared" si="12"/>
        <v>0</v>
      </c>
      <c r="AX25" s="30">
        <f>AV25*AX$12</f>
        <v>0</v>
      </c>
      <c r="AY25" s="31">
        <v>0</v>
      </c>
      <c r="AZ25" s="35">
        <f>SUM(AV25:AY25)</f>
        <v>0</v>
      </c>
      <c r="BA25" s="35">
        <f>(AV25+AW25)*BA$12</f>
        <v>0</v>
      </c>
      <c r="BC25" s="252">
        <v>5</v>
      </c>
      <c r="BD25" s="252"/>
      <c r="BE25" s="252"/>
      <c r="BF25" s="252"/>
      <c r="BG25" s="252"/>
      <c r="BH25" s="252"/>
      <c r="BI25" s="252"/>
      <c r="BJ25" s="156">
        <f>SUM(BC25:BI25)</f>
        <v>5</v>
      </c>
      <c r="BK25" s="157">
        <f>SUMPRODUCT(BC$13:BI$13,BC25:BI25)</f>
        <v>250</v>
      </c>
      <c r="BL25" s="253"/>
      <c r="BM25" s="157">
        <f>SUM(BK25:BL25)</f>
        <v>250</v>
      </c>
      <c r="BO25" s="182">
        <f t="shared" si="9"/>
        <v>0</v>
      </c>
      <c r="BP25" s="154">
        <f t="shared" si="9"/>
        <v>0</v>
      </c>
      <c r="BQ25" s="154">
        <f t="shared" si="9"/>
        <v>0</v>
      </c>
      <c r="BR25" s="154">
        <f t="shared" si="9"/>
        <v>0</v>
      </c>
      <c r="BS25" s="154">
        <f t="shared" si="9"/>
        <v>0</v>
      </c>
      <c r="BT25" s="154">
        <f t="shared" si="9"/>
        <v>0</v>
      </c>
      <c r="BU25" s="178">
        <f t="shared" si="10"/>
        <v>0</v>
      </c>
    </row>
    <row r="26" spans="2:73" ht="18" hidden="1" customHeight="1" x14ac:dyDescent="0.2">
      <c r="B26" s="83">
        <v>3</v>
      </c>
      <c r="C26" s="85" t="s">
        <v>141</v>
      </c>
      <c r="D26" s="28">
        <f>SUBTOTAL(9,D27:D30)</f>
        <v>0</v>
      </c>
      <c r="E26" s="28">
        <f t="shared" ref="E26:Q26" si="17">SUBTOTAL(9,E27:E30)</f>
        <v>0</v>
      </c>
      <c r="F26" s="28">
        <f t="shared" si="17"/>
        <v>0</v>
      </c>
      <c r="G26" s="28">
        <f t="shared" si="17"/>
        <v>0</v>
      </c>
      <c r="H26" s="28">
        <f t="shared" si="17"/>
        <v>0</v>
      </c>
      <c r="I26" s="28">
        <f t="shared" si="17"/>
        <v>0</v>
      </c>
      <c r="J26" s="28">
        <f t="shared" si="17"/>
        <v>0</v>
      </c>
      <c r="K26" s="28">
        <f t="shared" si="17"/>
        <v>0</v>
      </c>
      <c r="L26" s="28">
        <f t="shared" si="17"/>
        <v>0</v>
      </c>
      <c r="M26" s="28">
        <f t="shared" si="17"/>
        <v>0</v>
      </c>
      <c r="N26" s="29">
        <f t="shared" si="17"/>
        <v>0</v>
      </c>
      <c r="O26" s="30">
        <f t="shared" si="17"/>
        <v>0</v>
      </c>
      <c r="P26" s="30">
        <f t="shared" si="17"/>
        <v>0</v>
      </c>
      <c r="Q26" s="32">
        <f t="shared" si="17"/>
        <v>0</v>
      </c>
      <c r="R26" s="7"/>
      <c r="S26" s="28">
        <f t="shared" ref="S26:AI26" si="18">SUBTOTAL(9,S27:S30)</f>
        <v>0</v>
      </c>
      <c r="T26" s="28">
        <f t="shared" si="18"/>
        <v>0</v>
      </c>
      <c r="U26" s="28">
        <f t="shared" si="18"/>
        <v>0</v>
      </c>
      <c r="V26" s="28">
        <f t="shared" si="18"/>
        <v>0</v>
      </c>
      <c r="W26" s="28">
        <f t="shared" si="18"/>
        <v>0</v>
      </c>
      <c r="X26" s="28">
        <f t="shared" si="18"/>
        <v>0</v>
      </c>
      <c r="Y26" s="28">
        <f t="shared" si="18"/>
        <v>0</v>
      </c>
      <c r="Z26" s="28">
        <f t="shared" si="18"/>
        <v>0</v>
      </c>
      <c r="AA26" s="28">
        <f t="shared" si="18"/>
        <v>0</v>
      </c>
      <c r="AB26" s="28">
        <f t="shared" si="18"/>
        <v>0</v>
      </c>
      <c r="AC26" s="29">
        <f t="shared" si="18"/>
        <v>0</v>
      </c>
      <c r="AD26" s="30">
        <f t="shared" si="18"/>
        <v>0</v>
      </c>
      <c r="AE26" s="30">
        <f t="shared" si="18"/>
        <v>0</v>
      </c>
      <c r="AF26" s="30">
        <f t="shared" si="18"/>
        <v>0</v>
      </c>
      <c r="AG26" s="30">
        <f t="shared" si="18"/>
        <v>0</v>
      </c>
      <c r="AH26" s="32">
        <f t="shared" si="18"/>
        <v>0</v>
      </c>
      <c r="AI26" s="32">
        <f t="shared" si="18"/>
        <v>0</v>
      </c>
      <c r="AK26" s="28">
        <f t="shared" ref="AK26:BA26" si="19">SUBTOTAL(9,AK27:AK30)</f>
        <v>0</v>
      </c>
      <c r="AL26" s="28">
        <f t="shared" si="19"/>
        <v>0</v>
      </c>
      <c r="AM26" s="28">
        <f t="shared" si="19"/>
        <v>0</v>
      </c>
      <c r="AN26" s="28">
        <f t="shared" si="19"/>
        <v>0</v>
      </c>
      <c r="AO26" s="28">
        <f t="shared" si="19"/>
        <v>0</v>
      </c>
      <c r="AP26" s="28">
        <f t="shared" si="19"/>
        <v>0</v>
      </c>
      <c r="AQ26" s="28">
        <f t="shared" si="19"/>
        <v>0</v>
      </c>
      <c r="AR26" s="28">
        <f t="shared" si="19"/>
        <v>0</v>
      </c>
      <c r="AS26" s="28">
        <f t="shared" si="19"/>
        <v>0</v>
      </c>
      <c r="AT26" s="28">
        <f t="shared" si="19"/>
        <v>0</v>
      </c>
      <c r="AU26" s="29">
        <f t="shared" si="19"/>
        <v>0</v>
      </c>
      <c r="AV26" s="30">
        <f t="shared" si="19"/>
        <v>0</v>
      </c>
      <c r="AW26" s="30">
        <f t="shared" si="19"/>
        <v>0</v>
      </c>
      <c r="AX26" s="30">
        <f t="shared" si="19"/>
        <v>0</v>
      </c>
      <c r="AY26" s="30">
        <f t="shared" si="19"/>
        <v>0</v>
      </c>
      <c r="AZ26" s="32">
        <f t="shared" si="19"/>
        <v>0</v>
      </c>
      <c r="BA26" s="32">
        <f t="shared" si="19"/>
        <v>0</v>
      </c>
      <c r="BC26" s="150">
        <f t="shared" ref="BC26:BM26" si="20">SUBTOTAL(9,BC27:BC30)</f>
        <v>0</v>
      </c>
      <c r="BD26" s="150">
        <f t="shared" si="20"/>
        <v>0</v>
      </c>
      <c r="BE26" s="150">
        <f t="shared" si="20"/>
        <v>0</v>
      </c>
      <c r="BF26" s="150">
        <f t="shared" si="20"/>
        <v>0</v>
      </c>
      <c r="BG26" s="150">
        <f t="shared" si="20"/>
        <v>0</v>
      </c>
      <c r="BH26" s="150">
        <f t="shared" si="20"/>
        <v>0</v>
      </c>
      <c r="BI26" s="150">
        <f t="shared" si="20"/>
        <v>0</v>
      </c>
      <c r="BJ26" s="151">
        <f t="shared" si="20"/>
        <v>0</v>
      </c>
      <c r="BK26" s="152">
        <f t="shared" si="20"/>
        <v>0</v>
      </c>
      <c r="BL26" s="152">
        <f t="shared" si="20"/>
        <v>0</v>
      </c>
      <c r="BM26" s="152">
        <f t="shared" si="20"/>
        <v>0</v>
      </c>
      <c r="BO26" s="181">
        <f t="shared" si="9"/>
        <v>0</v>
      </c>
      <c r="BP26" s="176">
        <f t="shared" si="9"/>
        <v>0</v>
      </c>
      <c r="BQ26" s="176">
        <f t="shared" si="9"/>
        <v>0</v>
      </c>
      <c r="BR26" s="176">
        <f t="shared" si="9"/>
        <v>0</v>
      </c>
      <c r="BS26" s="176">
        <f t="shared" si="9"/>
        <v>0</v>
      </c>
      <c r="BT26" s="176">
        <f t="shared" si="9"/>
        <v>0</v>
      </c>
      <c r="BU26" s="177">
        <f t="shared" si="10"/>
        <v>0</v>
      </c>
    </row>
    <row r="27" spans="2:73" ht="18" hidden="1" customHeight="1" x14ac:dyDescent="0.2">
      <c r="B27" s="83" t="s">
        <v>2</v>
      </c>
      <c r="C27" s="96" t="s">
        <v>55</v>
      </c>
      <c r="D27" s="33"/>
      <c r="E27" s="33"/>
      <c r="F27" s="33"/>
      <c r="G27" s="33"/>
      <c r="H27" s="33"/>
      <c r="I27" s="33"/>
      <c r="J27" s="33"/>
      <c r="K27" s="33"/>
      <c r="L27" s="33"/>
      <c r="M27" s="33"/>
      <c r="N27" s="34">
        <f>SUM(D27:M27)</f>
        <v>0</v>
      </c>
      <c r="O27" s="30">
        <f>SUMPRODUCT(D$13:M$13,D27:M27)</f>
        <v>0</v>
      </c>
      <c r="P27" s="31">
        <v>0</v>
      </c>
      <c r="Q27" s="35">
        <f>SUM(O27:P27)</f>
        <v>0</v>
      </c>
      <c r="R27" s="7"/>
      <c r="S27" s="33"/>
      <c r="T27" s="33"/>
      <c r="U27" s="33"/>
      <c r="V27" s="33"/>
      <c r="W27" s="33"/>
      <c r="X27" s="33"/>
      <c r="Y27" s="33"/>
      <c r="Z27" s="33"/>
      <c r="AA27" s="33"/>
      <c r="AB27" s="33"/>
      <c r="AC27" s="34">
        <f>SUM(S27:AB27)</f>
        <v>0</v>
      </c>
      <c r="AD27" s="30">
        <f>SUMPRODUCT(S$13:AB$13,S27:AB27)</f>
        <v>0</v>
      </c>
      <c r="AE27" s="30">
        <f t="shared" si="11"/>
        <v>0</v>
      </c>
      <c r="AF27" s="30">
        <f>AD27*AF$12</f>
        <v>0</v>
      </c>
      <c r="AG27" s="31">
        <v>0</v>
      </c>
      <c r="AH27" s="35">
        <f>SUM(AD27:AG27)</f>
        <v>0</v>
      </c>
      <c r="AI27" s="35">
        <f>(AD27+AE27)*AI$12</f>
        <v>0</v>
      </c>
      <c r="AK27" s="33"/>
      <c r="AL27" s="33"/>
      <c r="AM27" s="33"/>
      <c r="AN27" s="33"/>
      <c r="AO27" s="33"/>
      <c r="AP27" s="33"/>
      <c r="AQ27" s="33"/>
      <c r="AR27" s="33"/>
      <c r="AS27" s="33"/>
      <c r="AT27" s="33"/>
      <c r="AU27" s="34">
        <f>SUM(AK27:AT27)</f>
        <v>0</v>
      </c>
      <c r="AV27" s="30">
        <f>SUMPRODUCT(AK$13:AT$13,AK27:AT27)</f>
        <v>0</v>
      </c>
      <c r="AW27" s="30">
        <f t="shared" si="12"/>
        <v>0</v>
      </c>
      <c r="AX27" s="30">
        <f>AV27*AX$12</f>
        <v>0</v>
      </c>
      <c r="AY27" s="31">
        <v>0</v>
      </c>
      <c r="AZ27" s="35">
        <f>SUM(AV27:AY27)</f>
        <v>0</v>
      </c>
      <c r="BA27" s="35">
        <f>(AV27+AW27)*BA$12</f>
        <v>0</v>
      </c>
      <c r="BC27" s="252"/>
      <c r="BD27" s="252"/>
      <c r="BE27" s="252"/>
      <c r="BF27" s="252"/>
      <c r="BG27" s="252"/>
      <c r="BH27" s="252"/>
      <c r="BI27" s="252"/>
      <c r="BJ27" s="156">
        <f>SUM(BC27:BI27)</f>
        <v>0</v>
      </c>
      <c r="BK27" s="157">
        <f>SUMPRODUCT(BC$13:BI$13,BC27:BI27)</f>
        <v>0</v>
      </c>
      <c r="BL27" s="253"/>
      <c r="BM27" s="157">
        <f>SUM(BK27:BL27)</f>
        <v>0</v>
      </c>
      <c r="BO27" s="182">
        <f t="shared" si="9"/>
        <v>0</v>
      </c>
      <c r="BP27" s="154">
        <f t="shared" si="9"/>
        <v>0</v>
      </c>
      <c r="BQ27" s="154">
        <f t="shared" si="9"/>
        <v>0</v>
      </c>
      <c r="BR27" s="154">
        <f t="shared" si="9"/>
        <v>0</v>
      </c>
      <c r="BS27" s="154">
        <f t="shared" si="9"/>
        <v>0</v>
      </c>
      <c r="BT27" s="154">
        <f t="shared" si="9"/>
        <v>0</v>
      </c>
      <c r="BU27" s="178">
        <f t="shared" si="10"/>
        <v>0</v>
      </c>
    </row>
    <row r="28" spans="2:73" ht="18" hidden="1" customHeight="1" x14ac:dyDescent="0.2">
      <c r="B28" s="83">
        <v>3.2</v>
      </c>
      <c r="C28" s="96" t="s">
        <v>36</v>
      </c>
      <c r="D28" s="33"/>
      <c r="E28" s="33"/>
      <c r="F28" s="33"/>
      <c r="G28" s="33"/>
      <c r="H28" s="33"/>
      <c r="I28" s="33"/>
      <c r="J28" s="33"/>
      <c r="K28" s="33"/>
      <c r="L28" s="33"/>
      <c r="M28" s="33"/>
      <c r="N28" s="34">
        <f>SUM(D28:M28)</f>
        <v>0</v>
      </c>
      <c r="O28" s="30">
        <f>SUMPRODUCT(D$13:M$13,D28:M28)</f>
        <v>0</v>
      </c>
      <c r="P28" s="31">
        <v>0</v>
      </c>
      <c r="Q28" s="35">
        <f>SUM(O28:P28)</f>
        <v>0</v>
      </c>
      <c r="R28" s="7"/>
      <c r="S28" s="33"/>
      <c r="T28" s="33"/>
      <c r="U28" s="33"/>
      <c r="V28" s="33"/>
      <c r="W28" s="33"/>
      <c r="X28" s="33"/>
      <c r="Y28" s="33"/>
      <c r="Z28" s="33"/>
      <c r="AA28" s="33"/>
      <c r="AB28" s="33"/>
      <c r="AC28" s="34">
        <f>SUM(S28:AB28)</f>
        <v>0</v>
      </c>
      <c r="AD28" s="30">
        <f>SUMPRODUCT(S$13:AB$13,S28:AB28)</f>
        <v>0</v>
      </c>
      <c r="AE28" s="30">
        <f t="shared" si="11"/>
        <v>0</v>
      </c>
      <c r="AF28" s="30">
        <f>AD28*AF$12</f>
        <v>0</v>
      </c>
      <c r="AG28" s="31">
        <v>0</v>
      </c>
      <c r="AH28" s="35">
        <f>SUM(AD28:AG28)</f>
        <v>0</v>
      </c>
      <c r="AI28" s="35">
        <f>(AD28+AE28)*AI$12</f>
        <v>0</v>
      </c>
      <c r="AK28" s="33"/>
      <c r="AL28" s="33"/>
      <c r="AM28" s="33"/>
      <c r="AN28" s="33"/>
      <c r="AO28" s="33"/>
      <c r="AP28" s="33"/>
      <c r="AQ28" s="33"/>
      <c r="AR28" s="33"/>
      <c r="AS28" s="33"/>
      <c r="AT28" s="33"/>
      <c r="AU28" s="34">
        <f>SUM(AK28:AT28)</f>
        <v>0</v>
      </c>
      <c r="AV28" s="30">
        <f>SUMPRODUCT(AK$13:AT$13,AK28:AT28)</f>
        <v>0</v>
      </c>
      <c r="AW28" s="30">
        <f t="shared" si="12"/>
        <v>0</v>
      </c>
      <c r="AX28" s="30">
        <f>AV28*AX$12</f>
        <v>0</v>
      </c>
      <c r="AY28" s="31">
        <v>0</v>
      </c>
      <c r="AZ28" s="35">
        <f>SUM(AV28:AY28)</f>
        <v>0</v>
      </c>
      <c r="BA28" s="35">
        <f>(AV28+AW28)*BA$12</f>
        <v>0</v>
      </c>
      <c r="BC28" s="252"/>
      <c r="BD28" s="252"/>
      <c r="BE28" s="252"/>
      <c r="BF28" s="252"/>
      <c r="BG28" s="252"/>
      <c r="BH28" s="252"/>
      <c r="BI28" s="252"/>
      <c r="BJ28" s="156">
        <f>SUM(BC28:BI28)</f>
        <v>0</v>
      </c>
      <c r="BK28" s="157">
        <f>SUMPRODUCT(BC$13:BI$13,BC28:BI28)</f>
        <v>0</v>
      </c>
      <c r="BL28" s="253"/>
      <c r="BM28" s="157">
        <f>SUM(BK28:BL28)</f>
        <v>0</v>
      </c>
      <c r="BO28" s="182">
        <f t="shared" si="9"/>
        <v>0</v>
      </c>
      <c r="BP28" s="154">
        <f t="shared" si="9"/>
        <v>0</v>
      </c>
      <c r="BQ28" s="154">
        <f t="shared" si="9"/>
        <v>0</v>
      </c>
      <c r="BR28" s="154">
        <f t="shared" si="9"/>
        <v>0</v>
      </c>
      <c r="BS28" s="154">
        <f t="shared" si="9"/>
        <v>0</v>
      </c>
      <c r="BT28" s="154">
        <f t="shared" si="9"/>
        <v>0</v>
      </c>
      <c r="BU28" s="178">
        <f t="shared" si="10"/>
        <v>0</v>
      </c>
    </row>
    <row r="29" spans="2:73" ht="18" hidden="1" customHeight="1" x14ac:dyDescent="0.2">
      <c r="B29" s="83">
        <v>3.3</v>
      </c>
      <c r="C29" s="96" t="s">
        <v>37</v>
      </c>
      <c r="D29" s="33"/>
      <c r="E29" s="33"/>
      <c r="F29" s="33"/>
      <c r="G29" s="33"/>
      <c r="H29" s="33"/>
      <c r="I29" s="33"/>
      <c r="J29" s="33"/>
      <c r="K29" s="33"/>
      <c r="L29" s="33"/>
      <c r="M29" s="33"/>
      <c r="N29" s="34">
        <f>SUM(D29:M29)</f>
        <v>0</v>
      </c>
      <c r="O29" s="30">
        <f>SUMPRODUCT(D$13:M$13,D29:M29)</f>
        <v>0</v>
      </c>
      <c r="P29" s="31">
        <v>0</v>
      </c>
      <c r="Q29" s="35">
        <f>SUM(O29:P29)</f>
        <v>0</v>
      </c>
      <c r="R29" s="7"/>
      <c r="S29" s="33"/>
      <c r="T29" s="33"/>
      <c r="U29" s="33"/>
      <c r="V29" s="33"/>
      <c r="W29" s="33"/>
      <c r="X29" s="33"/>
      <c r="Y29" s="33"/>
      <c r="Z29" s="33"/>
      <c r="AA29" s="33"/>
      <c r="AB29" s="33"/>
      <c r="AC29" s="34">
        <f>SUM(S29:AB29)</f>
        <v>0</v>
      </c>
      <c r="AD29" s="30">
        <f>SUMPRODUCT(S$13:AB$13,S29:AB29)</f>
        <v>0</v>
      </c>
      <c r="AE29" s="30">
        <f t="shared" si="11"/>
        <v>0</v>
      </c>
      <c r="AF29" s="30">
        <f>AD29*AF$12</f>
        <v>0</v>
      </c>
      <c r="AG29" s="31">
        <v>0</v>
      </c>
      <c r="AH29" s="35">
        <f>SUM(AD29:AG29)</f>
        <v>0</v>
      </c>
      <c r="AI29" s="35">
        <f>(AD29+AE29)*AI$12</f>
        <v>0</v>
      </c>
      <c r="AK29" s="33"/>
      <c r="AL29" s="33"/>
      <c r="AM29" s="33"/>
      <c r="AN29" s="33"/>
      <c r="AO29" s="33"/>
      <c r="AP29" s="33"/>
      <c r="AQ29" s="33"/>
      <c r="AR29" s="33"/>
      <c r="AS29" s="33"/>
      <c r="AT29" s="33"/>
      <c r="AU29" s="34">
        <f>SUM(AK29:AT29)</f>
        <v>0</v>
      </c>
      <c r="AV29" s="30">
        <f>SUMPRODUCT(AK$13:AT$13,AK29:AT29)</f>
        <v>0</v>
      </c>
      <c r="AW29" s="30">
        <f t="shared" si="12"/>
        <v>0</v>
      </c>
      <c r="AX29" s="30">
        <f>AV29*AX$12</f>
        <v>0</v>
      </c>
      <c r="AY29" s="31">
        <v>0</v>
      </c>
      <c r="AZ29" s="35">
        <f>SUM(AV29:AY29)</f>
        <v>0</v>
      </c>
      <c r="BA29" s="35">
        <f>(AV29+AW29)*BA$12</f>
        <v>0</v>
      </c>
      <c r="BC29" s="252"/>
      <c r="BD29" s="252"/>
      <c r="BE29" s="252"/>
      <c r="BF29" s="252"/>
      <c r="BG29" s="252"/>
      <c r="BH29" s="252"/>
      <c r="BI29" s="252"/>
      <c r="BJ29" s="156">
        <f>SUM(BC29:BI29)</f>
        <v>0</v>
      </c>
      <c r="BK29" s="157">
        <f>SUMPRODUCT(BC$13:BI$13,BC29:BI29)</f>
        <v>0</v>
      </c>
      <c r="BL29" s="253"/>
      <c r="BM29" s="157">
        <f>SUM(BK29:BL29)</f>
        <v>0</v>
      </c>
      <c r="BO29" s="182">
        <f t="shared" si="9"/>
        <v>0</v>
      </c>
      <c r="BP29" s="154">
        <f t="shared" si="9"/>
        <v>0</v>
      </c>
      <c r="BQ29" s="154">
        <f t="shared" si="9"/>
        <v>0</v>
      </c>
      <c r="BR29" s="154">
        <f t="shared" si="9"/>
        <v>0</v>
      </c>
      <c r="BS29" s="154">
        <f t="shared" si="9"/>
        <v>0</v>
      </c>
      <c r="BT29" s="154">
        <f t="shared" si="9"/>
        <v>0</v>
      </c>
      <c r="BU29" s="178">
        <f t="shared" si="10"/>
        <v>0</v>
      </c>
    </row>
    <row r="30" spans="2:73" ht="18" hidden="1" customHeight="1" x14ac:dyDescent="0.2">
      <c r="B30" s="83">
        <v>3.4</v>
      </c>
      <c r="C30" s="96" t="s">
        <v>38</v>
      </c>
      <c r="D30" s="33"/>
      <c r="E30" s="33"/>
      <c r="F30" s="33"/>
      <c r="G30" s="33"/>
      <c r="H30" s="33"/>
      <c r="I30" s="33"/>
      <c r="J30" s="33"/>
      <c r="K30" s="33"/>
      <c r="L30" s="33"/>
      <c r="M30" s="33"/>
      <c r="N30" s="34">
        <f>SUM(D30:M30)</f>
        <v>0</v>
      </c>
      <c r="O30" s="30">
        <f>SUMPRODUCT(D$13:M$13,D30:M30)</f>
        <v>0</v>
      </c>
      <c r="P30" s="31">
        <v>0</v>
      </c>
      <c r="Q30" s="35">
        <f>SUM(O30:P30)</f>
        <v>0</v>
      </c>
      <c r="R30" s="7"/>
      <c r="S30" s="33"/>
      <c r="T30" s="33"/>
      <c r="U30" s="33"/>
      <c r="V30" s="33"/>
      <c r="W30" s="33"/>
      <c r="X30" s="33"/>
      <c r="Y30" s="33"/>
      <c r="Z30" s="33"/>
      <c r="AA30" s="33"/>
      <c r="AB30" s="33"/>
      <c r="AC30" s="34">
        <f>SUM(S30:AB30)</f>
        <v>0</v>
      </c>
      <c r="AD30" s="30">
        <f>SUMPRODUCT(S$13:AB$13,S30:AB30)</f>
        <v>0</v>
      </c>
      <c r="AE30" s="30">
        <f t="shared" si="11"/>
        <v>0</v>
      </c>
      <c r="AF30" s="30">
        <f>AD30*AF$12</f>
        <v>0</v>
      </c>
      <c r="AG30" s="31">
        <v>0</v>
      </c>
      <c r="AH30" s="35">
        <f>SUM(AD30:AG30)</f>
        <v>0</v>
      </c>
      <c r="AI30" s="35">
        <f>(AD30+AE30)*AI$12</f>
        <v>0</v>
      </c>
      <c r="AK30" s="33"/>
      <c r="AL30" s="33"/>
      <c r="AM30" s="33"/>
      <c r="AN30" s="33"/>
      <c r="AO30" s="33"/>
      <c r="AP30" s="33"/>
      <c r="AQ30" s="33"/>
      <c r="AR30" s="33"/>
      <c r="AS30" s="33"/>
      <c r="AT30" s="33"/>
      <c r="AU30" s="34">
        <f>SUM(AK30:AT30)</f>
        <v>0</v>
      </c>
      <c r="AV30" s="30">
        <f>SUMPRODUCT(AK$13:AT$13,AK30:AT30)</f>
        <v>0</v>
      </c>
      <c r="AW30" s="30">
        <f t="shared" si="12"/>
        <v>0</v>
      </c>
      <c r="AX30" s="30">
        <f>AV30*AX$12</f>
        <v>0</v>
      </c>
      <c r="AY30" s="31">
        <v>0</v>
      </c>
      <c r="AZ30" s="35">
        <f>SUM(AV30:AY30)</f>
        <v>0</v>
      </c>
      <c r="BA30" s="35">
        <f>(AV30+AW30)*BA$12</f>
        <v>0</v>
      </c>
      <c r="BC30" s="252"/>
      <c r="BD30" s="252"/>
      <c r="BE30" s="252"/>
      <c r="BF30" s="252"/>
      <c r="BG30" s="252"/>
      <c r="BH30" s="252"/>
      <c r="BI30" s="252"/>
      <c r="BJ30" s="156">
        <f>SUM(BC30:BI30)</f>
        <v>0</v>
      </c>
      <c r="BK30" s="157">
        <f>SUMPRODUCT(BC$13:BI$13,BC30:BI30)</f>
        <v>0</v>
      </c>
      <c r="BL30" s="253"/>
      <c r="BM30" s="157">
        <f>SUM(BK30:BL30)</f>
        <v>0</v>
      </c>
      <c r="BO30" s="182">
        <f t="shared" si="9"/>
        <v>0</v>
      </c>
      <c r="BP30" s="154">
        <f t="shared" si="9"/>
        <v>0</v>
      </c>
      <c r="BQ30" s="154">
        <f t="shared" si="9"/>
        <v>0</v>
      </c>
      <c r="BR30" s="154">
        <f t="shared" si="9"/>
        <v>0</v>
      </c>
      <c r="BS30" s="154">
        <f t="shared" si="9"/>
        <v>0</v>
      </c>
      <c r="BT30" s="154">
        <f t="shared" si="9"/>
        <v>0</v>
      </c>
      <c r="BU30" s="178">
        <f t="shared" si="10"/>
        <v>0</v>
      </c>
    </row>
    <row r="31" spans="2:73" ht="18" hidden="1" customHeight="1" x14ac:dyDescent="0.2">
      <c r="B31" s="83">
        <v>4</v>
      </c>
      <c r="C31" s="85" t="s">
        <v>142</v>
      </c>
      <c r="D31" s="28">
        <f>SUBTOTAL(9,D32:D35)</f>
        <v>0</v>
      </c>
      <c r="E31" s="28">
        <f t="shared" ref="E31:Q31" si="21">SUBTOTAL(9,E32:E35)</f>
        <v>0</v>
      </c>
      <c r="F31" s="28">
        <f t="shared" si="21"/>
        <v>0</v>
      </c>
      <c r="G31" s="28">
        <f t="shared" si="21"/>
        <v>0</v>
      </c>
      <c r="H31" s="28">
        <f t="shared" si="21"/>
        <v>0</v>
      </c>
      <c r="I31" s="28">
        <f t="shared" si="21"/>
        <v>0</v>
      </c>
      <c r="J31" s="28">
        <f t="shared" si="21"/>
        <v>0</v>
      </c>
      <c r="K31" s="28">
        <f t="shared" si="21"/>
        <v>0</v>
      </c>
      <c r="L31" s="28">
        <f t="shared" si="21"/>
        <v>0</v>
      </c>
      <c r="M31" s="28">
        <f t="shared" si="21"/>
        <v>0</v>
      </c>
      <c r="N31" s="29">
        <f t="shared" si="21"/>
        <v>0</v>
      </c>
      <c r="O31" s="30">
        <f t="shared" si="21"/>
        <v>0</v>
      </c>
      <c r="P31" s="30">
        <f t="shared" si="21"/>
        <v>0</v>
      </c>
      <c r="Q31" s="32">
        <f t="shared" si="21"/>
        <v>0</v>
      </c>
      <c r="R31" s="7"/>
      <c r="S31" s="28">
        <f t="shared" ref="S31:AI31" si="22">SUBTOTAL(9,S32:S35)</f>
        <v>0</v>
      </c>
      <c r="T31" s="28">
        <f t="shared" si="22"/>
        <v>0</v>
      </c>
      <c r="U31" s="28">
        <f t="shared" si="22"/>
        <v>0</v>
      </c>
      <c r="V31" s="28">
        <f t="shared" si="22"/>
        <v>0</v>
      </c>
      <c r="W31" s="28">
        <f t="shared" si="22"/>
        <v>0</v>
      </c>
      <c r="X31" s="28">
        <f t="shared" si="22"/>
        <v>0</v>
      </c>
      <c r="Y31" s="28">
        <f t="shared" si="22"/>
        <v>0</v>
      </c>
      <c r="Z31" s="28">
        <f t="shared" si="22"/>
        <v>0</v>
      </c>
      <c r="AA31" s="28">
        <f t="shared" si="22"/>
        <v>0</v>
      </c>
      <c r="AB31" s="28">
        <f t="shared" si="22"/>
        <v>0</v>
      </c>
      <c r="AC31" s="29">
        <f t="shared" si="22"/>
        <v>0</v>
      </c>
      <c r="AD31" s="30">
        <f t="shared" si="22"/>
        <v>0</v>
      </c>
      <c r="AE31" s="30">
        <f t="shared" si="22"/>
        <v>0</v>
      </c>
      <c r="AF31" s="30">
        <f t="shared" si="22"/>
        <v>0</v>
      </c>
      <c r="AG31" s="30">
        <f t="shared" si="22"/>
        <v>0</v>
      </c>
      <c r="AH31" s="32">
        <f t="shared" si="22"/>
        <v>0</v>
      </c>
      <c r="AI31" s="32">
        <f t="shared" si="22"/>
        <v>0</v>
      </c>
      <c r="AK31" s="28">
        <f t="shared" ref="AK31:BA31" si="23">SUBTOTAL(9,AK32:AK35)</f>
        <v>0</v>
      </c>
      <c r="AL31" s="28">
        <f t="shared" si="23"/>
        <v>0</v>
      </c>
      <c r="AM31" s="28">
        <f t="shared" si="23"/>
        <v>0</v>
      </c>
      <c r="AN31" s="28">
        <f t="shared" si="23"/>
        <v>0</v>
      </c>
      <c r="AO31" s="28">
        <f t="shared" si="23"/>
        <v>0</v>
      </c>
      <c r="AP31" s="28">
        <f t="shared" si="23"/>
        <v>0</v>
      </c>
      <c r="AQ31" s="28">
        <f t="shared" si="23"/>
        <v>0</v>
      </c>
      <c r="AR31" s="28">
        <f t="shared" si="23"/>
        <v>0</v>
      </c>
      <c r="AS31" s="28">
        <f t="shared" si="23"/>
        <v>0</v>
      </c>
      <c r="AT31" s="28">
        <f t="shared" si="23"/>
        <v>0</v>
      </c>
      <c r="AU31" s="29">
        <f t="shared" si="23"/>
        <v>0</v>
      </c>
      <c r="AV31" s="30">
        <f t="shared" si="23"/>
        <v>0</v>
      </c>
      <c r="AW31" s="30">
        <f t="shared" si="23"/>
        <v>0</v>
      </c>
      <c r="AX31" s="30">
        <f t="shared" si="23"/>
        <v>0</v>
      </c>
      <c r="AY31" s="30">
        <f t="shared" si="23"/>
        <v>0</v>
      </c>
      <c r="AZ31" s="32">
        <f t="shared" si="23"/>
        <v>0</v>
      </c>
      <c r="BA31" s="32">
        <f t="shared" si="23"/>
        <v>0</v>
      </c>
      <c r="BC31" s="150">
        <f t="shared" ref="BC31:BM31" si="24">SUBTOTAL(9,BC32:BC35)</f>
        <v>0</v>
      </c>
      <c r="BD31" s="150">
        <f t="shared" si="24"/>
        <v>0</v>
      </c>
      <c r="BE31" s="150">
        <f t="shared" si="24"/>
        <v>0</v>
      </c>
      <c r="BF31" s="150">
        <f t="shared" si="24"/>
        <v>0</v>
      </c>
      <c r="BG31" s="150">
        <f t="shared" si="24"/>
        <v>0</v>
      </c>
      <c r="BH31" s="150">
        <f t="shared" si="24"/>
        <v>0</v>
      </c>
      <c r="BI31" s="150">
        <f t="shared" si="24"/>
        <v>0</v>
      </c>
      <c r="BJ31" s="151">
        <f t="shared" si="24"/>
        <v>0</v>
      </c>
      <c r="BK31" s="152">
        <f t="shared" si="24"/>
        <v>0</v>
      </c>
      <c r="BL31" s="152">
        <f t="shared" si="24"/>
        <v>0</v>
      </c>
      <c r="BM31" s="152">
        <f t="shared" si="24"/>
        <v>0</v>
      </c>
      <c r="BO31" s="181">
        <f t="shared" si="9"/>
        <v>0</v>
      </c>
      <c r="BP31" s="176">
        <f t="shared" si="9"/>
        <v>0</v>
      </c>
      <c r="BQ31" s="176">
        <f t="shared" si="9"/>
        <v>0</v>
      </c>
      <c r="BR31" s="176">
        <f t="shared" si="9"/>
        <v>0</v>
      </c>
      <c r="BS31" s="176">
        <f t="shared" si="9"/>
        <v>0</v>
      </c>
      <c r="BT31" s="176">
        <f t="shared" si="9"/>
        <v>0</v>
      </c>
      <c r="BU31" s="177">
        <f t="shared" si="10"/>
        <v>0</v>
      </c>
    </row>
    <row r="32" spans="2:73" ht="18" hidden="1" customHeight="1" x14ac:dyDescent="0.2">
      <c r="B32" s="83" t="s">
        <v>56</v>
      </c>
      <c r="C32" s="96" t="s">
        <v>57</v>
      </c>
      <c r="D32" s="33"/>
      <c r="E32" s="33"/>
      <c r="F32" s="33"/>
      <c r="G32" s="33"/>
      <c r="H32" s="33"/>
      <c r="I32" s="33"/>
      <c r="J32" s="33"/>
      <c r="K32" s="33"/>
      <c r="L32" s="33"/>
      <c r="M32" s="33"/>
      <c r="N32" s="34">
        <f>SUM(D32:M32)</f>
        <v>0</v>
      </c>
      <c r="O32" s="30">
        <f>SUMPRODUCT(D$13:M$13,D32:M32)</f>
        <v>0</v>
      </c>
      <c r="P32" s="31">
        <v>0</v>
      </c>
      <c r="Q32" s="35">
        <f>SUM(O32:P32)</f>
        <v>0</v>
      </c>
      <c r="R32" s="7"/>
      <c r="S32" s="33"/>
      <c r="T32" s="33"/>
      <c r="U32" s="33"/>
      <c r="V32" s="33"/>
      <c r="W32" s="33"/>
      <c r="X32" s="33"/>
      <c r="Y32" s="33"/>
      <c r="Z32" s="33"/>
      <c r="AA32" s="33"/>
      <c r="AB32" s="33"/>
      <c r="AC32" s="34">
        <f>SUM(S32:AB32)</f>
        <v>0</v>
      </c>
      <c r="AD32" s="30">
        <f>SUMPRODUCT(S$13:AB$13,S32:AB32)</f>
        <v>0</v>
      </c>
      <c r="AE32" s="30">
        <f t="shared" si="11"/>
        <v>0</v>
      </c>
      <c r="AF32" s="30">
        <f>AD32*AF$12</f>
        <v>0</v>
      </c>
      <c r="AG32" s="31">
        <v>0</v>
      </c>
      <c r="AH32" s="35">
        <f>SUM(AD32:AG32)</f>
        <v>0</v>
      </c>
      <c r="AI32" s="35">
        <f>(AD32+AE32)*AI$12</f>
        <v>0</v>
      </c>
      <c r="AK32" s="33"/>
      <c r="AL32" s="33"/>
      <c r="AM32" s="33"/>
      <c r="AN32" s="33"/>
      <c r="AO32" s="33"/>
      <c r="AP32" s="33"/>
      <c r="AQ32" s="33"/>
      <c r="AR32" s="33"/>
      <c r="AS32" s="33"/>
      <c r="AT32" s="33"/>
      <c r="AU32" s="34">
        <f>SUM(AK32:AT32)</f>
        <v>0</v>
      </c>
      <c r="AV32" s="30">
        <f>SUMPRODUCT(AK$13:AT$13,AK32:AT32)</f>
        <v>0</v>
      </c>
      <c r="AW32" s="30">
        <f t="shared" si="12"/>
        <v>0</v>
      </c>
      <c r="AX32" s="30">
        <f>AV32*AX$12</f>
        <v>0</v>
      </c>
      <c r="AY32" s="31">
        <v>0</v>
      </c>
      <c r="AZ32" s="35">
        <f>SUM(AV32:AY32)</f>
        <v>0</v>
      </c>
      <c r="BA32" s="35">
        <f>(AV32+AW32)*BA$12</f>
        <v>0</v>
      </c>
      <c r="BC32" s="252"/>
      <c r="BD32" s="252"/>
      <c r="BE32" s="252"/>
      <c r="BF32" s="252"/>
      <c r="BG32" s="252"/>
      <c r="BH32" s="252"/>
      <c r="BI32" s="252"/>
      <c r="BJ32" s="156">
        <f>SUM(BC32:BI32)</f>
        <v>0</v>
      </c>
      <c r="BK32" s="157">
        <f>SUMPRODUCT(BC$13:BI$13,BC32:BI32)</f>
        <v>0</v>
      </c>
      <c r="BL32" s="253"/>
      <c r="BM32" s="157">
        <f>SUM(BK32:BL32)</f>
        <v>0</v>
      </c>
      <c r="BO32" s="182">
        <f t="shared" ref="BO32:BT47" si="25">SUMIF($C$11:$AK$11,BO$11,$C32:$AK32)</f>
        <v>0</v>
      </c>
      <c r="BP32" s="154">
        <f t="shared" si="25"/>
        <v>0</v>
      </c>
      <c r="BQ32" s="154">
        <f t="shared" si="25"/>
        <v>0</v>
      </c>
      <c r="BR32" s="154">
        <f t="shared" si="25"/>
        <v>0</v>
      </c>
      <c r="BS32" s="154">
        <f t="shared" si="25"/>
        <v>0</v>
      </c>
      <c r="BT32" s="154">
        <f t="shared" si="25"/>
        <v>0</v>
      </c>
      <c r="BU32" s="178">
        <f t="shared" si="10"/>
        <v>0</v>
      </c>
    </row>
    <row r="33" spans="2:73" ht="18" hidden="1" customHeight="1" x14ac:dyDescent="0.2">
      <c r="B33" s="83" t="s">
        <v>58</v>
      </c>
      <c r="C33" s="96" t="s">
        <v>59</v>
      </c>
      <c r="D33" s="33"/>
      <c r="E33" s="33"/>
      <c r="F33" s="33"/>
      <c r="G33" s="33"/>
      <c r="H33" s="33"/>
      <c r="I33" s="33"/>
      <c r="J33" s="33"/>
      <c r="K33" s="33"/>
      <c r="L33" s="33"/>
      <c r="M33" s="33"/>
      <c r="N33" s="34">
        <f>SUM(D33:M33)</f>
        <v>0</v>
      </c>
      <c r="O33" s="30">
        <f>SUMPRODUCT(D$13:M$13,D33:M33)</f>
        <v>0</v>
      </c>
      <c r="P33" s="31">
        <v>0</v>
      </c>
      <c r="Q33" s="35">
        <f>SUM(O33:P33)</f>
        <v>0</v>
      </c>
      <c r="R33" s="7"/>
      <c r="S33" s="33"/>
      <c r="T33" s="33"/>
      <c r="U33" s="33"/>
      <c r="V33" s="33"/>
      <c r="W33" s="33"/>
      <c r="X33" s="33"/>
      <c r="Y33" s="33"/>
      <c r="Z33" s="33"/>
      <c r="AA33" s="33"/>
      <c r="AB33" s="33"/>
      <c r="AC33" s="34">
        <f>SUM(S33:AB33)</f>
        <v>0</v>
      </c>
      <c r="AD33" s="30">
        <f>SUMPRODUCT(S$13:AB$13,S33:AB33)</f>
        <v>0</v>
      </c>
      <c r="AE33" s="30">
        <f t="shared" si="11"/>
        <v>0</v>
      </c>
      <c r="AF33" s="30">
        <f>AD33*AF$12</f>
        <v>0</v>
      </c>
      <c r="AG33" s="31">
        <v>0</v>
      </c>
      <c r="AH33" s="35">
        <f>SUM(AD33:AG33)</f>
        <v>0</v>
      </c>
      <c r="AI33" s="35">
        <f>(AD33+AE33)*AI$12</f>
        <v>0</v>
      </c>
      <c r="AK33" s="33"/>
      <c r="AL33" s="33"/>
      <c r="AM33" s="33"/>
      <c r="AN33" s="33"/>
      <c r="AO33" s="33"/>
      <c r="AP33" s="33"/>
      <c r="AQ33" s="33"/>
      <c r="AR33" s="33"/>
      <c r="AS33" s="33"/>
      <c r="AT33" s="33"/>
      <c r="AU33" s="34">
        <f>SUM(AK33:AT33)</f>
        <v>0</v>
      </c>
      <c r="AV33" s="30">
        <f>SUMPRODUCT(AK$13:AT$13,AK33:AT33)</f>
        <v>0</v>
      </c>
      <c r="AW33" s="30">
        <f t="shared" si="12"/>
        <v>0</v>
      </c>
      <c r="AX33" s="30">
        <f>AV33*AX$12</f>
        <v>0</v>
      </c>
      <c r="AY33" s="31">
        <v>0</v>
      </c>
      <c r="AZ33" s="35">
        <f>SUM(AV33:AY33)</f>
        <v>0</v>
      </c>
      <c r="BA33" s="35">
        <f>(AV33+AW33)*BA$12</f>
        <v>0</v>
      </c>
      <c r="BC33" s="252"/>
      <c r="BD33" s="252"/>
      <c r="BE33" s="252"/>
      <c r="BF33" s="252"/>
      <c r="BG33" s="252"/>
      <c r="BH33" s="252"/>
      <c r="BI33" s="252"/>
      <c r="BJ33" s="156">
        <f>SUM(BC33:BI33)</f>
        <v>0</v>
      </c>
      <c r="BK33" s="157">
        <f>SUMPRODUCT(BC$13:BI$13,BC33:BI33)</f>
        <v>0</v>
      </c>
      <c r="BL33" s="253"/>
      <c r="BM33" s="157">
        <f>SUM(BK33:BL33)</f>
        <v>0</v>
      </c>
      <c r="BO33" s="182">
        <f t="shared" si="25"/>
        <v>0</v>
      </c>
      <c r="BP33" s="154">
        <f t="shared" si="25"/>
        <v>0</v>
      </c>
      <c r="BQ33" s="154">
        <f t="shared" si="25"/>
        <v>0</v>
      </c>
      <c r="BR33" s="154">
        <f t="shared" si="25"/>
        <v>0</v>
      </c>
      <c r="BS33" s="154">
        <f t="shared" si="25"/>
        <v>0</v>
      </c>
      <c r="BT33" s="154">
        <f t="shared" si="25"/>
        <v>0</v>
      </c>
      <c r="BU33" s="178">
        <f t="shared" si="10"/>
        <v>0</v>
      </c>
    </row>
    <row r="34" spans="2:73" ht="18" hidden="1" customHeight="1" x14ac:dyDescent="0.2">
      <c r="B34" s="83" t="s">
        <v>60</v>
      </c>
      <c r="C34" s="96" t="s">
        <v>61</v>
      </c>
      <c r="D34" s="33"/>
      <c r="E34" s="33"/>
      <c r="F34" s="33"/>
      <c r="G34" s="33"/>
      <c r="H34" s="33"/>
      <c r="I34" s="33"/>
      <c r="J34" s="33"/>
      <c r="K34" s="33"/>
      <c r="L34" s="33"/>
      <c r="M34" s="33"/>
      <c r="N34" s="34">
        <f>SUM(D34:M34)</f>
        <v>0</v>
      </c>
      <c r="O34" s="30">
        <f>SUMPRODUCT(D$13:M$13,D34:M34)</f>
        <v>0</v>
      </c>
      <c r="P34" s="31">
        <v>0</v>
      </c>
      <c r="Q34" s="35">
        <f>SUM(O34:P34)</f>
        <v>0</v>
      </c>
      <c r="R34" s="7"/>
      <c r="S34" s="33"/>
      <c r="T34" s="33"/>
      <c r="U34" s="33"/>
      <c r="V34" s="33"/>
      <c r="W34" s="33"/>
      <c r="X34" s="33"/>
      <c r="Y34" s="33"/>
      <c r="Z34" s="33"/>
      <c r="AA34" s="33"/>
      <c r="AB34" s="33"/>
      <c r="AC34" s="34">
        <f>SUM(S34:AB34)</f>
        <v>0</v>
      </c>
      <c r="AD34" s="30">
        <f>SUMPRODUCT(S$13:AB$13,S34:AB34)</f>
        <v>0</v>
      </c>
      <c r="AE34" s="30">
        <f t="shared" si="11"/>
        <v>0</v>
      </c>
      <c r="AF34" s="30">
        <f>AD34*AF$12</f>
        <v>0</v>
      </c>
      <c r="AG34" s="31">
        <v>0</v>
      </c>
      <c r="AH34" s="35">
        <f>SUM(AD34:AG34)</f>
        <v>0</v>
      </c>
      <c r="AI34" s="35">
        <f>(AD34+AE34)*AI$12</f>
        <v>0</v>
      </c>
      <c r="AK34" s="33"/>
      <c r="AL34" s="33"/>
      <c r="AM34" s="33"/>
      <c r="AN34" s="33"/>
      <c r="AO34" s="33"/>
      <c r="AP34" s="33"/>
      <c r="AQ34" s="33"/>
      <c r="AR34" s="33"/>
      <c r="AS34" s="33"/>
      <c r="AT34" s="33"/>
      <c r="AU34" s="34">
        <f>SUM(AK34:AT34)</f>
        <v>0</v>
      </c>
      <c r="AV34" s="30">
        <f>SUMPRODUCT(AK$13:AT$13,AK34:AT34)</f>
        <v>0</v>
      </c>
      <c r="AW34" s="30">
        <f t="shared" si="12"/>
        <v>0</v>
      </c>
      <c r="AX34" s="30">
        <f>AV34*AX$12</f>
        <v>0</v>
      </c>
      <c r="AY34" s="31">
        <v>0</v>
      </c>
      <c r="AZ34" s="35">
        <f>SUM(AV34:AY34)</f>
        <v>0</v>
      </c>
      <c r="BA34" s="35">
        <f>(AV34+AW34)*BA$12</f>
        <v>0</v>
      </c>
      <c r="BC34" s="252"/>
      <c r="BD34" s="252"/>
      <c r="BE34" s="252"/>
      <c r="BF34" s="252"/>
      <c r="BG34" s="252"/>
      <c r="BH34" s="252"/>
      <c r="BI34" s="252"/>
      <c r="BJ34" s="156">
        <f>SUM(BC34:BI34)</f>
        <v>0</v>
      </c>
      <c r="BK34" s="157">
        <f>SUMPRODUCT(BC$13:BI$13,BC34:BI34)</f>
        <v>0</v>
      </c>
      <c r="BL34" s="253"/>
      <c r="BM34" s="157">
        <f>SUM(BK34:BL34)</f>
        <v>0</v>
      </c>
      <c r="BO34" s="182">
        <f t="shared" si="25"/>
        <v>0</v>
      </c>
      <c r="BP34" s="154">
        <f t="shared" si="25"/>
        <v>0</v>
      </c>
      <c r="BQ34" s="154">
        <f t="shared" si="25"/>
        <v>0</v>
      </c>
      <c r="BR34" s="154">
        <f t="shared" si="25"/>
        <v>0</v>
      </c>
      <c r="BS34" s="154">
        <f t="shared" si="25"/>
        <v>0</v>
      </c>
      <c r="BT34" s="154">
        <f t="shared" si="25"/>
        <v>0</v>
      </c>
      <c r="BU34" s="178">
        <f t="shared" si="10"/>
        <v>0</v>
      </c>
    </row>
    <row r="35" spans="2:73" ht="18" hidden="1" customHeight="1" x14ac:dyDescent="0.2">
      <c r="B35" s="83" t="s">
        <v>62</v>
      </c>
      <c r="C35" s="96" t="s">
        <v>63</v>
      </c>
      <c r="D35" s="33"/>
      <c r="E35" s="33"/>
      <c r="F35" s="33"/>
      <c r="G35" s="33"/>
      <c r="H35" s="33"/>
      <c r="I35" s="33"/>
      <c r="J35" s="33"/>
      <c r="K35" s="33"/>
      <c r="L35" s="33"/>
      <c r="M35" s="33"/>
      <c r="N35" s="34">
        <f>SUM(D35:M35)</f>
        <v>0</v>
      </c>
      <c r="O35" s="30">
        <f>SUMPRODUCT(D$13:M$13,D35:M35)</f>
        <v>0</v>
      </c>
      <c r="P35" s="31">
        <v>0</v>
      </c>
      <c r="Q35" s="35">
        <f>SUM(O35:P35)</f>
        <v>0</v>
      </c>
      <c r="R35" s="7"/>
      <c r="S35" s="33"/>
      <c r="T35" s="33"/>
      <c r="U35" s="33"/>
      <c r="V35" s="33"/>
      <c r="W35" s="33"/>
      <c r="X35" s="33"/>
      <c r="Y35" s="33"/>
      <c r="Z35" s="33"/>
      <c r="AA35" s="33"/>
      <c r="AB35" s="33"/>
      <c r="AC35" s="34">
        <f>SUM(S35:AB35)</f>
        <v>0</v>
      </c>
      <c r="AD35" s="30">
        <f>SUMPRODUCT(S$13:AB$13,S35:AB35)</f>
        <v>0</v>
      </c>
      <c r="AE35" s="30">
        <f t="shared" si="11"/>
        <v>0</v>
      </c>
      <c r="AF35" s="30">
        <f>AD35*AF$12</f>
        <v>0</v>
      </c>
      <c r="AG35" s="31">
        <v>0</v>
      </c>
      <c r="AH35" s="35">
        <f>SUM(AD35:AG35)</f>
        <v>0</v>
      </c>
      <c r="AI35" s="35">
        <f>(AD35+AE35)*AI$12</f>
        <v>0</v>
      </c>
      <c r="AK35" s="33"/>
      <c r="AL35" s="33"/>
      <c r="AM35" s="33"/>
      <c r="AN35" s="33"/>
      <c r="AO35" s="33"/>
      <c r="AP35" s="33"/>
      <c r="AQ35" s="33"/>
      <c r="AR35" s="33"/>
      <c r="AS35" s="33"/>
      <c r="AT35" s="33"/>
      <c r="AU35" s="34">
        <f>SUM(AK35:AT35)</f>
        <v>0</v>
      </c>
      <c r="AV35" s="30">
        <f>SUMPRODUCT(AK$13:AT$13,AK35:AT35)</f>
        <v>0</v>
      </c>
      <c r="AW35" s="30">
        <f t="shared" si="12"/>
        <v>0</v>
      </c>
      <c r="AX35" s="30">
        <f>AV35*AX$12</f>
        <v>0</v>
      </c>
      <c r="AY35" s="31">
        <v>0</v>
      </c>
      <c r="AZ35" s="35">
        <f>SUM(AV35:AY35)</f>
        <v>0</v>
      </c>
      <c r="BA35" s="35">
        <f>(AV35+AW35)*BA$12</f>
        <v>0</v>
      </c>
      <c r="BC35" s="252"/>
      <c r="BD35" s="252"/>
      <c r="BE35" s="252"/>
      <c r="BF35" s="252"/>
      <c r="BG35" s="252"/>
      <c r="BH35" s="252"/>
      <c r="BI35" s="252"/>
      <c r="BJ35" s="156">
        <f>SUM(BC35:BI35)</f>
        <v>0</v>
      </c>
      <c r="BK35" s="157">
        <f>SUMPRODUCT(BC$13:BI$13,BC35:BI35)</f>
        <v>0</v>
      </c>
      <c r="BL35" s="253"/>
      <c r="BM35" s="157">
        <f>SUM(BK35:BL35)</f>
        <v>0</v>
      </c>
      <c r="BO35" s="182">
        <f t="shared" si="25"/>
        <v>0</v>
      </c>
      <c r="BP35" s="154">
        <f t="shared" si="25"/>
        <v>0</v>
      </c>
      <c r="BQ35" s="154">
        <f t="shared" si="25"/>
        <v>0</v>
      </c>
      <c r="BR35" s="154">
        <f t="shared" si="25"/>
        <v>0</v>
      </c>
      <c r="BS35" s="154">
        <f t="shared" si="25"/>
        <v>0</v>
      </c>
      <c r="BT35" s="154">
        <f t="shared" si="25"/>
        <v>0</v>
      </c>
      <c r="BU35" s="178">
        <f t="shared" si="10"/>
        <v>0</v>
      </c>
    </row>
    <row r="36" spans="2:73" ht="18" hidden="1" customHeight="1" x14ac:dyDescent="0.2">
      <c r="B36" s="83">
        <v>5</v>
      </c>
      <c r="C36" s="85" t="s">
        <v>143</v>
      </c>
      <c r="D36" s="28">
        <f>SUBTOTAL(9,D37:D40)</f>
        <v>0</v>
      </c>
      <c r="E36" s="28">
        <f t="shared" ref="E36:Q36" si="26">SUBTOTAL(9,E37:E40)</f>
        <v>0</v>
      </c>
      <c r="F36" s="28">
        <f t="shared" si="26"/>
        <v>0</v>
      </c>
      <c r="G36" s="28">
        <f t="shared" si="26"/>
        <v>0</v>
      </c>
      <c r="H36" s="28">
        <f t="shared" si="26"/>
        <v>0</v>
      </c>
      <c r="I36" s="28">
        <f t="shared" si="26"/>
        <v>0</v>
      </c>
      <c r="J36" s="28">
        <f t="shared" si="26"/>
        <v>0</v>
      </c>
      <c r="K36" s="28">
        <f t="shared" si="26"/>
        <v>0</v>
      </c>
      <c r="L36" s="28">
        <f t="shared" si="26"/>
        <v>0</v>
      </c>
      <c r="M36" s="28">
        <f t="shared" si="26"/>
        <v>0</v>
      </c>
      <c r="N36" s="29">
        <f t="shared" si="26"/>
        <v>0</v>
      </c>
      <c r="O36" s="30">
        <f t="shared" si="26"/>
        <v>0</v>
      </c>
      <c r="P36" s="30">
        <f t="shared" si="26"/>
        <v>0</v>
      </c>
      <c r="Q36" s="32">
        <f t="shared" si="26"/>
        <v>0</v>
      </c>
      <c r="R36" s="7"/>
      <c r="S36" s="28">
        <f t="shared" ref="S36:AI36" si="27">SUBTOTAL(9,S37:S40)</f>
        <v>0</v>
      </c>
      <c r="T36" s="28">
        <f t="shared" si="27"/>
        <v>0</v>
      </c>
      <c r="U36" s="28">
        <f t="shared" si="27"/>
        <v>0</v>
      </c>
      <c r="V36" s="28">
        <f t="shared" si="27"/>
        <v>0</v>
      </c>
      <c r="W36" s="28">
        <f t="shared" si="27"/>
        <v>0</v>
      </c>
      <c r="X36" s="28">
        <f t="shared" si="27"/>
        <v>0</v>
      </c>
      <c r="Y36" s="28">
        <f t="shared" si="27"/>
        <v>0</v>
      </c>
      <c r="Z36" s="28">
        <f t="shared" si="27"/>
        <v>0</v>
      </c>
      <c r="AA36" s="28">
        <f t="shared" si="27"/>
        <v>0</v>
      </c>
      <c r="AB36" s="28">
        <f t="shared" si="27"/>
        <v>0</v>
      </c>
      <c r="AC36" s="29">
        <f t="shared" si="27"/>
        <v>0</v>
      </c>
      <c r="AD36" s="30">
        <f t="shared" si="27"/>
        <v>0</v>
      </c>
      <c r="AE36" s="30">
        <f t="shared" si="27"/>
        <v>0</v>
      </c>
      <c r="AF36" s="30">
        <f t="shared" si="27"/>
        <v>0</v>
      </c>
      <c r="AG36" s="30">
        <f t="shared" si="27"/>
        <v>0</v>
      </c>
      <c r="AH36" s="32">
        <f t="shared" si="27"/>
        <v>0</v>
      </c>
      <c r="AI36" s="32">
        <f t="shared" si="27"/>
        <v>0</v>
      </c>
      <c r="AK36" s="28">
        <f t="shared" ref="AK36:BA36" si="28">SUBTOTAL(9,AK37:AK40)</f>
        <v>0</v>
      </c>
      <c r="AL36" s="28">
        <f t="shared" si="28"/>
        <v>0</v>
      </c>
      <c r="AM36" s="28">
        <f t="shared" si="28"/>
        <v>0</v>
      </c>
      <c r="AN36" s="28">
        <f t="shared" si="28"/>
        <v>0</v>
      </c>
      <c r="AO36" s="28">
        <f t="shared" si="28"/>
        <v>0</v>
      </c>
      <c r="AP36" s="28">
        <f t="shared" si="28"/>
        <v>0</v>
      </c>
      <c r="AQ36" s="28">
        <f t="shared" si="28"/>
        <v>0</v>
      </c>
      <c r="AR36" s="28">
        <f t="shared" si="28"/>
        <v>0</v>
      </c>
      <c r="AS36" s="28">
        <f t="shared" si="28"/>
        <v>0</v>
      </c>
      <c r="AT36" s="28">
        <f t="shared" si="28"/>
        <v>0</v>
      </c>
      <c r="AU36" s="29">
        <f t="shared" si="28"/>
        <v>0</v>
      </c>
      <c r="AV36" s="30">
        <f t="shared" si="28"/>
        <v>0</v>
      </c>
      <c r="AW36" s="30">
        <f t="shared" si="28"/>
        <v>0</v>
      </c>
      <c r="AX36" s="30">
        <f t="shared" si="28"/>
        <v>0</v>
      </c>
      <c r="AY36" s="30">
        <f t="shared" si="28"/>
        <v>0</v>
      </c>
      <c r="AZ36" s="32">
        <f t="shared" si="28"/>
        <v>0</v>
      </c>
      <c r="BA36" s="32">
        <f t="shared" si="28"/>
        <v>0</v>
      </c>
      <c r="BC36" s="150">
        <f t="shared" ref="BC36:BM36" si="29">SUBTOTAL(9,BC37:BC40)</f>
        <v>0</v>
      </c>
      <c r="BD36" s="150">
        <f t="shared" si="29"/>
        <v>0</v>
      </c>
      <c r="BE36" s="150">
        <f t="shared" si="29"/>
        <v>0</v>
      </c>
      <c r="BF36" s="150">
        <f t="shared" si="29"/>
        <v>0</v>
      </c>
      <c r="BG36" s="150">
        <f t="shared" si="29"/>
        <v>0</v>
      </c>
      <c r="BH36" s="150">
        <f t="shared" si="29"/>
        <v>0</v>
      </c>
      <c r="BI36" s="150">
        <f t="shared" si="29"/>
        <v>0</v>
      </c>
      <c r="BJ36" s="151">
        <f t="shared" si="29"/>
        <v>0</v>
      </c>
      <c r="BK36" s="152">
        <f t="shared" si="29"/>
        <v>0</v>
      </c>
      <c r="BL36" s="152">
        <f t="shared" si="29"/>
        <v>0</v>
      </c>
      <c r="BM36" s="152">
        <f t="shared" si="29"/>
        <v>0</v>
      </c>
      <c r="BO36" s="181">
        <f t="shared" si="25"/>
        <v>0</v>
      </c>
      <c r="BP36" s="176">
        <f t="shared" si="25"/>
        <v>0</v>
      </c>
      <c r="BQ36" s="176">
        <f t="shared" si="25"/>
        <v>0</v>
      </c>
      <c r="BR36" s="176">
        <f t="shared" si="25"/>
        <v>0</v>
      </c>
      <c r="BS36" s="176">
        <f t="shared" si="25"/>
        <v>0</v>
      </c>
      <c r="BT36" s="176">
        <f t="shared" si="25"/>
        <v>0</v>
      </c>
      <c r="BU36" s="177">
        <f t="shared" si="10"/>
        <v>0</v>
      </c>
    </row>
    <row r="37" spans="2:73" ht="18" hidden="1" customHeight="1" x14ac:dyDescent="0.2">
      <c r="B37" s="83" t="s">
        <v>3</v>
      </c>
      <c r="C37" s="96" t="s">
        <v>64</v>
      </c>
      <c r="D37" s="33"/>
      <c r="E37" s="33"/>
      <c r="F37" s="33"/>
      <c r="G37" s="33"/>
      <c r="H37" s="33"/>
      <c r="I37" s="33"/>
      <c r="J37" s="33"/>
      <c r="K37" s="33"/>
      <c r="L37" s="33"/>
      <c r="M37" s="33"/>
      <c r="N37" s="34">
        <f>SUM(D37:M37)</f>
        <v>0</v>
      </c>
      <c r="O37" s="30">
        <f>SUMPRODUCT(D$13:M$13,D37:M37)</f>
        <v>0</v>
      </c>
      <c r="P37" s="31">
        <v>0</v>
      </c>
      <c r="Q37" s="35">
        <f>SUM(O37:P37)</f>
        <v>0</v>
      </c>
      <c r="R37" s="7"/>
      <c r="S37" s="33"/>
      <c r="T37" s="33"/>
      <c r="U37" s="33"/>
      <c r="V37" s="33"/>
      <c r="W37" s="33"/>
      <c r="X37" s="33"/>
      <c r="Y37" s="33"/>
      <c r="Z37" s="33"/>
      <c r="AA37" s="33"/>
      <c r="AB37" s="33"/>
      <c r="AC37" s="34">
        <f>SUM(S37:AB37)</f>
        <v>0</v>
      </c>
      <c r="AD37" s="30">
        <f>SUMPRODUCT(S$13:AB$13,S37:AB37)</f>
        <v>0</v>
      </c>
      <c r="AE37" s="30">
        <f t="shared" si="11"/>
        <v>0</v>
      </c>
      <c r="AF37" s="30">
        <f>AD37*AF$12</f>
        <v>0</v>
      </c>
      <c r="AG37" s="31">
        <v>0</v>
      </c>
      <c r="AH37" s="35">
        <f>SUM(AD37:AG37)</f>
        <v>0</v>
      </c>
      <c r="AI37" s="35">
        <f>(AD37+AE37)*AI$12</f>
        <v>0</v>
      </c>
      <c r="AK37" s="33"/>
      <c r="AL37" s="33"/>
      <c r="AM37" s="33"/>
      <c r="AN37" s="33"/>
      <c r="AO37" s="33"/>
      <c r="AP37" s="33"/>
      <c r="AQ37" s="33"/>
      <c r="AR37" s="33"/>
      <c r="AS37" s="33"/>
      <c r="AT37" s="33"/>
      <c r="AU37" s="34">
        <f>SUM(AK37:AT37)</f>
        <v>0</v>
      </c>
      <c r="AV37" s="30">
        <f>SUMPRODUCT(AK$13:AT$13,AK37:AT37)</f>
        <v>0</v>
      </c>
      <c r="AW37" s="30">
        <f t="shared" si="12"/>
        <v>0</v>
      </c>
      <c r="AX37" s="30">
        <f>AV37*AX$12</f>
        <v>0</v>
      </c>
      <c r="AY37" s="31">
        <v>0</v>
      </c>
      <c r="AZ37" s="35">
        <f>SUM(AV37:AY37)</f>
        <v>0</v>
      </c>
      <c r="BA37" s="35">
        <f>(AV37+AW37)*BA$12</f>
        <v>0</v>
      </c>
      <c r="BC37" s="252"/>
      <c r="BD37" s="252"/>
      <c r="BE37" s="252"/>
      <c r="BF37" s="252"/>
      <c r="BG37" s="252"/>
      <c r="BH37" s="252"/>
      <c r="BI37" s="252"/>
      <c r="BJ37" s="156">
        <f>SUM(BC37:BI37)</f>
        <v>0</v>
      </c>
      <c r="BK37" s="157">
        <f>SUMPRODUCT(BC$13:BI$13,BC37:BI37)</f>
        <v>0</v>
      </c>
      <c r="BL37" s="253"/>
      <c r="BM37" s="157">
        <f>SUM(BK37:BL37)</f>
        <v>0</v>
      </c>
      <c r="BO37" s="182">
        <f t="shared" si="25"/>
        <v>0</v>
      </c>
      <c r="BP37" s="154">
        <f t="shared" si="25"/>
        <v>0</v>
      </c>
      <c r="BQ37" s="154">
        <f t="shared" si="25"/>
        <v>0</v>
      </c>
      <c r="BR37" s="154">
        <f t="shared" si="25"/>
        <v>0</v>
      </c>
      <c r="BS37" s="154">
        <f t="shared" si="25"/>
        <v>0</v>
      </c>
      <c r="BT37" s="154">
        <f t="shared" si="25"/>
        <v>0</v>
      </c>
      <c r="BU37" s="178">
        <f t="shared" si="10"/>
        <v>0</v>
      </c>
    </row>
    <row r="38" spans="2:73" ht="18" hidden="1" customHeight="1" x14ac:dyDescent="0.2">
      <c r="B38" s="83" t="s">
        <v>4</v>
      </c>
      <c r="C38" s="96" t="s">
        <v>65</v>
      </c>
      <c r="D38" s="33"/>
      <c r="E38" s="33"/>
      <c r="F38" s="33"/>
      <c r="G38" s="33"/>
      <c r="H38" s="33"/>
      <c r="I38" s="33"/>
      <c r="J38" s="33"/>
      <c r="K38" s="33"/>
      <c r="L38" s="33"/>
      <c r="M38" s="33"/>
      <c r="N38" s="34">
        <f>SUM(D38:M38)</f>
        <v>0</v>
      </c>
      <c r="O38" s="30">
        <f>SUMPRODUCT(D$13:M$13,D38:M38)</f>
        <v>0</v>
      </c>
      <c r="P38" s="31">
        <v>0</v>
      </c>
      <c r="Q38" s="35">
        <f>SUM(O38:P38)</f>
        <v>0</v>
      </c>
      <c r="R38" s="7"/>
      <c r="S38" s="33"/>
      <c r="T38" s="33"/>
      <c r="U38" s="33"/>
      <c r="V38" s="33"/>
      <c r="W38" s="33"/>
      <c r="X38" s="33"/>
      <c r="Y38" s="33"/>
      <c r="Z38" s="33"/>
      <c r="AA38" s="33"/>
      <c r="AB38" s="33"/>
      <c r="AC38" s="34">
        <f>SUM(S38:AB38)</f>
        <v>0</v>
      </c>
      <c r="AD38" s="30">
        <f>SUMPRODUCT(S$13:AB$13,S38:AB38)</f>
        <v>0</v>
      </c>
      <c r="AE38" s="30">
        <f t="shared" si="11"/>
        <v>0</v>
      </c>
      <c r="AF38" s="30">
        <f>AD38*AF$12</f>
        <v>0</v>
      </c>
      <c r="AG38" s="31">
        <v>0</v>
      </c>
      <c r="AH38" s="35">
        <f>SUM(AD38:AG38)</f>
        <v>0</v>
      </c>
      <c r="AI38" s="35">
        <f>(AD38+AE38)*AI$12</f>
        <v>0</v>
      </c>
      <c r="AK38" s="33"/>
      <c r="AL38" s="33"/>
      <c r="AM38" s="33"/>
      <c r="AN38" s="33"/>
      <c r="AO38" s="33"/>
      <c r="AP38" s="33"/>
      <c r="AQ38" s="33"/>
      <c r="AR38" s="33"/>
      <c r="AS38" s="33"/>
      <c r="AT38" s="33"/>
      <c r="AU38" s="34">
        <f>SUM(AK38:AT38)</f>
        <v>0</v>
      </c>
      <c r="AV38" s="30">
        <f>SUMPRODUCT(AK$13:AT$13,AK38:AT38)</f>
        <v>0</v>
      </c>
      <c r="AW38" s="30">
        <f t="shared" si="12"/>
        <v>0</v>
      </c>
      <c r="AX38" s="30">
        <f>AV38*AX$12</f>
        <v>0</v>
      </c>
      <c r="AY38" s="31">
        <v>0</v>
      </c>
      <c r="AZ38" s="35">
        <f>SUM(AV38:AY38)</f>
        <v>0</v>
      </c>
      <c r="BA38" s="35">
        <f>(AV38+AW38)*BA$12</f>
        <v>0</v>
      </c>
      <c r="BC38" s="252"/>
      <c r="BD38" s="252"/>
      <c r="BE38" s="252"/>
      <c r="BF38" s="252"/>
      <c r="BG38" s="252"/>
      <c r="BH38" s="252"/>
      <c r="BI38" s="252"/>
      <c r="BJ38" s="156">
        <f>SUM(BC38:BI38)</f>
        <v>0</v>
      </c>
      <c r="BK38" s="157">
        <f>SUMPRODUCT(BC$13:BI$13,BC38:BI38)</f>
        <v>0</v>
      </c>
      <c r="BL38" s="253"/>
      <c r="BM38" s="157">
        <f>SUM(BK38:BL38)</f>
        <v>0</v>
      </c>
      <c r="BO38" s="182">
        <f t="shared" si="25"/>
        <v>0</v>
      </c>
      <c r="BP38" s="154">
        <f t="shared" si="25"/>
        <v>0</v>
      </c>
      <c r="BQ38" s="154">
        <f t="shared" si="25"/>
        <v>0</v>
      </c>
      <c r="BR38" s="154">
        <f t="shared" si="25"/>
        <v>0</v>
      </c>
      <c r="BS38" s="154">
        <f t="shared" si="25"/>
        <v>0</v>
      </c>
      <c r="BT38" s="154">
        <f t="shared" si="25"/>
        <v>0</v>
      </c>
      <c r="BU38" s="178">
        <f t="shared" si="10"/>
        <v>0</v>
      </c>
    </row>
    <row r="39" spans="2:73" ht="18" hidden="1" customHeight="1" x14ac:dyDescent="0.2">
      <c r="B39" s="83" t="s">
        <v>5</v>
      </c>
      <c r="C39" s="96" t="s">
        <v>66</v>
      </c>
      <c r="D39" s="33"/>
      <c r="E39" s="33"/>
      <c r="F39" s="33"/>
      <c r="G39" s="33"/>
      <c r="H39" s="33"/>
      <c r="I39" s="33"/>
      <c r="J39" s="33"/>
      <c r="K39" s="33"/>
      <c r="L39" s="33"/>
      <c r="M39" s="33"/>
      <c r="N39" s="34">
        <f>SUM(D39:M39)</f>
        <v>0</v>
      </c>
      <c r="O39" s="30">
        <f>SUMPRODUCT(D$13:M$13,D39:M39)</f>
        <v>0</v>
      </c>
      <c r="P39" s="31">
        <v>0</v>
      </c>
      <c r="Q39" s="35">
        <f>SUM(O39:P39)</f>
        <v>0</v>
      </c>
      <c r="R39" s="7"/>
      <c r="S39" s="33"/>
      <c r="T39" s="33"/>
      <c r="U39" s="33"/>
      <c r="V39" s="33"/>
      <c r="W39" s="33"/>
      <c r="X39" s="33"/>
      <c r="Y39" s="33"/>
      <c r="Z39" s="33"/>
      <c r="AA39" s="33"/>
      <c r="AB39" s="33"/>
      <c r="AC39" s="34">
        <f>SUM(S39:AB39)</f>
        <v>0</v>
      </c>
      <c r="AD39" s="30">
        <f>SUMPRODUCT(S$13:AB$13,S39:AB39)</f>
        <v>0</v>
      </c>
      <c r="AE39" s="30">
        <f t="shared" si="11"/>
        <v>0</v>
      </c>
      <c r="AF39" s="30">
        <f>AD39*AF$12</f>
        <v>0</v>
      </c>
      <c r="AG39" s="31">
        <v>0</v>
      </c>
      <c r="AH39" s="35">
        <f>SUM(AD39:AG39)</f>
        <v>0</v>
      </c>
      <c r="AI39" s="35">
        <f>(AD39+AE39)*AI$12</f>
        <v>0</v>
      </c>
      <c r="AK39" s="33"/>
      <c r="AL39" s="33"/>
      <c r="AM39" s="33"/>
      <c r="AN39" s="33"/>
      <c r="AO39" s="33"/>
      <c r="AP39" s="33"/>
      <c r="AQ39" s="33"/>
      <c r="AR39" s="33"/>
      <c r="AS39" s="33"/>
      <c r="AT39" s="33"/>
      <c r="AU39" s="34">
        <f>SUM(AK39:AT39)</f>
        <v>0</v>
      </c>
      <c r="AV39" s="30">
        <f>SUMPRODUCT(AK$13:AT$13,AK39:AT39)</f>
        <v>0</v>
      </c>
      <c r="AW39" s="30">
        <f t="shared" si="12"/>
        <v>0</v>
      </c>
      <c r="AX39" s="30">
        <f>AV39*AX$12</f>
        <v>0</v>
      </c>
      <c r="AY39" s="31">
        <v>0</v>
      </c>
      <c r="AZ39" s="35">
        <f>SUM(AV39:AY39)</f>
        <v>0</v>
      </c>
      <c r="BA39" s="35">
        <f>(AV39+AW39)*BA$12</f>
        <v>0</v>
      </c>
      <c r="BC39" s="252"/>
      <c r="BD39" s="252"/>
      <c r="BE39" s="252"/>
      <c r="BF39" s="252"/>
      <c r="BG39" s="252"/>
      <c r="BH39" s="252"/>
      <c r="BI39" s="252"/>
      <c r="BJ39" s="156">
        <f>SUM(BC39:BI39)</f>
        <v>0</v>
      </c>
      <c r="BK39" s="157">
        <f>SUMPRODUCT(BC$13:BI$13,BC39:BI39)</f>
        <v>0</v>
      </c>
      <c r="BL39" s="253"/>
      <c r="BM39" s="157">
        <f>SUM(BK39:BL39)</f>
        <v>0</v>
      </c>
      <c r="BO39" s="182">
        <f t="shared" si="25"/>
        <v>0</v>
      </c>
      <c r="BP39" s="154">
        <f t="shared" si="25"/>
        <v>0</v>
      </c>
      <c r="BQ39" s="154">
        <f t="shared" si="25"/>
        <v>0</v>
      </c>
      <c r="BR39" s="154">
        <f t="shared" si="25"/>
        <v>0</v>
      </c>
      <c r="BS39" s="154">
        <f t="shared" si="25"/>
        <v>0</v>
      </c>
      <c r="BT39" s="154">
        <f t="shared" si="25"/>
        <v>0</v>
      </c>
      <c r="BU39" s="178">
        <f t="shared" si="10"/>
        <v>0</v>
      </c>
    </row>
    <row r="40" spans="2:73" ht="18" hidden="1" customHeight="1" x14ac:dyDescent="0.2">
      <c r="B40" s="83" t="s">
        <v>6</v>
      </c>
      <c r="C40" s="96" t="s">
        <v>67</v>
      </c>
      <c r="D40" s="33"/>
      <c r="E40" s="33"/>
      <c r="F40" s="33"/>
      <c r="G40" s="33"/>
      <c r="H40" s="33"/>
      <c r="I40" s="33"/>
      <c r="J40" s="33"/>
      <c r="K40" s="33"/>
      <c r="L40" s="33"/>
      <c r="M40" s="33"/>
      <c r="N40" s="34">
        <f>SUM(D40:M40)</f>
        <v>0</v>
      </c>
      <c r="O40" s="30">
        <f>SUMPRODUCT(D$13:M$13,D40:M40)</f>
        <v>0</v>
      </c>
      <c r="P40" s="31">
        <v>0</v>
      </c>
      <c r="Q40" s="35">
        <f>SUM(O40:P40)</f>
        <v>0</v>
      </c>
      <c r="R40" s="7"/>
      <c r="S40" s="33"/>
      <c r="T40" s="33"/>
      <c r="U40" s="33"/>
      <c r="V40" s="33"/>
      <c r="W40" s="33"/>
      <c r="X40" s="33"/>
      <c r="Y40" s="33"/>
      <c r="Z40" s="33"/>
      <c r="AA40" s="33"/>
      <c r="AB40" s="33"/>
      <c r="AC40" s="34">
        <f>SUM(S40:AB40)</f>
        <v>0</v>
      </c>
      <c r="AD40" s="30">
        <f>SUMPRODUCT(S$13:AB$13,S40:AB40)</f>
        <v>0</v>
      </c>
      <c r="AE40" s="30">
        <f t="shared" si="11"/>
        <v>0</v>
      </c>
      <c r="AF40" s="30">
        <f>AD40*AF$12</f>
        <v>0</v>
      </c>
      <c r="AG40" s="31">
        <v>0</v>
      </c>
      <c r="AH40" s="35">
        <f>SUM(AD40:AG40)</f>
        <v>0</v>
      </c>
      <c r="AI40" s="35">
        <f>(AD40+AE40)*AI$12</f>
        <v>0</v>
      </c>
      <c r="AK40" s="33"/>
      <c r="AL40" s="33"/>
      <c r="AM40" s="33"/>
      <c r="AN40" s="33"/>
      <c r="AO40" s="33"/>
      <c r="AP40" s="33"/>
      <c r="AQ40" s="33"/>
      <c r="AR40" s="33"/>
      <c r="AS40" s="33"/>
      <c r="AT40" s="33"/>
      <c r="AU40" s="34">
        <f>SUM(AK40:AT40)</f>
        <v>0</v>
      </c>
      <c r="AV40" s="30">
        <f>SUMPRODUCT(AK$13:AT$13,AK40:AT40)</f>
        <v>0</v>
      </c>
      <c r="AW40" s="30">
        <f t="shared" si="12"/>
        <v>0</v>
      </c>
      <c r="AX40" s="30">
        <f>AV40*AX$12</f>
        <v>0</v>
      </c>
      <c r="AY40" s="31">
        <v>0</v>
      </c>
      <c r="AZ40" s="35">
        <f>SUM(AV40:AY40)</f>
        <v>0</v>
      </c>
      <c r="BA40" s="35">
        <f>(AV40+AW40)*BA$12</f>
        <v>0</v>
      </c>
      <c r="BC40" s="252"/>
      <c r="BD40" s="252"/>
      <c r="BE40" s="252"/>
      <c r="BF40" s="252"/>
      <c r="BG40" s="252"/>
      <c r="BH40" s="252"/>
      <c r="BI40" s="252"/>
      <c r="BJ40" s="156">
        <f>SUM(BC40:BI40)</f>
        <v>0</v>
      </c>
      <c r="BK40" s="157">
        <f>SUMPRODUCT(BC$13:BI$13,BC40:BI40)</f>
        <v>0</v>
      </c>
      <c r="BL40" s="253"/>
      <c r="BM40" s="157">
        <f>SUM(BK40:BL40)</f>
        <v>0</v>
      </c>
      <c r="BO40" s="182">
        <f t="shared" si="25"/>
        <v>0</v>
      </c>
      <c r="BP40" s="154">
        <f t="shared" si="25"/>
        <v>0</v>
      </c>
      <c r="BQ40" s="154">
        <f t="shared" si="25"/>
        <v>0</v>
      </c>
      <c r="BR40" s="154">
        <f t="shared" si="25"/>
        <v>0</v>
      </c>
      <c r="BS40" s="154">
        <f t="shared" si="25"/>
        <v>0</v>
      </c>
      <c r="BT40" s="154">
        <f t="shared" si="25"/>
        <v>0</v>
      </c>
      <c r="BU40" s="178">
        <f t="shared" si="10"/>
        <v>0</v>
      </c>
    </row>
    <row r="41" spans="2:73" ht="18" hidden="1" customHeight="1" x14ac:dyDescent="0.2">
      <c r="B41" s="83">
        <v>6</v>
      </c>
      <c r="C41" s="85" t="s">
        <v>144</v>
      </c>
      <c r="D41" s="28">
        <f>SUBTOTAL(9,D42:D45)</f>
        <v>0</v>
      </c>
      <c r="E41" s="28">
        <f t="shared" ref="E41:Q41" si="30">SUBTOTAL(9,E42:E45)</f>
        <v>0</v>
      </c>
      <c r="F41" s="28">
        <f t="shared" si="30"/>
        <v>0</v>
      </c>
      <c r="G41" s="28">
        <f t="shared" si="30"/>
        <v>0</v>
      </c>
      <c r="H41" s="28">
        <f t="shared" si="30"/>
        <v>0</v>
      </c>
      <c r="I41" s="28">
        <f t="shared" si="30"/>
        <v>0</v>
      </c>
      <c r="J41" s="28">
        <f t="shared" si="30"/>
        <v>0</v>
      </c>
      <c r="K41" s="28">
        <f t="shared" si="30"/>
        <v>0</v>
      </c>
      <c r="L41" s="28">
        <f t="shared" si="30"/>
        <v>0</v>
      </c>
      <c r="M41" s="28">
        <f t="shared" si="30"/>
        <v>0</v>
      </c>
      <c r="N41" s="29">
        <f t="shared" si="30"/>
        <v>0</v>
      </c>
      <c r="O41" s="30">
        <f t="shared" si="30"/>
        <v>0</v>
      </c>
      <c r="P41" s="30">
        <f t="shared" si="30"/>
        <v>0</v>
      </c>
      <c r="Q41" s="32">
        <f t="shared" si="30"/>
        <v>0</v>
      </c>
      <c r="R41" s="7"/>
      <c r="S41" s="28">
        <f t="shared" ref="S41:AI41" si="31">SUBTOTAL(9,S42:S45)</f>
        <v>0</v>
      </c>
      <c r="T41" s="28">
        <f t="shared" si="31"/>
        <v>0</v>
      </c>
      <c r="U41" s="28">
        <f t="shared" si="31"/>
        <v>0</v>
      </c>
      <c r="V41" s="28">
        <f t="shared" si="31"/>
        <v>0</v>
      </c>
      <c r="W41" s="28">
        <f t="shared" si="31"/>
        <v>0</v>
      </c>
      <c r="X41" s="28">
        <f t="shared" si="31"/>
        <v>0</v>
      </c>
      <c r="Y41" s="28">
        <f t="shared" si="31"/>
        <v>0</v>
      </c>
      <c r="Z41" s="28">
        <f t="shared" si="31"/>
        <v>0</v>
      </c>
      <c r="AA41" s="28">
        <f t="shared" si="31"/>
        <v>0</v>
      </c>
      <c r="AB41" s="28">
        <f t="shared" si="31"/>
        <v>0</v>
      </c>
      <c r="AC41" s="29">
        <f t="shared" si="31"/>
        <v>0</v>
      </c>
      <c r="AD41" s="30">
        <f t="shared" si="31"/>
        <v>0</v>
      </c>
      <c r="AE41" s="30">
        <f t="shared" si="31"/>
        <v>0</v>
      </c>
      <c r="AF41" s="30">
        <f t="shared" si="31"/>
        <v>0</v>
      </c>
      <c r="AG41" s="30">
        <f t="shared" si="31"/>
        <v>0</v>
      </c>
      <c r="AH41" s="32">
        <f t="shared" si="31"/>
        <v>0</v>
      </c>
      <c r="AI41" s="32">
        <f t="shared" si="31"/>
        <v>0</v>
      </c>
      <c r="AK41" s="28">
        <f t="shared" ref="AK41:BA41" si="32">SUBTOTAL(9,AK42:AK45)</f>
        <v>0</v>
      </c>
      <c r="AL41" s="28">
        <f t="shared" si="32"/>
        <v>0</v>
      </c>
      <c r="AM41" s="28">
        <f t="shared" si="32"/>
        <v>0</v>
      </c>
      <c r="AN41" s="28">
        <f t="shared" si="32"/>
        <v>0</v>
      </c>
      <c r="AO41" s="28">
        <f t="shared" si="32"/>
        <v>0</v>
      </c>
      <c r="AP41" s="28">
        <f t="shared" si="32"/>
        <v>0</v>
      </c>
      <c r="AQ41" s="28">
        <f t="shared" si="32"/>
        <v>0</v>
      </c>
      <c r="AR41" s="28">
        <f t="shared" si="32"/>
        <v>0</v>
      </c>
      <c r="AS41" s="28">
        <f t="shared" si="32"/>
        <v>0</v>
      </c>
      <c r="AT41" s="28">
        <f t="shared" si="32"/>
        <v>0</v>
      </c>
      <c r="AU41" s="29">
        <f t="shared" si="32"/>
        <v>0</v>
      </c>
      <c r="AV41" s="30">
        <f t="shared" si="32"/>
        <v>0</v>
      </c>
      <c r="AW41" s="30">
        <f t="shared" si="32"/>
        <v>0</v>
      </c>
      <c r="AX41" s="30">
        <f t="shared" si="32"/>
        <v>0</v>
      </c>
      <c r="AY41" s="30">
        <f t="shared" si="32"/>
        <v>0</v>
      </c>
      <c r="AZ41" s="32">
        <f t="shared" si="32"/>
        <v>0</v>
      </c>
      <c r="BA41" s="32">
        <f t="shared" si="32"/>
        <v>0</v>
      </c>
      <c r="BC41" s="150">
        <f t="shared" ref="BC41:BM41" si="33">SUBTOTAL(9,BC42:BC45)</f>
        <v>0</v>
      </c>
      <c r="BD41" s="150">
        <f t="shared" si="33"/>
        <v>0</v>
      </c>
      <c r="BE41" s="150">
        <f t="shared" si="33"/>
        <v>0</v>
      </c>
      <c r="BF41" s="150">
        <f t="shared" si="33"/>
        <v>0</v>
      </c>
      <c r="BG41" s="150">
        <f t="shared" si="33"/>
        <v>0</v>
      </c>
      <c r="BH41" s="150">
        <f t="shared" si="33"/>
        <v>0</v>
      </c>
      <c r="BI41" s="150">
        <f t="shared" si="33"/>
        <v>0</v>
      </c>
      <c r="BJ41" s="151">
        <f t="shared" si="33"/>
        <v>0</v>
      </c>
      <c r="BK41" s="152">
        <f t="shared" si="33"/>
        <v>0</v>
      </c>
      <c r="BL41" s="152">
        <f t="shared" si="33"/>
        <v>0</v>
      </c>
      <c r="BM41" s="152">
        <f t="shared" si="33"/>
        <v>0</v>
      </c>
      <c r="BO41" s="181">
        <f t="shared" si="25"/>
        <v>0</v>
      </c>
      <c r="BP41" s="176">
        <f t="shared" si="25"/>
        <v>0</v>
      </c>
      <c r="BQ41" s="176">
        <f t="shared" si="25"/>
        <v>0</v>
      </c>
      <c r="BR41" s="176">
        <f t="shared" si="25"/>
        <v>0</v>
      </c>
      <c r="BS41" s="176">
        <f t="shared" si="25"/>
        <v>0</v>
      </c>
      <c r="BT41" s="176">
        <f t="shared" si="25"/>
        <v>0</v>
      </c>
      <c r="BU41" s="177">
        <f t="shared" si="10"/>
        <v>0</v>
      </c>
    </row>
    <row r="42" spans="2:73" ht="18" hidden="1" customHeight="1" x14ac:dyDescent="0.2">
      <c r="B42" s="83" t="s">
        <v>7</v>
      </c>
      <c r="C42" s="96" t="s">
        <v>68</v>
      </c>
      <c r="D42" s="33"/>
      <c r="E42" s="33"/>
      <c r="F42" s="33"/>
      <c r="G42" s="33"/>
      <c r="H42" s="33"/>
      <c r="I42" s="33"/>
      <c r="J42" s="33"/>
      <c r="K42" s="33"/>
      <c r="L42" s="33"/>
      <c r="M42" s="33"/>
      <c r="N42" s="34">
        <f>SUM(D42:M42)</f>
        <v>0</v>
      </c>
      <c r="O42" s="30">
        <f>SUMPRODUCT(D$13:M$13,D42:M42)</f>
        <v>0</v>
      </c>
      <c r="P42" s="31">
        <v>0</v>
      </c>
      <c r="Q42" s="35">
        <f>SUM(O42:P42)</f>
        <v>0</v>
      </c>
      <c r="R42" s="7"/>
      <c r="S42" s="33"/>
      <c r="T42" s="33"/>
      <c r="U42" s="33"/>
      <c r="V42" s="33"/>
      <c r="W42" s="33"/>
      <c r="X42" s="33"/>
      <c r="Y42" s="33"/>
      <c r="Z42" s="33"/>
      <c r="AA42" s="33"/>
      <c r="AB42" s="33"/>
      <c r="AC42" s="34">
        <f>SUM(S42:AB42)</f>
        <v>0</v>
      </c>
      <c r="AD42" s="30">
        <f>SUMPRODUCT(S$13:AB$13,S42:AB42)</f>
        <v>0</v>
      </c>
      <c r="AE42" s="30">
        <f t="shared" si="11"/>
        <v>0</v>
      </c>
      <c r="AF42" s="30">
        <f>AD42*AF$12</f>
        <v>0</v>
      </c>
      <c r="AG42" s="31">
        <v>0</v>
      </c>
      <c r="AH42" s="35">
        <f>SUM(AD42:AG42)</f>
        <v>0</v>
      </c>
      <c r="AI42" s="35">
        <f>(AD42+AE42)*AI$12</f>
        <v>0</v>
      </c>
      <c r="AK42" s="33"/>
      <c r="AL42" s="33"/>
      <c r="AM42" s="33"/>
      <c r="AN42" s="33"/>
      <c r="AO42" s="33"/>
      <c r="AP42" s="33"/>
      <c r="AQ42" s="33"/>
      <c r="AR42" s="33"/>
      <c r="AS42" s="33"/>
      <c r="AT42" s="33"/>
      <c r="AU42" s="34">
        <f>SUM(AK42:AT42)</f>
        <v>0</v>
      </c>
      <c r="AV42" s="30">
        <f>SUMPRODUCT(AK$13:AT$13,AK42:AT42)</f>
        <v>0</v>
      </c>
      <c r="AW42" s="30">
        <f t="shared" si="12"/>
        <v>0</v>
      </c>
      <c r="AX42" s="30">
        <f>AV42*AX$12</f>
        <v>0</v>
      </c>
      <c r="AY42" s="31">
        <v>0</v>
      </c>
      <c r="AZ42" s="35">
        <f>SUM(AV42:AY42)</f>
        <v>0</v>
      </c>
      <c r="BA42" s="35">
        <f>(AV42+AW42)*BA$12</f>
        <v>0</v>
      </c>
      <c r="BC42" s="252"/>
      <c r="BD42" s="252"/>
      <c r="BE42" s="252"/>
      <c r="BF42" s="252"/>
      <c r="BG42" s="252"/>
      <c r="BH42" s="252"/>
      <c r="BI42" s="252"/>
      <c r="BJ42" s="156">
        <f>SUM(BC42:BI42)</f>
        <v>0</v>
      </c>
      <c r="BK42" s="157">
        <f>SUMPRODUCT(BC$13:BI$13,BC42:BI42)</f>
        <v>0</v>
      </c>
      <c r="BL42" s="253"/>
      <c r="BM42" s="157">
        <f>SUM(BK42:BL42)</f>
        <v>0</v>
      </c>
      <c r="BO42" s="182">
        <f t="shared" si="25"/>
        <v>0</v>
      </c>
      <c r="BP42" s="154">
        <f t="shared" si="25"/>
        <v>0</v>
      </c>
      <c r="BQ42" s="154">
        <f t="shared" si="25"/>
        <v>0</v>
      </c>
      <c r="BR42" s="154">
        <f t="shared" si="25"/>
        <v>0</v>
      </c>
      <c r="BS42" s="154">
        <f t="shared" si="25"/>
        <v>0</v>
      </c>
      <c r="BT42" s="154">
        <f t="shared" si="25"/>
        <v>0</v>
      </c>
      <c r="BU42" s="178">
        <f t="shared" si="10"/>
        <v>0</v>
      </c>
    </row>
    <row r="43" spans="2:73" ht="18" hidden="1" customHeight="1" x14ac:dyDescent="0.2">
      <c r="B43" s="83" t="s">
        <v>8</v>
      </c>
      <c r="C43" s="96" t="s">
        <v>39</v>
      </c>
      <c r="D43" s="33"/>
      <c r="E43" s="33"/>
      <c r="F43" s="33"/>
      <c r="G43" s="33"/>
      <c r="H43" s="33"/>
      <c r="I43" s="33"/>
      <c r="J43" s="33"/>
      <c r="K43" s="33"/>
      <c r="L43" s="33"/>
      <c r="M43" s="33"/>
      <c r="N43" s="34">
        <f>SUM(D43:M43)</f>
        <v>0</v>
      </c>
      <c r="O43" s="30">
        <f>SUMPRODUCT(D$13:M$13,D43:M43)</f>
        <v>0</v>
      </c>
      <c r="P43" s="31">
        <v>0</v>
      </c>
      <c r="Q43" s="35">
        <f>SUM(O43:P43)</f>
        <v>0</v>
      </c>
      <c r="R43" s="7"/>
      <c r="S43" s="33"/>
      <c r="T43" s="33"/>
      <c r="U43" s="33"/>
      <c r="V43" s="33"/>
      <c r="W43" s="33"/>
      <c r="X43" s="33"/>
      <c r="Y43" s="33"/>
      <c r="Z43" s="33"/>
      <c r="AA43" s="33"/>
      <c r="AB43" s="33"/>
      <c r="AC43" s="34">
        <f>SUM(S43:AB43)</f>
        <v>0</v>
      </c>
      <c r="AD43" s="30">
        <f>SUMPRODUCT(S$13:AB$13,S43:AB43)</f>
        <v>0</v>
      </c>
      <c r="AE43" s="30">
        <f t="shared" si="11"/>
        <v>0</v>
      </c>
      <c r="AF43" s="30">
        <f>AD43*AF$12</f>
        <v>0</v>
      </c>
      <c r="AG43" s="31">
        <v>0</v>
      </c>
      <c r="AH43" s="35">
        <f>SUM(AD43:AG43)</f>
        <v>0</v>
      </c>
      <c r="AI43" s="35">
        <f>(AD43+AE43)*AI$12</f>
        <v>0</v>
      </c>
      <c r="AK43" s="33"/>
      <c r="AL43" s="33"/>
      <c r="AM43" s="33"/>
      <c r="AN43" s="33"/>
      <c r="AO43" s="33"/>
      <c r="AP43" s="33"/>
      <c r="AQ43" s="33"/>
      <c r="AR43" s="33"/>
      <c r="AS43" s="33"/>
      <c r="AT43" s="33"/>
      <c r="AU43" s="34">
        <f>SUM(AK43:AT43)</f>
        <v>0</v>
      </c>
      <c r="AV43" s="30">
        <f>SUMPRODUCT(AK$13:AT$13,AK43:AT43)</f>
        <v>0</v>
      </c>
      <c r="AW43" s="30">
        <f t="shared" si="12"/>
        <v>0</v>
      </c>
      <c r="AX43" s="30">
        <f>AV43*AX$12</f>
        <v>0</v>
      </c>
      <c r="AY43" s="31">
        <v>0</v>
      </c>
      <c r="AZ43" s="35">
        <f>SUM(AV43:AY43)</f>
        <v>0</v>
      </c>
      <c r="BA43" s="35">
        <f>(AV43+AW43)*BA$12</f>
        <v>0</v>
      </c>
      <c r="BC43" s="252"/>
      <c r="BD43" s="252"/>
      <c r="BE43" s="252"/>
      <c r="BF43" s="252"/>
      <c r="BG43" s="252"/>
      <c r="BH43" s="252"/>
      <c r="BI43" s="252"/>
      <c r="BJ43" s="156">
        <f>SUM(BC43:BI43)</f>
        <v>0</v>
      </c>
      <c r="BK43" s="157">
        <f>SUMPRODUCT(BC$13:BI$13,BC43:BI43)</f>
        <v>0</v>
      </c>
      <c r="BL43" s="253"/>
      <c r="BM43" s="157">
        <f>SUM(BK43:BL43)</f>
        <v>0</v>
      </c>
      <c r="BO43" s="182">
        <f t="shared" si="25"/>
        <v>0</v>
      </c>
      <c r="BP43" s="154">
        <f t="shared" si="25"/>
        <v>0</v>
      </c>
      <c r="BQ43" s="154">
        <f t="shared" si="25"/>
        <v>0</v>
      </c>
      <c r="BR43" s="154">
        <f t="shared" si="25"/>
        <v>0</v>
      </c>
      <c r="BS43" s="154">
        <f t="shared" si="25"/>
        <v>0</v>
      </c>
      <c r="BT43" s="154">
        <f t="shared" si="25"/>
        <v>0</v>
      </c>
      <c r="BU43" s="178">
        <f t="shared" si="10"/>
        <v>0</v>
      </c>
    </row>
    <row r="44" spans="2:73" ht="18" hidden="1" customHeight="1" x14ac:dyDescent="0.2">
      <c r="B44" s="83" t="s">
        <v>9</v>
      </c>
      <c r="C44" s="96" t="s">
        <v>40</v>
      </c>
      <c r="D44" s="33"/>
      <c r="E44" s="33"/>
      <c r="F44" s="33"/>
      <c r="G44" s="33"/>
      <c r="H44" s="33"/>
      <c r="I44" s="33"/>
      <c r="J44" s="33"/>
      <c r="K44" s="33"/>
      <c r="L44" s="33"/>
      <c r="M44" s="33"/>
      <c r="N44" s="34">
        <f>SUM(D44:M44)</f>
        <v>0</v>
      </c>
      <c r="O44" s="30">
        <f>SUMPRODUCT(D$13:M$13,D44:M44)</f>
        <v>0</v>
      </c>
      <c r="P44" s="31">
        <v>0</v>
      </c>
      <c r="Q44" s="35">
        <f>SUM(O44:P44)</f>
        <v>0</v>
      </c>
      <c r="R44" s="7"/>
      <c r="S44" s="33"/>
      <c r="T44" s="33"/>
      <c r="U44" s="33"/>
      <c r="V44" s="33"/>
      <c r="W44" s="33"/>
      <c r="X44" s="33"/>
      <c r="Y44" s="33"/>
      <c r="Z44" s="33"/>
      <c r="AA44" s="33"/>
      <c r="AB44" s="33"/>
      <c r="AC44" s="34">
        <f>SUM(S44:AB44)</f>
        <v>0</v>
      </c>
      <c r="AD44" s="30">
        <f>SUMPRODUCT(S$13:AB$13,S44:AB44)</f>
        <v>0</v>
      </c>
      <c r="AE44" s="30">
        <f t="shared" si="11"/>
        <v>0</v>
      </c>
      <c r="AF44" s="30">
        <f>AD44*AF$12</f>
        <v>0</v>
      </c>
      <c r="AG44" s="31">
        <v>0</v>
      </c>
      <c r="AH44" s="35">
        <f>SUM(AD44:AG44)</f>
        <v>0</v>
      </c>
      <c r="AI44" s="35">
        <f>(AD44+AE44)*AI$12</f>
        <v>0</v>
      </c>
      <c r="AK44" s="33"/>
      <c r="AL44" s="33"/>
      <c r="AM44" s="33"/>
      <c r="AN44" s="33"/>
      <c r="AO44" s="33"/>
      <c r="AP44" s="33"/>
      <c r="AQ44" s="33"/>
      <c r="AR44" s="33"/>
      <c r="AS44" s="33"/>
      <c r="AT44" s="33"/>
      <c r="AU44" s="34">
        <f>SUM(AK44:AT44)</f>
        <v>0</v>
      </c>
      <c r="AV44" s="30">
        <f>SUMPRODUCT(AK$13:AT$13,AK44:AT44)</f>
        <v>0</v>
      </c>
      <c r="AW44" s="30">
        <f t="shared" si="12"/>
        <v>0</v>
      </c>
      <c r="AX44" s="30">
        <f>AV44*AX$12</f>
        <v>0</v>
      </c>
      <c r="AY44" s="31">
        <v>0</v>
      </c>
      <c r="AZ44" s="35">
        <f>SUM(AV44:AY44)</f>
        <v>0</v>
      </c>
      <c r="BA44" s="35">
        <f>(AV44+AW44)*BA$12</f>
        <v>0</v>
      </c>
      <c r="BC44" s="252"/>
      <c r="BD44" s="252"/>
      <c r="BE44" s="252"/>
      <c r="BF44" s="252"/>
      <c r="BG44" s="252"/>
      <c r="BH44" s="252"/>
      <c r="BI44" s="252"/>
      <c r="BJ44" s="156">
        <f>SUM(BC44:BI44)</f>
        <v>0</v>
      </c>
      <c r="BK44" s="157">
        <f>SUMPRODUCT(BC$13:BI$13,BC44:BI44)</f>
        <v>0</v>
      </c>
      <c r="BL44" s="253"/>
      <c r="BM44" s="157">
        <f>SUM(BK44:BL44)</f>
        <v>0</v>
      </c>
      <c r="BO44" s="182">
        <f t="shared" si="25"/>
        <v>0</v>
      </c>
      <c r="BP44" s="154">
        <f t="shared" si="25"/>
        <v>0</v>
      </c>
      <c r="BQ44" s="154">
        <f t="shared" si="25"/>
        <v>0</v>
      </c>
      <c r="BR44" s="154">
        <f t="shared" si="25"/>
        <v>0</v>
      </c>
      <c r="BS44" s="154">
        <f t="shared" si="25"/>
        <v>0</v>
      </c>
      <c r="BT44" s="154">
        <f t="shared" si="25"/>
        <v>0</v>
      </c>
      <c r="BU44" s="178">
        <f t="shared" si="10"/>
        <v>0</v>
      </c>
    </row>
    <row r="45" spans="2:73" ht="18" hidden="1" customHeight="1" x14ac:dyDescent="0.2">
      <c r="B45" s="83" t="s">
        <v>10</v>
      </c>
      <c r="C45" s="96" t="s">
        <v>41</v>
      </c>
      <c r="D45" s="33"/>
      <c r="E45" s="33"/>
      <c r="F45" s="33"/>
      <c r="G45" s="33"/>
      <c r="H45" s="33"/>
      <c r="I45" s="33"/>
      <c r="J45" s="33"/>
      <c r="K45" s="33"/>
      <c r="L45" s="33"/>
      <c r="M45" s="33"/>
      <c r="N45" s="34">
        <f>SUM(D45:M45)</f>
        <v>0</v>
      </c>
      <c r="O45" s="30">
        <f>SUMPRODUCT(D$13:M$13,D45:M45)</f>
        <v>0</v>
      </c>
      <c r="P45" s="31">
        <v>0</v>
      </c>
      <c r="Q45" s="35">
        <f>SUM(O45:P45)</f>
        <v>0</v>
      </c>
      <c r="R45" s="7"/>
      <c r="S45" s="33"/>
      <c r="T45" s="33"/>
      <c r="U45" s="33"/>
      <c r="V45" s="33"/>
      <c r="W45" s="33"/>
      <c r="X45" s="33"/>
      <c r="Y45" s="33"/>
      <c r="Z45" s="33"/>
      <c r="AA45" s="33"/>
      <c r="AB45" s="33"/>
      <c r="AC45" s="34">
        <f>SUM(S45:AB45)</f>
        <v>0</v>
      </c>
      <c r="AD45" s="30">
        <f>SUMPRODUCT(S$13:AB$13,S45:AB45)</f>
        <v>0</v>
      </c>
      <c r="AE45" s="30">
        <f t="shared" si="11"/>
        <v>0</v>
      </c>
      <c r="AF45" s="30">
        <f>AD45*AF$12</f>
        <v>0</v>
      </c>
      <c r="AG45" s="31">
        <v>0</v>
      </c>
      <c r="AH45" s="35">
        <f>SUM(AD45:AG45)</f>
        <v>0</v>
      </c>
      <c r="AI45" s="35">
        <f>(AD45+AE45)*AI$12</f>
        <v>0</v>
      </c>
      <c r="AK45" s="33"/>
      <c r="AL45" s="33"/>
      <c r="AM45" s="33"/>
      <c r="AN45" s="33"/>
      <c r="AO45" s="33"/>
      <c r="AP45" s="33"/>
      <c r="AQ45" s="33"/>
      <c r="AR45" s="33"/>
      <c r="AS45" s="33"/>
      <c r="AT45" s="33"/>
      <c r="AU45" s="34">
        <f>SUM(AK45:AT45)</f>
        <v>0</v>
      </c>
      <c r="AV45" s="30">
        <f>SUMPRODUCT(AK$13:AT$13,AK45:AT45)</f>
        <v>0</v>
      </c>
      <c r="AW45" s="30">
        <f t="shared" si="12"/>
        <v>0</v>
      </c>
      <c r="AX45" s="30">
        <f>AV45*AX$12</f>
        <v>0</v>
      </c>
      <c r="AY45" s="31">
        <v>0</v>
      </c>
      <c r="AZ45" s="35">
        <f>SUM(AV45:AY45)</f>
        <v>0</v>
      </c>
      <c r="BA45" s="35">
        <f>(AV45+AW45)*BA$12</f>
        <v>0</v>
      </c>
      <c r="BC45" s="252"/>
      <c r="BD45" s="252"/>
      <c r="BE45" s="252"/>
      <c r="BF45" s="252"/>
      <c r="BG45" s="252"/>
      <c r="BH45" s="252"/>
      <c r="BI45" s="252"/>
      <c r="BJ45" s="156">
        <f>SUM(BC45:BI45)</f>
        <v>0</v>
      </c>
      <c r="BK45" s="157">
        <f>SUMPRODUCT(BC$13:BI$13,BC45:BI45)</f>
        <v>0</v>
      </c>
      <c r="BL45" s="253"/>
      <c r="BM45" s="157">
        <f>SUM(BK45:BL45)</f>
        <v>0</v>
      </c>
      <c r="BO45" s="182">
        <f t="shared" si="25"/>
        <v>0</v>
      </c>
      <c r="BP45" s="154">
        <f t="shared" si="25"/>
        <v>0</v>
      </c>
      <c r="BQ45" s="154">
        <f t="shared" si="25"/>
        <v>0</v>
      </c>
      <c r="BR45" s="154">
        <f t="shared" si="25"/>
        <v>0</v>
      </c>
      <c r="BS45" s="154">
        <f t="shared" si="25"/>
        <v>0</v>
      </c>
      <c r="BT45" s="154">
        <f t="shared" si="25"/>
        <v>0</v>
      </c>
      <c r="BU45" s="178">
        <f t="shared" si="10"/>
        <v>0</v>
      </c>
    </row>
    <row r="46" spans="2:73" ht="18" hidden="1" customHeight="1" x14ac:dyDescent="0.2">
      <c r="B46" s="83">
        <v>7</v>
      </c>
      <c r="C46" s="85" t="s">
        <v>145</v>
      </c>
      <c r="D46" s="28">
        <f>SUBTOTAL(9,D47:D50)</f>
        <v>0</v>
      </c>
      <c r="E46" s="28">
        <f t="shared" ref="E46:Q46" si="34">SUBTOTAL(9,E47:E50)</f>
        <v>0</v>
      </c>
      <c r="F46" s="28">
        <f t="shared" si="34"/>
        <v>0</v>
      </c>
      <c r="G46" s="28">
        <f t="shared" si="34"/>
        <v>0</v>
      </c>
      <c r="H46" s="28">
        <f t="shared" si="34"/>
        <v>0</v>
      </c>
      <c r="I46" s="28">
        <f t="shared" si="34"/>
        <v>0</v>
      </c>
      <c r="J46" s="28">
        <f t="shared" si="34"/>
        <v>0</v>
      </c>
      <c r="K46" s="28">
        <f t="shared" si="34"/>
        <v>0</v>
      </c>
      <c r="L46" s="28">
        <f t="shared" si="34"/>
        <v>0</v>
      </c>
      <c r="M46" s="28">
        <f t="shared" si="34"/>
        <v>0</v>
      </c>
      <c r="N46" s="29">
        <f t="shared" si="34"/>
        <v>0</v>
      </c>
      <c r="O46" s="30">
        <f t="shared" si="34"/>
        <v>0</v>
      </c>
      <c r="P46" s="30">
        <f t="shared" si="34"/>
        <v>0</v>
      </c>
      <c r="Q46" s="32">
        <f t="shared" si="34"/>
        <v>0</v>
      </c>
      <c r="R46" s="7"/>
      <c r="S46" s="28">
        <f t="shared" ref="S46:AI46" si="35">SUBTOTAL(9,S47:S50)</f>
        <v>0</v>
      </c>
      <c r="T46" s="28">
        <f t="shared" si="35"/>
        <v>0</v>
      </c>
      <c r="U46" s="28">
        <f t="shared" si="35"/>
        <v>0</v>
      </c>
      <c r="V46" s="28">
        <f t="shared" si="35"/>
        <v>0</v>
      </c>
      <c r="W46" s="28">
        <f t="shared" si="35"/>
        <v>0</v>
      </c>
      <c r="X46" s="28">
        <f t="shared" si="35"/>
        <v>0</v>
      </c>
      <c r="Y46" s="28">
        <f t="shared" si="35"/>
        <v>0</v>
      </c>
      <c r="Z46" s="28">
        <f t="shared" si="35"/>
        <v>0</v>
      </c>
      <c r="AA46" s="28">
        <f t="shared" si="35"/>
        <v>0</v>
      </c>
      <c r="AB46" s="28">
        <f t="shared" si="35"/>
        <v>0</v>
      </c>
      <c r="AC46" s="29">
        <f t="shared" si="35"/>
        <v>0</v>
      </c>
      <c r="AD46" s="30">
        <f t="shared" si="35"/>
        <v>0</v>
      </c>
      <c r="AE46" s="30">
        <f t="shared" si="35"/>
        <v>0</v>
      </c>
      <c r="AF46" s="30">
        <f t="shared" si="35"/>
        <v>0</v>
      </c>
      <c r="AG46" s="30">
        <f t="shared" si="35"/>
        <v>0</v>
      </c>
      <c r="AH46" s="32">
        <f t="shared" si="35"/>
        <v>0</v>
      </c>
      <c r="AI46" s="32">
        <f t="shared" si="35"/>
        <v>0</v>
      </c>
      <c r="AK46" s="28">
        <f t="shared" ref="AK46:BA46" si="36">SUBTOTAL(9,AK47:AK50)</f>
        <v>0</v>
      </c>
      <c r="AL46" s="28">
        <f t="shared" si="36"/>
        <v>0</v>
      </c>
      <c r="AM46" s="28">
        <f t="shared" si="36"/>
        <v>0</v>
      </c>
      <c r="AN46" s="28">
        <f t="shared" si="36"/>
        <v>0</v>
      </c>
      <c r="AO46" s="28">
        <f t="shared" si="36"/>
        <v>0</v>
      </c>
      <c r="AP46" s="28">
        <f t="shared" si="36"/>
        <v>0</v>
      </c>
      <c r="AQ46" s="28">
        <f t="shared" si="36"/>
        <v>0</v>
      </c>
      <c r="AR46" s="28">
        <f t="shared" si="36"/>
        <v>0</v>
      </c>
      <c r="AS46" s="28">
        <f t="shared" si="36"/>
        <v>0</v>
      </c>
      <c r="AT46" s="28">
        <f t="shared" si="36"/>
        <v>0</v>
      </c>
      <c r="AU46" s="29">
        <f t="shared" si="36"/>
        <v>0</v>
      </c>
      <c r="AV46" s="30">
        <f t="shared" si="36"/>
        <v>0</v>
      </c>
      <c r="AW46" s="30">
        <f t="shared" si="36"/>
        <v>0</v>
      </c>
      <c r="AX46" s="30">
        <f t="shared" si="36"/>
        <v>0</v>
      </c>
      <c r="AY46" s="30">
        <f t="shared" si="36"/>
        <v>0</v>
      </c>
      <c r="AZ46" s="32">
        <f t="shared" si="36"/>
        <v>0</v>
      </c>
      <c r="BA46" s="32">
        <f t="shared" si="36"/>
        <v>0</v>
      </c>
      <c r="BC46" s="150">
        <f t="shared" ref="BC46:BM46" si="37">SUBTOTAL(9,BC47:BC50)</f>
        <v>0</v>
      </c>
      <c r="BD46" s="150">
        <f t="shared" si="37"/>
        <v>0</v>
      </c>
      <c r="BE46" s="150">
        <f t="shared" si="37"/>
        <v>0</v>
      </c>
      <c r="BF46" s="150">
        <f t="shared" si="37"/>
        <v>0</v>
      </c>
      <c r="BG46" s="150">
        <f t="shared" si="37"/>
        <v>0</v>
      </c>
      <c r="BH46" s="150">
        <f t="shared" si="37"/>
        <v>0</v>
      </c>
      <c r="BI46" s="150">
        <f t="shared" si="37"/>
        <v>0</v>
      </c>
      <c r="BJ46" s="151">
        <f t="shared" si="37"/>
        <v>0</v>
      </c>
      <c r="BK46" s="152">
        <f t="shared" si="37"/>
        <v>0</v>
      </c>
      <c r="BL46" s="152">
        <f t="shared" si="37"/>
        <v>0</v>
      </c>
      <c r="BM46" s="152">
        <f t="shared" si="37"/>
        <v>0</v>
      </c>
      <c r="BO46" s="181">
        <f t="shared" si="25"/>
        <v>0</v>
      </c>
      <c r="BP46" s="176">
        <f t="shared" si="25"/>
        <v>0</v>
      </c>
      <c r="BQ46" s="176">
        <f t="shared" si="25"/>
        <v>0</v>
      </c>
      <c r="BR46" s="176">
        <f t="shared" si="25"/>
        <v>0</v>
      </c>
      <c r="BS46" s="176">
        <f t="shared" si="25"/>
        <v>0</v>
      </c>
      <c r="BT46" s="176">
        <f t="shared" si="25"/>
        <v>0</v>
      </c>
      <c r="BU46" s="177">
        <f t="shared" si="10"/>
        <v>0</v>
      </c>
    </row>
    <row r="47" spans="2:73" ht="18" hidden="1" customHeight="1" x14ac:dyDescent="0.2">
      <c r="B47" s="83" t="s">
        <v>69</v>
      </c>
      <c r="C47" s="96" t="s">
        <v>70</v>
      </c>
      <c r="D47" s="33"/>
      <c r="E47" s="33"/>
      <c r="F47" s="33"/>
      <c r="G47" s="33"/>
      <c r="H47" s="33"/>
      <c r="I47" s="33"/>
      <c r="J47" s="33"/>
      <c r="K47" s="33"/>
      <c r="L47" s="33"/>
      <c r="M47" s="33"/>
      <c r="N47" s="34">
        <f>SUM(D47:M47)</f>
        <v>0</v>
      </c>
      <c r="O47" s="30">
        <f>SUMPRODUCT(D$13:M$13,D47:M47)</f>
        <v>0</v>
      </c>
      <c r="P47" s="31">
        <v>0</v>
      </c>
      <c r="Q47" s="35">
        <f>SUM(O47:P47)</f>
        <v>0</v>
      </c>
      <c r="R47" s="7"/>
      <c r="S47" s="33"/>
      <c r="T47" s="33"/>
      <c r="U47" s="33"/>
      <c r="V47" s="33"/>
      <c r="W47" s="33"/>
      <c r="X47" s="33"/>
      <c r="Y47" s="33"/>
      <c r="Z47" s="33"/>
      <c r="AA47" s="33"/>
      <c r="AB47" s="33"/>
      <c r="AC47" s="34">
        <f>SUM(S47:AB47)</f>
        <v>0</v>
      </c>
      <c r="AD47" s="30">
        <f>SUMPRODUCT(S$13:AB$13,S47:AB47)</f>
        <v>0</v>
      </c>
      <c r="AE47" s="30">
        <f t="shared" si="11"/>
        <v>0</v>
      </c>
      <c r="AF47" s="30">
        <f>AD47*AF$12</f>
        <v>0</v>
      </c>
      <c r="AG47" s="31">
        <v>0</v>
      </c>
      <c r="AH47" s="35">
        <f>SUM(AD47:AG47)</f>
        <v>0</v>
      </c>
      <c r="AI47" s="35">
        <f>(AD47+AE47)*AI$12</f>
        <v>0</v>
      </c>
      <c r="AK47" s="33"/>
      <c r="AL47" s="33"/>
      <c r="AM47" s="33"/>
      <c r="AN47" s="33"/>
      <c r="AO47" s="33"/>
      <c r="AP47" s="33"/>
      <c r="AQ47" s="33"/>
      <c r="AR47" s="33"/>
      <c r="AS47" s="33"/>
      <c r="AT47" s="33"/>
      <c r="AU47" s="34">
        <f>SUM(AK47:AT47)</f>
        <v>0</v>
      </c>
      <c r="AV47" s="30">
        <f>SUMPRODUCT(AK$13:AT$13,AK47:AT47)</f>
        <v>0</v>
      </c>
      <c r="AW47" s="30">
        <f t="shared" si="12"/>
        <v>0</v>
      </c>
      <c r="AX47" s="30">
        <f>AV47*AX$12</f>
        <v>0</v>
      </c>
      <c r="AY47" s="31">
        <v>0</v>
      </c>
      <c r="AZ47" s="35">
        <f>SUM(AV47:AY47)</f>
        <v>0</v>
      </c>
      <c r="BA47" s="35">
        <f>(AV47+AW47)*BA$12</f>
        <v>0</v>
      </c>
      <c r="BC47" s="252"/>
      <c r="BD47" s="252"/>
      <c r="BE47" s="252"/>
      <c r="BF47" s="252"/>
      <c r="BG47" s="252"/>
      <c r="BH47" s="252"/>
      <c r="BI47" s="252"/>
      <c r="BJ47" s="156">
        <f>SUM(BC47:BI47)</f>
        <v>0</v>
      </c>
      <c r="BK47" s="157">
        <f>SUMPRODUCT(BC$13:BI$13,BC47:BI47)</f>
        <v>0</v>
      </c>
      <c r="BL47" s="253"/>
      <c r="BM47" s="157">
        <f>SUM(BK47:BL47)</f>
        <v>0</v>
      </c>
      <c r="BO47" s="182">
        <f t="shared" si="25"/>
        <v>0</v>
      </c>
      <c r="BP47" s="154">
        <f t="shared" si="25"/>
        <v>0</v>
      </c>
      <c r="BQ47" s="154">
        <f t="shared" si="25"/>
        <v>0</v>
      </c>
      <c r="BR47" s="154">
        <f t="shared" si="25"/>
        <v>0</v>
      </c>
      <c r="BS47" s="154">
        <f t="shared" si="25"/>
        <v>0</v>
      </c>
      <c r="BT47" s="154">
        <f t="shared" si="25"/>
        <v>0</v>
      </c>
      <c r="BU47" s="178">
        <f t="shared" si="10"/>
        <v>0</v>
      </c>
    </row>
    <row r="48" spans="2:73" ht="18" hidden="1" customHeight="1" x14ac:dyDescent="0.2">
      <c r="B48" s="83" t="s">
        <v>95</v>
      </c>
      <c r="C48" s="96" t="s">
        <v>96</v>
      </c>
      <c r="D48" s="33"/>
      <c r="E48" s="33"/>
      <c r="F48" s="33"/>
      <c r="G48" s="33"/>
      <c r="H48" s="33"/>
      <c r="I48" s="33"/>
      <c r="J48" s="33"/>
      <c r="K48" s="33"/>
      <c r="L48" s="33"/>
      <c r="M48" s="33"/>
      <c r="N48" s="34">
        <f>SUM(D48:M48)</f>
        <v>0</v>
      </c>
      <c r="O48" s="30">
        <f>SUMPRODUCT(D$13:M$13,D48:M48)</f>
        <v>0</v>
      </c>
      <c r="P48" s="31">
        <v>0</v>
      </c>
      <c r="Q48" s="35">
        <f>SUM(O48:P48)</f>
        <v>0</v>
      </c>
      <c r="R48" s="7"/>
      <c r="S48" s="33"/>
      <c r="T48" s="33"/>
      <c r="U48" s="33"/>
      <c r="V48" s="33"/>
      <c r="W48" s="33"/>
      <c r="X48" s="33"/>
      <c r="Y48" s="33"/>
      <c r="Z48" s="33"/>
      <c r="AA48" s="33"/>
      <c r="AB48" s="33"/>
      <c r="AC48" s="34">
        <f>SUM(S48:AB48)</f>
        <v>0</v>
      </c>
      <c r="AD48" s="30">
        <f>SUMPRODUCT(S$13:AB$13,S48:AB48)</f>
        <v>0</v>
      </c>
      <c r="AE48" s="30">
        <f t="shared" si="11"/>
        <v>0</v>
      </c>
      <c r="AF48" s="30">
        <f>AD48*AF$12</f>
        <v>0</v>
      </c>
      <c r="AG48" s="31">
        <v>0</v>
      </c>
      <c r="AH48" s="35">
        <f>SUM(AD48:AG48)</f>
        <v>0</v>
      </c>
      <c r="AI48" s="35">
        <f>(AD48+AE48)*AI$12</f>
        <v>0</v>
      </c>
      <c r="AK48" s="33"/>
      <c r="AL48" s="33"/>
      <c r="AM48" s="33"/>
      <c r="AN48" s="33"/>
      <c r="AO48" s="33"/>
      <c r="AP48" s="33"/>
      <c r="AQ48" s="33"/>
      <c r="AR48" s="33"/>
      <c r="AS48" s="33"/>
      <c r="AT48" s="33"/>
      <c r="AU48" s="34">
        <f>SUM(AK48:AT48)</f>
        <v>0</v>
      </c>
      <c r="AV48" s="30">
        <f>SUMPRODUCT(AK$13:AT$13,AK48:AT48)</f>
        <v>0</v>
      </c>
      <c r="AW48" s="30">
        <f t="shared" si="12"/>
        <v>0</v>
      </c>
      <c r="AX48" s="30">
        <f>AV48*AX$12</f>
        <v>0</v>
      </c>
      <c r="AY48" s="31">
        <v>0</v>
      </c>
      <c r="AZ48" s="35">
        <f>SUM(AV48:AY48)</f>
        <v>0</v>
      </c>
      <c r="BA48" s="35">
        <f>(AV48+AW48)*BA$12</f>
        <v>0</v>
      </c>
      <c r="BC48" s="252"/>
      <c r="BD48" s="252"/>
      <c r="BE48" s="252"/>
      <c r="BF48" s="252"/>
      <c r="BG48" s="252"/>
      <c r="BH48" s="252"/>
      <c r="BI48" s="252"/>
      <c r="BJ48" s="156">
        <f>SUM(BC48:BI48)</f>
        <v>0</v>
      </c>
      <c r="BK48" s="157">
        <f>SUMPRODUCT(BC$13:BI$13,BC48:BI48)</f>
        <v>0</v>
      </c>
      <c r="BL48" s="253"/>
      <c r="BM48" s="157">
        <f>SUM(BK48:BL48)</f>
        <v>0</v>
      </c>
      <c r="BO48" s="182">
        <f t="shared" ref="BO48:BT63" si="38">SUMIF($C$11:$AK$11,BO$11,$C48:$AK48)</f>
        <v>0</v>
      </c>
      <c r="BP48" s="154">
        <f t="shared" si="38"/>
        <v>0</v>
      </c>
      <c r="BQ48" s="154">
        <f t="shared" si="38"/>
        <v>0</v>
      </c>
      <c r="BR48" s="154">
        <f t="shared" si="38"/>
        <v>0</v>
      </c>
      <c r="BS48" s="154">
        <f t="shared" si="38"/>
        <v>0</v>
      </c>
      <c r="BT48" s="154">
        <f t="shared" si="38"/>
        <v>0</v>
      </c>
      <c r="BU48" s="178">
        <f t="shared" si="10"/>
        <v>0</v>
      </c>
    </row>
    <row r="49" spans="2:73" ht="18" hidden="1" customHeight="1" x14ac:dyDescent="0.2">
      <c r="B49" s="83" t="s">
        <v>97</v>
      </c>
      <c r="C49" s="96" t="s">
        <v>98</v>
      </c>
      <c r="D49" s="33"/>
      <c r="E49" s="33"/>
      <c r="F49" s="33"/>
      <c r="G49" s="33"/>
      <c r="H49" s="33"/>
      <c r="I49" s="33"/>
      <c r="J49" s="33"/>
      <c r="K49" s="33"/>
      <c r="L49" s="33"/>
      <c r="M49" s="33"/>
      <c r="N49" s="34">
        <f>SUM(D49:M49)</f>
        <v>0</v>
      </c>
      <c r="O49" s="30">
        <f>SUMPRODUCT(D$13:M$13,D49:M49)</f>
        <v>0</v>
      </c>
      <c r="P49" s="31">
        <v>0</v>
      </c>
      <c r="Q49" s="35">
        <f>SUM(O49:P49)</f>
        <v>0</v>
      </c>
      <c r="R49" s="7"/>
      <c r="S49" s="33"/>
      <c r="T49" s="33"/>
      <c r="U49" s="33"/>
      <c r="V49" s="33"/>
      <c r="W49" s="33"/>
      <c r="X49" s="33"/>
      <c r="Y49" s="33"/>
      <c r="Z49" s="33"/>
      <c r="AA49" s="33"/>
      <c r="AB49" s="33"/>
      <c r="AC49" s="34">
        <f>SUM(S49:AB49)</f>
        <v>0</v>
      </c>
      <c r="AD49" s="30">
        <f>SUMPRODUCT(S$13:AB$13,S49:AB49)</f>
        <v>0</v>
      </c>
      <c r="AE49" s="30">
        <f t="shared" si="11"/>
        <v>0</v>
      </c>
      <c r="AF49" s="30">
        <f>AD49*AF$12</f>
        <v>0</v>
      </c>
      <c r="AG49" s="31">
        <v>0</v>
      </c>
      <c r="AH49" s="35">
        <f>SUM(AD49:AG49)</f>
        <v>0</v>
      </c>
      <c r="AI49" s="35">
        <f>(AD49+AE49)*AI$12</f>
        <v>0</v>
      </c>
      <c r="AK49" s="33"/>
      <c r="AL49" s="33"/>
      <c r="AM49" s="33"/>
      <c r="AN49" s="33"/>
      <c r="AO49" s="33"/>
      <c r="AP49" s="33"/>
      <c r="AQ49" s="33"/>
      <c r="AR49" s="33"/>
      <c r="AS49" s="33"/>
      <c r="AT49" s="33"/>
      <c r="AU49" s="34">
        <f>SUM(AK49:AT49)</f>
        <v>0</v>
      </c>
      <c r="AV49" s="30">
        <f>SUMPRODUCT(AK$13:AT$13,AK49:AT49)</f>
        <v>0</v>
      </c>
      <c r="AW49" s="30">
        <f t="shared" si="12"/>
        <v>0</v>
      </c>
      <c r="AX49" s="30">
        <f>AV49*AX$12</f>
        <v>0</v>
      </c>
      <c r="AY49" s="31">
        <v>0</v>
      </c>
      <c r="AZ49" s="35">
        <f>SUM(AV49:AY49)</f>
        <v>0</v>
      </c>
      <c r="BA49" s="35">
        <f>(AV49+AW49)*BA$12</f>
        <v>0</v>
      </c>
      <c r="BC49" s="252"/>
      <c r="BD49" s="252"/>
      <c r="BE49" s="252"/>
      <c r="BF49" s="252"/>
      <c r="BG49" s="252"/>
      <c r="BH49" s="252"/>
      <c r="BI49" s="252"/>
      <c r="BJ49" s="156">
        <f>SUM(BC49:BI49)</f>
        <v>0</v>
      </c>
      <c r="BK49" s="157">
        <f>SUMPRODUCT(BC$13:BI$13,BC49:BI49)</f>
        <v>0</v>
      </c>
      <c r="BL49" s="253"/>
      <c r="BM49" s="157">
        <f>SUM(BK49:BL49)</f>
        <v>0</v>
      </c>
      <c r="BO49" s="182">
        <f t="shared" si="38"/>
        <v>0</v>
      </c>
      <c r="BP49" s="154">
        <f t="shared" si="38"/>
        <v>0</v>
      </c>
      <c r="BQ49" s="154">
        <f t="shared" si="38"/>
        <v>0</v>
      </c>
      <c r="BR49" s="154">
        <f t="shared" si="38"/>
        <v>0</v>
      </c>
      <c r="BS49" s="154">
        <f t="shared" si="38"/>
        <v>0</v>
      </c>
      <c r="BT49" s="154">
        <f t="shared" si="38"/>
        <v>0</v>
      </c>
      <c r="BU49" s="178">
        <f t="shared" si="10"/>
        <v>0</v>
      </c>
    </row>
    <row r="50" spans="2:73" ht="18" hidden="1" customHeight="1" x14ac:dyDescent="0.2">
      <c r="B50" s="83" t="s">
        <v>99</v>
      </c>
      <c r="C50" s="96" t="s">
        <v>100</v>
      </c>
      <c r="D50" s="33"/>
      <c r="E50" s="33"/>
      <c r="F50" s="33"/>
      <c r="G50" s="33"/>
      <c r="H50" s="33"/>
      <c r="I50" s="33"/>
      <c r="J50" s="33"/>
      <c r="K50" s="33"/>
      <c r="L50" s="33"/>
      <c r="M50" s="33"/>
      <c r="N50" s="34">
        <f>SUM(D50:M50)</f>
        <v>0</v>
      </c>
      <c r="O50" s="30">
        <f>SUMPRODUCT(D$13:M$13,D50:M50)</f>
        <v>0</v>
      </c>
      <c r="P50" s="31">
        <v>0</v>
      </c>
      <c r="Q50" s="35">
        <f>SUM(O50:P50)</f>
        <v>0</v>
      </c>
      <c r="R50" s="7"/>
      <c r="S50" s="33"/>
      <c r="T50" s="33"/>
      <c r="U50" s="33"/>
      <c r="V50" s="33"/>
      <c r="W50" s="33"/>
      <c r="X50" s="33"/>
      <c r="Y50" s="33"/>
      <c r="Z50" s="33"/>
      <c r="AA50" s="33"/>
      <c r="AB50" s="33"/>
      <c r="AC50" s="34">
        <f>SUM(S50:AB50)</f>
        <v>0</v>
      </c>
      <c r="AD50" s="30">
        <f>SUMPRODUCT(S$13:AB$13,S50:AB50)</f>
        <v>0</v>
      </c>
      <c r="AE50" s="30">
        <f t="shared" si="11"/>
        <v>0</v>
      </c>
      <c r="AF50" s="30">
        <f>AD50*AF$12</f>
        <v>0</v>
      </c>
      <c r="AG50" s="31">
        <v>0</v>
      </c>
      <c r="AH50" s="35">
        <f>SUM(AD50:AG50)</f>
        <v>0</v>
      </c>
      <c r="AI50" s="35">
        <f>(AD50+AE50)*AI$12</f>
        <v>0</v>
      </c>
      <c r="AK50" s="33"/>
      <c r="AL50" s="33"/>
      <c r="AM50" s="33"/>
      <c r="AN50" s="33"/>
      <c r="AO50" s="33"/>
      <c r="AP50" s="33"/>
      <c r="AQ50" s="33"/>
      <c r="AR50" s="33"/>
      <c r="AS50" s="33"/>
      <c r="AT50" s="33"/>
      <c r="AU50" s="34">
        <f>SUM(AK50:AT50)</f>
        <v>0</v>
      </c>
      <c r="AV50" s="30">
        <f>SUMPRODUCT(AK$13:AT$13,AK50:AT50)</f>
        <v>0</v>
      </c>
      <c r="AW50" s="30">
        <f t="shared" si="12"/>
        <v>0</v>
      </c>
      <c r="AX50" s="30">
        <f>AV50*AX$12</f>
        <v>0</v>
      </c>
      <c r="AY50" s="31">
        <v>0</v>
      </c>
      <c r="AZ50" s="35">
        <f>SUM(AV50:AY50)</f>
        <v>0</v>
      </c>
      <c r="BA50" s="35">
        <f>(AV50+AW50)*BA$12</f>
        <v>0</v>
      </c>
      <c r="BC50" s="252"/>
      <c r="BD50" s="252"/>
      <c r="BE50" s="252"/>
      <c r="BF50" s="252"/>
      <c r="BG50" s="252"/>
      <c r="BH50" s="252"/>
      <c r="BI50" s="252"/>
      <c r="BJ50" s="156">
        <f>SUM(BC50:BI50)</f>
        <v>0</v>
      </c>
      <c r="BK50" s="157">
        <f>SUMPRODUCT(BC$13:BI$13,BC50:BI50)</f>
        <v>0</v>
      </c>
      <c r="BL50" s="253"/>
      <c r="BM50" s="157">
        <f>SUM(BK50:BL50)</f>
        <v>0</v>
      </c>
      <c r="BO50" s="182">
        <f t="shared" si="38"/>
        <v>0</v>
      </c>
      <c r="BP50" s="154">
        <f t="shared" si="38"/>
        <v>0</v>
      </c>
      <c r="BQ50" s="154">
        <f t="shared" si="38"/>
        <v>0</v>
      </c>
      <c r="BR50" s="154">
        <f t="shared" si="38"/>
        <v>0</v>
      </c>
      <c r="BS50" s="154">
        <f t="shared" si="38"/>
        <v>0</v>
      </c>
      <c r="BT50" s="154">
        <f t="shared" si="38"/>
        <v>0</v>
      </c>
      <c r="BU50" s="178">
        <f t="shared" si="10"/>
        <v>0</v>
      </c>
    </row>
    <row r="51" spans="2:73" ht="18" hidden="1" customHeight="1" x14ac:dyDescent="0.2">
      <c r="B51" s="83">
        <v>8</v>
      </c>
      <c r="C51" s="85" t="s">
        <v>146</v>
      </c>
      <c r="D51" s="28">
        <f>SUBTOTAL(9,D52:D55)</f>
        <v>0</v>
      </c>
      <c r="E51" s="28">
        <f t="shared" ref="E51:Q51" si="39">SUBTOTAL(9,E52:E55)</f>
        <v>0</v>
      </c>
      <c r="F51" s="28">
        <f t="shared" si="39"/>
        <v>0</v>
      </c>
      <c r="G51" s="28">
        <f t="shared" si="39"/>
        <v>0</v>
      </c>
      <c r="H51" s="28">
        <f t="shared" si="39"/>
        <v>0</v>
      </c>
      <c r="I51" s="28">
        <f t="shared" si="39"/>
        <v>0</v>
      </c>
      <c r="J51" s="28">
        <f t="shared" si="39"/>
        <v>0</v>
      </c>
      <c r="K51" s="28">
        <f t="shared" si="39"/>
        <v>0</v>
      </c>
      <c r="L51" s="28">
        <f t="shared" si="39"/>
        <v>0</v>
      </c>
      <c r="M51" s="28">
        <f t="shared" si="39"/>
        <v>0</v>
      </c>
      <c r="N51" s="29">
        <f t="shared" si="39"/>
        <v>0</v>
      </c>
      <c r="O51" s="30">
        <f t="shared" si="39"/>
        <v>0</v>
      </c>
      <c r="P51" s="30">
        <f t="shared" si="39"/>
        <v>0</v>
      </c>
      <c r="Q51" s="32">
        <f t="shared" si="39"/>
        <v>0</v>
      </c>
      <c r="R51" s="7"/>
      <c r="S51" s="28">
        <f t="shared" ref="S51:AI51" si="40">SUBTOTAL(9,S52:S55)</f>
        <v>0</v>
      </c>
      <c r="T51" s="28">
        <f t="shared" si="40"/>
        <v>0</v>
      </c>
      <c r="U51" s="28">
        <f t="shared" si="40"/>
        <v>0</v>
      </c>
      <c r="V51" s="28">
        <f t="shared" si="40"/>
        <v>0</v>
      </c>
      <c r="W51" s="28">
        <f t="shared" si="40"/>
        <v>0</v>
      </c>
      <c r="X51" s="28">
        <f t="shared" si="40"/>
        <v>0</v>
      </c>
      <c r="Y51" s="28">
        <f t="shared" si="40"/>
        <v>0</v>
      </c>
      <c r="Z51" s="28">
        <f t="shared" si="40"/>
        <v>0</v>
      </c>
      <c r="AA51" s="28">
        <f t="shared" si="40"/>
        <v>0</v>
      </c>
      <c r="AB51" s="28">
        <f t="shared" si="40"/>
        <v>0</v>
      </c>
      <c r="AC51" s="29">
        <f t="shared" si="40"/>
        <v>0</v>
      </c>
      <c r="AD51" s="30">
        <f t="shared" si="40"/>
        <v>0</v>
      </c>
      <c r="AE51" s="30">
        <f t="shared" si="40"/>
        <v>0</v>
      </c>
      <c r="AF51" s="30">
        <f t="shared" si="40"/>
        <v>0</v>
      </c>
      <c r="AG51" s="30">
        <f t="shared" si="40"/>
        <v>0</v>
      </c>
      <c r="AH51" s="32">
        <f t="shared" si="40"/>
        <v>0</v>
      </c>
      <c r="AI51" s="32">
        <f t="shared" si="40"/>
        <v>0</v>
      </c>
      <c r="AK51" s="28">
        <f t="shared" ref="AK51:BA51" si="41">SUBTOTAL(9,AK52:AK55)</f>
        <v>0</v>
      </c>
      <c r="AL51" s="28">
        <f t="shared" si="41"/>
        <v>0</v>
      </c>
      <c r="AM51" s="28">
        <f t="shared" si="41"/>
        <v>0</v>
      </c>
      <c r="AN51" s="28">
        <f t="shared" si="41"/>
        <v>0</v>
      </c>
      <c r="AO51" s="28">
        <f t="shared" si="41"/>
        <v>0</v>
      </c>
      <c r="AP51" s="28">
        <f t="shared" si="41"/>
        <v>0</v>
      </c>
      <c r="AQ51" s="28">
        <f t="shared" si="41"/>
        <v>0</v>
      </c>
      <c r="AR51" s="28">
        <f t="shared" si="41"/>
        <v>0</v>
      </c>
      <c r="AS51" s="28">
        <f t="shared" si="41"/>
        <v>0</v>
      </c>
      <c r="AT51" s="28">
        <f t="shared" si="41"/>
        <v>0</v>
      </c>
      <c r="AU51" s="29">
        <f t="shared" si="41"/>
        <v>0</v>
      </c>
      <c r="AV51" s="30">
        <f t="shared" si="41"/>
        <v>0</v>
      </c>
      <c r="AW51" s="30">
        <f t="shared" si="41"/>
        <v>0</v>
      </c>
      <c r="AX51" s="30">
        <f t="shared" si="41"/>
        <v>0</v>
      </c>
      <c r="AY51" s="30">
        <f t="shared" si="41"/>
        <v>0</v>
      </c>
      <c r="AZ51" s="32">
        <f t="shared" si="41"/>
        <v>0</v>
      </c>
      <c r="BA51" s="32">
        <f t="shared" si="41"/>
        <v>0</v>
      </c>
      <c r="BC51" s="150">
        <f t="shared" ref="BC51:BM51" si="42">SUBTOTAL(9,BC52:BC55)</f>
        <v>0</v>
      </c>
      <c r="BD51" s="150">
        <f t="shared" si="42"/>
        <v>0</v>
      </c>
      <c r="BE51" s="150">
        <f t="shared" si="42"/>
        <v>0</v>
      </c>
      <c r="BF51" s="150">
        <f t="shared" si="42"/>
        <v>0</v>
      </c>
      <c r="BG51" s="150">
        <f t="shared" si="42"/>
        <v>0</v>
      </c>
      <c r="BH51" s="150">
        <f t="shared" si="42"/>
        <v>0</v>
      </c>
      <c r="BI51" s="150">
        <f t="shared" si="42"/>
        <v>0</v>
      </c>
      <c r="BJ51" s="151">
        <f t="shared" si="42"/>
        <v>0</v>
      </c>
      <c r="BK51" s="152">
        <f t="shared" si="42"/>
        <v>0</v>
      </c>
      <c r="BL51" s="152">
        <f t="shared" si="42"/>
        <v>0</v>
      </c>
      <c r="BM51" s="152">
        <f t="shared" si="42"/>
        <v>0</v>
      </c>
      <c r="BO51" s="181">
        <f t="shared" si="38"/>
        <v>0</v>
      </c>
      <c r="BP51" s="176">
        <f t="shared" si="38"/>
        <v>0</v>
      </c>
      <c r="BQ51" s="176">
        <f t="shared" si="38"/>
        <v>0</v>
      </c>
      <c r="BR51" s="176">
        <f t="shared" si="38"/>
        <v>0</v>
      </c>
      <c r="BS51" s="176">
        <f t="shared" si="38"/>
        <v>0</v>
      </c>
      <c r="BT51" s="176">
        <f t="shared" si="38"/>
        <v>0</v>
      </c>
      <c r="BU51" s="177">
        <f t="shared" si="10"/>
        <v>0</v>
      </c>
    </row>
    <row r="52" spans="2:73" ht="18" hidden="1" customHeight="1" x14ac:dyDescent="0.2">
      <c r="B52" s="83" t="s">
        <v>11</v>
      </c>
      <c r="C52" s="96" t="s">
        <v>71</v>
      </c>
      <c r="D52" s="33"/>
      <c r="E52" s="33"/>
      <c r="F52" s="33"/>
      <c r="G52" s="33"/>
      <c r="H52" s="33"/>
      <c r="I52" s="33"/>
      <c r="J52" s="33"/>
      <c r="K52" s="33"/>
      <c r="L52" s="33"/>
      <c r="M52" s="33"/>
      <c r="N52" s="34">
        <f>SUM(D52:M52)</f>
        <v>0</v>
      </c>
      <c r="O52" s="30">
        <f>SUMPRODUCT(D$13:M$13,D52:M52)</f>
        <v>0</v>
      </c>
      <c r="P52" s="31">
        <v>0</v>
      </c>
      <c r="Q52" s="35">
        <f>SUM(O52:P52)</f>
        <v>0</v>
      </c>
      <c r="R52" s="7"/>
      <c r="S52" s="33"/>
      <c r="T52" s="33"/>
      <c r="U52" s="33"/>
      <c r="V52" s="33"/>
      <c r="W52" s="33"/>
      <c r="X52" s="33"/>
      <c r="Y52" s="33"/>
      <c r="Z52" s="33"/>
      <c r="AA52" s="33"/>
      <c r="AB52" s="33"/>
      <c r="AC52" s="34">
        <f>SUM(S52:AB52)</f>
        <v>0</v>
      </c>
      <c r="AD52" s="30">
        <f>SUMPRODUCT(S$13:AB$13,S52:AB52)</f>
        <v>0</v>
      </c>
      <c r="AE52" s="30">
        <f t="shared" si="11"/>
        <v>0</v>
      </c>
      <c r="AF52" s="30">
        <f>AD52*AF$12</f>
        <v>0</v>
      </c>
      <c r="AG52" s="31">
        <v>0</v>
      </c>
      <c r="AH52" s="35">
        <f>SUM(AD52:AG52)</f>
        <v>0</v>
      </c>
      <c r="AI52" s="35">
        <f>(AD52+AE52)*AI$12</f>
        <v>0</v>
      </c>
      <c r="AK52" s="33"/>
      <c r="AL52" s="33"/>
      <c r="AM52" s="33"/>
      <c r="AN52" s="33"/>
      <c r="AO52" s="33"/>
      <c r="AP52" s="33"/>
      <c r="AQ52" s="33"/>
      <c r="AR52" s="33"/>
      <c r="AS52" s="33"/>
      <c r="AT52" s="33"/>
      <c r="AU52" s="34">
        <f>SUM(AK52:AT52)</f>
        <v>0</v>
      </c>
      <c r="AV52" s="30">
        <f>SUMPRODUCT(AK$13:AT$13,AK52:AT52)</f>
        <v>0</v>
      </c>
      <c r="AW52" s="30">
        <f t="shared" si="12"/>
        <v>0</v>
      </c>
      <c r="AX52" s="30">
        <f>AV52*AX$12</f>
        <v>0</v>
      </c>
      <c r="AY52" s="31">
        <v>0</v>
      </c>
      <c r="AZ52" s="35">
        <f>SUM(AV52:AY52)</f>
        <v>0</v>
      </c>
      <c r="BA52" s="35">
        <f>(AV52+AW52)*BA$12</f>
        <v>0</v>
      </c>
      <c r="BC52" s="252"/>
      <c r="BD52" s="252"/>
      <c r="BE52" s="252"/>
      <c r="BF52" s="252"/>
      <c r="BG52" s="252"/>
      <c r="BH52" s="252"/>
      <c r="BI52" s="252"/>
      <c r="BJ52" s="156">
        <f>SUM(BC52:BI52)</f>
        <v>0</v>
      </c>
      <c r="BK52" s="157">
        <f>SUMPRODUCT(BC$13:BI$13,BC52:BI52)</f>
        <v>0</v>
      </c>
      <c r="BL52" s="253"/>
      <c r="BM52" s="157">
        <f>SUM(BK52:BL52)</f>
        <v>0</v>
      </c>
      <c r="BO52" s="182">
        <f t="shared" si="38"/>
        <v>0</v>
      </c>
      <c r="BP52" s="154">
        <f t="shared" si="38"/>
        <v>0</v>
      </c>
      <c r="BQ52" s="154">
        <f t="shared" si="38"/>
        <v>0</v>
      </c>
      <c r="BR52" s="154">
        <f t="shared" si="38"/>
        <v>0</v>
      </c>
      <c r="BS52" s="154">
        <f t="shared" si="38"/>
        <v>0</v>
      </c>
      <c r="BT52" s="154">
        <f t="shared" si="38"/>
        <v>0</v>
      </c>
      <c r="BU52" s="178">
        <f t="shared" si="10"/>
        <v>0</v>
      </c>
    </row>
    <row r="53" spans="2:73" ht="18" hidden="1" customHeight="1" x14ac:dyDescent="0.2">
      <c r="B53" s="83" t="s">
        <v>72</v>
      </c>
      <c r="C53" s="96" t="s">
        <v>73</v>
      </c>
      <c r="D53" s="33"/>
      <c r="E53" s="33"/>
      <c r="F53" s="33"/>
      <c r="G53" s="33"/>
      <c r="H53" s="33"/>
      <c r="I53" s="33"/>
      <c r="J53" s="33"/>
      <c r="K53" s="33"/>
      <c r="L53" s="33"/>
      <c r="M53" s="33"/>
      <c r="N53" s="34">
        <f>SUM(D53:M53)</f>
        <v>0</v>
      </c>
      <c r="O53" s="30">
        <f>SUMPRODUCT(D$13:M$13,D53:M53)</f>
        <v>0</v>
      </c>
      <c r="P53" s="31">
        <v>0</v>
      </c>
      <c r="Q53" s="35">
        <f>SUM(O53:P53)</f>
        <v>0</v>
      </c>
      <c r="R53" s="7"/>
      <c r="S53" s="33"/>
      <c r="T53" s="33"/>
      <c r="U53" s="33"/>
      <c r="V53" s="33"/>
      <c r="W53" s="33"/>
      <c r="X53" s="33"/>
      <c r="Y53" s="33"/>
      <c r="Z53" s="33"/>
      <c r="AA53" s="33"/>
      <c r="AB53" s="33"/>
      <c r="AC53" s="34">
        <f>SUM(S53:AB53)</f>
        <v>0</v>
      </c>
      <c r="AD53" s="30">
        <f>SUMPRODUCT(S$13:AB$13,S53:AB53)</f>
        <v>0</v>
      </c>
      <c r="AE53" s="30">
        <f t="shared" si="11"/>
        <v>0</v>
      </c>
      <c r="AF53" s="30">
        <f>AD53*AF$12</f>
        <v>0</v>
      </c>
      <c r="AG53" s="31">
        <v>0</v>
      </c>
      <c r="AH53" s="35">
        <f>SUM(AD53:AG53)</f>
        <v>0</v>
      </c>
      <c r="AI53" s="35">
        <f>(AD53+AE53)*AI$12</f>
        <v>0</v>
      </c>
      <c r="AK53" s="33"/>
      <c r="AL53" s="33"/>
      <c r="AM53" s="33"/>
      <c r="AN53" s="33"/>
      <c r="AO53" s="33"/>
      <c r="AP53" s="33"/>
      <c r="AQ53" s="33"/>
      <c r="AR53" s="33"/>
      <c r="AS53" s="33"/>
      <c r="AT53" s="33"/>
      <c r="AU53" s="34">
        <f>SUM(AK53:AT53)</f>
        <v>0</v>
      </c>
      <c r="AV53" s="30">
        <f>SUMPRODUCT(AK$13:AT$13,AK53:AT53)</f>
        <v>0</v>
      </c>
      <c r="AW53" s="30">
        <f t="shared" si="12"/>
        <v>0</v>
      </c>
      <c r="AX53" s="30">
        <f>AV53*AX$12</f>
        <v>0</v>
      </c>
      <c r="AY53" s="31">
        <v>0</v>
      </c>
      <c r="AZ53" s="35">
        <f>SUM(AV53:AY53)</f>
        <v>0</v>
      </c>
      <c r="BA53" s="35">
        <f>(AV53+AW53)*BA$12</f>
        <v>0</v>
      </c>
      <c r="BC53" s="252"/>
      <c r="BD53" s="252"/>
      <c r="BE53" s="252"/>
      <c r="BF53" s="252"/>
      <c r="BG53" s="252"/>
      <c r="BH53" s="252"/>
      <c r="BI53" s="252"/>
      <c r="BJ53" s="156">
        <f>SUM(BC53:BI53)</f>
        <v>0</v>
      </c>
      <c r="BK53" s="157">
        <f>SUMPRODUCT(BC$13:BI$13,BC53:BI53)</f>
        <v>0</v>
      </c>
      <c r="BL53" s="253"/>
      <c r="BM53" s="157">
        <f>SUM(BK53:BL53)</f>
        <v>0</v>
      </c>
      <c r="BO53" s="182">
        <f t="shared" si="38"/>
        <v>0</v>
      </c>
      <c r="BP53" s="154">
        <f t="shared" si="38"/>
        <v>0</v>
      </c>
      <c r="BQ53" s="154">
        <f t="shared" si="38"/>
        <v>0</v>
      </c>
      <c r="BR53" s="154">
        <f t="shared" si="38"/>
        <v>0</v>
      </c>
      <c r="BS53" s="154">
        <f t="shared" si="38"/>
        <v>0</v>
      </c>
      <c r="BT53" s="154">
        <f t="shared" si="38"/>
        <v>0</v>
      </c>
      <c r="BU53" s="178">
        <f t="shared" si="10"/>
        <v>0</v>
      </c>
    </row>
    <row r="54" spans="2:73" ht="18" hidden="1" customHeight="1" x14ac:dyDescent="0.2">
      <c r="B54" s="83" t="s">
        <v>74</v>
      </c>
      <c r="C54" s="96" t="s">
        <v>75</v>
      </c>
      <c r="D54" s="33"/>
      <c r="E54" s="33"/>
      <c r="F54" s="33"/>
      <c r="G54" s="33"/>
      <c r="H54" s="33"/>
      <c r="I54" s="33"/>
      <c r="J54" s="33"/>
      <c r="K54" s="33"/>
      <c r="L54" s="33"/>
      <c r="M54" s="33"/>
      <c r="N54" s="34">
        <f>SUM(D54:M54)</f>
        <v>0</v>
      </c>
      <c r="O54" s="30">
        <f>SUMPRODUCT(D$13:M$13,D54:M54)</f>
        <v>0</v>
      </c>
      <c r="P54" s="31">
        <v>0</v>
      </c>
      <c r="Q54" s="35">
        <f>SUM(O54:P54)</f>
        <v>0</v>
      </c>
      <c r="R54" s="7"/>
      <c r="S54" s="33"/>
      <c r="T54" s="33"/>
      <c r="U54" s="33"/>
      <c r="V54" s="33"/>
      <c r="W54" s="33"/>
      <c r="X54" s="33"/>
      <c r="Y54" s="33"/>
      <c r="Z54" s="33"/>
      <c r="AA54" s="33"/>
      <c r="AB54" s="33"/>
      <c r="AC54" s="34">
        <f>SUM(S54:AB54)</f>
        <v>0</v>
      </c>
      <c r="AD54" s="30">
        <f>SUMPRODUCT(S$13:AB$13,S54:AB54)</f>
        <v>0</v>
      </c>
      <c r="AE54" s="30">
        <f t="shared" si="11"/>
        <v>0</v>
      </c>
      <c r="AF54" s="30">
        <f>AD54*AF$12</f>
        <v>0</v>
      </c>
      <c r="AG54" s="31">
        <v>0</v>
      </c>
      <c r="AH54" s="35">
        <f>SUM(AD54:AG54)</f>
        <v>0</v>
      </c>
      <c r="AI54" s="35">
        <f>(AD54+AE54)*AI$12</f>
        <v>0</v>
      </c>
      <c r="AK54" s="33"/>
      <c r="AL54" s="33"/>
      <c r="AM54" s="33"/>
      <c r="AN54" s="33"/>
      <c r="AO54" s="33"/>
      <c r="AP54" s="33"/>
      <c r="AQ54" s="33"/>
      <c r="AR54" s="33"/>
      <c r="AS54" s="33"/>
      <c r="AT54" s="33"/>
      <c r="AU54" s="34">
        <f>SUM(AK54:AT54)</f>
        <v>0</v>
      </c>
      <c r="AV54" s="30">
        <f>SUMPRODUCT(AK$13:AT$13,AK54:AT54)</f>
        <v>0</v>
      </c>
      <c r="AW54" s="30">
        <f t="shared" si="12"/>
        <v>0</v>
      </c>
      <c r="AX54" s="30">
        <f>AV54*AX$12</f>
        <v>0</v>
      </c>
      <c r="AY54" s="31">
        <v>0</v>
      </c>
      <c r="AZ54" s="35">
        <f>SUM(AV54:AY54)</f>
        <v>0</v>
      </c>
      <c r="BA54" s="35">
        <f>(AV54+AW54)*BA$12</f>
        <v>0</v>
      </c>
      <c r="BC54" s="252"/>
      <c r="BD54" s="252"/>
      <c r="BE54" s="252"/>
      <c r="BF54" s="252"/>
      <c r="BG54" s="252"/>
      <c r="BH54" s="252"/>
      <c r="BI54" s="252"/>
      <c r="BJ54" s="156">
        <f>SUM(BC54:BI54)</f>
        <v>0</v>
      </c>
      <c r="BK54" s="157">
        <f>SUMPRODUCT(BC$13:BI$13,BC54:BI54)</f>
        <v>0</v>
      </c>
      <c r="BL54" s="253"/>
      <c r="BM54" s="157">
        <f>SUM(BK54:BL54)</f>
        <v>0</v>
      </c>
      <c r="BO54" s="182">
        <f t="shared" si="38"/>
        <v>0</v>
      </c>
      <c r="BP54" s="154">
        <f t="shared" si="38"/>
        <v>0</v>
      </c>
      <c r="BQ54" s="154">
        <f t="shared" si="38"/>
        <v>0</v>
      </c>
      <c r="BR54" s="154">
        <f t="shared" si="38"/>
        <v>0</v>
      </c>
      <c r="BS54" s="154">
        <f t="shared" si="38"/>
        <v>0</v>
      </c>
      <c r="BT54" s="154">
        <f t="shared" si="38"/>
        <v>0</v>
      </c>
      <c r="BU54" s="178">
        <f t="shared" si="10"/>
        <v>0</v>
      </c>
    </row>
    <row r="55" spans="2:73" ht="18" hidden="1" customHeight="1" x14ac:dyDescent="0.2">
      <c r="B55" s="83" t="s">
        <v>101</v>
      </c>
      <c r="C55" s="96" t="s">
        <v>102</v>
      </c>
      <c r="D55" s="33"/>
      <c r="E55" s="33"/>
      <c r="F55" s="33"/>
      <c r="G55" s="33"/>
      <c r="H55" s="33"/>
      <c r="I55" s="33"/>
      <c r="J55" s="33"/>
      <c r="K55" s="33"/>
      <c r="L55" s="33"/>
      <c r="M55" s="33"/>
      <c r="N55" s="34">
        <f>SUM(D55:M55)</f>
        <v>0</v>
      </c>
      <c r="O55" s="30">
        <f>SUMPRODUCT(D$13:M$13,D55:M55)</f>
        <v>0</v>
      </c>
      <c r="P55" s="31">
        <v>0</v>
      </c>
      <c r="Q55" s="35">
        <f>SUM(O55:P55)</f>
        <v>0</v>
      </c>
      <c r="R55" s="7"/>
      <c r="S55" s="33"/>
      <c r="T55" s="33"/>
      <c r="U55" s="33"/>
      <c r="V55" s="33"/>
      <c r="W55" s="33"/>
      <c r="X55" s="33"/>
      <c r="Y55" s="33"/>
      <c r="Z55" s="33"/>
      <c r="AA55" s="33"/>
      <c r="AB55" s="33"/>
      <c r="AC55" s="34">
        <f>SUM(S55:AB55)</f>
        <v>0</v>
      </c>
      <c r="AD55" s="30">
        <f>SUMPRODUCT(S$13:AB$13,S55:AB55)</f>
        <v>0</v>
      </c>
      <c r="AE55" s="30">
        <f t="shared" si="11"/>
        <v>0</v>
      </c>
      <c r="AF55" s="30">
        <f>AD55*AF$12</f>
        <v>0</v>
      </c>
      <c r="AG55" s="31">
        <v>0</v>
      </c>
      <c r="AH55" s="35">
        <f>SUM(AD55:AG55)</f>
        <v>0</v>
      </c>
      <c r="AI55" s="35">
        <f>(AD55+AE55)*AI$12</f>
        <v>0</v>
      </c>
      <c r="AK55" s="33"/>
      <c r="AL55" s="33"/>
      <c r="AM55" s="33"/>
      <c r="AN55" s="33"/>
      <c r="AO55" s="33"/>
      <c r="AP55" s="33"/>
      <c r="AQ55" s="33"/>
      <c r="AR55" s="33"/>
      <c r="AS55" s="33"/>
      <c r="AT55" s="33"/>
      <c r="AU55" s="34">
        <f>SUM(AK55:AT55)</f>
        <v>0</v>
      </c>
      <c r="AV55" s="30">
        <f>SUMPRODUCT(AK$13:AT$13,AK55:AT55)</f>
        <v>0</v>
      </c>
      <c r="AW55" s="30">
        <f t="shared" si="12"/>
        <v>0</v>
      </c>
      <c r="AX55" s="30">
        <f>AV55*AX$12</f>
        <v>0</v>
      </c>
      <c r="AY55" s="31">
        <v>0</v>
      </c>
      <c r="AZ55" s="35">
        <f>SUM(AV55:AY55)</f>
        <v>0</v>
      </c>
      <c r="BA55" s="35">
        <f>(AV55+AW55)*BA$12</f>
        <v>0</v>
      </c>
      <c r="BC55" s="252"/>
      <c r="BD55" s="252"/>
      <c r="BE55" s="252"/>
      <c r="BF55" s="252"/>
      <c r="BG55" s="252"/>
      <c r="BH55" s="252"/>
      <c r="BI55" s="252"/>
      <c r="BJ55" s="156">
        <f>SUM(BC55:BI55)</f>
        <v>0</v>
      </c>
      <c r="BK55" s="157">
        <f>SUMPRODUCT(BC$13:BI$13,BC55:BI55)</f>
        <v>0</v>
      </c>
      <c r="BL55" s="253"/>
      <c r="BM55" s="157">
        <f>SUM(BK55:BL55)</f>
        <v>0</v>
      </c>
      <c r="BO55" s="182">
        <f t="shared" si="38"/>
        <v>0</v>
      </c>
      <c r="BP55" s="154">
        <f t="shared" si="38"/>
        <v>0</v>
      </c>
      <c r="BQ55" s="154">
        <f t="shared" si="38"/>
        <v>0</v>
      </c>
      <c r="BR55" s="154">
        <f t="shared" si="38"/>
        <v>0</v>
      </c>
      <c r="BS55" s="154">
        <f t="shared" si="38"/>
        <v>0</v>
      </c>
      <c r="BT55" s="154">
        <f t="shared" si="38"/>
        <v>0</v>
      </c>
      <c r="BU55" s="178">
        <f t="shared" si="10"/>
        <v>0</v>
      </c>
    </row>
    <row r="56" spans="2:73" ht="18" hidden="1" customHeight="1" x14ac:dyDescent="0.2">
      <c r="B56" s="83">
        <v>9</v>
      </c>
      <c r="C56" s="85" t="s">
        <v>147</v>
      </c>
      <c r="D56" s="28">
        <f>SUBTOTAL(9,D57:D60)</f>
        <v>0</v>
      </c>
      <c r="E56" s="28">
        <f t="shared" ref="E56:Q56" si="43">SUBTOTAL(9,E57:E60)</f>
        <v>0</v>
      </c>
      <c r="F56" s="28">
        <f t="shared" si="43"/>
        <v>0</v>
      </c>
      <c r="G56" s="28">
        <f t="shared" si="43"/>
        <v>0</v>
      </c>
      <c r="H56" s="28">
        <f t="shared" si="43"/>
        <v>0</v>
      </c>
      <c r="I56" s="28">
        <f t="shared" si="43"/>
        <v>0</v>
      </c>
      <c r="J56" s="28">
        <f t="shared" si="43"/>
        <v>0</v>
      </c>
      <c r="K56" s="28">
        <f t="shared" si="43"/>
        <v>0</v>
      </c>
      <c r="L56" s="28">
        <f t="shared" si="43"/>
        <v>0</v>
      </c>
      <c r="M56" s="28">
        <f t="shared" si="43"/>
        <v>0</v>
      </c>
      <c r="N56" s="29">
        <f t="shared" si="43"/>
        <v>0</v>
      </c>
      <c r="O56" s="30">
        <f t="shared" si="43"/>
        <v>0</v>
      </c>
      <c r="P56" s="30">
        <f t="shared" si="43"/>
        <v>0</v>
      </c>
      <c r="Q56" s="32">
        <f t="shared" si="43"/>
        <v>0</v>
      </c>
      <c r="R56" s="7"/>
      <c r="S56" s="28">
        <f t="shared" ref="S56:AI56" si="44">SUBTOTAL(9,S57:S60)</f>
        <v>0</v>
      </c>
      <c r="T56" s="28">
        <f t="shared" si="44"/>
        <v>0</v>
      </c>
      <c r="U56" s="28">
        <f t="shared" si="44"/>
        <v>0</v>
      </c>
      <c r="V56" s="28">
        <f t="shared" si="44"/>
        <v>0</v>
      </c>
      <c r="W56" s="28">
        <f t="shared" si="44"/>
        <v>0</v>
      </c>
      <c r="X56" s="28">
        <f t="shared" si="44"/>
        <v>0</v>
      </c>
      <c r="Y56" s="28">
        <f t="shared" si="44"/>
        <v>0</v>
      </c>
      <c r="Z56" s="28">
        <f t="shared" si="44"/>
        <v>0</v>
      </c>
      <c r="AA56" s="28">
        <f t="shared" si="44"/>
        <v>0</v>
      </c>
      <c r="AB56" s="28">
        <f t="shared" si="44"/>
        <v>0</v>
      </c>
      <c r="AC56" s="29">
        <f t="shared" si="44"/>
        <v>0</v>
      </c>
      <c r="AD56" s="30">
        <f t="shared" si="44"/>
        <v>0</v>
      </c>
      <c r="AE56" s="30">
        <f t="shared" si="44"/>
        <v>0</v>
      </c>
      <c r="AF56" s="30">
        <f t="shared" si="44"/>
        <v>0</v>
      </c>
      <c r="AG56" s="30">
        <f t="shared" si="44"/>
        <v>0</v>
      </c>
      <c r="AH56" s="32">
        <f t="shared" si="44"/>
        <v>0</v>
      </c>
      <c r="AI56" s="32">
        <f t="shared" si="44"/>
        <v>0</v>
      </c>
      <c r="AK56" s="28">
        <f t="shared" ref="AK56:BA56" si="45">SUBTOTAL(9,AK57:AK60)</f>
        <v>0</v>
      </c>
      <c r="AL56" s="28">
        <f t="shared" si="45"/>
        <v>0</v>
      </c>
      <c r="AM56" s="28">
        <f t="shared" si="45"/>
        <v>0</v>
      </c>
      <c r="AN56" s="28">
        <f t="shared" si="45"/>
        <v>0</v>
      </c>
      <c r="AO56" s="28">
        <f t="shared" si="45"/>
        <v>0</v>
      </c>
      <c r="AP56" s="28">
        <f t="shared" si="45"/>
        <v>0</v>
      </c>
      <c r="AQ56" s="28">
        <f t="shared" si="45"/>
        <v>0</v>
      </c>
      <c r="AR56" s="28">
        <f t="shared" si="45"/>
        <v>0</v>
      </c>
      <c r="AS56" s="28">
        <f t="shared" si="45"/>
        <v>0</v>
      </c>
      <c r="AT56" s="28">
        <f t="shared" si="45"/>
        <v>0</v>
      </c>
      <c r="AU56" s="29">
        <f t="shared" si="45"/>
        <v>0</v>
      </c>
      <c r="AV56" s="30">
        <f t="shared" si="45"/>
        <v>0</v>
      </c>
      <c r="AW56" s="30">
        <f t="shared" si="45"/>
        <v>0</v>
      </c>
      <c r="AX56" s="30">
        <f t="shared" si="45"/>
        <v>0</v>
      </c>
      <c r="AY56" s="30">
        <f t="shared" si="45"/>
        <v>0</v>
      </c>
      <c r="AZ56" s="32">
        <f t="shared" si="45"/>
        <v>0</v>
      </c>
      <c r="BA56" s="32">
        <f t="shared" si="45"/>
        <v>0</v>
      </c>
      <c r="BC56" s="150">
        <f t="shared" ref="BC56:BM56" si="46">SUBTOTAL(9,BC57:BC60)</f>
        <v>0</v>
      </c>
      <c r="BD56" s="150">
        <f t="shared" si="46"/>
        <v>0</v>
      </c>
      <c r="BE56" s="150">
        <f t="shared" si="46"/>
        <v>0</v>
      </c>
      <c r="BF56" s="150">
        <f t="shared" si="46"/>
        <v>0</v>
      </c>
      <c r="BG56" s="150">
        <f t="shared" si="46"/>
        <v>0</v>
      </c>
      <c r="BH56" s="150">
        <f t="shared" si="46"/>
        <v>0</v>
      </c>
      <c r="BI56" s="150">
        <f t="shared" si="46"/>
        <v>0</v>
      </c>
      <c r="BJ56" s="151">
        <f t="shared" si="46"/>
        <v>0</v>
      </c>
      <c r="BK56" s="152">
        <f t="shared" si="46"/>
        <v>0</v>
      </c>
      <c r="BL56" s="152">
        <f t="shared" si="46"/>
        <v>0</v>
      </c>
      <c r="BM56" s="152">
        <f t="shared" si="46"/>
        <v>0</v>
      </c>
      <c r="BO56" s="181">
        <f t="shared" si="38"/>
        <v>0</v>
      </c>
      <c r="BP56" s="176">
        <f t="shared" si="38"/>
        <v>0</v>
      </c>
      <c r="BQ56" s="176">
        <f t="shared" si="38"/>
        <v>0</v>
      </c>
      <c r="BR56" s="176">
        <f t="shared" si="38"/>
        <v>0</v>
      </c>
      <c r="BS56" s="176">
        <f t="shared" si="38"/>
        <v>0</v>
      </c>
      <c r="BT56" s="176">
        <f t="shared" si="38"/>
        <v>0</v>
      </c>
      <c r="BU56" s="177">
        <f t="shared" si="10"/>
        <v>0</v>
      </c>
    </row>
    <row r="57" spans="2:73" ht="18" hidden="1" customHeight="1" x14ac:dyDescent="0.2">
      <c r="B57" s="83" t="s">
        <v>12</v>
      </c>
      <c r="C57" s="96" t="s">
        <v>76</v>
      </c>
      <c r="D57" s="33"/>
      <c r="E57" s="33"/>
      <c r="F57" s="33"/>
      <c r="G57" s="33"/>
      <c r="H57" s="33"/>
      <c r="I57" s="33"/>
      <c r="J57" s="33"/>
      <c r="K57" s="33"/>
      <c r="L57" s="33"/>
      <c r="M57" s="33"/>
      <c r="N57" s="34">
        <f>SUM(D57:M57)</f>
        <v>0</v>
      </c>
      <c r="O57" s="30">
        <f>SUMPRODUCT(D$13:M$13,D57:M57)</f>
        <v>0</v>
      </c>
      <c r="P57" s="31">
        <v>0</v>
      </c>
      <c r="Q57" s="35">
        <f>SUM(O57:P57)</f>
        <v>0</v>
      </c>
      <c r="R57" s="7"/>
      <c r="S57" s="33"/>
      <c r="T57" s="33"/>
      <c r="U57" s="33"/>
      <c r="V57" s="33"/>
      <c r="W57" s="33"/>
      <c r="X57" s="33"/>
      <c r="Y57" s="33"/>
      <c r="Z57" s="33"/>
      <c r="AA57" s="33"/>
      <c r="AB57" s="33"/>
      <c r="AC57" s="34">
        <f>SUM(S57:AB57)</f>
        <v>0</v>
      </c>
      <c r="AD57" s="30">
        <f>SUMPRODUCT(S$13:AB$13,S57:AB57)</f>
        <v>0</v>
      </c>
      <c r="AE57" s="30">
        <f t="shared" ref="AE57:AE90" si="47">AD57*AE$12</f>
        <v>0</v>
      </c>
      <c r="AF57" s="30">
        <f>AD57*AF$12</f>
        <v>0</v>
      </c>
      <c r="AG57" s="31">
        <v>0</v>
      </c>
      <c r="AH57" s="35">
        <f>SUM(AD57:AG57)</f>
        <v>0</v>
      </c>
      <c r="AI57" s="35">
        <f>(AD57+AE57)*AI$12</f>
        <v>0</v>
      </c>
      <c r="AK57" s="33"/>
      <c r="AL57" s="33"/>
      <c r="AM57" s="33"/>
      <c r="AN57" s="33"/>
      <c r="AO57" s="33"/>
      <c r="AP57" s="33"/>
      <c r="AQ57" s="33"/>
      <c r="AR57" s="33"/>
      <c r="AS57" s="33"/>
      <c r="AT57" s="33"/>
      <c r="AU57" s="34">
        <f>SUM(AK57:AT57)</f>
        <v>0</v>
      </c>
      <c r="AV57" s="30">
        <f>SUMPRODUCT(AK$13:AT$13,AK57:AT57)</f>
        <v>0</v>
      </c>
      <c r="AW57" s="30">
        <f t="shared" ref="AW57:AW90" si="48">AV57*AW$12</f>
        <v>0</v>
      </c>
      <c r="AX57" s="30">
        <f>AV57*AX$12</f>
        <v>0</v>
      </c>
      <c r="AY57" s="31">
        <v>0</v>
      </c>
      <c r="AZ57" s="35">
        <f>SUM(AV57:AY57)</f>
        <v>0</v>
      </c>
      <c r="BA57" s="35">
        <f>(AV57+AW57)*BA$12</f>
        <v>0</v>
      </c>
      <c r="BC57" s="252"/>
      <c r="BD57" s="252"/>
      <c r="BE57" s="252"/>
      <c r="BF57" s="252"/>
      <c r="BG57" s="252"/>
      <c r="BH57" s="252"/>
      <c r="BI57" s="252"/>
      <c r="BJ57" s="156">
        <f>SUM(BC57:BI57)</f>
        <v>0</v>
      </c>
      <c r="BK57" s="157">
        <f>SUMPRODUCT(BC$13:BI$13,BC57:BI57)</f>
        <v>0</v>
      </c>
      <c r="BL57" s="253"/>
      <c r="BM57" s="157">
        <f>SUM(BK57:BL57)</f>
        <v>0</v>
      </c>
      <c r="BO57" s="182">
        <f t="shared" si="38"/>
        <v>0</v>
      </c>
      <c r="BP57" s="154">
        <f t="shared" si="38"/>
        <v>0</v>
      </c>
      <c r="BQ57" s="154">
        <f t="shared" si="38"/>
        <v>0</v>
      </c>
      <c r="BR57" s="154">
        <f t="shared" si="38"/>
        <v>0</v>
      </c>
      <c r="BS57" s="154">
        <f t="shared" si="38"/>
        <v>0</v>
      </c>
      <c r="BT57" s="154">
        <f t="shared" si="38"/>
        <v>0</v>
      </c>
      <c r="BU57" s="178">
        <f t="shared" si="10"/>
        <v>0</v>
      </c>
    </row>
    <row r="58" spans="2:73" ht="18" hidden="1" customHeight="1" x14ac:dyDescent="0.2">
      <c r="B58" s="83" t="s">
        <v>13</v>
      </c>
      <c r="C58" s="96" t="s">
        <v>42</v>
      </c>
      <c r="D58" s="33"/>
      <c r="E58" s="33"/>
      <c r="F58" s="33"/>
      <c r="G58" s="33"/>
      <c r="H58" s="33"/>
      <c r="I58" s="33"/>
      <c r="J58" s="33"/>
      <c r="K58" s="33"/>
      <c r="L58" s="33"/>
      <c r="M58" s="33"/>
      <c r="N58" s="34">
        <f>SUM(D58:M58)</f>
        <v>0</v>
      </c>
      <c r="O58" s="30">
        <f>SUMPRODUCT(D$13:M$13,D58:M58)</f>
        <v>0</v>
      </c>
      <c r="P58" s="31">
        <v>0</v>
      </c>
      <c r="Q58" s="35">
        <f>SUM(O58:P58)</f>
        <v>0</v>
      </c>
      <c r="R58" s="7"/>
      <c r="S58" s="33"/>
      <c r="T58" s="33"/>
      <c r="U58" s="33"/>
      <c r="V58" s="33"/>
      <c r="W58" s="33"/>
      <c r="X58" s="33"/>
      <c r="Y58" s="33"/>
      <c r="Z58" s="33"/>
      <c r="AA58" s="33"/>
      <c r="AB58" s="33"/>
      <c r="AC58" s="34">
        <f>SUM(S58:AB58)</f>
        <v>0</v>
      </c>
      <c r="AD58" s="30">
        <f>SUMPRODUCT(S$13:AB$13,S58:AB58)</f>
        <v>0</v>
      </c>
      <c r="AE58" s="30">
        <f t="shared" si="47"/>
        <v>0</v>
      </c>
      <c r="AF58" s="30">
        <f>AD58*AF$12</f>
        <v>0</v>
      </c>
      <c r="AG58" s="31">
        <v>0</v>
      </c>
      <c r="AH58" s="35">
        <f>SUM(AD58:AG58)</f>
        <v>0</v>
      </c>
      <c r="AI58" s="35">
        <f>(AD58+AE58)*AI$12</f>
        <v>0</v>
      </c>
      <c r="AK58" s="33"/>
      <c r="AL58" s="33"/>
      <c r="AM58" s="33"/>
      <c r="AN58" s="33"/>
      <c r="AO58" s="33"/>
      <c r="AP58" s="33"/>
      <c r="AQ58" s="33"/>
      <c r="AR58" s="33"/>
      <c r="AS58" s="33"/>
      <c r="AT58" s="33"/>
      <c r="AU58" s="34">
        <f>SUM(AK58:AT58)</f>
        <v>0</v>
      </c>
      <c r="AV58" s="30">
        <f>SUMPRODUCT(AK$13:AT$13,AK58:AT58)</f>
        <v>0</v>
      </c>
      <c r="AW58" s="30">
        <f t="shared" si="48"/>
        <v>0</v>
      </c>
      <c r="AX58" s="30">
        <f>AV58*AX$12</f>
        <v>0</v>
      </c>
      <c r="AY58" s="31">
        <v>0</v>
      </c>
      <c r="AZ58" s="35">
        <f>SUM(AV58:AY58)</f>
        <v>0</v>
      </c>
      <c r="BA58" s="35">
        <f>(AV58+AW58)*BA$12</f>
        <v>0</v>
      </c>
      <c r="BC58" s="252"/>
      <c r="BD58" s="252"/>
      <c r="BE58" s="252"/>
      <c r="BF58" s="252"/>
      <c r="BG58" s="252"/>
      <c r="BH58" s="252"/>
      <c r="BI58" s="252"/>
      <c r="BJ58" s="156">
        <f>SUM(BC58:BI58)</f>
        <v>0</v>
      </c>
      <c r="BK58" s="157">
        <f>SUMPRODUCT(BC$13:BI$13,BC58:BI58)</f>
        <v>0</v>
      </c>
      <c r="BL58" s="253"/>
      <c r="BM58" s="157">
        <f>SUM(BK58:BL58)</f>
        <v>0</v>
      </c>
      <c r="BO58" s="182">
        <f t="shared" si="38"/>
        <v>0</v>
      </c>
      <c r="BP58" s="154">
        <f t="shared" si="38"/>
        <v>0</v>
      </c>
      <c r="BQ58" s="154">
        <f t="shared" si="38"/>
        <v>0</v>
      </c>
      <c r="BR58" s="154">
        <f t="shared" si="38"/>
        <v>0</v>
      </c>
      <c r="BS58" s="154">
        <f t="shared" si="38"/>
        <v>0</v>
      </c>
      <c r="BT58" s="154">
        <f t="shared" si="38"/>
        <v>0</v>
      </c>
      <c r="BU58" s="178">
        <f t="shared" si="10"/>
        <v>0</v>
      </c>
    </row>
    <row r="59" spans="2:73" ht="18" hidden="1" customHeight="1" x14ac:dyDescent="0.2">
      <c r="B59" s="83" t="s">
        <v>14</v>
      </c>
      <c r="C59" s="96" t="s">
        <v>43</v>
      </c>
      <c r="D59" s="33"/>
      <c r="E59" s="33"/>
      <c r="F59" s="33"/>
      <c r="G59" s="33"/>
      <c r="H59" s="33"/>
      <c r="I59" s="33"/>
      <c r="J59" s="33"/>
      <c r="K59" s="33"/>
      <c r="L59" s="33"/>
      <c r="M59" s="33"/>
      <c r="N59" s="34">
        <f>SUM(D59:M59)</f>
        <v>0</v>
      </c>
      <c r="O59" s="30">
        <f>SUMPRODUCT(D$13:M$13,D59:M59)</f>
        <v>0</v>
      </c>
      <c r="P59" s="31">
        <v>0</v>
      </c>
      <c r="Q59" s="35">
        <f>SUM(O59:P59)</f>
        <v>0</v>
      </c>
      <c r="R59" s="7"/>
      <c r="S59" s="33"/>
      <c r="T59" s="33"/>
      <c r="U59" s="33"/>
      <c r="V59" s="33"/>
      <c r="W59" s="33"/>
      <c r="X59" s="33"/>
      <c r="Y59" s="33"/>
      <c r="Z59" s="33"/>
      <c r="AA59" s="33"/>
      <c r="AB59" s="33"/>
      <c r="AC59" s="34">
        <f>SUM(S59:AB59)</f>
        <v>0</v>
      </c>
      <c r="AD59" s="30">
        <f>SUMPRODUCT(S$13:AB$13,S59:AB59)</f>
        <v>0</v>
      </c>
      <c r="AE59" s="30">
        <f t="shared" si="47"/>
        <v>0</v>
      </c>
      <c r="AF59" s="30">
        <f>AD59*AF$12</f>
        <v>0</v>
      </c>
      <c r="AG59" s="31">
        <v>0</v>
      </c>
      <c r="AH59" s="35">
        <f>SUM(AD59:AG59)</f>
        <v>0</v>
      </c>
      <c r="AI59" s="35">
        <f>(AD59+AE59)*AI$12</f>
        <v>0</v>
      </c>
      <c r="AK59" s="33"/>
      <c r="AL59" s="33"/>
      <c r="AM59" s="33"/>
      <c r="AN59" s="33"/>
      <c r="AO59" s="33"/>
      <c r="AP59" s="33"/>
      <c r="AQ59" s="33"/>
      <c r="AR59" s="33"/>
      <c r="AS59" s="33"/>
      <c r="AT59" s="33"/>
      <c r="AU59" s="34">
        <f>SUM(AK59:AT59)</f>
        <v>0</v>
      </c>
      <c r="AV59" s="30">
        <f>SUMPRODUCT(AK$13:AT$13,AK59:AT59)</f>
        <v>0</v>
      </c>
      <c r="AW59" s="30">
        <f t="shared" si="48"/>
        <v>0</v>
      </c>
      <c r="AX59" s="30">
        <f>AV59*AX$12</f>
        <v>0</v>
      </c>
      <c r="AY59" s="31">
        <v>0</v>
      </c>
      <c r="AZ59" s="35">
        <f>SUM(AV59:AY59)</f>
        <v>0</v>
      </c>
      <c r="BA59" s="35">
        <f>(AV59+AW59)*BA$12</f>
        <v>0</v>
      </c>
      <c r="BC59" s="252"/>
      <c r="BD59" s="252"/>
      <c r="BE59" s="252"/>
      <c r="BF59" s="252"/>
      <c r="BG59" s="252"/>
      <c r="BH59" s="252"/>
      <c r="BI59" s="252"/>
      <c r="BJ59" s="156">
        <f>SUM(BC59:BI59)</f>
        <v>0</v>
      </c>
      <c r="BK59" s="157">
        <f>SUMPRODUCT(BC$13:BI$13,BC59:BI59)</f>
        <v>0</v>
      </c>
      <c r="BL59" s="253"/>
      <c r="BM59" s="157">
        <f>SUM(BK59:BL59)</f>
        <v>0</v>
      </c>
      <c r="BO59" s="182">
        <f t="shared" si="38"/>
        <v>0</v>
      </c>
      <c r="BP59" s="154">
        <f t="shared" si="38"/>
        <v>0</v>
      </c>
      <c r="BQ59" s="154">
        <f t="shared" si="38"/>
        <v>0</v>
      </c>
      <c r="BR59" s="154">
        <f t="shared" si="38"/>
        <v>0</v>
      </c>
      <c r="BS59" s="154">
        <f t="shared" si="38"/>
        <v>0</v>
      </c>
      <c r="BT59" s="154">
        <f t="shared" si="38"/>
        <v>0</v>
      </c>
      <c r="BU59" s="178">
        <f t="shared" si="10"/>
        <v>0</v>
      </c>
    </row>
    <row r="60" spans="2:73" ht="18" hidden="1" customHeight="1" x14ac:dyDescent="0.2">
      <c r="B60" s="83" t="s">
        <v>77</v>
      </c>
      <c r="C60" s="96" t="s">
        <v>78</v>
      </c>
      <c r="D60" s="33"/>
      <c r="E60" s="33"/>
      <c r="F60" s="33"/>
      <c r="G60" s="33"/>
      <c r="H60" s="33"/>
      <c r="I60" s="33"/>
      <c r="J60" s="33"/>
      <c r="K60" s="33"/>
      <c r="L60" s="33"/>
      <c r="M60" s="33"/>
      <c r="N60" s="34">
        <f>SUM(D60:M60)</f>
        <v>0</v>
      </c>
      <c r="O60" s="30">
        <f>SUMPRODUCT(D$13:M$13,D60:M60)</f>
        <v>0</v>
      </c>
      <c r="P60" s="31">
        <v>0</v>
      </c>
      <c r="Q60" s="35">
        <f>SUM(O60:P60)</f>
        <v>0</v>
      </c>
      <c r="R60" s="7"/>
      <c r="S60" s="33"/>
      <c r="T60" s="33"/>
      <c r="U60" s="33"/>
      <c r="V60" s="33"/>
      <c r="W60" s="33"/>
      <c r="X60" s="33"/>
      <c r="Y60" s="33"/>
      <c r="Z60" s="33"/>
      <c r="AA60" s="33"/>
      <c r="AB60" s="33"/>
      <c r="AC60" s="34">
        <f>SUM(S60:AB60)</f>
        <v>0</v>
      </c>
      <c r="AD60" s="30">
        <f>SUMPRODUCT(S$13:AB$13,S60:AB60)</f>
        <v>0</v>
      </c>
      <c r="AE60" s="30">
        <f t="shared" si="47"/>
        <v>0</v>
      </c>
      <c r="AF60" s="30">
        <f>AD60*AF$12</f>
        <v>0</v>
      </c>
      <c r="AG60" s="31">
        <v>0</v>
      </c>
      <c r="AH60" s="35">
        <f>SUM(AD60:AG60)</f>
        <v>0</v>
      </c>
      <c r="AI60" s="35">
        <f>(AD60+AE60)*AI$12</f>
        <v>0</v>
      </c>
      <c r="AK60" s="33"/>
      <c r="AL60" s="33"/>
      <c r="AM60" s="33"/>
      <c r="AN60" s="33"/>
      <c r="AO60" s="33"/>
      <c r="AP60" s="33"/>
      <c r="AQ60" s="33"/>
      <c r="AR60" s="33"/>
      <c r="AS60" s="33"/>
      <c r="AT60" s="33"/>
      <c r="AU60" s="34">
        <f>SUM(AK60:AT60)</f>
        <v>0</v>
      </c>
      <c r="AV60" s="30">
        <f>SUMPRODUCT(AK$13:AT$13,AK60:AT60)</f>
        <v>0</v>
      </c>
      <c r="AW60" s="30">
        <f t="shared" si="48"/>
        <v>0</v>
      </c>
      <c r="AX60" s="30">
        <f>AV60*AX$12</f>
        <v>0</v>
      </c>
      <c r="AY60" s="31">
        <v>0</v>
      </c>
      <c r="AZ60" s="35">
        <f>SUM(AV60:AY60)</f>
        <v>0</v>
      </c>
      <c r="BA60" s="35">
        <f>(AV60+AW60)*BA$12</f>
        <v>0</v>
      </c>
      <c r="BC60" s="252"/>
      <c r="BD60" s="252"/>
      <c r="BE60" s="252"/>
      <c r="BF60" s="252"/>
      <c r="BG60" s="252"/>
      <c r="BH60" s="252"/>
      <c r="BI60" s="252"/>
      <c r="BJ60" s="156">
        <f>SUM(BC60:BI60)</f>
        <v>0</v>
      </c>
      <c r="BK60" s="157">
        <f>SUMPRODUCT(BC$13:BI$13,BC60:BI60)</f>
        <v>0</v>
      </c>
      <c r="BL60" s="253"/>
      <c r="BM60" s="157">
        <f>SUM(BK60:BL60)</f>
        <v>0</v>
      </c>
      <c r="BO60" s="182">
        <f t="shared" si="38"/>
        <v>0</v>
      </c>
      <c r="BP60" s="154">
        <f t="shared" si="38"/>
        <v>0</v>
      </c>
      <c r="BQ60" s="154">
        <f t="shared" si="38"/>
        <v>0</v>
      </c>
      <c r="BR60" s="154">
        <f t="shared" si="38"/>
        <v>0</v>
      </c>
      <c r="BS60" s="154">
        <f t="shared" si="38"/>
        <v>0</v>
      </c>
      <c r="BT60" s="154">
        <f t="shared" si="38"/>
        <v>0</v>
      </c>
      <c r="BU60" s="178">
        <f t="shared" si="10"/>
        <v>0</v>
      </c>
    </row>
    <row r="61" spans="2:73" ht="18" hidden="1" customHeight="1" x14ac:dyDescent="0.2">
      <c r="B61" s="83">
        <v>10</v>
      </c>
      <c r="C61" s="85" t="s">
        <v>148</v>
      </c>
      <c r="D61" s="28">
        <f>SUBTOTAL(9,D62:D65)</f>
        <v>0</v>
      </c>
      <c r="E61" s="28">
        <f t="shared" ref="E61:Q61" si="49">SUBTOTAL(9,E62:E65)</f>
        <v>0</v>
      </c>
      <c r="F61" s="28">
        <f t="shared" si="49"/>
        <v>0</v>
      </c>
      <c r="G61" s="28">
        <f t="shared" si="49"/>
        <v>0</v>
      </c>
      <c r="H61" s="28">
        <f t="shared" si="49"/>
        <v>0</v>
      </c>
      <c r="I61" s="28">
        <f t="shared" si="49"/>
        <v>0</v>
      </c>
      <c r="J61" s="28">
        <f t="shared" si="49"/>
        <v>0</v>
      </c>
      <c r="K61" s="28">
        <f t="shared" si="49"/>
        <v>0</v>
      </c>
      <c r="L61" s="28">
        <f t="shared" si="49"/>
        <v>0</v>
      </c>
      <c r="M61" s="28">
        <f t="shared" si="49"/>
        <v>0</v>
      </c>
      <c r="N61" s="29">
        <f t="shared" si="49"/>
        <v>0</v>
      </c>
      <c r="O61" s="30">
        <f t="shared" si="49"/>
        <v>0</v>
      </c>
      <c r="P61" s="30">
        <f t="shared" si="49"/>
        <v>0</v>
      </c>
      <c r="Q61" s="32">
        <f t="shared" si="49"/>
        <v>0</v>
      </c>
      <c r="R61" s="7"/>
      <c r="S61" s="28">
        <f t="shared" ref="S61:AI61" si="50">SUBTOTAL(9,S62:S65)</f>
        <v>0</v>
      </c>
      <c r="T61" s="28">
        <f t="shared" si="50"/>
        <v>0</v>
      </c>
      <c r="U61" s="28">
        <f t="shared" si="50"/>
        <v>0</v>
      </c>
      <c r="V61" s="28">
        <f t="shared" si="50"/>
        <v>0</v>
      </c>
      <c r="W61" s="28">
        <f t="shared" si="50"/>
        <v>0</v>
      </c>
      <c r="X61" s="28">
        <f t="shared" si="50"/>
        <v>0</v>
      </c>
      <c r="Y61" s="28">
        <f t="shared" si="50"/>
        <v>0</v>
      </c>
      <c r="Z61" s="28">
        <f t="shared" si="50"/>
        <v>0</v>
      </c>
      <c r="AA61" s="28">
        <f t="shared" si="50"/>
        <v>0</v>
      </c>
      <c r="AB61" s="28">
        <f t="shared" si="50"/>
        <v>0</v>
      </c>
      <c r="AC61" s="29">
        <f t="shared" si="50"/>
        <v>0</v>
      </c>
      <c r="AD61" s="30">
        <f t="shared" si="50"/>
        <v>0</v>
      </c>
      <c r="AE61" s="30">
        <f t="shared" si="50"/>
        <v>0</v>
      </c>
      <c r="AF61" s="30">
        <f t="shared" si="50"/>
        <v>0</v>
      </c>
      <c r="AG61" s="30">
        <f t="shared" si="50"/>
        <v>0</v>
      </c>
      <c r="AH61" s="32">
        <f t="shared" si="50"/>
        <v>0</v>
      </c>
      <c r="AI61" s="32">
        <f t="shared" si="50"/>
        <v>0</v>
      </c>
      <c r="AK61" s="28">
        <f t="shared" ref="AK61:BA61" si="51">SUBTOTAL(9,AK62:AK65)</f>
        <v>0</v>
      </c>
      <c r="AL61" s="28">
        <f t="shared" si="51"/>
        <v>0</v>
      </c>
      <c r="AM61" s="28">
        <f t="shared" si="51"/>
        <v>0</v>
      </c>
      <c r="AN61" s="28">
        <f t="shared" si="51"/>
        <v>0</v>
      </c>
      <c r="AO61" s="28">
        <f t="shared" si="51"/>
        <v>0</v>
      </c>
      <c r="AP61" s="28">
        <f t="shared" si="51"/>
        <v>0</v>
      </c>
      <c r="AQ61" s="28">
        <f t="shared" si="51"/>
        <v>0</v>
      </c>
      <c r="AR61" s="28">
        <f t="shared" si="51"/>
        <v>0</v>
      </c>
      <c r="AS61" s="28">
        <f t="shared" si="51"/>
        <v>0</v>
      </c>
      <c r="AT61" s="28">
        <f t="shared" si="51"/>
        <v>0</v>
      </c>
      <c r="AU61" s="29">
        <f t="shared" si="51"/>
        <v>0</v>
      </c>
      <c r="AV61" s="30">
        <f t="shared" si="51"/>
        <v>0</v>
      </c>
      <c r="AW61" s="30">
        <f t="shared" si="51"/>
        <v>0</v>
      </c>
      <c r="AX61" s="30">
        <f t="shared" si="51"/>
        <v>0</v>
      </c>
      <c r="AY61" s="30">
        <f t="shared" si="51"/>
        <v>0</v>
      </c>
      <c r="AZ61" s="32">
        <f t="shared" si="51"/>
        <v>0</v>
      </c>
      <c r="BA61" s="32">
        <f t="shared" si="51"/>
        <v>0</v>
      </c>
      <c r="BC61" s="150">
        <f t="shared" ref="BC61:BM61" si="52">SUBTOTAL(9,BC62:BC65)</f>
        <v>0</v>
      </c>
      <c r="BD61" s="150">
        <f t="shared" si="52"/>
        <v>0</v>
      </c>
      <c r="BE61" s="150">
        <f t="shared" si="52"/>
        <v>0</v>
      </c>
      <c r="BF61" s="150">
        <f t="shared" si="52"/>
        <v>0</v>
      </c>
      <c r="BG61" s="150">
        <f t="shared" si="52"/>
        <v>0</v>
      </c>
      <c r="BH61" s="150">
        <f t="shared" si="52"/>
        <v>0</v>
      </c>
      <c r="BI61" s="150">
        <f t="shared" si="52"/>
        <v>0</v>
      </c>
      <c r="BJ61" s="151">
        <f t="shared" si="52"/>
        <v>0</v>
      </c>
      <c r="BK61" s="152">
        <f t="shared" si="52"/>
        <v>0</v>
      </c>
      <c r="BL61" s="152">
        <f t="shared" si="52"/>
        <v>0</v>
      </c>
      <c r="BM61" s="152">
        <f t="shared" si="52"/>
        <v>0</v>
      </c>
      <c r="BO61" s="181">
        <f t="shared" si="38"/>
        <v>0</v>
      </c>
      <c r="BP61" s="176">
        <f t="shared" si="38"/>
        <v>0</v>
      </c>
      <c r="BQ61" s="176">
        <f t="shared" si="38"/>
        <v>0</v>
      </c>
      <c r="BR61" s="176">
        <f t="shared" si="38"/>
        <v>0</v>
      </c>
      <c r="BS61" s="176">
        <f t="shared" si="38"/>
        <v>0</v>
      </c>
      <c r="BT61" s="176">
        <f t="shared" si="38"/>
        <v>0</v>
      </c>
      <c r="BU61" s="177">
        <f t="shared" si="10"/>
        <v>0</v>
      </c>
    </row>
    <row r="62" spans="2:73" ht="18" hidden="1" customHeight="1" x14ac:dyDescent="0.2">
      <c r="B62" s="83" t="s">
        <v>79</v>
      </c>
      <c r="C62" s="96" t="s">
        <v>80</v>
      </c>
      <c r="D62" s="33"/>
      <c r="E62" s="33"/>
      <c r="F62" s="33"/>
      <c r="G62" s="33"/>
      <c r="H62" s="33"/>
      <c r="I62" s="33"/>
      <c r="J62" s="33"/>
      <c r="K62" s="33"/>
      <c r="L62" s="33"/>
      <c r="M62" s="33"/>
      <c r="N62" s="34">
        <f>SUM(D62:M62)</f>
        <v>0</v>
      </c>
      <c r="O62" s="30">
        <f>SUMPRODUCT(D$13:M$13,D62:M62)</f>
        <v>0</v>
      </c>
      <c r="P62" s="31">
        <v>0</v>
      </c>
      <c r="Q62" s="35">
        <f>SUM(O62:P62)</f>
        <v>0</v>
      </c>
      <c r="R62" s="7"/>
      <c r="S62" s="33"/>
      <c r="T62" s="33"/>
      <c r="U62" s="33"/>
      <c r="V62" s="33"/>
      <c r="W62" s="33"/>
      <c r="X62" s="33"/>
      <c r="Y62" s="33"/>
      <c r="Z62" s="33"/>
      <c r="AA62" s="33"/>
      <c r="AB62" s="33"/>
      <c r="AC62" s="34">
        <f>SUM(S62:AB62)</f>
        <v>0</v>
      </c>
      <c r="AD62" s="30">
        <f>SUMPRODUCT(S$13:AB$13,S62:AB62)</f>
        <v>0</v>
      </c>
      <c r="AE62" s="30">
        <f t="shared" si="47"/>
        <v>0</v>
      </c>
      <c r="AF62" s="30">
        <f>AD62*AF$12</f>
        <v>0</v>
      </c>
      <c r="AG62" s="31">
        <v>0</v>
      </c>
      <c r="AH62" s="35">
        <f>SUM(AD62:AG62)</f>
        <v>0</v>
      </c>
      <c r="AI62" s="35">
        <f>(AD62+AE62)*AI$12</f>
        <v>0</v>
      </c>
      <c r="AK62" s="33"/>
      <c r="AL62" s="33"/>
      <c r="AM62" s="33"/>
      <c r="AN62" s="33"/>
      <c r="AO62" s="33"/>
      <c r="AP62" s="33"/>
      <c r="AQ62" s="33"/>
      <c r="AR62" s="33"/>
      <c r="AS62" s="33"/>
      <c r="AT62" s="33"/>
      <c r="AU62" s="34">
        <f>SUM(AK62:AT62)</f>
        <v>0</v>
      </c>
      <c r="AV62" s="30">
        <f>SUMPRODUCT(AK$13:AT$13,AK62:AT62)</f>
        <v>0</v>
      </c>
      <c r="AW62" s="30">
        <f t="shared" si="48"/>
        <v>0</v>
      </c>
      <c r="AX62" s="30">
        <f>AV62*AX$12</f>
        <v>0</v>
      </c>
      <c r="AY62" s="31">
        <v>0</v>
      </c>
      <c r="AZ62" s="35">
        <f>SUM(AV62:AY62)</f>
        <v>0</v>
      </c>
      <c r="BA62" s="35">
        <f>(AV62+AW62)*BA$12</f>
        <v>0</v>
      </c>
      <c r="BC62" s="252"/>
      <c r="BD62" s="252"/>
      <c r="BE62" s="252"/>
      <c r="BF62" s="252"/>
      <c r="BG62" s="252"/>
      <c r="BH62" s="252"/>
      <c r="BI62" s="252"/>
      <c r="BJ62" s="156">
        <f>SUM(BC62:BI62)</f>
        <v>0</v>
      </c>
      <c r="BK62" s="157">
        <f>SUMPRODUCT(BC$13:BI$13,BC62:BI62)</f>
        <v>0</v>
      </c>
      <c r="BL62" s="253"/>
      <c r="BM62" s="157">
        <f>SUM(BK62:BL62)</f>
        <v>0</v>
      </c>
      <c r="BO62" s="182">
        <f t="shared" si="38"/>
        <v>0</v>
      </c>
      <c r="BP62" s="154">
        <f t="shared" si="38"/>
        <v>0</v>
      </c>
      <c r="BQ62" s="154">
        <f t="shared" si="38"/>
        <v>0</v>
      </c>
      <c r="BR62" s="154">
        <f t="shared" si="38"/>
        <v>0</v>
      </c>
      <c r="BS62" s="154">
        <f t="shared" si="38"/>
        <v>0</v>
      </c>
      <c r="BT62" s="154">
        <f t="shared" si="38"/>
        <v>0</v>
      </c>
      <c r="BU62" s="178">
        <f t="shared" si="10"/>
        <v>0</v>
      </c>
    </row>
    <row r="63" spans="2:73" ht="18" hidden="1" customHeight="1" x14ac:dyDescent="0.2">
      <c r="B63" s="83" t="s">
        <v>103</v>
      </c>
      <c r="C63" s="96" t="s">
        <v>104</v>
      </c>
      <c r="D63" s="33"/>
      <c r="E63" s="33"/>
      <c r="F63" s="33"/>
      <c r="G63" s="33"/>
      <c r="H63" s="33"/>
      <c r="I63" s="33"/>
      <c r="J63" s="33"/>
      <c r="K63" s="33"/>
      <c r="L63" s="33"/>
      <c r="M63" s="33"/>
      <c r="N63" s="34">
        <f>SUM(D63:M63)</f>
        <v>0</v>
      </c>
      <c r="O63" s="30">
        <f>SUMPRODUCT(D$13:M$13,D63:M63)</f>
        <v>0</v>
      </c>
      <c r="P63" s="31">
        <v>0</v>
      </c>
      <c r="Q63" s="35">
        <f>SUM(O63:P63)</f>
        <v>0</v>
      </c>
      <c r="R63" s="7"/>
      <c r="S63" s="33"/>
      <c r="T63" s="33"/>
      <c r="U63" s="33"/>
      <c r="V63" s="33"/>
      <c r="W63" s="33"/>
      <c r="X63" s="33"/>
      <c r="Y63" s="33"/>
      <c r="Z63" s="33"/>
      <c r="AA63" s="33"/>
      <c r="AB63" s="33"/>
      <c r="AC63" s="34">
        <f>SUM(S63:AB63)</f>
        <v>0</v>
      </c>
      <c r="AD63" s="30">
        <f>SUMPRODUCT(S$13:AB$13,S63:AB63)</f>
        <v>0</v>
      </c>
      <c r="AE63" s="30">
        <f t="shared" si="47"/>
        <v>0</v>
      </c>
      <c r="AF63" s="30">
        <f>AD63*AF$12</f>
        <v>0</v>
      </c>
      <c r="AG63" s="31">
        <v>0</v>
      </c>
      <c r="AH63" s="35">
        <f>SUM(AD63:AG63)</f>
        <v>0</v>
      </c>
      <c r="AI63" s="35">
        <f>(AD63+AE63)*AI$12</f>
        <v>0</v>
      </c>
      <c r="AK63" s="33"/>
      <c r="AL63" s="33"/>
      <c r="AM63" s="33"/>
      <c r="AN63" s="33"/>
      <c r="AO63" s="33"/>
      <c r="AP63" s="33"/>
      <c r="AQ63" s="33"/>
      <c r="AR63" s="33"/>
      <c r="AS63" s="33"/>
      <c r="AT63" s="33"/>
      <c r="AU63" s="34">
        <f>SUM(AK63:AT63)</f>
        <v>0</v>
      </c>
      <c r="AV63" s="30">
        <f>SUMPRODUCT(AK$13:AT$13,AK63:AT63)</f>
        <v>0</v>
      </c>
      <c r="AW63" s="30">
        <f t="shared" si="48"/>
        <v>0</v>
      </c>
      <c r="AX63" s="30">
        <f>AV63*AX$12</f>
        <v>0</v>
      </c>
      <c r="AY63" s="31">
        <v>0</v>
      </c>
      <c r="AZ63" s="35">
        <f>SUM(AV63:AY63)</f>
        <v>0</v>
      </c>
      <c r="BA63" s="35">
        <f>(AV63+AW63)*BA$12</f>
        <v>0</v>
      </c>
      <c r="BC63" s="252"/>
      <c r="BD63" s="252"/>
      <c r="BE63" s="252"/>
      <c r="BF63" s="252"/>
      <c r="BG63" s="252"/>
      <c r="BH63" s="252"/>
      <c r="BI63" s="252"/>
      <c r="BJ63" s="156">
        <f>SUM(BC63:BI63)</f>
        <v>0</v>
      </c>
      <c r="BK63" s="157">
        <f>SUMPRODUCT(BC$13:BI$13,BC63:BI63)</f>
        <v>0</v>
      </c>
      <c r="BL63" s="253"/>
      <c r="BM63" s="157">
        <f>SUM(BK63:BL63)</f>
        <v>0</v>
      </c>
      <c r="BO63" s="182">
        <f t="shared" si="38"/>
        <v>0</v>
      </c>
      <c r="BP63" s="154">
        <f t="shared" si="38"/>
        <v>0</v>
      </c>
      <c r="BQ63" s="154">
        <f t="shared" si="38"/>
        <v>0</v>
      </c>
      <c r="BR63" s="154">
        <f t="shared" si="38"/>
        <v>0</v>
      </c>
      <c r="BS63" s="154">
        <f t="shared" si="38"/>
        <v>0</v>
      </c>
      <c r="BT63" s="154">
        <f t="shared" si="38"/>
        <v>0</v>
      </c>
      <c r="BU63" s="178">
        <f t="shared" si="10"/>
        <v>0</v>
      </c>
    </row>
    <row r="64" spans="2:73" ht="18" hidden="1" customHeight="1" x14ac:dyDescent="0.2">
      <c r="B64" s="83" t="s">
        <v>105</v>
      </c>
      <c r="C64" s="96" t="s">
        <v>106</v>
      </c>
      <c r="D64" s="33"/>
      <c r="E64" s="33"/>
      <c r="F64" s="33"/>
      <c r="G64" s="33"/>
      <c r="H64" s="33"/>
      <c r="I64" s="33"/>
      <c r="J64" s="33"/>
      <c r="K64" s="33"/>
      <c r="L64" s="33"/>
      <c r="M64" s="33"/>
      <c r="N64" s="34">
        <f>SUM(D64:M64)</f>
        <v>0</v>
      </c>
      <c r="O64" s="30">
        <f>SUMPRODUCT(D$13:M$13,D64:M64)</f>
        <v>0</v>
      </c>
      <c r="P64" s="31">
        <v>0</v>
      </c>
      <c r="Q64" s="35">
        <f>SUM(O64:P64)</f>
        <v>0</v>
      </c>
      <c r="R64" s="7"/>
      <c r="S64" s="33"/>
      <c r="T64" s="33"/>
      <c r="U64" s="33"/>
      <c r="V64" s="33"/>
      <c r="W64" s="33"/>
      <c r="X64" s="33"/>
      <c r="Y64" s="33"/>
      <c r="Z64" s="33"/>
      <c r="AA64" s="33"/>
      <c r="AB64" s="33"/>
      <c r="AC64" s="34">
        <f>SUM(S64:AB64)</f>
        <v>0</v>
      </c>
      <c r="AD64" s="30">
        <f>SUMPRODUCT(S$13:AB$13,S64:AB64)</f>
        <v>0</v>
      </c>
      <c r="AE64" s="30">
        <f t="shared" si="47"/>
        <v>0</v>
      </c>
      <c r="AF64" s="30">
        <f>AD64*AF$12</f>
        <v>0</v>
      </c>
      <c r="AG64" s="31">
        <v>0</v>
      </c>
      <c r="AH64" s="35">
        <f>SUM(AD64:AG64)</f>
        <v>0</v>
      </c>
      <c r="AI64" s="35">
        <f>(AD64+AE64)*AI$12</f>
        <v>0</v>
      </c>
      <c r="AK64" s="33"/>
      <c r="AL64" s="33"/>
      <c r="AM64" s="33"/>
      <c r="AN64" s="33"/>
      <c r="AO64" s="33"/>
      <c r="AP64" s="33"/>
      <c r="AQ64" s="33"/>
      <c r="AR64" s="33"/>
      <c r="AS64" s="33"/>
      <c r="AT64" s="33"/>
      <c r="AU64" s="34">
        <f>SUM(AK64:AT64)</f>
        <v>0</v>
      </c>
      <c r="AV64" s="30">
        <f>SUMPRODUCT(AK$13:AT$13,AK64:AT64)</f>
        <v>0</v>
      </c>
      <c r="AW64" s="30">
        <f t="shared" si="48"/>
        <v>0</v>
      </c>
      <c r="AX64" s="30">
        <f>AV64*AX$12</f>
        <v>0</v>
      </c>
      <c r="AY64" s="31">
        <v>0</v>
      </c>
      <c r="AZ64" s="35">
        <f>SUM(AV64:AY64)</f>
        <v>0</v>
      </c>
      <c r="BA64" s="35">
        <f>(AV64+AW64)*BA$12</f>
        <v>0</v>
      </c>
      <c r="BC64" s="252"/>
      <c r="BD64" s="252"/>
      <c r="BE64" s="252"/>
      <c r="BF64" s="252"/>
      <c r="BG64" s="252"/>
      <c r="BH64" s="252"/>
      <c r="BI64" s="252"/>
      <c r="BJ64" s="156">
        <f>SUM(BC64:BI64)</f>
        <v>0</v>
      </c>
      <c r="BK64" s="157">
        <f>SUMPRODUCT(BC$13:BI$13,BC64:BI64)</f>
        <v>0</v>
      </c>
      <c r="BL64" s="253"/>
      <c r="BM64" s="157">
        <f>SUM(BK64:BL64)</f>
        <v>0</v>
      </c>
      <c r="BO64" s="182">
        <f t="shared" ref="BO64:BT79" si="53">SUMIF($C$11:$AK$11,BO$11,$C64:$AK64)</f>
        <v>0</v>
      </c>
      <c r="BP64" s="154">
        <f t="shared" si="53"/>
        <v>0</v>
      </c>
      <c r="BQ64" s="154">
        <f t="shared" si="53"/>
        <v>0</v>
      </c>
      <c r="BR64" s="154">
        <f t="shared" si="53"/>
        <v>0</v>
      </c>
      <c r="BS64" s="154">
        <f t="shared" si="53"/>
        <v>0</v>
      </c>
      <c r="BT64" s="154">
        <f t="shared" si="53"/>
        <v>0</v>
      </c>
      <c r="BU64" s="178">
        <f t="shared" si="10"/>
        <v>0</v>
      </c>
    </row>
    <row r="65" spans="2:73" ht="18" hidden="1" customHeight="1" x14ac:dyDescent="0.2">
      <c r="B65" s="83" t="s">
        <v>107</v>
      </c>
      <c r="C65" s="96" t="s">
        <v>108</v>
      </c>
      <c r="D65" s="33"/>
      <c r="E65" s="33"/>
      <c r="F65" s="33"/>
      <c r="G65" s="33"/>
      <c r="H65" s="33"/>
      <c r="I65" s="33"/>
      <c r="J65" s="33"/>
      <c r="K65" s="33"/>
      <c r="L65" s="33"/>
      <c r="M65" s="33"/>
      <c r="N65" s="34">
        <f>SUM(D65:M65)</f>
        <v>0</v>
      </c>
      <c r="O65" s="30">
        <f>SUMPRODUCT(D$13:M$13,D65:M65)</f>
        <v>0</v>
      </c>
      <c r="P65" s="31">
        <v>0</v>
      </c>
      <c r="Q65" s="35">
        <f>SUM(O65:P65)</f>
        <v>0</v>
      </c>
      <c r="R65" s="7"/>
      <c r="S65" s="33"/>
      <c r="T65" s="33"/>
      <c r="U65" s="33"/>
      <c r="V65" s="33"/>
      <c r="W65" s="33"/>
      <c r="X65" s="33"/>
      <c r="Y65" s="33"/>
      <c r="Z65" s="33"/>
      <c r="AA65" s="33"/>
      <c r="AB65" s="33"/>
      <c r="AC65" s="34">
        <f>SUM(S65:AB65)</f>
        <v>0</v>
      </c>
      <c r="AD65" s="30">
        <f>SUMPRODUCT(S$13:AB$13,S65:AB65)</f>
        <v>0</v>
      </c>
      <c r="AE65" s="30">
        <f t="shared" si="47"/>
        <v>0</v>
      </c>
      <c r="AF65" s="30">
        <f>AD65*AF$12</f>
        <v>0</v>
      </c>
      <c r="AG65" s="31">
        <v>0</v>
      </c>
      <c r="AH65" s="35">
        <f>SUM(AD65:AG65)</f>
        <v>0</v>
      </c>
      <c r="AI65" s="35">
        <f>(AD65+AE65)*AI$12</f>
        <v>0</v>
      </c>
      <c r="AK65" s="33"/>
      <c r="AL65" s="33"/>
      <c r="AM65" s="33"/>
      <c r="AN65" s="33"/>
      <c r="AO65" s="33"/>
      <c r="AP65" s="33"/>
      <c r="AQ65" s="33"/>
      <c r="AR65" s="33"/>
      <c r="AS65" s="33"/>
      <c r="AT65" s="33"/>
      <c r="AU65" s="34">
        <f>SUM(AK65:AT65)</f>
        <v>0</v>
      </c>
      <c r="AV65" s="30">
        <f>SUMPRODUCT(AK$13:AT$13,AK65:AT65)</f>
        <v>0</v>
      </c>
      <c r="AW65" s="30">
        <f t="shared" si="48"/>
        <v>0</v>
      </c>
      <c r="AX65" s="30">
        <f>AV65*AX$12</f>
        <v>0</v>
      </c>
      <c r="AY65" s="31">
        <v>0</v>
      </c>
      <c r="AZ65" s="35">
        <f>SUM(AV65:AY65)</f>
        <v>0</v>
      </c>
      <c r="BA65" s="35">
        <f>(AV65+AW65)*BA$12</f>
        <v>0</v>
      </c>
      <c r="BC65" s="252"/>
      <c r="BD65" s="252"/>
      <c r="BE65" s="252"/>
      <c r="BF65" s="252"/>
      <c r="BG65" s="252"/>
      <c r="BH65" s="252"/>
      <c r="BI65" s="252"/>
      <c r="BJ65" s="156">
        <f>SUM(BC65:BI65)</f>
        <v>0</v>
      </c>
      <c r="BK65" s="157">
        <f>SUMPRODUCT(BC$13:BI$13,BC65:BI65)</f>
        <v>0</v>
      </c>
      <c r="BL65" s="253"/>
      <c r="BM65" s="157">
        <f>SUM(BK65:BL65)</f>
        <v>0</v>
      </c>
      <c r="BO65" s="182">
        <f t="shared" si="53"/>
        <v>0</v>
      </c>
      <c r="BP65" s="154">
        <f t="shared" si="53"/>
        <v>0</v>
      </c>
      <c r="BQ65" s="154">
        <f t="shared" si="53"/>
        <v>0</v>
      </c>
      <c r="BR65" s="154">
        <f t="shared" si="53"/>
        <v>0</v>
      </c>
      <c r="BS65" s="154">
        <f t="shared" si="53"/>
        <v>0</v>
      </c>
      <c r="BT65" s="154">
        <f t="shared" si="53"/>
        <v>0</v>
      </c>
      <c r="BU65" s="178">
        <f t="shared" si="10"/>
        <v>0</v>
      </c>
    </row>
    <row r="66" spans="2:73" ht="18" hidden="1" customHeight="1" x14ac:dyDescent="0.2">
      <c r="B66" s="83">
        <v>11</v>
      </c>
      <c r="C66" s="85" t="s">
        <v>149</v>
      </c>
      <c r="D66" s="28">
        <f>SUBTOTAL(9,D67:D70)</f>
        <v>0</v>
      </c>
      <c r="E66" s="28">
        <f t="shared" ref="E66:Q66" si="54">SUBTOTAL(9,E67:E70)</f>
        <v>0</v>
      </c>
      <c r="F66" s="28">
        <f t="shared" si="54"/>
        <v>0</v>
      </c>
      <c r="G66" s="28">
        <f t="shared" si="54"/>
        <v>0</v>
      </c>
      <c r="H66" s="28">
        <f t="shared" si="54"/>
        <v>0</v>
      </c>
      <c r="I66" s="28">
        <f t="shared" si="54"/>
        <v>0</v>
      </c>
      <c r="J66" s="28">
        <f t="shared" si="54"/>
        <v>0</v>
      </c>
      <c r="K66" s="28">
        <f t="shared" si="54"/>
        <v>0</v>
      </c>
      <c r="L66" s="28">
        <f t="shared" si="54"/>
        <v>0</v>
      </c>
      <c r="M66" s="28">
        <f t="shared" si="54"/>
        <v>0</v>
      </c>
      <c r="N66" s="29">
        <f t="shared" si="54"/>
        <v>0</v>
      </c>
      <c r="O66" s="30">
        <f t="shared" si="54"/>
        <v>0</v>
      </c>
      <c r="P66" s="30">
        <f t="shared" si="54"/>
        <v>0</v>
      </c>
      <c r="Q66" s="32">
        <f t="shared" si="54"/>
        <v>0</v>
      </c>
      <c r="R66" s="7"/>
      <c r="S66" s="28">
        <f t="shared" ref="S66:AI66" si="55">SUBTOTAL(9,S67:S70)</f>
        <v>0</v>
      </c>
      <c r="T66" s="28">
        <f t="shared" si="55"/>
        <v>0</v>
      </c>
      <c r="U66" s="28">
        <f t="shared" si="55"/>
        <v>0</v>
      </c>
      <c r="V66" s="28">
        <f t="shared" si="55"/>
        <v>0</v>
      </c>
      <c r="W66" s="28">
        <f t="shared" si="55"/>
        <v>0</v>
      </c>
      <c r="X66" s="28">
        <f t="shared" si="55"/>
        <v>0</v>
      </c>
      <c r="Y66" s="28">
        <f t="shared" si="55"/>
        <v>0</v>
      </c>
      <c r="Z66" s="28">
        <f t="shared" si="55"/>
        <v>0</v>
      </c>
      <c r="AA66" s="28">
        <f t="shared" si="55"/>
        <v>0</v>
      </c>
      <c r="AB66" s="28">
        <f t="shared" si="55"/>
        <v>0</v>
      </c>
      <c r="AC66" s="29">
        <f t="shared" si="55"/>
        <v>0</v>
      </c>
      <c r="AD66" s="30">
        <f t="shared" si="55"/>
        <v>0</v>
      </c>
      <c r="AE66" s="30">
        <f t="shared" si="55"/>
        <v>0</v>
      </c>
      <c r="AF66" s="30">
        <f t="shared" si="55"/>
        <v>0</v>
      </c>
      <c r="AG66" s="30">
        <f t="shared" si="55"/>
        <v>0</v>
      </c>
      <c r="AH66" s="32">
        <f t="shared" si="55"/>
        <v>0</v>
      </c>
      <c r="AI66" s="32">
        <f t="shared" si="55"/>
        <v>0</v>
      </c>
      <c r="AK66" s="28">
        <f t="shared" ref="AK66:BA66" si="56">SUBTOTAL(9,AK67:AK70)</f>
        <v>0</v>
      </c>
      <c r="AL66" s="28">
        <f t="shared" si="56"/>
        <v>0</v>
      </c>
      <c r="AM66" s="28">
        <f t="shared" si="56"/>
        <v>0</v>
      </c>
      <c r="AN66" s="28">
        <f t="shared" si="56"/>
        <v>0</v>
      </c>
      <c r="AO66" s="28">
        <f t="shared" si="56"/>
        <v>0</v>
      </c>
      <c r="AP66" s="28">
        <f t="shared" si="56"/>
        <v>0</v>
      </c>
      <c r="AQ66" s="28">
        <f t="shared" si="56"/>
        <v>0</v>
      </c>
      <c r="AR66" s="28">
        <f t="shared" si="56"/>
        <v>0</v>
      </c>
      <c r="AS66" s="28">
        <f t="shared" si="56"/>
        <v>0</v>
      </c>
      <c r="AT66" s="28">
        <f t="shared" si="56"/>
        <v>0</v>
      </c>
      <c r="AU66" s="29">
        <f t="shared" si="56"/>
        <v>0</v>
      </c>
      <c r="AV66" s="30">
        <f t="shared" si="56"/>
        <v>0</v>
      </c>
      <c r="AW66" s="30">
        <f t="shared" si="56"/>
        <v>0</v>
      </c>
      <c r="AX66" s="30">
        <f t="shared" si="56"/>
        <v>0</v>
      </c>
      <c r="AY66" s="30">
        <f t="shared" si="56"/>
        <v>0</v>
      </c>
      <c r="AZ66" s="32">
        <f t="shared" si="56"/>
        <v>0</v>
      </c>
      <c r="BA66" s="32">
        <f t="shared" si="56"/>
        <v>0</v>
      </c>
      <c r="BC66" s="150">
        <f t="shared" ref="BC66:BM66" si="57">SUBTOTAL(9,BC67:BC70)</f>
        <v>0</v>
      </c>
      <c r="BD66" s="150">
        <f t="shared" si="57"/>
        <v>0</v>
      </c>
      <c r="BE66" s="150">
        <f t="shared" si="57"/>
        <v>0</v>
      </c>
      <c r="BF66" s="150">
        <f t="shared" si="57"/>
        <v>0</v>
      </c>
      <c r="BG66" s="150">
        <f t="shared" si="57"/>
        <v>0</v>
      </c>
      <c r="BH66" s="150">
        <f t="shared" si="57"/>
        <v>0</v>
      </c>
      <c r="BI66" s="150">
        <f t="shared" si="57"/>
        <v>0</v>
      </c>
      <c r="BJ66" s="151">
        <f t="shared" si="57"/>
        <v>0</v>
      </c>
      <c r="BK66" s="152">
        <f t="shared" si="57"/>
        <v>0</v>
      </c>
      <c r="BL66" s="152">
        <f t="shared" si="57"/>
        <v>0</v>
      </c>
      <c r="BM66" s="152">
        <f t="shared" si="57"/>
        <v>0</v>
      </c>
      <c r="BO66" s="181">
        <f t="shared" si="53"/>
        <v>0</v>
      </c>
      <c r="BP66" s="176">
        <f t="shared" si="53"/>
        <v>0</v>
      </c>
      <c r="BQ66" s="176">
        <f t="shared" si="53"/>
        <v>0</v>
      </c>
      <c r="BR66" s="176">
        <f t="shared" si="53"/>
        <v>0</v>
      </c>
      <c r="BS66" s="176">
        <f t="shared" si="53"/>
        <v>0</v>
      </c>
      <c r="BT66" s="176">
        <f t="shared" si="53"/>
        <v>0</v>
      </c>
      <c r="BU66" s="177">
        <f t="shared" si="10"/>
        <v>0</v>
      </c>
    </row>
    <row r="67" spans="2:73" ht="18" hidden="1" customHeight="1" x14ac:dyDescent="0.2">
      <c r="B67" s="83" t="s">
        <v>109</v>
      </c>
      <c r="C67" s="96" t="s">
        <v>110</v>
      </c>
      <c r="D67" s="33"/>
      <c r="E67" s="33"/>
      <c r="F67" s="33"/>
      <c r="G67" s="33"/>
      <c r="H67" s="33"/>
      <c r="I67" s="33"/>
      <c r="J67" s="33"/>
      <c r="K67" s="33"/>
      <c r="L67" s="33"/>
      <c r="M67" s="33"/>
      <c r="N67" s="34">
        <f>SUM(D67:M67)</f>
        <v>0</v>
      </c>
      <c r="O67" s="30">
        <f>SUMPRODUCT(D$13:M$13,D67:M67)</f>
        <v>0</v>
      </c>
      <c r="P67" s="31">
        <v>0</v>
      </c>
      <c r="Q67" s="35">
        <f>SUM(O67:P67)</f>
        <v>0</v>
      </c>
      <c r="R67" s="7"/>
      <c r="S67" s="33"/>
      <c r="T67" s="33"/>
      <c r="U67" s="33"/>
      <c r="V67" s="33"/>
      <c r="W67" s="33"/>
      <c r="X67" s="33"/>
      <c r="Y67" s="33"/>
      <c r="Z67" s="33"/>
      <c r="AA67" s="33"/>
      <c r="AB67" s="33"/>
      <c r="AC67" s="34">
        <f>SUM(S67:AB67)</f>
        <v>0</v>
      </c>
      <c r="AD67" s="30">
        <f>SUMPRODUCT(S$13:AB$13,S67:AB67)</f>
        <v>0</v>
      </c>
      <c r="AE67" s="30">
        <f t="shared" si="47"/>
        <v>0</v>
      </c>
      <c r="AF67" s="30">
        <f>AD67*AF$12</f>
        <v>0</v>
      </c>
      <c r="AG67" s="31">
        <v>0</v>
      </c>
      <c r="AH67" s="35">
        <f>SUM(AD67:AG67)</f>
        <v>0</v>
      </c>
      <c r="AI67" s="35">
        <f>(AD67+AE67)*AI$12</f>
        <v>0</v>
      </c>
      <c r="AK67" s="33"/>
      <c r="AL67" s="33"/>
      <c r="AM67" s="33"/>
      <c r="AN67" s="33"/>
      <c r="AO67" s="33"/>
      <c r="AP67" s="33"/>
      <c r="AQ67" s="33"/>
      <c r="AR67" s="33"/>
      <c r="AS67" s="33"/>
      <c r="AT67" s="33"/>
      <c r="AU67" s="34">
        <f>SUM(AK67:AT67)</f>
        <v>0</v>
      </c>
      <c r="AV67" s="30">
        <f>SUMPRODUCT(AK$13:AT$13,AK67:AT67)</f>
        <v>0</v>
      </c>
      <c r="AW67" s="30">
        <f t="shared" si="48"/>
        <v>0</v>
      </c>
      <c r="AX67" s="30">
        <f>AV67*AX$12</f>
        <v>0</v>
      </c>
      <c r="AY67" s="31">
        <v>0</v>
      </c>
      <c r="AZ67" s="35">
        <f>SUM(AV67:AY67)</f>
        <v>0</v>
      </c>
      <c r="BA67" s="35">
        <f>(AV67+AW67)*BA$12</f>
        <v>0</v>
      </c>
      <c r="BC67" s="252"/>
      <c r="BD67" s="252"/>
      <c r="BE67" s="252"/>
      <c r="BF67" s="252"/>
      <c r="BG67" s="252"/>
      <c r="BH67" s="252"/>
      <c r="BI67" s="252"/>
      <c r="BJ67" s="156">
        <f>SUM(BC67:BI67)</f>
        <v>0</v>
      </c>
      <c r="BK67" s="157">
        <f>SUMPRODUCT(BC$13:BI$13,BC67:BI67)</f>
        <v>0</v>
      </c>
      <c r="BL67" s="253"/>
      <c r="BM67" s="157">
        <f>SUM(BK67:BL67)</f>
        <v>0</v>
      </c>
      <c r="BO67" s="182">
        <f t="shared" si="53"/>
        <v>0</v>
      </c>
      <c r="BP67" s="154">
        <f t="shared" si="53"/>
        <v>0</v>
      </c>
      <c r="BQ67" s="154">
        <f t="shared" si="53"/>
        <v>0</v>
      </c>
      <c r="BR67" s="154">
        <f t="shared" si="53"/>
        <v>0</v>
      </c>
      <c r="BS67" s="154">
        <f t="shared" si="53"/>
        <v>0</v>
      </c>
      <c r="BT67" s="154">
        <f t="shared" si="53"/>
        <v>0</v>
      </c>
      <c r="BU67" s="178">
        <f t="shared" si="10"/>
        <v>0</v>
      </c>
    </row>
    <row r="68" spans="2:73" ht="18" hidden="1" customHeight="1" x14ac:dyDescent="0.2">
      <c r="B68" s="83" t="s">
        <v>111</v>
      </c>
      <c r="C68" s="96" t="s">
        <v>112</v>
      </c>
      <c r="D68" s="33"/>
      <c r="E68" s="33"/>
      <c r="F68" s="33"/>
      <c r="G68" s="33"/>
      <c r="H68" s="33"/>
      <c r="I68" s="33"/>
      <c r="J68" s="33"/>
      <c r="K68" s="33"/>
      <c r="L68" s="33"/>
      <c r="M68" s="33"/>
      <c r="N68" s="34">
        <f>SUM(D68:M68)</f>
        <v>0</v>
      </c>
      <c r="O68" s="30">
        <f>SUMPRODUCT(D$13:M$13,D68:M68)</f>
        <v>0</v>
      </c>
      <c r="P68" s="31">
        <v>0</v>
      </c>
      <c r="Q68" s="35">
        <f>SUM(O68:P68)</f>
        <v>0</v>
      </c>
      <c r="R68" s="7"/>
      <c r="S68" s="33"/>
      <c r="T68" s="33"/>
      <c r="U68" s="33"/>
      <c r="V68" s="33"/>
      <c r="W68" s="33"/>
      <c r="X68" s="33"/>
      <c r="Y68" s="33"/>
      <c r="Z68" s="33"/>
      <c r="AA68" s="33"/>
      <c r="AB68" s="33"/>
      <c r="AC68" s="34">
        <f>SUM(S68:AB68)</f>
        <v>0</v>
      </c>
      <c r="AD68" s="30">
        <f>SUMPRODUCT(S$13:AB$13,S68:AB68)</f>
        <v>0</v>
      </c>
      <c r="AE68" s="30">
        <f t="shared" si="47"/>
        <v>0</v>
      </c>
      <c r="AF68" s="30">
        <f>AD68*AF$12</f>
        <v>0</v>
      </c>
      <c r="AG68" s="31">
        <v>0</v>
      </c>
      <c r="AH68" s="35">
        <f>SUM(AD68:AG68)</f>
        <v>0</v>
      </c>
      <c r="AI68" s="35">
        <f>(AD68+AE68)*AI$12</f>
        <v>0</v>
      </c>
      <c r="AK68" s="33"/>
      <c r="AL68" s="33"/>
      <c r="AM68" s="33"/>
      <c r="AN68" s="33"/>
      <c r="AO68" s="33"/>
      <c r="AP68" s="33"/>
      <c r="AQ68" s="33"/>
      <c r="AR68" s="33"/>
      <c r="AS68" s="33"/>
      <c r="AT68" s="33"/>
      <c r="AU68" s="34">
        <f>SUM(AK68:AT68)</f>
        <v>0</v>
      </c>
      <c r="AV68" s="30">
        <f>SUMPRODUCT(AK$13:AT$13,AK68:AT68)</f>
        <v>0</v>
      </c>
      <c r="AW68" s="30">
        <f t="shared" si="48"/>
        <v>0</v>
      </c>
      <c r="AX68" s="30">
        <f>AV68*AX$12</f>
        <v>0</v>
      </c>
      <c r="AY68" s="31">
        <v>0</v>
      </c>
      <c r="AZ68" s="35">
        <f>SUM(AV68:AY68)</f>
        <v>0</v>
      </c>
      <c r="BA68" s="35">
        <f>(AV68+AW68)*BA$12</f>
        <v>0</v>
      </c>
      <c r="BC68" s="252"/>
      <c r="BD68" s="252"/>
      <c r="BE68" s="252"/>
      <c r="BF68" s="252"/>
      <c r="BG68" s="252"/>
      <c r="BH68" s="252"/>
      <c r="BI68" s="252"/>
      <c r="BJ68" s="156">
        <f>SUM(BC68:BI68)</f>
        <v>0</v>
      </c>
      <c r="BK68" s="157">
        <f>SUMPRODUCT(BC$13:BI$13,BC68:BI68)</f>
        <v>0</v>
      </c>
      <c r="BL68" s="253"/>
      <c r="BM68" s="157">
        <f>SUM(BK68:BL68)</f>
        <v>0</v>
      </c>
      <c r="BO68" s="182">
        <f t="shared" si="53"/>
        <v>0</v>
      </c>
      <c r="BP68" s="154">
        <f t="shared" si="53"/>
        <v>0</v>
      </c>
      <c r="BQ68" s="154">
        <f t="shared" si="53"/>
        <v>0</v>
      </c>
      <c r="BR68" s="154">
        <f t="shared" si="53"/>
        <v>0</v>
      </c>
      <c r="BS68" s="154">
        <f t="shared" si="53"/>
        <v>0</v>
      </c>
      <c r="BT68" s="154">
        <f t="shared" si="53"/>
        <v>0</v>
      </c>
      <c r="BU68" s="178">
        <f t="shared" si="10"/>
        <v>0</v>
      </c>
    </row>
    <row r="69" spans="2:73" ht="18" hidden="1" customHeight="1" x14ac:dyDescent="0.2">
      <c r="B69" s="83" t="s">
        <v>113</v>
      </c>
      <c r="C69" s="96" t="s">
        <v>114</v>
      </c>
      <c r="D69" s="33"/>
      <c r="E69" s="33"/>
      <c r="F69" s="33"/>
      <c r="G69" s="33"/>
      <c r="H69" s="33"/>
      <c r="I69" s="33"/>
      <c r="J69" s="33"/>
      <c r="K69" s="33"/>
      <c r="L69" s="33"/>
      <c r="M69" s="33"/>
      <c r="N69" s="34">
        <f>SUM(D69:M69)</f>
        <v>0</v>
      </c>
      <c r="O69" s="30">
        <f>SUMPRODUCT(D$13:M$13,D69:M69)</f>
        <v>0</v>
      </c>
      <c r="P69" s="31">
        <v>0</v>
      </c>
      <c r="Q69" s="35">
        <f>SUM(O69:P69)</f>
        <v>0</v>
      </c>
      <c r="R69" s="7"/>
      <c r="S69" s="33"/>
      <c r="T69" s="33"/>
      <c r="U69" s="33"/>
      <c r="V69" s="33"/>
      <c r="W69" s="33"/>
      <c r="X69" s="33"/>
      <c r="Y69" s="33"/>
      <c r="Z69" s="33"/>
      <c r="AA69" s="33"/>
      <c r="AB69" s="33"/>
      <c r="AC69" s="34">
        <f>SUM(S69:AB69)</f>
        <v>0</v>
      </c>
      <c r="AD69" s="30">
        <f>SUMPRODUCT(S$13:AB$13,S69:AB69)</f>
        <v>0</v>
      </c>
      <c r="AE69" s="30">
        <f t="shared" si="47"/>
        <v>0</v>
      </c>
      <c r="AF69" s="30">
        <f>AD69*AF$12</f>
        <v>0</v>
      </c>
      <c r="AG69" s="31">
        <v>0</v>
      </c>
      <c r="AH69" s="35">
        <f>SUM(AD69:AG69)</f>
        <v>0</v>
      </c>
      <c r="AI69" s="35">
        <f>(AD69+AE69)*AI$12</f>
        <v>0</v>
      </c>
      <c r="AK69" s="33"/>
      <c r="AL69" s="33"/>
      <c r="AM69" s="33"/>
      <c r="AN69" s="33"/>
      <c r="AO69" s="33"/>
      <c r="AP69" s="33"/>
      <c r="AQ69" s="33"/>
      <c r="AR69" s="33"/>
      <c r="AS69" s="33"/>
      <c r="AT69" s="33"/>
      <c r="AU69" s="34">
        <f>SUM(AK69:AT69)</f>
        <v>0</v>
      </c>
      <c r="AV69" s="30">
        <f>SUMPRODUCT(AK$13:AT$13,AK69:AT69)</f>
        <v>0</v>
      </c>
      <c r="AW69" s="30">
        <f t="shared" si="48"/>
        <v>0</v>
      </c>
      <c r="AX69" s="30">
        <f>AV69*AX$12</f>
        <v>0</v>
      </c>
      <c r="AY69" s="31">
        <v>0</v>
      </c>
      <c r="AZ69" s="35">
        <f>SUM(AV69:AY69)</f>
        <v>0</v>
      </c>
      <c r="BA69" s="35">
        <f>(AV69+AW69)*BA$12</f>
        <v>0</v>
      </c>
      <c r="BC69" s="252"/>
      <c r="BD69" s="252"/>
      <c r="BE69" s="252"/>
      <c r="BF69" s="252"/>
      <c r="BG69" s="252"/>
      <c r="BH69" s="252"/>
      <c r="BI69" s="252"/>
      <c r="BJ69" s="156">
        <f>SUM(BC69:BI69)</f>
        <v>0</v>
      </c>
      <c r="BK69" s="157">
        <f>SUMPRODUCT(BC$13:BI$13,BC69:BI69)</f>
        <v>0</v>
      </c>
      <c r="BL69" s="253"/>
      <c r="BM69" s="157">
        <f>SUM(BK69:BL69)</f>
        <v>0</v>
      </c>
      <c r="BO69" s="182">
        <f t="shared" si="53"/>
        <v>0</v>
      </c>
      <c r="BP69" s="154">
        <f t="shared" si="53"/>
        <v>0</v>
      </c>
      <c r="BQ69" s="154">
        <f t="shared" si="53"/>
        <v>0</v>
      </c>
      <c r="BR69" s="154">
        <f t="shared" si="53"/>
        <v>0</v>
      </c>
      <c r="BS69" s="154">
        <f t="shared" si="53"/>
        <v>0</v>
      </c>
      <c r="BT69" s="154">
        <f t="shared" si="53"/>
        <v>0</v>
      </c>
      <c r="BU69" s="178">
        <f t="shared" si="10"/>
        <v>0</v>
      </c>
    </row>
    <row r="70" spans="2:73" ht="18" hidden="1" customHeight="1" x14ac:dyDescent="0.2">
      <c r="B70" s="83" t="s">
        <v>115</v>
      </c>
      <c r="C70" s="96" t="s">
        <v>116</v>
      </c>
      <c r="D70" s="33"/>
      <c r="E70" s="33"/>
      <c r="F70" s="33"/>
      <c r="G70" s="33"/>
      <c r="H70" s="33"/>
      <c r="I70" s="33"/>
      <c r="J70" s="33"/>
      <c r="K70" s="33"/>
      <c r="L70" s="33"/>
      <c r="M70" s="33"/>
      <c r="N70" s="34">
        <f>SUM(D70:M70)</f>
        <v>0</v>
      </c>
      <c r="O70" s="30">
        <f>SUMPRODUCT(D$13:M$13,D70:M70)</f>
        <v>0</v>
      </c>
      <c r="P70" s="31">
        <v>0</v>
      </c>
      <c r="Q70" s="35">
        <f>SUM(O70:P70)</f>
        <v>0</v>
      </c>
      <c r="R70" s="7"/>
      <c r="S70" s="33"/>
      <c r="T70" s="33"/>
      <c r="U70" s="33"/>
      <c r="V70" s="33"/>
      <c r="W70" s="33"/>
      <c r="X70" s="33"/>
      <c r="Y70" s="33"/>
      <c r="Z70" s="33"/>
      <c r="AA70" s="33"/>
      <c r="AB70" s="33"/>
      <c r="AC70" s="34">
        <f>SUM(S70:AB70)</f>
        <v>0</v>
      </c>
      <c r="AD70" s="30">
        <f>SUMPRODUCT(S$13:AB$13,S70:AB70)</f>
        <v>0</v>
      </c>
      <c r="AE70" s="30">
        <f t="shared" si="47"/>
        <v>0</v>
      </c>
      <c r="AF70" s="30">
        <f>AD70*AF$12</f>
        <v>0</v>
      </c>
      <c r="AG70" s="31">
        <v>0</v>
      </c>
      <c r="AH70" s="35">
        <f>SUM(AD70:AG70)</f>
        <v>0</v>
      </c>
      <c r="AI70" s="35">
        <f>(AD70+AE70)*AI$12</f>
        <v>0</v>
      </c>
      <c r="AK70" s="33"/>
      <c r="AL70" s="33"/>
      <c r="AM70" s="33"/>
      <c r="AN70" s="33"/>
      <c r="AO70" s="33"/>
      <c r="AP70" s="33"/>
      <c r="AQ70" s="33"/>
      <c r="AR70" s="33"/>
      <c r="AS70" s="33"/>
      <c r="AT70" s="33"/>
      <c r="AU70" s="34">
        <f>SUM(AK70:AT70)</f>
        <v>0</v>
      </c>
      <c r="AV70" s="30">
        <f>SUMPRODUCT(AK$13:AT$13,AK70:AT70)</f>
        <v>0</v>
      </c>
      <c r="AW70" s="30">
        <f t="shared" si="48"/>
        <v>0</v>
      </c>
      <c r="AX70" s="30">
        <f>AV70*AX$12</f>
        <v>0</v>
      </c>
      <c r="AY70" s="31">
        <v>0</v>
      </c>
      <c r="AZ70" s="35">
        <f>SUM(AV70:AY70)</f>
        <v>0</v>
      </c>
      <c r="BA70" s="35">
        <f>(AV70+AW70)*BA$12</f>
        <v>0</v>
      </c>
      <c r="BC70" s="252"/>
      <c r="BD70" s="252"/>
      <c r="BE70" s="252"/>
      <c r="BF70" s="252"/>
      <c r="BG70" s="252"/>
      <c r="BH70" s="252"/>
      <c r="BI70" s="252"/>
      <c r="BJ70" s="156">
        <f>SUM(BC70:BI70)</f>
        <v>0</v>
      </c>
      <c r="BK70" s="157">
        <f>SUMPRODUCT(BC$13:BI$13,BC70:BI70)</f>
        <v>0</v>
      </c>
      <c r="BL70" s="253"/>
      <c r="BM70" s="157">
        <f>SUM(BK70:BL70)</f>
        <v>0</v>
      </c>
      <c r="BO70" s="182">
        <f t="shared" si="53"/>
        <v>0</v>
      </c>
      <c r="BP70" s="154">
        <f t="shared" si="53"/>
        <v>0</v>
      </c>
      <c r="BQ70" s="154">
        <f t="shared" si="53"/>
        <v>0</v>
      </c>
      <c r="BR70" s="154">
        <f t="shared" si="53"/>
        <v>0</v>
      </c>
      <c r="BS70" s="154">
        <f t="shared" si="53"/>
        <v>0</v>
      </c>
      <c r="BT70" s="154">
        <f t="shared" si="53"/>
        <v>0</v>
      </c>
      <c r="BU70" s="178">
        <f t="shared" si="10"/>
        <v>0</v>
      </c>
    </row>
    <row r="71" spans="2:73" ht="18" hidden="1" customHeight="1" x14ac:dyDescent="0.2">
      <c r="B71" s="83">
        <v>12</v>
      </c>
      <c r="C71" s="85" t="s">
        <v>150</v>
      </c>
      <c r="D71" s="28">
        <f>SUBTOTAL(9,D72:D75)</f>
        <v>0</v>
      </c>
      <c r="E71" s="28">
        <f t="shared" ref="E71:Q71" si="58">SUBTOTAL(9,E72:E75)</f>
        <v>0</v>
      </c>
      <c r="F71" s="28">
        <f t="shared" si="58"/>
        <v>0</v>
      </c>
      <c r="G71" s="28">
        <f t="shared" si="58"/>
        <v>0</v>
      </c>
      <c r="H71" s="28">
        <f t="shared" si="58"/>
        <v>0</v>
      </c>
      <c r="I71" s="28">
        <f t="shared" si="58"/>
        <v>0</v>
      </c>
      <c r="J71" s="28">
        <f t="shared" si="58"/>
        <v>0</v>
      </c>
      <c r="K71" s="28">
        <f t="shared" si="58"/>
        <v>0</v>
      </c>
      <c r="L71" s="28">
        <f t="shared" si="58"/>
        <v>0</v>
      </c>
      <c r="M71" s="28">
        <f t="shared" si="58"/>
        <v>0</v>
      </c>
      <c r="N71" s="29">
        <f t="shared" si="58"/>
        <v>0</v>
      </c>
      <c r="O71" s="30">
        <f t="shared" si="58"/>
        <v>0</v>
      </c>
      <c r="P71" s="30">
        <f t="shared" si="58"/>
        <v>0</v>
      </c>
      <c r="Q71" s="32">
        <f t="shared" si="58"/>
        <v>0</v>
      </c>
      <c r="R71" s="7"/>
      <c r="S71" s="28">
        <f t="shared" ref="S71:AI71" si="59">SUBTOTAL(9,S72:S75)</f>
        <v>0</v>
      </c>
      <c r="T71" s="28">
        <f t="shared" si="59"/>
        <v>0</v>
      </c>
      <c r="U71" s="28">
        <f t="shared" si="59"/>
        <v>0</v>
      </c>
      <c r="V71" s="28">
        <f t="shared" si="59"/>
        <v>0</v>
      </c>
      <c r="W71" s="28">
        <f t="shared" si="59"/>
        <v>0</v>
      </c>
      <c r="X71" s="28">
        <f t="shared" si="59"/>
        <v>0</v>
      </c>
      <c r="Y71" s="28">
        <f t="shared" si="59"/>
        <v>0</v>
      </c>
      <c r="Z71" s="28">
        <f t="shared" si="59"/>
        <v>0</v>
      </c>
      <c r="AA71" s="28">
        <f t="shared" si="59"/>
        <v>0</v>
      </c>
      <c r="AB71" s="28">
        <f t="shared" si="59"/>
        <v>0</v>
      </c>
      <c r="AC71" s="29">
        <f t="shared" si="59"/>
        <v>0</v>
      </c>
      <c r="AD71" s="30">
        <f t="shared" si="59"/>
        <v>0</v>
      </c>
      <c r="AE71" s="30">
        <f t="shared" si="59"/>
        <v>0</v>
      </c>
      <c r="AF71" s="30">
        <f t="shared" si="59"/>
        <v>0</v>
      </c>
      <c r="AG71" s="30">
        <f t="shared" si="59"/>
        <v>0</v>
      </c>
      <c r="AH71" s="32">
        <f t="shared" si="59"/>
        <v>0</v>
      </c>
      <c r="AI71" s="32">
        <f t="shared" si="59"/>
        <v>0</v>
      </c>
      <c r="AK71" s="28">
        <f t="shared" ref="AK71:BA71" si="60">SUBTOTAL(9,AK72:AK75)</f>
        <v>0</v>
      </c>
      <c r="AL71" s="28">
        <f t="shared" si="60"/>
        <v>0</v>
      </c>
      <c r="AM71" s="28">
        <f t="shared" si="60"/>
        <v>0</v>
      </c>
      <c r="AN71" s="28">
        <f t="shared" si="60"/>
        <v>0</v>
      </c>
      <c r="AO71" s="28">
        <f t="shared" si="60"/>
        <v>0</v>
      </c>
      <c r="AP71" s="28">
        <f t="shared" si="60"/>
        <v>0</v>
      </c>
      <c r="AQ71" s="28">
        <f t="shared" si="60"/>
        <v>0</v>
      </c>
      <c r="AR71" s="28">
        <f t="shared" si="60"/>
        <v>0</v>
      </c>
      <c r="AS71" s="28">
        <f t="shared" si="60"/>
        <v>0</v>
      </c>
      <c r="AT71" s="28">
        <f t="shared" si="60"/>
        <v>0</v>
      </c>
      <c r="AU71" s="29">
        <f t="shared" si="60"/>
        <v>0</v>
      </c>
      <c r="AV71" s="30">
        <f t="shared" si="60"/>
        <v>0</v>
      </c>
      <c r="AW71" s="30">
        <f t="shared" si="60"/>
        <v>0</v>
      </c>
      <c r="AX71" s="30">
        <f t="shared" si="60"/>
        <v>0</v>
      </c>
      <c r="AY71" s="30">
        <f t="shared" si="60"/>
        <v>0</v>
      </c>
      <c r="AZ71" s="32">
        <f t="shared" si="60"/>
        <v>0</v>
      </c>
      <c r="BA71" s="32">
        <f t="shared" si="60"/>
        <v>0</v>
      </c>
      <c r="BC71" s="150">
        <f t="shared" ref="BC71:BM71" si="61">SUBTOTAL(9,BC72:BC75)</f>
        <v>0</v>
      </c>
      <c r="BD71" s="150">
        <f t="shared" si="61"/>
        <v>0</v>
      </c>
      <c r="BE71" s="150">
        <f t="shared" si="61"/>
        <v>0</v>
      </c>
      <c r="BF71" s="150">
        <f t="shared" si="61"/>
        <v>0</v>
      </c>
      <c r="BG71" s="150">
        <f t="shared" si="61"/>
        <v>0</v>
      </c>
      <c r="BH71" s="150">
        <f t="shared" si="61"/>
        <v>0</v>
      </c>
      <c r="BI71" s="150">
        <f t="shared" si="61"/>
        <v>0</v>
      </c>
      <c r="BJ71" s="151">
        <f t="shared" si="61"/>
        <v>0</v>
      </c>
      <c r="BK71" s="152">
        <f t="shared" si="61"/>
        <v>0</v>
      </c>
      <c r="BL71" s="152">
        <f t="shared" si="61"/>
        <v>0</v>
      </c>
      <c r="BM71" s="152">
        <f t="shared" si="61"/>
        <v>0</v>
      </c>
      <c r="BO71" s="181">
        <f t="shared" si="53"/>
        <v>0</v>
      </c>
      <c r="BP71" s="176">
        <f t="shared" si="53"/>
        <v>0</v>
      </c>
      <c r="BQ71" s="176">
        <f t="shared" si="53"/>
        <v>0</v>
      </c>
      <c r="BR71" s="176">
        <f t="shared" si="53"/>
        <v>0</v>
      </c>
      <c r="BS71" s="176">
        <f t="shared" si="53"/>
        <v>0</v>
      </c>
      <c r="BT71" s="176">
        <f t="shared" si="53"/>
        <v>0</v>
      </c>
      <c r="BU71" s="177">
        <f t="shared" si="10"/>
        <v>0</v>
      </c>
    </row>
    <row r="72" spans="2:73" ht="18" hidden="1" customHeight="1" x14ac:dyDescent="0.2">
      <c r="B72" s="83" t="s">
        <v>15</v>
      </c>
      <c r="C72" s="96" t="s">
        <v>117</v>
      </c>
      <c r="D72" s="33"/>
      <c r="E72" s="33"/>
      <c r="F72" s="33"/>
      <c r="G72" s="33"/>
      <c r="H72" s="33"/>
      <c r="I72" s="33"/>
      <c r="J72" s="33"/>
      <c r="K72" s="33"/>
      <c r="L72" s="33"/>
      <c r="M72" s="33"/>
      <c r="N72" s="34">
        <f>SUM(D72:M72)</f>
        <v>0</v>
      </c>
      <c r="O72" s="30">
        <f>SUMPRODUCT(D$13:M$13,D72:M72)</f>
        <v>0</v>
      </c>
      <c r="P72" s="31">
        <v>0</v>
      </c>
      <c r="Q72" s="35">
        <f>SUM(O72:P72)</f>
        <v>0</v>
      </c>
      <c r="R72" s="7"/>
      <c r="S72" s="33"/>
      <c r="T72" s="33"/>
      <c r="U72" s="33"/>
      <c r="V72" s="33"/>
      <c r="W72" s="33"/>
      <c r="X72" s="33"/>
      <c r="Y72" s="33"/>
      <c r="Z72" s="33"/>
      <c r="AA72" s="33"/>
      <c r="AB72" s="33"/>
      <c r="AC72" s="34">
        <f>SUM(S72:AB72)</f>
        <v>0</v>
      </c>
      <c r="AD72" s="30">
        <f>SUMPRODUCT(S$13:AB$13,S72:AB72)</f>
        <v>0</v>
      </c>
      <c r="AE72" s="30">
        <f t="shared" si="47"/>
        <v>0</v>
      </c>
      <c r="AF72" s="30">
        <f>AD72*AF$12</f>
        <v>0</v>
      </c>
      <c r="AG72" s="31">
        <v>0</v>
      </c>
      <c r="AH72" s="35">
        <f>SUM(AD72:AG72)</f>
        <v>0</v>
      </c>
      <c r="AI72" s="35">
        <f>(AD72+AE72)*AI$12</f>
        <v>0</v>
      </c>
      <c r="AK72" s="33"/>
      <c r="AL72" s="33"/>
      <c r="AM72" s="33"/>
      <c r="AN72" s="33"/>
      <c r="AO72" s="33"/>
      <c r="AP72" s="33"/>
      <c r="AQ72" s="33"/>
      <c r="AR72" s="33"/>
      <c r="AS72" s="33"/>
      <c r="AT72" s="33"/>
      <c r="AU72" s="34">
        <f>SUM(AK72:AT72)</f>
        <v>0</v>
      </c>
      <c r="AV72" s="30">
        <f>SUMPRODUCT(AK$13:AT$13,AK72:AT72)</f>
        <v>0</v>
      </c>
      <c r="AW72" s="30">
        <f t="shared" si="48"/>
        <v>0</v>
      </c>
      <c r="AX72" s="30">
        <f>AV72*AX$12</f>
        <v>0</v>
      </c>
      <c r="AY72" s="31">
        <v>0</v>
      </c>
      <c r="AZ72" s="35">
        <f>SUM(AV72:AY72)</f>
        <v>0</v>
      </c>
      <c r="BA72" s="35">
        <f>(AV72+AW72)*BA$12</f>
        <v>0</v>
      </c>
      <c r="BC72" s="252"/>
      <c r="BD72" s="252"/>
      <c r="BE72" s="252"/>
      <c r="BF72" s="252"/>
      <c r="BG72" s="252"/>
      <c r="BH72" s="252"/>
      <c r="BI72" s="252"/>
      <c r="BJ72" s="156">
        <f>SUM(BC72:BI72)</f>
        <v>0</v>
      </c>
      <c r="BK72" s="157">
        <f>SUMPRODUCT(BC$13:BI$13,BC72:BI72)</f>
        <v>0</v>
      </c>
      <c r="BL72" s="253"/>
      <c r="BM72" s="157">
        <f>SUM(BK72:BL72)</f>
        <v>0</v>
      </c>
      <c r="BO72" s="182">
        <f t="shared" si="53"/>
        <v>0</v>
      </c>
      <c r="BP72" s="154">
        <f t="shared" si="53"/>
        <v>0</v>
      </c>
      <c r="BQ72" s="154">
        <f t="shared" si="53"/>
        <v>0</v>
      </c>
      <c r="BR72" s="154">
        <f t="shared" si="53"/>
        <v>0</v>
      </c>
      <c r="BS72" s="154">
        <f t="shared" si="53"/>
        <v>0</v>
      </c>
      <c r="BT72" s="154">
        <f t="shared" si="53"/>
        <v>0</v>
      </c>
      <c r="BU72" s="178">
        <f t="shared" si="10"/>
        <v>0</v>
      </c>
    </row>
    <row r="73" spans="2:73" ht="18" hidden="1" customHeight="1" x14ac:dyDescent="0.2">
      <c r="B73" s="83" t="s">
        <v>118</v>
      </c>
      <c r="C73" s="96" t="s">
        <v>119</v>
      </c>
      <c r="D73" s="33"/>
      <c r="E73" s="33"/>
      <c r="F73" s="33"/>
      <c r="G73" s="33"/>
      <c r="H73" s="33"/>
      <c r="I73" s="33"/>
      <c r="J73" s="33"/>
      <c r="K73" s="33"/>
      <c r="L73" s="33"/>
      <c r="M73" s="33"/>
      <c r="N73" s="34">
        <f>SUM(D73:M73)</f>
        <v>0</v>
      </c>
      <c r="O73" s="30">
        <f>SUMPRODUCT(D$13:M$13,D73:M73)</f>
        <v>0</v>
      </c>
      <c r="P73" s="31">
        <v>0</v>
      </c>
      <c r="Q73" s="35">
        <f>SUM(O73:P73)</f>
        <v>0</v>
      </c>
      <c r="R73" s="7"/>
      <c r="S73" s="33"/>
      <c r="T73" s="33"/>
      <c r="U73" s="33"/>
      <c r="V73" s="33"/>
      <c r="W73" s="33"/>
      <c r="X73" s="33"/>
      <c r="Y73" s="33"/>
      <c r="Z73" s="33"/>
      <c r="AA73" s="33"/>
      <c r="AB73" s="33"/>
      <c r="AC73" s="34">
        <f>SUM(S73:AB73)</f>
        <v>0</v>
      </c>
      <c r="AD73" s="30">
        <f>SUMPRODUCT(S$13:AB$13,S73:AB73)</f>
        <v>0</v>
      </c>
      <c r="AE73" s="30">
        <f t="shared" si="47"/>
        <v>0</v>
      </c>
      <c r="AF73" s="30">
        <f>AD73*AF$12</f>
        <v>0</v>
      </c>
      <c r="AG73" s="31">
        <v>0</v>
      </c>
      <c r="AH73" s="35">
        <f>SUM(AD73:AG73)</f>
        <v>0</v>
      </c>
      <c r="AI73" s="35">
        <f>(AD73+AE73)*AI$12</f>
        <v>0</v>
      </c>
      <c r="AK73" s="33"/>
      <c r="AL73" s="33"/>
      <c r="AM73" s="33"/>
      <c r="AN73" s="33"/>
      <c r="AO73" s="33"/>
      <c r="AP73" s="33"/>
      <c r="AQ73" s="33"/>
      <c r="AR73" s="33"/>
      <c r="AS73" s="33"/>
      <c r="AT73" s="33"/>
      <c r="AU73" s="34">
        <f>SUM(AK73:AT73)</f>
        <v>0</v>
      </c>
      <c r="AV73" s="30">
        <f>SUMPRODUCT(AK$13:AT$13,AK73:AT73)</f>
        <v>0</v>
      </c>
      <c r="AW73" s="30">
        <f t="shared" si="48"/>
        <v>0</v>
      </c>
      <c r="AX73" s="30">
        <f>AV73*AX$12</f>
        <v>0</v>
      </c>
      <c r="AY73" s="31">
        <v>0</v>
      </c>
      <c r="AZ73" s="35">
        <f>SUM(AV73:AY73)</f>
        <v>0</v>
      </c>
      <c r="BA73" s="35">
        <f>(AV73+AW73)*BA$12</f>
        <v>0</v>
      </c>
      <c r="BC73" s="252"/>
      <c r="BD73" s="252"/>
      <c r="BE73" s="252"/>
      <c r="BF73" s="252"/>
      <c r="BG73" s="252"/>
      <c r="BH73" s="252"/>
      <c r="BI73" s="252"/>
      <c r="BJ73" s="156">
        <f>SUM(BC73:BI73)</f>
        <v>0</v>
      </c>
      <c r="BK73" s="157">
        <f>SUMPRODUCT(BC$13:BI$13,BC73:BI73)</f>
        <v>0</v>
      </c>
      <c r="BL73" s="253"/>
      <c r="BM73" s="157">
        <f>SUM(BK73:BL73)</f>
        <v>0</v>
      </c>
      <c r="BO73" s="182">
        <f t="shared" si="53"/>
        <v>0</v>
      </c>
      <c r="BP73" s="154">
        <f t="shared" si="53"/>
        <v>0</v>
      </c>
      <c r="BQ73" s="154">
        <f t="shared" si="53"/>
        <v>0</v>
      </c>
      <c r="BR73" s="154">
        <f t="shared" si="53"/>
        <v>0</v>
      </c>
      <c r="BS73" s="154">
        <f t="shared" si="53"/>
        <v>0</v>
      </c>
      <c r="BT73" s="154">
        <f t="shared" si="53"/>
        <v>0</v>
      </c>
      <c r="BU73" s="178">
        <f t="shared" si="10"/>
        <v>0</v>
      </c>
    </row>
    <row r="74" spans="2:73" ht="18" hidden="1" customHeight="1" x14ac:dyDescent="0.2">
      <c r="B74" s="83" t="s">
        <v>120</v>
      </c>
      <c r="C74" s="96" t="s">
        <v>121</v>
      </c>
      <c r="D74" s="33"/>
      <c r="E74" s="33"/>
      <c r="F74" s="33"/>
      <c r="G74" s="33"/>
      <c r="H74" s="33"/>
      <c r="I74" s="33"/>
      <c r="J74" s="33"/>
      <c r="K74" s="33"/>
      <c r="L74" s="33"/>
      <c r="M74" s="33"/>
      <c r="N74" s="34">
        <f>SUM(D74:M74)</f>
        <v>0</v>
      </c>
      <c r="O74" s="30">
        <f>SUMPRODUCT(D$13:M$13,D74:M74)</f>
        <v>0</v>
      </c>
      <c r="P74" s="31">
        <v>0</v>
      </c>
      <c r="Q74" s="35">
        <f>SUM(O74:P74)</f>
        <v>0</v>
      </c>
      <c r="R74" s="7"/>
      <c r="S74" s="33"/>
      <c r="T74" s="33"/>
      <c r="U74" s="33"/>
      <c r="V74" s="33"/>
      <c r="W74" s="33"/>
      <c r="X74" s="33"/>
      <c r="Y74" s="33"/>
      <c r="Z74" s="33"/>
      <c r="AA74" s="33"/>
      <c r="AB74" s="33"/>
      <c r="AC74" s="34">
        <f>SUM(S74:AB74)</f>
        <v>0</v>
      </c>
      <c r="AD74" s="30">
        <f>SUMPRODUCT(S$13:AB$13,S74:AB74)</f>
        <v>0</v>
      </c>
      <c r="AE74" s="30">
        <f t="shared" si="47"/>
        <v>0</v>
      </c>
      <c r="AF74" s="30">
        <f>AD74*AF$12</f>
        <v>0</v>
      </c>
      <c r="AG74" s="31">
        <v>0</v>
      </c>
      <c r="AH74" s="35">
        <f>SUM(AD74:AG74)</f>
        <v>0</v>
      </c>
      <c r="AI74" s="35">
        <f>(AD74+AE74)*AI$12</f>
        <v>0</v>
      </c>
      <c r="AK74" s="33"/>
      <c r="AL74" s="33"/>
      <c r="AM74" s="33"/>
      <c r="AN74" s="33"/>
      <c r="AO74" s="33"/>
      <c r="AP74" s="33"/>
      <c r="AQ74" s="33"/>
      <c r="AR74" s="33"/>
      <c r="AS74" s="33"/>
      <c r="AT74" s="33"/>
      <c r="AU74" s="34">
        <f>SUM(AK74:AT74)</f>
        <v>0</v>
      </c>
      <c r="AV74" s="30">
        <f>SUMPRODUCT(AK$13:AT$13,AK74:AT74)</f>
        <v>0</v>
      </c>
      <c r="AW74" s="30">
        <f t="shared" si="48"/>
        <v>0</v>
      </c>
      <c r="AX74" s="30">
        <f>AV74*AX$12</f>
        <v>0</v>
      </c>
      <c r="AY74" s="31">
        <v>0</v>
      </c>
      <c r="AZ74" s="35">
        <f>SUM(AV74:AY74)</f>
        <v>0</v>
      </c>
      <c r="BA74" s="35">
        <f>(AV74+AW74)*BA$12</f>
        <v>0</v>
      </c>
      <c r="BC74" s="252"/>
      <c r="BD74" s="252"/>
      <c r="BE74" s="252"/>
      <c r="BF74" s="252"/>
      <c r="BG74" s="252"/>
      <c r="BH74" s="252"/>
      <c r="BI74" s="252"/>
      <c r="BJ74" s="156">
        <f>SUM(BC74:BI74)</f>
        <v>0</v>
      </c>
      <c r="BK74" s="157">
        <f>SUMPRODUCT(BC$13:BI$13,BC74:BI74)</f>
        <v>0</v>
      </c>
      <c r="BL74" s="253"/>
      <c r="BM74" s="157">
        <f>SUM(BK74:BL74)</f>
        <v>0</v>
      </c>
      <c r="BO74" s="182">
        <f t="shared" si="53"/>
        <v>0</v>
      </c>
      <c r="BP74" s="154">
        <f t="shared" si="53"/>
        <v>0</v>
      </c>
      <c r="BQ74" s="154">
        <f t="shared" si="53"/>
        <v>0</v>
      </c>
      <c r="BR74" s="154">
        <f t="shared" si="53"/>
        <v>0</v>
      </c>
      <c r="BS74" s="154">
        <f t="shared" si="53"/>
        <v>0</v>
      </c>
      <c r="BT74" s="154">
        <f t="shared" si="53"/>
        <v>0</v>
      </c>
      <c r="BU74" s="178">
        <f t="shared" si="10"/>
        <v>0</v>
      </c>
    </row>
    <row r="75" spans="2:73" ht="18" hidden="1" customHeight="1" x14ac:dyDescent="0.2">
      <c r="B75" s="83" t="s">
        <v>122</v>
      </c>
      <c r="C75" s="96" t="s">
        <v>123</v>
      </c>
      <c r="D75" s="33"/>
      <c r="E75" s="33"/>
      <c r="F75" s="33"/>
      <c r="G75" s="33"/>
      <c r="H75" s="33"/>
      <c r="I75" s="33"/>
      <c r="J75" s="33"/>
      <c r="K75" s="33"/>
      <c r="L75" s="33"/>
      <c r="M75" s="33"/>
      <c r="N75" s="34">
        <f>SUM(D75:M75)</f>
        <v>0</v>
      </c>
      <c r="O75" s="30">
        <f>SUMPRODUCT(D$13:M$13,D75:M75)</f>
        <v>0</v>
      </c>
      <c r="P75" s="31">
        <v>0</v>
      </c>
      <c r="Q75" s="35">
        <f>SUM(O75:P75)</f>
        <v>0</v>
      </c>
      <c r="R75" s="7"/>
      <c r="S75" s="33"/>
      <c r="T75" s="33"/>
      <c r="U75" s="33"/>
      <c r="V75" s="33"/>
      <c r="W75" s="33"/>
      <c r="X75" s="33"/>
      <c r="Y75" s="33"/>
      <c r="Z75" s="33"/>
      <c r="AA75" s="33"/>
      <c r="AB75" s="33"/>
      <c r="AC75" s="34">
        <f>SUM(S75:AB75)</f>
        <v>0</v>
      </c>
      <c r="AD75" s="30">
        <f>SUMPRODUCT(S$13:AB$13,S75:AB75)</f>
        <v>0</v>
      </c>
      <c r="AE75" s="30">
        <f t="shared" si="47"/>
        <v>0</v>
      </c>
      <c r="AF75" s="30">
        <f>AD75*AF$12</f>
        <v>0</v>
      </c>
      <c r="AG75" s="31">
        <v>0</v>
      </c>
      <c r="AH75" s="35">
        <f>SUM(AD75:AG75)</f>
        <v>0</v>
      </c>
      <c r="AI75" s="35">
        <f>(AD75+AE75)*AI$12</f>
        <v>0</v>
      </c>
      <c r="AK75" s="33"/>
      <c r="AL75" s="33"/>
      <c r="AM75" s="33"/>
      <c r="AN75" s="33"/>
      <c r="AO75" s="33"/>
      <c r="AP75" s="33"/>
      <c r="AQ75" s="33"/>
      <c r="AR75" s="33"/>
      <c r="AS75" s="33"/>
      <c r="AT75" s="33"/>
      <c r="AU75" s="34">
        <f>SUM(AK75:AT75)</f>
        <v>0</v>
      </c>
      <c r="AV75" s="30">
        <f>SUMPRODUCT(AK$13:AT$13,AK75:AT75)</f>
        <v>0</v>
      </c>
      <c r="AW75" s="30">
        <f t="shared" si="48"/>
        <v>0</v>
      </c>
      <c r="AX75" s="30">
        <f>AV75*AX$12</f>
        <v>0</v>
      </c>
      <c r="AY75" s="31">
        <v>0</v>
      </c>
      <c r="AZ75" s="35">
        <f>SUM(AV75:AY75)</f>
        <v>0</v>
      </c>
      <c r="BA75" s="35">
        <f>(AV75+AW75)*BA$12</f>
        <v>0</v>
      </c>
      <c r="BC75" s="252"/>
      <c r="BD75" s="252"/>
      <c r="BE75" s="252"/>
      <c r="BF75" s="252"/>
      <c r="BG75" s="252"/>
      <c r="BH75" s="252"/>
      <c r="BI75" s="252"/>
      <c r="BJ75" s="156">
        <f>SUM(BC75:BI75)</f>
        <v>0</v>
      </c>
      <c r="BK75" s="157">
        <f>SUMPRODUCT(BC$13:BI$13,BC75:BI75)</f>
        <v>0</v>
      </c>
      <c r="BL75" s="253"/>
      <c r="BM75" s="157">
        <f>SUM(BK75:BL75)</f>
        <v>0</v>
      </c>
      <c r="BO75" s="182">
        <f t="shared" si="53"/>
        <v>0</v>
      </c>
      <c r="BP75" s="154">
        <f t="shared" si="53"/>
        <v>0</v>
      </c>
      <c r="BQ75" s="154">
        <f t="shared" si="53"/>
        <v>0</v>
      </c>
      <c r="BR75" s="154">
        <f t="shared" si="53"/>
        <v>0</v>
      </c>
      <c r="BS75" s="154">
        <f t="shared" si="53"/>
        <v>0</v>
      </c>
      <c r="BT75" s="154">
        <f t="shared" si="53"/>
        <v>0</v>
      </c>
      <c r="BU75" s="178">
        <f t="shared" si="10"/>
        <v>0</v>
      </c>
    </row>
    <row r="76" spans="2:73" ht="18" hidden="1" customHeight="1" x14ac:dyDescent="0.2">
      <c r="B76" s="83">
        <v>13</v>
      </c>
      <c r="C76" s="85" t="s">
        <v>151</v>
      </c>
      <c r="D76" s="28">
        <f>SUBTOTAL(9,D77:D80)</f>
        <v>0</v>
      </c>
      <c r="E76" s="28">
        <f t="shared" ref="E76:Q76" si="62">SUBTOTAL(9,E77:E80)</f>
        <v>0</v>
      </c>
      <c r="F76" s="28">
        <f t="shared" si="62"/>
        <v>0</v>
      </c>
      <c r="G76" s="28">
        <f t="shared" si="62"/>
        <v>0</v>
      </c>
      <c r="H76" s="28">
        <f t="shared" si="62"/>
        <v>0</v>
      </c>
      <c r="I76" s="28">
        <f t="shared" si="62"/>
        <v>0</v>
      </c>
      <c r="J76" s="28">
        <f t="shared" si="62"/>
        <v>0</v>
      </c>
      <c r="K76" s="28">
        <f t="shared" si="62"/>
        <v>0</v>
      </c>
      <c r="L76" s="28">
        <f t="shared" si="62"/>
        <v>0</v>
      </c>
      <c r="M76" s="28">
        <f t="shared" si="62"/>
        <v>0</v>
      </c>
      <c r="N76" s="29">
        <f t="shared" si="62"/>
        <v>0</v>
      </c>
      <c r="O76" s="30">
        <f t="shared" si="62"/>
        <v>0</v>
      </c>
      <c r="P76" s="30">
        <f t="shared" si="62"/>
        <v>0</v>
      </c>
      <c r="Q76" s="32">
        <f t="shared" si="62"/>
        <v>0</v>
      </c>
      <c r="R76" s="7"/>
      <c r="S76" s="28">
        <f t="shared" ref="S76:AI76" si="63">SUBTOTAL(9,S77:S80)</f>
        <v>0</v>
      </c>
      <c r="T76" s="28">
        <f t="shared" si="63"/>
        <v>0</v>
      </c>
      <c r="U76" s="28">
        <f t="shared" si="63"/>
        <v>0</v>
      </c>
      <c r="V76" s="28">
        <f t="shared" si="63"/>
        <v>0</v>
      </c>
      <c r="W76" s="28">
        <f t="shared" si="63"/>
        <v>0</v>
      </c>
      <c r="X76" s="28">
        <f t="shared" si="63"/>
        <v>0</v>
      </c>
      <c r="Y76" s="28">
        <f t="shared" si="63"/>
        <v>0</v>
      </c>
      <c r="Z76" s="28">
        <f t="shared" si="63"/>
        <v>0</v>
      </c>
      <c r="AA76" s="28">
        <f t="shared" si="63"/>
        <v>0</v>
      </c>
      <c r="AB76" s="28">
        <f t="shared" si="63"/>
        <v>0</v>
      </c>
      <c r="AC76" s="29">
        <f t="shared" si="63"/>
        <v>0</v>
      </c>
      <c r="AD76" s="30">
        <f t="shared" si="63"/>
        <v>0</v>
      </c>
      <c r="AE76" s="30">
        <f t="shared" si="63"/>
        <v>0</v>
      </c>
      <c r="AF76" s="30">
        <f t="shared" si="63"/>
        <v>0</v>
      </c>
      <c r="AG76" s="30">
        <f t="shared" si="63"/>
        <v>0</v>
      </c>
      <c r="AH76" s="32">
        <f t="shared" si="63"/>
        <v>0</v>
      </c>
      <c r="AI76" s="32">
        <f t="shared" si="63"/>
        <v>0</v>
      </c>
      <c r="AK76" s="28">
        <f t="shared" ref="AK76:BA76" si="64">SUBTOTAL(9,AK77:AK80)</f>
        <v>0</v>
      </c>
      <c r="AL76" s="28">
        <f t="shared" si="64"/>
        <v>0</v>
      </c>
      <c r="AM76" s="28">
        <f t="shared" si="64"/>
        <v>0</v>
      </c>
      <c r="AN76" s="28">
        <f t="shared" si="64"/>
        <v>0</v>
      </c>
      <c r="AO76" s="28">
        <f t="shared" si="64"/>
        <v>0</v>
      </c>
      <c r="AP76" s="28">
        <f t="shared" si="64"/>
        <v>0</v>
      </c>
      <c r="AQ76" s="28">
        <f t="shared" si="64"/>
        <v>0</v>
      </c>
      <c r="AR76" s="28">
        <f t="shared" si="64"/>
        <v>0</v>
      </c>
      <c r="AS76" s="28">
        <f t="shared" si="64"/>
        <v>0</v>
      </c>
      <c r="AT76" s="28">
        <f t="shared" si="64"/>
        <v>0</v>
      </c>
      <c r="AU76" s="29">
        <f t="shared" si="64"/>
        <v>0</v>
      </c>
      <c r="AV76" s="30">
        <f t="shared" si="64"/>
        <v>0</v>
      </c>
      <c r="AW76" s="30">
        <f t="shared" si="64"/>
        <v>0</v>
      </c>
      <c r="AX76" s="30">
        <f t="shared" si="64"/>
        <v>0</v>
      </c>
      <c r="AY76" s="30">
        <f t="shared" si="64"/>
        <v>0</v>
      </c>
      <c r="AZ76" s="32">
        <f t="shared" si="64"/>
        <v>0</v>
      </c>
      <c r="BA76" s="32">
        <f t="shared" si="64"/>
        <v>0</v>
      </c>
      <c r="BC76" s="150">
        <f t="shared" ref="BC76:BM76" si="65">SUBTOTAL(9,BC77:BC80)</f>
        <v>0</v>
      </c>
      <c r="BD76" s="150">
        <f t="shared" si="65"/>
        <v>0</v>
      </c>
      <c r="BE76" s="150">
        <f t="shared" si="65"/>
        <v>0</v>
      </c>
      <c r="BF76" s="150">
        <f t="shared" si="65"/>
        <v>0</v>
      </c>
      <c r="BG76" s="150">
        <f t="shared" si="65"/>
        <v>0</v>
      </c>
      <c r="BH76" s="150">
        <f t="shared" si="65"/>
        <v>0</v>
      </c>
      <c r="BI76" s="150">
        <f t="shared" si="65"/>
        <v>0</v>
      </c>
      <c r="BJ76" s="151">
        <f t="shared" si="65"/>
        <v>0</v>
      </c>
      <c r="BK76" s="152">
        <f t="shared" si="65"/>
        <v>0</v>
      </c>
      <c r="BL76" s="152">
        <f t="shared" si="65"/>
        <v>0</v>
      </c>
      <c r="BM76" s="152">
        <f t="shared" si="65"/>
        <v>0</v>
      </c>
      <c r="BO76" s="181">
        <f t="shared" si="53"/>
        <v>0</v>
      </c>
      <c r="BP76" s="176">
        <f t="shared" si="53"/>
        <v>0</v>
      </c>
      <c r="BQ76" s="176">
        <f t="shared" si="53"/>
        <v>0</v>
      </c>
      <c r="BR76" s="176">
        <f t="shared" si="53"/>
        <v>0</v>
      </c>
      <c r="BS76" s="176">
        <f t="shared" si="53"/>
        <v>0</v>
      </c>
      <c r="BT76" s="176">
        <f t="shared" si="53"/>
        <v>0</v>
      </c>
      <c r="BU76" s="177">
        <f t="shared" si="10"/>
        <v>0</v>
      </c>
    </row>
    <row r="77" spans="2:73" ht="18" hidden="1" customHeight="1" x14ac:dyDescent="0.2">
      <c r="B77" s="83" t="s">
        <v>16</v>
      </c>
      <c r="C77" s="96" t="s">
        <v>124</v>
      </c>
      <c r="D77" s="33"/>
      <c r="E77" s="33"/>
      <c r="F77" s="33"/>
      <c r="G77" s="33"/>
      <c r="H77" s="33"/>
      <c r="I77" s="33"/>
      <c r="J77" s="33"/>
      <c r="K77" s="33"/>
      <c r="L77" s="33"/>
      <c r="M77" s="33"/>
      <c r="N77" s="34">
        <f>SUM(D77:M77)</f>
        <v>0</v>
      </c>
      <c r="O77" s="30">
        <f>SUMPRODUCT(D$13:M$13,D77:M77)</f>
        <v>0</v>
      </c>
      <c r="P77" s="31">
        <v>0</v>
      </c>
      <c r="Q77" s="35">
        <f>SUM(O77:P77)</f>
        <v>0</v>
      </c>
      <c r="R77" s="7"/>
      <c r="S77" s="33"/>
      <c r="T77" s="33"/>
      <c r="U77" s="33"/>
      <c r="V77" s="33"/>
      <c r="W77" s="33"/>
      <c r="X77" s="33"/>
      <c r="Y77" s="33"/>
      <c r="Z77" s="33"/>
      <c r="AA77" s="33"/>
      <c r="AB77" s="33"/>
      <c r="AC77" s="34">
        <f>SUM(S77:AB77)</f>
        <v>0</v>
      </c>
      <c r="AD77" s="30">
        <f>SUMPRODUCT(S$13:AB$13,S77:AB77)</f>
        <v>0</v>
      </c>
      <c r="AE77" s="30">
        <f t="shared" si="47"/>
        <v>0</v>
      </c>
      <c r="AF77" s="30">
        <f>AD77*AF$12</f>
        <v>0</v>
      </c>
      <c r="AG77" s="31">
        <v>0</v>
      </c>
      <c r="AH77" s="35">
        <f>SUM(AD77:AG77)</f>
        <v>0</v>
      </c>
      <c r="AI77" s="35">
        <f>(AD77+AE77)*AI$12</f>
        <v>0</v>
      </c>
      <c r="AK77" s="33"/>
      <c r="AL77" s="33"/>
      <c r="AM77" s="33"/>
      <c r="AN77" s="33"/>
      <c r="AO77" s="33"/>
      <c r="AP77" s="33"/>
      <c r="AQ77" s="33"/>
      <c r="AR77" s="33"/>
      <c r="AS77" s="33"/>
      <c r="AT77" s="33"/>
      <c r="AU77" s="34">
        <f>SUM(AK77:AT77)</f>
        <v>0</v>
      </c>
      <c r="AV77" s="30">
        <f>SUMPRODUCT(AK$13:AT$13,AK77:AT77)</f>
        <v>0</v>
      </c>
      <c r="AW77" s="30">
        <f t="shared" si="48"/>
        <v>0</v>
      </c>
      <c r="AX77" s="30">
        <f>AV77*AX$12</f>
        <v>0</v>
      </c>
      <c r="AY77" s="31">
        <v>0</v>
      </c>
      <c r="AZ77" s="35">
        <f>SUM(AV77:AY77)</f>
        <v>0</v>
      </c>
      <c r="BA77" s="35">
        <f>(AV77+AW77)*BA$12</f>
        <v>0</v>
      </c>
      <c r="BC77" s="252"/>
      <c r="BD77" s="252"/>
      <c r="BE77" s="252"/>
      <c r="BF77" s="252"/>
      <c r="BG77" s="252"/>
      <c r="BH77" s="252"/>
      <c r="BI77" s="252"/>
      <c r="BJ77" s="156">
        <f>SUM(BC77:BI77)</f>
        <v>0</v>
      </c>
      <c r="BK77" s="157">
        <f>SUMPRODUCT(BC$13:BI$13,BC77:BI77)</f>
        <v>0</v>
      </c>
      <c r="BL77" s="253"/>
      <c r="BM77" s="157">
        <f>SUM(BK77:BL77)</f>
        <v>0</v>
      </c>
      <c r="BO77" s="182">
        <f t="shared" si="53"/>
        <v>0</v>
      </c>
      <c r="BP77" s="154">
        <f t="shared" si="53"/>
        <v>0</v>
      </c>
      <c r="BQ77" s="154">
        <f t="shared" si="53"/>
        <v>0</v>
      </c>
      <c r="BR77" s="154">
        <f t="shared" si="53"/>
        <v>0</v>
      </c>
      <c r="BS77" s="154">
        <f t="shared" si="53"/>
        <v>0</v>
      </c>
      <c r="BT77" s="154">
        <f t="shared" si="53"/>
        <v>0</v>
      </c>
      <c r="BU77" s="178">
        <f t="shared" si="10"/>
        <v>0</v>
      </c>
    </row>
    <row r="78" spans="2:73" ht="18" hidden="1" customHeight="1" x14ac:dyDescent="0.2">
      <c r="B78" s="83" t="s">
        <v>125</v>
      </c>
      <c r="C78" s="96" t="s">
        <v>126</v>
      </c>
      <c r="D78" s="33"/>
      <c r="E78" s="33"/>
      <c r="F78" s="33"/>
      <c r="G78" s="33"/>
      <c r="H78" s="33"/>
      <c r="I78" s="33"/>
      <c r="J78" s="33"/>
      <c r="K78" s="33"/>
      <c r="L78" s="33"/>
      <c r="M78" s="33"/>
      <c r="N78" s="34">
        <f>SUM(D78:M78)</f>
        <v>0</v>
      </c>
      <c r="O78" s="30">
        <f>SUMPRODUCT(D$13:M$13,D78:M78)</f>
        <v>0</v>
      </c>
      <c r="P78" s="31">
        <v>0</v>
      </c>
      <c r="Q78" s="35">
        <f>SUM(O78:P78)</f>
        <v>0</v>
      </c>
      <c r="R78" s="7"/>
      <c r="S78" s="33"/>
      <c r="T78" s="33"/>
      <c r="U78" s="33"/>
      <c r="V78" s="33"/>
      <c r="W78" s="33"/>
      <c r="X78" s="33"/>
      <c r="Y78" s="33"/>
      <c r="Z78" s="33"/>
      <c r="AA78" s="33"/>
      <c r="AB78" s="33"/>
      <c r="AC78" s="34">
        <f>SUM(S78:AB78)</f>
        <v>0</v>
      </c>
      <c r="AD78" s="30">
        <f>SUMPRODUCT(S$13:AB$13,S78:AB78)</f>
        <v>0</v>
      </c>
      <c r="AE78" s="30">
        <f t="shared" si="47"/>
        <v>0</v>
      </c>
      <c r="AF78" s="30">
        <f>AD78*AF$12</f>
        <v>0</v>
      </c>
      <c r="AG78" s="31">
        <v>0</v>
      </c>
      <c r="AH78" s="35">
        <f>SUM(AD78:AG78)</f>
        <v>0</v>
      </c>
      <c r="AI78" s="35">
        <f>(AD78+AE78)*AI$12</f>
        <v>0</v>
      </c>
      <c r="AK78" s="33"/>
      <c r="AL78" s="33"/>
      <c r="AM78" s="33"/>
      <c r="AN78" s="33"/>
      <c r="AO78" s="33"/>
      <c r="AP78" s="33"/>
      <c r="AQ78" s="33"/>
      <c r="AR78" s="33"/>
      <c r="AS78" s="33"/>
      <c r="AT78" s="33"/>
      <c r="AU78" s="34">
        <f>SUM(AK78:AT78)</f>
        <v>0</v>
      </c>
      <c r="AV78" s="30">
        <f>SUMPRODUCT(AK$13:AT$13,AK78:AT78)</f>
        <v>0</v>
      </c>
      <c r="AW78" s="30">
        <f t="shared" si="48"/>
        <v>0</v>
      </c>
      <c r="AX78" s="30">
        <f>AV78*AX$12</f>
        <v>0</v>
      </c>
      <c r="AY78" s="31">
        <v>0</v>
      </c>
      <c r="AZ78" s="35">
        <f>SUM(AV78:AY78)</f>
        <v>0</v>
      </c>
      <c r="BA78" s="35">
        <f>(AV78+AW78)*BA$12</f>
        <v>0</v>
      </c>
      <c r="BC78" s="252"/>
      <c r="BD78" s="252"/>
      <c r="BE78" s="252"/>
      <c r="BF78" s="252"/>
      <c r="BG78" s="252"/>
      <c r="BH78" s="252"/>
      <c r="BI78" s="252"/>
      <c r="BJ78" s="156">
        <f>SUM(BC78:BI78)</f>
        <v>0</v>
      </c>
      <c r="BK78" s="157">
        <f>SUMPRODUCT(BC$13:BI$13,BC78:BI78)</f>
        <v>0</v>
      </c>
      <c r="BL78" s="253"/>
      <c r="BM78" s="157">
        <f>SUM(BK78:BL78)</f>
        <v>0</v>
      </c>
      <c r="BO78" s="182">
        <f t="shared" si="53"/>
        <v>0</v>
      </c>
      <c r="BP78" s="154">
        <f t="shared" si="53"/>
        <v>0</v>
      </c>
      <c r="BQ78" s="154">
        <f t="shared" si="53"/>
        <v>0</v>
      </c>
      <c r="BR78" s="154">
        <f t="shared" si="53"/>
        <v>0</v>
      </c>
      <c r="BS78" s="154">
        <f t="shared" si="53"/>
        <v>0</v>
      </c>
      <c r="BT78" s="154">
        <f t="shared" si="53"/>
        <v>0</v>
      </c>
      <c r="BU78" s="178">
        <f t="shared" si="10"/>
        <v>0</v>
      </c>
    </row>
    <row r="79" spans="2:73" ht="18" hidden="1" customHeight="1" x14ac:dyDescent="0.2">
      <c r="B79" s="83" t="s">
        <v>127</v>
      </c>
      <c r="C79" s="96" t="s">
        <v>128</v>
      </c>
      <c r="D79" s="33"/>
      <c r="E79" s="33"/>
      <c r="F79" s="33"/>
      <c r="G79" s="33"/>
      <c r="H79" s="33"/>
      <c r="I79" s="33"/>
      <c r="J79" s="33"/>
      <c r="K79" s="33"/>
      <c r="L79" s="33"/>
      <c r="M79" s="33"/>
      <c r="N79" s="34">
        <f>SUM(D79:M79)</f>
        <v>0</v>
      </c>
      <c r="O79" s="30">
        <f>SUMPRODUCT(D$13:M$13,D79:M79)</f>
        <v>0</v>
      </c>
      <c r="P79" s="31">
        <v>0</v>
      </c>
      <c r="Q79" s="35">
        <f>SUM(O79:P79)</f>
        <v>0</v>
      </c>
      <c r="R79" s="7"/>
      <c r="S79" s="33"/>
      <c r="T79" s="33"/>
      <c r="U79" s="33"/>
      <c r="V79" s="33"/>
      <c r="W79" s="33"/>
      <c r="X79" s="33"/>
      <c r="Y79" s="33"/>
      <c r="Z79" s="33"/>
      <c r="AA79" s="33"/>
      <c r="AB79" s="33"/>
      <c r="AC79" s="34">
        <f>SUM(S79:AB79)</f>
        <v>0</v>
      </c>
      <c r="AD79" s="30">
        <f>SUMPRODUCT(S$13:AB$13,S79:AB79)</f>
        <v>0</v>
      </c>
      <c r="AE79" s="30">
        <f t="shared" si="47"/>
        <v>0</v>
      </c>
      <c r="AF79" s="30">
        <f>AD79*AF$12</f>
        <v>0</v>
      </c>
      <c r="AG79" s="31">
        <v>0</v>
      </c>
      <c r="AH79" s="35">
        <f>SUM(AD79:AG79)</f>
        <v>0</v>
      </c>
      <c r="AI79" s="35">
        <f>(AD79+AE79)*AI$12</f>
        <v>0</v>
      </c>
      <c r="AK79" s="33"/>
      <c r="AL79" s="33"/>
      <c r="AM79" s="33"/>
      <c r="AN79" s="33"/>
      <c r="AO79" s="33"/>
      <c r="AP79" s="33"/>
      <c r="AQ79" s="33"/>
      <c r="AR79" s="33"/>
      <c r="AS79" s="33"/>
      <c r="AT79" s="33"/>
      <c r="AU79" s="34">
        <f>SUM(AK79:AT79)</f>
        <v>0</v>
      </c>
      <c r="AV79" s="30">
        <f>SUMPRODUCT(AK$13:AT$13,AK79:AT79)</f>
        <v>0</v>
      </c>
      <c r="AW79" s="30">
        <f t="shared" si="48"/>
        <v>0</v>
      </c>
      <c r="AX79" s="30">
        <f>AV79*AX$12</f>
        <v>0</v>
      </c>
      <c r="AY79" s="31">
        <v>0</v>
      </c>
      <c r="AZ79" s="35">
        <f>SUM(AV79:AY79)</f>
        <v>0</v>
      </c>
      <c r="BA79" s="35">
        <f>(AV79+AW79)*BA$12</f>
        <v>0</v>
      </c>
      <c r="BC79" s="252"/>
      <c r="BD79" s="252"/>
      <c r="BE79" s="252"/>
      <c r="BF79" s="252"/>
      <c r="BG79" s="252"/>
      <c r="BH79" s="252"/>
      <c r="BI79" s="252"/>
      <c r="BJ79" s="156">
        <f>SUM(BC79:BI79)</f>
        <v>0</v>
      </c>
      <c r="BK79" s="157">
        <f>SUMPRODUCT(BC$13:BI$13,BC79:BI79)</f>
        <v>0</v>
      </c>
      <c r="BL79" s="253"/>
      <c r="BM79" s="157">
        <f>SUM(BK79:BL79)</f>
        <v>0</v>
      </c>
      <c r="BO79" s="182">
        <f t="shared" si="53"/>
        <v>0</v>
      </c>
      <c r="BP79" s="154">
        <f t="shared" si="53"/>
        <v>0</v>
      </c>
      <c r="BQ79" s="154">
        <f t="shared" si="53"/>
        <v>0</v>
      </c>
      <c r="BR79" s="154">
        <f t="shared" si="53"/>
        <v>0</v>
      </c>
      <c r="BS79" s="154">
        <f t="shared" si="53"/>
        <v>0</v>
      </c>
      <c r="BT79" s="154">
        <f t="shared" si="53"/>
        <v>0</v>
      </c>
      <c r="BU79" s="178">
        <f t="shared" si="10"/>
        <v>0</v>
      </c>
    </row>
    <row r="80" spans="2:73" ht="18" hidden="1" customHeight="1" x14ac:dyDescent="0.2">
      <c r="B80" s="83" t="s">
        <v>129</v>
      </c>
      <c r="C80" s="96" t="s">
        <v>130</v>
      </c>
      <c r="D80" s="33"/>
      <c r="E80" s="33"/>
      <c r="F80" s="33"/>
      <c r="G80" s="33"/>
      <c r="H80" s="33"/>
      <c r="I80" s="33"/>
      <c r="J80" s="33"/>
      <c r="K80" s="33"/>
      <c r="L80" s="33"/>
      <c r="M80" s="33"/>
      <c r="N80" s="34">
        <f>SUM(D80:M80)</f>
        <v>0</v>
      </c>
      <c r="O80" s="30">
        <f>SUMPRODUCT(D$13:M$13,D80:M80)</f>
        <v>0</v>
      </c>
      <c r="P80" s="31">
        <v>0</v>
      </c>
      <c r="Q80" s="35">
        <f>SUM(O80:P80)</f>
        <v>0</v>
      </c>
      <c r="R80" s="7"/>
      <c r="S80" s="33"/>
      <c r="T80" s="33"/>
      <c r="U80" s="33"/>
      <c r="V80" s="33"/>
      <c r="W80" s="33"/>
      <c r="X80" s="33"/>
      <c r="Y80" s="33"/>
      <c r="Z80" s="33"/>
      <c r="AA80" s="33"/>
      <c r="AB80" s="33"/>
      <c r="AC80" s="34">
        <f>SUM(S80:AB80)</f>
        <v>0</v>
      </c>
      <c r="AD80" s="30">
        <f>SUMPRODUCT(S$13:AB$13,S80:AB80)</f>
        <v>0</v>
      </c>
      <c r="AE80" s="30">
        <f t="shared" si="47"/>
        <v>0</v>
      </c>
      <c r="AF80" s="30">
        <f>AD80*AF$12</f>
        <v>0</v>
      </c>
      <c r="AG80" s="31">
        <v>0</v>
      </c>
      <c r="AH80" s="35">
        <f>SUM(AD80:AG80)</f>
        <v>0</v>
      </c>
      <c r="AI80" s="35">
        <f>(AD80+AE80)*AI$12</f>
        <v>0</v>
      </c>
      <c r="AK80" s="33"/>
      <c r="AL80" s="33"/>
      <c r="AM80" s="33"/>
      <c r="AN80" s="33"/>
      <c r="AO80" s="33"/>
      <c r="AP80" s="33"/>
      <c r="AQ80" s="33"/>
      <c r="AR80" s="33"/>
      <c r="AS80" s="33"/>
      <c r="AT80" s="33"/>
      <c r="AU80" s="34">
        <f>SUM(AK80:AT80)</f>
        <v>0</v>
      </c>
      <c r="AV80" s="30">
        <f>SUMPRODUCT(AK$13:AT$13,AK80:AT80)</f>
        <v>0</v>
      </c>
      <c r="AW80" s="30">
        <f t="shared" si="48"/>
        <v>0</v>
      </c>
      <c r="AX80" s="30">
        <f>AV80*AX$12</f>
        <v>0</v>
      </c>
      <c r="AY80" s="31">
        <v>0</v>
      </c>
      <c r="AZ80" s="35">
        <f>SUM(AV80:AY80)</f>
        <v>0</v>
      </c>
      <c r="BA80" s="35">
        <f>(AV80+AW80)*BA$12</f>
        <v>0</v>
      </c>
      <c r="BC80" s="252"/>
      <c r="BD80" s="252"/>
      <c r="BE80" s="252"/>
      <c r="BF80" s="252"/>
      <c r="BG80" s="252"/>
      <c r="BH80" s="252"/>
      <c r="BI80" s="252"/>
      <c r="BJ80" s="156">
        <f>SUM(BC80:BI80)</f>
        <v>0</v>
      </c>
      <c r="BK80" s="157">
        <f>SUMPRODUCT(BC$13:BI$13,BC80:BI80)</f>
        <v>0</v>
      </c>
      <c r="BL80" s="253"/>
      <c r="BM80" s="157">
        <f>SUM(BK80:BL80)</f>
        <v>0</v>
      </c>
      <c r="BO80" s="182">
        <f t="shared" ref="BO80:BT91" si="66">SUMIF($C$11:$AK$11,BO$11,$C80:$AK80)</f>
        <v>0</v>
      </c>
      <c r="BP80" s="154">
        <f t="shared" si="66"/>
        <v>0</v>
      </c>
      <c r="BQ80" s="154">
        <f t="shared" si="66"/>
        <v>0</v>
      </c>
      <c r="BR80" s="154">
        <f t="shared" si="66"/>
        <v>0</v>
      </c>
      <c r="BS80" s="154">
        <f t="shared" si="66"/>
        <v>0</v>
      </c>
      <c r="BT80" s="154">
        <f t="shared" si="66"/>
        <v>0</v>
      </c>
      <c r="BU80" s="178">
        <f t="shared" ref="BU80:BU90" si="67">(BS80-BR80)/(BS$91-BR$91)</f>
        <v>0</v>
      </c>
    </row>
    <row r="81" spans="2:73" ht="18" hidden="1" customHeight="1" x14ac:dyDescent="0.2">
      <c r="B81" s="83">
        <v>14</v>
      </c>
      <c r="C81" s="85" t="s">
        <v>152</v>
      </c>
      <c r="D81" s="28">
        <f>SUBTOTAL(9,D82:D85)</f>
        <v>0</v>
      </c>
      <c r="E81" s="28">
        <f t="shared" ref="E81:Q81" si="68">SUBTOTAL(9,E82:E85)</f>
        <v>0</v>
      </c>
      <c r="F81" s="28">
        <f t="shared" si="68"/>
        <v>0</v>
      </c>
      <c r="G81" s="28">
        <f t="shared" si="68"/>
        <v>0</v>
      </c>
      <c r="H81" s="28">
        <f t="shared" si="68"/>
        <v>0</v>
      </c>
      <c r="I81" s="28">
        <f t="shared" si="68"/>
        <v>0</v>
      </c>
      <c r="J81" s="28">
        <f t="shared" si="68"/>
        <v>0</v>
      </c>
      <c r="K81" s="28">
        <f t="shared" si="68"/>
        <v>0</v>
      </c>
      <c r="L81" s="28">
        <f t="shared" si="68"/>
        <v>0</v>
      </c>
      <c r="M81" s="28">
        <f t="shared" si="68"/>
        <v>0</v>
      </c>
      <c r="N81" s="29">
        <f t="shared" si="68"/>
        <v>0</v>
      </c>
      <c r="O81" s="30">
        <f t="shared" si="68"/>
        <v>0</v>
      </c>
      <c r="P81" s="30">
        <f t="shared" si="68"/>
        <v>0</v>
      </c>
      <c r="Q81" s="32">
        <f t="shared" si="68"/>
        <v>0</v>
      </c>
      <c r="R81" s="7"/>
      <c r="S81" s="28">
        <f t="shared" ref="S81:AI81" si="69">SUBTOTAL(9,S82:S85)</f>
        <v>0</v>
      </c>
      <c r="T81" s="28">
        <f t="shared" si="69"/>
        <v>0</v>
      </c>
      <c r="U81" s="28">
        <f t="shared" si="69"/>
        <v>0</v>
      </c>
      <c r="V81" s="28">
        <f t="shared" si="69"/>
        <v>0</v>
      </c>
      <c r="W81" s="28">
        <f t="shared" si="69"/>
        <v>0</v>
      </c>
      <c r="X81" s="28">
        <f t="shared" si="69"/>
        <v>0</v>
      </c>
      <c r="Y81" s="28">
        <f t="shared" si="69"/>
        <v>0</v>
      </c>
      <c r="Z81" s="28">
        <f t="shared" si="69"/>
        <v>0</v>
      </c>
      <c r="AA81" s="28">
        <f t="shared" si="69"/>
        <v>0</v>
      </c>
      <c r="AB81" s="28">
        <f t="shared" si="69"/>
        <v>0</v>
      </c>
      <c r="AC81" s="29">
        <f t="shared" si="69"/>
        <v>0</v>
      </c>
      <c r="AD81" s="30">
        <f t="shared" si="69"/>
        <v>0</v>
      </c>
      <c r="AE81" s="30">
        <f t="shared" si="69"/>
        <v>0</v>
      </c>
      <c r="AF81" s="30">
        <f t="shared" si="69"/>
        <v>0</v>
      </c>
      <c r="AG81" s="30">
        <f t="shared" si="69"/>
        <v>0</v>
      </c>
      <c r="AH81" s="32">
        <f t="shared" si="69"/>
        <v>0</v>
      </c>
      <c r="AI81" s="32">
        <f t="shared" si="69"/>
        <v>0</v>
      </c>
      <c r="AK81" s="28">
        <f t="shared" ref="AK81:BA81" si="70">SUBTOTAL(9,AK82:AK85)</f>
        <v>0</v>
      </c>
      <c r="AL81" s="28">
        <f t="shared" si="70"/>
        <v>0</v>
      </c>
      <c r="AM81" s="28">
        <f t="shared" si="70"/>
        <v>0</v>
      </c>
      <c r="AN81" s="28">
        <f t="shared" si="70"/>
        <v>0</v>
      </c>
      <c r="AO81" s="28">
        <f t="shared" si="70"/>
        <v>0</v>
      </c>
      <c r="AP81" s="28">
        <f t="shared" si="70"/>
        <v>0</v>
      </c>
      <c r="AQ81" s="28">
        <f t="shared" si="70"/>
        <v>0</v>
      </c>
      <c r="AR81" s="28">
        <f t="shared" si="70"/>
        <v>0</v>
      </c>
      <c r="AS81" s="28">
        <f t="shared" si="70"/>
        <v>0</v>
      </c>
      <c r="AT81" s="28">
        <f t="shared" si="70"/>
        <v>0</v>
      </c>
      <c r="AU81" s="29">
        <f t="shared" si="70"/>
        <v>0</v>
      </c>
      <c r="AV81" s="30">
        <f t="shared" si="70"/>
        <v>0</v>
      </c>
      <c r="AW81" s="30">
        <f t="shared" si="70"/>
        <v>0</v>
      </c>
      <c r="AX81" s="30">
        <f t="shared" si="70"/>
        <v>0</v>
      </c>
      <c r="AY81" s="30">
        <f t="shared" si="70"/>
        <v>0</v>
      </c>
      <c r="AZ81" s="32">
        <f t="shared" si="70"/>
        <v>0</v>
      </c>
      <c r="BA81" s="32">
        <f t="shared" si="70"/>
        <v>0</v>
      </c>
      <c r="BC81" s="150">
        <f t="shared" ref="BC81:BM81" si="71">SUBTOTAL(9,BC82:BC85)</f>
        <v>0</v>
      </c>
      <c r="BD81" s="150">
        <f t="shared" si="71"/>
        <v>0</v>
      </c>
      <c r="BE81" s="150">
        <f t="shared" si="71"/>
        <v>0</v>
      </c>
      <c r="BF81" s="150">
        <f t="shared" si="71"/>
        <v>0</v>
      </c>
      <c r="BG81" s="150">
        <f t="shared" si="71"/>
        <v>0</v>
      </c>
      <c r="BH81" s="150">
        <f t="shared" si="71"/>
        <v>0</v>
      </c>
      <c r="BI81" s="150">
        <f t="shared" si="71"/>
        <v>0</v>
      </c>
      <c r="BJ81" s="151">
        <f t="shared" si="71"/>
        <v>0</v>
      </c>
      <c r="BK81" s="152">
        <f t="shared" si="71"/>
        <v>0</v>
      </c>
      <c r="BL81" s="152">
        <f t="shared" si="71"/>
        <v>0</v>
      </c>
      <c r="BM81" s="152">
        <f t="shared" si="71"/>
        <v>0</v>
      </c>
      <c r="BO81" s="181">
        <f t="shared" si="66"/>
        <v>0</v>
      </c>
      <c r="BP81" s="176">
        <f t="shared" si="66"/>
        <v>0</v>
      </c>
      <c r="BQ81" s="176">
        <f t="shared" si="66"/>
        <v>0</v>
      </c>
      <c r="BR81" s="176">
        <f t="shared" si="66"/>
        <v>0</v>
      </c>
      <c r="BS81" s="176">
        <f t="shared" si="66"/>
        <v>0</v>
      </c>
      <c r="BT81" s="176">
        <f t="shared" si="66"/>
        <v>0</v>
      </c>
      <c r="BU81" s="177">
        <f t="shared" si="67"/>
        <v>0</v>
      </c>
    </row>
    <row r="82" spans="2:73" ht="18" hidden="1" customHeight="1" x14ac:dyDescent="0.2">
      <c r="B82" s="83" t="s">
        <v>17</v>
      </c>
      <c r="C82" s="97" t="s">
        <v>131</v>
      </c>
      <c r="D82" s="33"/>
      <c r="E82" s="33"/>
      <c r="F82" s="33"/>
      <c r="G82" s="33"/>
      <c r="H82" s="33"/>
      <c r="I82" s="33"/>
      <c r="J82" s="33"/>
      <c r="K82" s="33"/>
      <c r="L82" s="33"/>
      <c r="M82" s="33"/>
      <c r="N82" s="34">
        <f>SUM(D82:M82)</f>
        <v>0</v>
      </c>
      <c r="O82" s="30">
        <f>SUMPRODUCT(D$13:M$13,D82:M82)</f>
        <v>0</v>
      </c>
      <c r="P82" s="31">
        <v>0</v>
      </c>
      <c r="Q82" s="35">
        <f>SUM(O82:P82)</f>
        <v>0</v>
      </c>
      <c r="R82" s="7"/>
      <c r="S82" s="33"/>
      <c r="T82" s="33"/>
      <c r="U82" s="33"/>
      <c r="V82" s="33"/>
      <c r="W82" s="33"/>
      <c r="X82" s="33"/>
      <c r="Y82" s="33"/>
      <c r="Z82" s="33"/>
      <c r="AA82" s="33"/>
      <c r="AB82" s="33"/>
      <c r="AC82" s="34">
        <f>SUM(S82:AB82)</f>
        <v>0</v>
      </c>
      <c r="AD82" s="30">
        <f>SUMPRODUCT(S$13:AB$13,S82:AB82)</f>
        <v>0</v>
      </c>
      <c r="AE82" s="30">
        <f t="shared" si="47"/>
        <v>0</v>
      </c>
      <c r="AF82" s="30">
        <f>AD82*AF$12</f>
        <v>0</v>
      </c>
      <c r="AG82" s="31">
        <v>0</v>
      </c>
      <c r="AH82" s="35">
        <f>SUM(AD82:AG82)</f>
        <v>0</v>
      </c>
      <c r="AI82" s="35">
        <f>(AD82+AE82)*AI$12</f>
        <v>0</v>
      </c>
      <c r="AK82" s="33"/>
      <c r="AL82" s="33"/>
      <c r="AM82" s="33"/>
      <c r="AN82" s="33"/>
      <c r="AO82" s="33"/>
      <c r="AP82" s="33"/>
      <c r="AQ82" s="33"/>
      <c r="AR82" s="33"/>
      <c r="AS82" s="33"/>
      <c r="AT82" s="33"/>
      <c r="AU82" s="34">
        <f>SUM(AK82:AT82)</f>
        <v>0</v>
      </c>
      <c r="AV82" s="30">
        <f>SUMPRODUCT(AK$13:AT$13,AK82:AT82)</f>
        <v>0</v>
      </c>
      <c r="AW82" s="30">
        <f t="shared" si="48"/>
        <v>0</v>
      </c>
      <c r="AX82" s="30">
        <f>AV82*AX$12</f>
        <v>0</v>
      </c>
      <c r="AY82" s="31">
        <v>0</v>
      </c>
      <c r="AZ82" s="35">
        <f>SUM(AV82:AY82)</f>
        <v>0</v>
      </c>
      <c r="BA82" s="35">
        <f>(AV82+AW82)*BA$12</f>
        <v>0</v>
      </c>
      <c r="BC82" s="252"/>
      <c r="BD82" s="252"/>
      <c r="BE82" s="252"/>
      <c r="BF82" s="252"/>
      <c r="BG82" s="252"/>
      <c r="BH82" s="252"/>
      <c r="BI82" s="252"/>
      <c r="BJ82" s="156">
        <f>SUM(BC82:BI82)</f>
        <v>0</v>
      </c>
      <c r="BK82" s="157">
        <f>SUMPRODUCT(BC$13:BI$13,BC82:BI82)</f>
        <v>0</v>
      </c>
      <c r="BL82" s="253"/>
      <c r="BM82" s="157">
        <f>SUM(BK82:BL82)</f>
        <v>0</v>
      </c>
      <c r="BO82" s="182">
        <f t="shared" si="66"/>
        <v>0</v>
      </c>
      <c r="BP82" s="154">
        <f t="shared" si="66"/>
        <v>0</v>
      </c>
      <c r="BQ82" s="154">
        <f t="shared" si="66"/>
        <v>0</v>
      </c>
      <c r="BR82" s="154">
        <f t="shared" si="66"/>
        <v>0</v>
      </c>
      <c r="BS82" s="154">
        <f t="shared" si="66"/>
        <v>0</v>
      </c>
      <c r="BT82" s="154">
        <f t="shared" si="66"/>
        <v>0</v>
      </c>
      <c r="BU82" s="178">
        <f t="shared" si="67"/>
        <v>0</v>
      </c>
    </row>
    <row r="83" spans="2:73" ht="18" hidden="1" customHeight="1" x14ac:dyDescent="0.2">
      <c r="B83" s="83" t="s">
        <v>81</v>
      </c>
      <c r="C83" s="97" t="s">
        <v>132</v>
      </c>
      <c r="D83" s="33"/>
      <c r="E83" s="33"/>
      <c r="F83" s="33"/>
      <c r="G83" s="33"/>
      <c r="H83" s="33"/>
      <c r="I83" s="33"/>
      <c r="J83" s="33"/>
      <c r="K83" s="33"/>
      <c r="L83" s="33"/>
      <c r="M83" s="33"/>
      <c r="N83" s="34">
        <f>SUM(D83:M83)</f>
        <v>0</v>
      </c>
      <c r="O83" s="30">
        <f>SUMPRODUCT(D$13:M$13,D83:M83)</f>
        <v>0</v>
      </c>
      <c r="P83" s="31">
        <v>0</v>
      </c>
      <c r="Q83" s="35">
        <f>SUM(O83:P83)</f>
        <v>0</v>
      </c>
      <c r="R83" s="7"/>
      <c r="S83" s="33"/>
      <c r="T83" s="33"/>
      <c r="U83" s="33"/>
      <c r="V83" s="33"/>
      <c r="W83" s="33"/>
      <c r="X83" s="33"/>
      <c r="Y83" s="33"/>
      <c r="Z83" s="33"/>
      <c r="AA83" s="33"/>
      <c r="AB83" s="33"/>
      <c r="AC83" s="34">
        <f>SUM(S83:AB83)</f>
        <v>0</v>
      </c>
      <c r="AD83" s="30">
        <f>SUMPRODUCT(S$13:AB$13,S83:AB83)</f>
        <v>0</v>
      </c>
      <c r="AE83" s="30">
        <f t="shared" si="47"/>
        <v>0</v>
      </c>
      <c r="AF83" s="30">
        <f>AD83*AF$12</f>
        <v>0</v>
      </c>
      <c r="AG83" s="31">
        <v>0</v>
      </c>
      <c r="AH83" s="35">
        <f>SUM(AD83:AG83)</f>
        <v>0</v>
      </c>
      <c r="AI83" s="35">
        <f>(AD83+AE83)*AI$12</f>
        <v>0</v>
      </c>
      <c r="AK83" s="33"/>
      <c r="AL83" s="33"/>
      <c r="AM83" s="33"/>
      <c r="AN83" s="33"/>
      <c r="AO83" s="33"/>
      <c r="AP83" s="33"/>
      <c r="AQ83" s="33"/>
      <c r="AR83" s="33"/>
      <c r="AS83" s="33"/>
      <c r="AT83" s="33"/>
      <c r="AU83" s="34">
        <f>SUM(AK83:AT83)</f>
        <v>0</v>
      </c>
      <c r="AV83" s="30">
        <f>SUMPRODUCT(AK$13:AT$13,AK83:AT83)</f>
        <v>0</v>
      </c>
      <c r="AW83" s="30">
        <f t="shared" si="48"/>
        <v>0</v>
      </c>
      <c r="AX83" s="30">
        <f>AV83*AX$12</f>
        <v>0</v>
      </c>
      <c r="AY83" s="31">
        <v>0</v>
      </c>
      <c r="AZ83" s="35">
        <f>SUM(AV83:AY83)</f>
        <v>0</v>
      </c>
      <c r="BA83" s="35">
        <f>(AV83+AW83)*BA$12</f>
        <v>0</v>
      </c>
      <c r="BC83" s="252"/>
      <c r="BD83" s="252"/>
      <c r="BE83" s="252"/>
      <c r="BF83" s="252"/>
      <c r="BG83" s="252"/>
      <c r="BH83" s="252"/>
      <c r="BI83" s="252"/>
      <c r="BJ83" s="156">
        <f>SUM(BC83:BI83)</f>
        <v>0</v>
      </c>
      <c r="BK83" s="157">
        <f>SUMPRODUCT(BC$13:BI$13,BC83:BI83)</f>
        <v>0</v>
      </c>
      <c r="BL83" s="253"/>
      <c r="BM83" s="157">
        <f>SUM(BK83:BL83)</f>
        <v>0</v>
      </c>
      <c r="BO83" s="182">
        <f t="shared" si="66"/>
        <v>0</v>
      </c>
      <c r="BP83" s="154">
        <f t="shared" si="66"/>
        <v>0</v>
      </c>
      <c r="BQ83" s="154">
        <f t="shared" si="66"/>
        <v>0</v>
      </c>
      <c r="BR83" s="154">
        <f t="shared" si="66"/>
        <v>0</v>
      </c>
      <c r="BS83" s="154">
        <f t="shared" si="66"/>
        <v>0</v>
      </c>
      <c r="BT83" s="154">
        <f t="shared" si="66"/>
        <v>0</v>
      </c>
      <c r="BU83" s="178">
        <f t="shared" si="67"/>
        <v>0</v>
      </c>
    </row>
    <row r="84" spans="2:73" ht="18" hidden="1" customHeight="1" x14ac:dyDescent="0.2">
      <c r="B84" s="83" t="s">
        <v>82</v>
      </c>
      <c r="C84" s="97" t="s">
        <v>133</v>
      </c>
      <c r="D84" s="33"/>
      <c r="E84" s="33"/>
      <c r="F84" s="33"/>
      <c r="G84" s="33"/>
      <c r="H84" s="33"/>
      <c r="I84" s="33"/>
      <c r="J84" s="33"/>
      <c r="K84" s="33"/>
      <c r="L84" s="33"/>
      <c r="M84" s="33"/>
      <c r="N84" s="34">
        <f>SUM(D84:M84)</f>
        <v>0</v>
      </c>
      <c r="O84" s="30">
        <f>SUMPRODUCT(D$13:M$13,D84:M84)</f>
        <v>0</v>
      </c>
      <c r="P84" s="31">
        <v>0</v>
      </c>
      <c r="Q84" s="35">
        <f>SUM(O84:P84)</f>
        <v>0</v>
      </c>
      <c r="R84" s="7"/>
      <c r="S84" s="33"/>
      <c r="T84" s="33"/>
      <c r="U84" s="33"/>
      <c r="V84" s="33"/>
      <c r="W84" s="33"/>
      <c r="X84" s="33"/>
      <c r="Y84" s="33"/>
      <c r="Z84" s="33"/>
      <c r="AA84" s="33"/>
      <c r="AB84" s="33"/>
      <c r="AC84" s="34">
        <f>SUM(S84:AB84)</f>
        <v>0</v>
      </c>
      <c r="AD84" s="30">
        <f>SUMPRODUCT(S$13:AB$13,S84:AB84)</f>
        <v>0</v>
      </c>
      <c r="AE84" s="30">
        <f t="shared" si="47"/>
        <v>0</v>
      </c>
      <c r="AF84" s="30">
        <f>AD84*AF$12</f>
        <v>0</v>
      </c>
      <c r="AG84" s="31">
        <v>0</v>
      </c>
      <c r="AH84" s="35">
        <f>SUM(AD84:AG84)</f>
        <v>0</v>
      </c>
      <c r="AI84" s="35">
        <f>(AD84+AE84)*AI$12</f>
        <v>0</v>
      </c>
      <c r="AK84" s="33"/>
      <c r="AL84" s="33"/>
      <c r="AM84" s="33"/>
      <c r="AN84" s="33"/>
      <c r="AO84" s="33"/>
      <c r="AP84" s="33"/>
      <c r="AQ84" s="33"/>
      <c r="AR84" s="33"/>
      <c r="AS84" s="33"/>
      <c r="AT84" s="33"/>
      <c r="AU84" s="34">
        <f>SUM(AK84:AT84)</f>
        <v>0</v>
      </c>
      <c r="AV84" s="30">
        <f>SUMPRODUCT(AK$13:AT$13,AK84:AT84)</f>
        <v>0</v>
      </c>
      <c r="AW84" s="30">
        <f t="shared" si="48"/>
        <v>0</v>
      </c>
      <c r="AX84" s="30">
        <f>AV84*AX$12</f>
        <v>0</v>
      </c>
      <c r="AY84" s="31">
        <v>0</v>
      </c>
      <c r="AZ84" s="35">
        <f>SUM(AV84:AY84)</f>
        <v>0</v>
      </c>
      <c r="BA84" s="35">
        <f>(AV84+AW84)*BA$12</f>
        <v>0</v>
      </c>
      <c r="BC84" s="252"/>
      <c r="BD84" s="252"/>
      <c r="BE84" s="252"/>
      <c r="BF84" s="252"/>
      <c r="BG84" s="252"/>
      <c r="BH84" s="252"/>
      <c r="BI84" s="252"/>
      <c r="BJ84" s="156">
        <f>SUM(BC84:BI84)</f>
        <v>0</v>
      </c>
      <c r="BK84" s="157">
        <f>SUMPRODUCT(BC$13:BI$13,BC84:BI84)</f>
        <v>0</v>
      </c>
      <c r="BL84" s="253"/>
      <c r="BM84" s="157">
        <f>SUM(BK84:BL84)</f>
        <v>0</v>
      </c>
      <c r="BO84" s="182">
        <f t="shared" si="66"/>
        <v>0</v>
      </c>
      <c r="BP84" s="154">
        <f t="shared" si="66"/>
        <v>0</v>
      </c>
      <c r="BQ84" s="154">
        <f t="shared" si="66"/>
        <v>0</v>
      </c>
      <c r="BR84" s="154">
        <f t="shared" si="66"/>
        <v>0</v>
      </c>
      <c r="BS84" s="154">
        <f t="shared" si="66"/>
        <v>0</v>
      </c>
      <c r="BT84" s="154">
        <f t="shared" si="66"/>
        <v>0</v>
      </c>
      <c r="BU84" s="178">
        <f t="shared" si="67"/>
        <v>0</v>
      </c>
    </row>
    <row r="85" spans="2:73" ht="18" hidden="1" customHeight="1" x14ac:dyDescent="0.2">
      <c r="B85" s="83" t="s">
        <v>83</v>
      </c>
      <c r="C85" s="97" t="s">
        <v>134</v>
      </c>
      <c r="D85" s="33"/>
      <c r="E85" s="33"/>
      <c r="F85" s="33"/>
      <c r="G85" s="33"/>
      <c r="H85" s="33"/>
      <c r="I85" s="33"/>
      <c r="J85" s="33"/>
      <c r="K85" s="33"/>
      <c r="L85" s="33"/>
      <c r="M85" s="33"/>
      <c r="N85" s="34">
        <f>SUM(D85:M85)</f>
        <v>0</v>
      </c>
      <c r="O85" s="30">
        <f>SUMPRODUCT(D$13:M$13,D85:M85)</f>
        <v>0</v>
      </c>
      <c r="P85" s="31">
        <v>0</v>
      </c>
      <c r="Q85" s="35">
        <f>SUM(O85:P85)</f>
        <v>0</v>
      </c>
      <c r="R85" s="7"/>
      <c r="S85" s="33"/>
      <c r="T85" s="33"/>
      <c r="U85" s="33"/>
      <c r="V85" s="33"/>
      <c r="W85" s="33"/>
      <c r="X85" s="33"/>
      <c r="Y85" s="33"/>
      <c r="Z85" s="33"/>
      <c r="AA85" s="33"/>
      <c r="AB85" s="33"/>
      <c r="AC85" s="34">
        <f>SUM(S85:AB85)</f>
        <v>0</v>
      </c>
      <c r="AD85" s="30">
        <f>SUMPRODUCT(S$13:AB$13,S85:AB85)</f>
        <v>0</v>
      </c>
      <c r="AE85" s="30">
        <f t="shared" si="47"/>
        <v>0</v>
      </c>
      <c r="AF85" s="30">
        <f>AD85*AF$12</f>
        <v>0</v>
      </c>
      <c r="AG85" s="31">
        <v>0</v>
      </c>
      <c r="AH85" s="35">
        <f>SUM(AD85:AG85)</f>
        <v>0</v>
      </c>
      <c r="AI85" s="35">
        <f>(AD85+AE85)*AI$12</f>
        <v>0</v>
      </c>
      <c r="AK85" s="33"/>
      <c r="AL85" s="33"/>
      <c r="AM85" s="33"/>
      <c r="AN85" s="33"/>
      <c r="AO85" s="33"/>
      <c r="AP85" s="33"/>
      <c r="AQ85" s="33"/>
      <c r="AR85" s="33"/>
      <c r="AS85" s="33"/>
      <c r="AT85" s="33"/>
      <c r="AU85" s="34">
        <f>SUM(AK85:AT85)</f>
        <v>0</v>
      </c>
      <c r="AV85" s="30">
        <f>SUMPRODUCT(AK$13:AT$13,AK85:AT85)</f>
        <v>0</v>
      </c>
      <c r="AW85" s="30">
        <f t="shared" si="48"/>
        <v>0</v>
      </c>
      <c r="AX85" s="30">
        <f>AV85*AX$12</f>
        <v>0</v>
      </c>
      <c r="AY85" s="31">
        <v>0</v>
      </c>
      <c r="AZ85" s="35">
        <f>SUM(AV85:AY85)</f>
        <v>0</v>
      </c>
      <c r="BA85" s="35">
        <f>(AV85+AW85)*BA$12</f>
        <v>0</v>
      </c>
      <c r="BC85" s="252"/>
      <c r="BD85" s="252"/>
      <c r="BE85" s="252"/>
      <c r="BF85" s="252"/>
      <c r="BG85" s="252"/>
      <c r="BH85" s="252"/>
      <c r="BI85" s="252"/>
      <c r="BJ85" s="156">
        <f>SUM(BC85:BI85)</f>
        <v>0</v>
      </c>
      <c r="BK85" s="157">
        <f>SUMPRODUCT(BC$13:BI$13,BC85:BI85)</f>
        <v>0</v>
      </c>
      <c r="BL85" s="253"/>
      <c r="BM85" s="157">
        <f>SUM(BK85:BL85)</f>
        <v>0</v>
      </c>
      <c r="BO85" s="182">
        <f t="shared" si="66"/>
        <v>0</v>
      </c>
      <c r="BP85" s="154">
        <f t="shared" si="66"/>
        <v>0</v>
      </c>
      <c r="BQ85" s="154">
        <f t="shared" si="66"/>
        <v>0</v>
      </c>
      <c r="BR85" s="154">
        <f t="shared" si="66"/>
        <v>0</v>
      </c>
      <c r="BS85" s="154">
        <f t="shared" si="66"/>
        <v>0</v>
      </c>
      <c r="BT85" s="154">
        <f t="shared" si="66"/>
        <v>0</v>
      </c>
      <c r="BU85" s="178">
        <f t="shared" si="67"/>
        <v>0</v>
      </c>
    </row>
    <row r="86" spans="2:73" ht="18" hidden="1" customHeight="1" x14ac:dyDescent="0.2">
      <c r="B86" s="83">
        <v>15</v>
      </c>
      <c r="C86" s="85" t="s">
        <v>153</v>
      </c>
      <c r="D86" s="28">
        <f>SUBTOTAL(9,D87:D90)</f>
        <v>0</v>
      </c>
      <c r="E86" s="28">
        <f t="shared" ref="E86:Q86" si="72">SUBTOTAL(9,E87:E90)</f>
        <v>0</v>
      </c>
      <c r="F86" s="28">
        <f t="shared" si="72"/>
        <v>0</v>
      </c>
      <c r="G86" s="28">
        <f t="shared" si="72"/>
        <v>0</v>
      </c>
      <c r="H86" s="28">
        <f t="shared" si="72"/>
        <v>0</v>
      </c>
      <c r="I86" s="28">
        <f t="shared" si="72"/>
        <v>0</v>
      </c>
      <c r="J86" s="28">
        <f t="shared" si="72"/>
        <v>0</v>
      </c>
      <c r="K86" s="28">
        <f t="shared" si="72"/>
        <v>0</v>
      </c>
      <c r="L86" s="28">
        <f t="shared" si="72"/>
        <v>0</v>
      </c>
      <c r="M86" s="28">
        <f t="shared" si="72"/>
        <v>0</v>
      </c>
      <c r="N86" s="29">
        <f t="shared" si="72"/>
        <v>0</v>
      </c>
      <c r="O86" s="30">
        <f t="shared" si="72"/>
        <v>0</v>
      </c>
      <c r="P86" s="30">
        <f t="shared" si="72"/>
        <v>0</v>
      </c>
      <c r="Q86" s="32">
        <f t="shared" si="72"/>
        <v>0</v>
      </c>
      <c r="R86" s="7"/>
      <c r="S86" s="28">
        <f t="shared" ref="S86:AI86" si="73">SUBTOTAL(9,S87:S90)</f>
        <v>0</v>
      </c>
      <c r="T86" s="28">
        <f t="shared" si="73"/>
        <v>0</v>
      </c>
      <c r="U86" s="28">
        <f t="shared" si="73"/>
        <v>0</v>
      </c>
      <c r="V86" s="28">
        <f t="shared" si="73"/>
        <v>0</v>
      </c>
      <c r="W86" s="28">
        <f t="shared" si="73"/>
        <v>0</v>
      </c>
      <c r="X86" s="28">
        <f t="shared" si="73"/>
        <v>0</v>
      </c>
      <c r="Y86" s="28">
        <f t="shared" si="73"/>
        <v>0</v>
      </c>
      <c r="Z86" s="28">
        <f t="shared" si="73"/>
        <v>0</v>
      </c>
      <c r="AA86" s="28">
        <f t="shared" si="73"/>
        <v>0</v>
      </c>
      <c r="AB86" s="28">
        <f t="shared" si="73"/>
        <v>0</v>
      </c>
      <c r="AC86" s="29">
        <f t="shared" si="73"/>
        <v>0</v>
      </c>
      <c r="AD86" s="30">
        <f t="shared" si="73"/>
        <v>0</v>
      </c>
      <c r="AE86" s="30">
        <f t="shared" si="73"/>
        <v>0</v>
      </c>
      <c r="AF86" s="30">
        <f t="shared" si="73"/>
        <v>0</v>
      </c>
      <c r="AG86" s="30">
        <f t="shared" si="73"/>
        <v>0</v>
      </c>
      <c r="AH86" s="32">
        <f t="shared" si="73"/>
        <v>0</v>
      </c>
      <c r="AI86" s="32">
        <f t="shared" si="73"/>
        <v>0</v>
      </c>
      <c r="AK86" s="28">
        <f t="shared" ref="AK86:BA86" si="74">SUBTOTAL(9,AK87:AK90)</f>
        <v>0</v>
      </c>
      <c r="AL86" s="28">
        <f t="shared" si="74"/>
        <v>0</v>
      </c>
      <c r="AM86" s="28">
        <f t="shared" si="74"/>
        <v>0</v>
      </c>
      <c r="AN86" s="28">
        <f t="shared" si="74"/>
        <v>0</v>
      </c>
      <c r="AO86" s="28">
        <f t="shared" si="74"/>
        <v>0</v>
      </c>
      <c r="AP86" s="28">
        <f t="shared" si="74"/>
        <v>0</v>
      </c>
      <c r="AQ86" s="28">
        <f t="shared" si="74"/>
        <v>0</v>
      </c>
      <c r="AR86" s="28">
        <f t="shared" si="74"/>
        <v>0</v>
      </c>
      <c r="AS86" s="28">
        <f t="shared" si="74"/>
        <v>0</v>
      </c>
      <c r="AT86" s="28">
        <f t="shared" si="74"/>
        <v>0</v>
      </c>
      <c r="AU86" s="29">
        <f t="shared" si="74"/>
        <v>0</v>
      </c>
      <c r="AV86" s="30">
        <f t="shared" si="74"/>
        <v>0</v>
      </c>
      <c r="AW86" s="30">
        <f t="shared" si="74"/>
        <v>0</v>
      </c>
      <c r="AX86" s="30">
        <f t="shared" si="74"/>
        <v>0</v>
      </c>
      <c r="AY86" s="30">
        <f t="shared" si="74"/>
        <v>0</v>
      </c>
      <c r="AZ86" s="32">
        <f t="shared" si="74"/>
        <v>0</v>
      </c>
      <c r="BA86" s="32">
        <f t="shared" si="74"/>
        <v>0</v>
      </c>
      <c r="BC86" s="150">
        <f t="shared" ref="BC86:BM86" si="75">SUBTOTAL(9,BC87:BC90)</f>
        <v>0</v>
      </c>
      <c r="BD86" s="150">
        <f t="shared" si="75"/>
        <v>0</v>
      </c>
      <c r="BE86" s="150">
        <f t="shared" si="75"/>
        <v>0</v>
      </c>
      <c r="BF86" s="150">
        <f t="shared" si="75"/>
        <v>0</v>
      </c>
      <c r="BG86" s="150">
        <f t="shared" si="75"/>
        <v>0</v>
      </c>
      <c r="BH86" s="150">
        <f t="shared" si="75"/>
        <v>0</v>
      </c>
      <c r="BI86" s="150">
        <f t="shared" si="75"/>
        <v>0</v>
      </c>
      <c r="BJ86" s="151">
        <f t="shared" si="75"/>
        <v>0</v>
      </c>
      <c r="BK86" s="152">
        <f t="shared" si="75"/>
        <v>0</v>
      </c>
      <c r="BL86" s="152">
        <f t="shared" si="75"/>
        <v>0</v>
      </c>
      <c r="BM86" s="152">
        <f t="shared" si="75"/>
        <v>0</v>
      </c>
      <c r="BO86" s="181">
        <f t="shared" si="66"/>
        <v>0</v>
      </c>
      <c r="BP86" s="176">
        <f t="shared" si="66"/>
        <v>0</v>
      </c>
      <c r="BQ86" s="176">
        <f t="shared" si="66"/>
        <v>0</v>
      </c>
      <c r="BR86" s="176">
        <f t="shared" si="66"/>
        <v>0</v>
      </c>
      <c r="BS86" s="176">
        <f t="shared" si="66"/>
        <v>0</v>
      </c>
      <c r="BT86" s="176">
        <f t="shared" si="66"/>
        <v>0</v>
      </c>
      <c r="BU86" s="177">
        <f t="shared" si="67"/>
        <v>0</v>
      </c>
    </row>
    <row r="87" spans="2:73" ht="18" hidden="1" customHeight="1" x14ac:dyDescent="0.2">
      <c r="B87" s="83" t="s">
        <v>18</v>
      </c>
      <c r="C87" s="97" t="s">
        <v>135</v>
      </c>
      <c r="D87" s="33"/>
      <c r="E87" s="33"/>
      <c r="F87" s="33"/>
      <c r="G87" s="33"/>
      <c r="H87" s="33"/>
      <c r="I87" s="33"/>
      <c r="J87" s="33"/>
      <c r="K87" s="33"/>
      <c r="L87" s="33"/>
      <c r="M87" s="33"/>
      <c r="N87" s="34">
        <f>SUM(D87:M87)</f>
        <v>0</v>
      </c>
      <c r="O87" s="30">
        <f>SUMPRODUCT(D$13:M$13,D87:M87)</f>
        <v>0</v>
      </c>
      <c r="P87" s="31">
        <v>0</v>
      </c>
      <c r="Q87" s="35">
        <f>SUM(O87:P87)</f>
        <v>0</v>
      </c>
      <c r="R87" s="7"/>
      <c r="S87" s="33"/>
      <c r="T87" s="33"/>
      <c r="U87" s="33"/>
      <c r="V87" s="33"/>
      <c r="W87" s="33"/>
      <c r="X87" s="33"/>
      <c r="Y87" s="33"/>
      <c r="Z87" s="33"/>
      <c r="AA87" s="33"/>
      <c r="AB87" s="33"/>
      <c r="AC87" s="34">
        <f>SUM(S87:AB87)</f>
        <v>0</v>
      </c>
      <c r="AD87" s="30">
        <f>SUMPRODUCT(S$13:AB$13,S87:AB87)</f>
        <v>0</v>
      </c>
      <c r="AE87" s="30">
        <f t="shared" si="47"/>
        <v>0</v>
      </c>
      <c r="AF87" s="30">
        <f>AD87*AF$12</f>
        <v>0</v>
      </c>
      <c r="AG87" s="31">
        <v>0</v>
      </c>
      <c r="AH87" s="35">
        <f>SUM(AD87:AG87)</f>
        <v>0</v>
      </c>
      <c r="AI87" s="35">
        <f>(AD87+AE87)*AI$12</f>
        <v>0</v>
      </c>
      <c r="AK87" s="33"/>
      <c r="AL87" s="33"/>
      <c r="AM87" s="33"/>
      <c r="AN87" s="33"/>
      <c r="AO87" s="33"/>
      <c r="AP87" s="33"/>
      <c r="AQ87" s="33"/>
      <c r="AR87" s="33"/>
      <c r="AS87" s="33"/>
      <c r="AT87" s="33"/>
      <c r="AU87" s="34">
        <f>SUM(AK87:AT87)</f>
        <v>0</v>
      </c>
      <c r="AV87" s="30">
        <f>SUMPRODUCT(AK$13:AT$13,AK87:AT87)</f>
        <v>0</v>
      </c>
      <c r="AW87" s="30">
        <f t="shared" si="48"/>
        <v>0</v>
      </c>
      <c r="AX87" s="30">
        <f>AV87*AX$12</f>
        <v>0</v>
      </c>
      <c r="AY87" s="31">
        <v>0</v>
      </c>
      <c r="AZ87" s="35">
        <f>SUM(AV87:AY87)</f>
        <v>0</v>
      </c>
      <c r="BA87" s="35">
        <f>(AV87+AW87)*BA$12</f>
        <v>0</v>
      </c>
      <c r="BC87" s="155"/>
      <c r="BD87" s="155"/>
      <c r="BE87" s="155"/>
      <c r="BF87" s="155"/>
      <c r="BG87" s="155"/>
      <c r="BH87" s="155"/>
      <c r="BI87" s="155"/>
      <c r="BJ87" s="156">
        <f>SUM(BC87:BI87)</f>
        <v>0</v>
      </c>
      <c r="BK87" s="157">
        <f>SUMPRODUCT(BC$13:BI$13,BC87:BI87)</f>
        <v>0</v>
      </c>
      <c r="BL87" s="158"/>
      <c r="BM87" s="157">
        <f>SUM(BK87:BL87)</f>
        <v>0</v>
      </c>
      <c r="BO87" s="182">
        <f t="shared" si="66"/>
        <v>0</v>
      </c>
      <c r="BP87" s="154">
        <f t="shared" si="66"/>
        <v>0</v>
      </c>
      <c r="BQ87" s="154">
        <f t="shared" si="66"/>
        <v>0</v>
      </c>
      <c r="BR87" s="154">
        <f t="shared" si="66"/>
        <v>0</v>
      </c>
      <c r="BS87" s="154">
        <f t="shared" si="66"/>
        <v>0</v>
      </c>
      <c r="BT87" s="154">
        <f t="shared" si="66"/>
        <v>0</v>
      </c>
      <c r="BU87" s="178">
        <f t="shared" si="67"/>
        <v>0</v>
      </c>
    </row>
    <row r="88" spans="2:73" ht="18" hidden="1" customHeight="1" x14ac:dyDescent="0.2">
      <c r="B88" s="83" t="s">
        <v>19</v>
      </c>
      <c r="C88" s="97" t="s">
        <v>136</v>
      </c>
      <c r="D88" s="33"/>
      <c r="E88" s="33"/>
      <c r="F88" s="33"/>
      <c r="G88" s="33"/>
      <c r="H88" s="33"/>
      <c r="I88" s="33"/>
      <c r="J88" s="33"/>
      <c r="K88" s="33"/>
      <c r="L88" s="33"/>
      <c r="M88" s="33"/>
      <c r="N88" s="34">
        <f>SUM(D88:M88)</f>
        <v>0</v>
      </c>
      <c r="O88" s="30">
        <f>SUMPRODUCT(D$13:M$13,D88:M88)</f>
        <v>0</v>
      </c>
      <c r="P88" s="31">
        <v>0</v>
      </c>
      <c r="Q88" s="35">
        <f>SUM(O88:P88)</f>
        <v>0</v>
      </c>
      <c r="R88" s="7"/>
      <c r="S88" s="33"/>
      <c r="T88" s="33"/>
      <c r="U88" s="33"/>
      <c r="V88" s="33"/>
      <c r="W88" s="33"/>
      <c r="X88" s="33"/>
      <c r="Y88" s="33"/>
      <c r="Z88" s="33"/>
      <c r="AA88" s="33"/>
      <c r="AB88" s="33"/>
      <c r="AC88" s="34">
        <f>SUM(S88:AB88)</f>
        <v>0</v>
      </c>
      <c r="AD88" s="30">
        <f>SUMPRODUCT(S$13:AB$13,S88:AB88)</f>
        <v>0</v>
      </c>
      <c r="AE88" s="30">
        <f t="shared" si="47"/>
        <v>0</v>
      </c>
      <c r="AF88" s="30">
        <f>AD88*AF$12</f>
        <v>0</v>
      </c>
      <c r="AG88" s="31">
        <v>0</v>
      </c>
      <c r="AH88" s="35">
        <f>SUM(AD88:AG88)</f>
        <v>0</v>
      </c>
      <c r="AI88" s="35">
        <f>(AD88+AE88)*AI$12</f>
        <v>0</v>
      </c>
      <c r="AK88" s="33"/>
      <c r="AL88" s="33"/>
      <c r="AM88" s="33"/>
      <c r="AN88" s="33"/>
      <c r="AO88" s="33"/>
      <c r="AP88" s="33"/>
      <c r="AQ88" s="33"/>
      <c r="AR88" s="33"/>
      <c r="AS88" s="33"/>
      <c r="AT88" s="33"/>
      <c r="AU88" s="34">
        <f>SUM(AK88:AT88)</f>
        <v>0</v>
      </c>
      <c r="AV88" s="30">
        <f>SUMPRODUCT(AK$13:AT$13,AK88:AT88)</f>
        <v>0</v>
      </c>
      <c r="AW88" s="30">
        <f t="shared" si="48"/>
        <v>0</v>
      </c>
      <c r="AX88" s="30">
        <f>AV88*AX$12</f>
        <v>0</v>
      </c>
      <c r="AY88" s="31">
        <v>0</v>
      </c>
      <c r="AZ88" s="35">
        <f>SUM(AV88:AY88)</f>
        <v>0</v>
      </c>
      <c r="BA88" s="35">
        <f>(AV88+AW88)*BA$12</f>
        <v>0</v>
      </c>
      <c r="BC88" s="155"/>
      <c r="BD88" s="155"/>
      <c r="BE88" s="155"/>
      <c r="BF88" s="155"/>
      <c r="BG88" s="155"/>
      <c r="BH88" s="155"/>
      <c r="BI88" s="155"/>
      <c r="BJ88" s="156">
        <f>SUM(BC88:BI88)</f>
        <v>0</v>
      </c>
      <c r="BK88" s="157">
        <f>SUMPRODUCT(BC$13:BI$13,BC88:BI88)</f>
        <v>0</v>
      </c>
      <c r="BL88" s="158"/>
      <c r="BM88" s="157">
        <f>SUM(BK88:BL88)</f>
        <v>0</v>
      </c>
      <c r="BO88" s="182">
        <f t="shared" si="66"/>
        <v>0</v>
      </c>
      <c r="BP88" s="154">
        <f t="shared" si="66"/>
        <v>0</v>
      </c>
      <c r="BQ88" s="154">
        <f t="shared" si="66"/>
        <v>0</v>
      </c>
      <c r="BR88" s="154">
        <f t="shared" si="66"/>
        <v>0</v>
      </c>
      <c r="BS88" s="154">
        <f t="shared" si="66"/>
        <v>0</v>
      </c>
      <c r="BT88" s="154">
        <f t="shared" si="66"/>
        <v>0</v>
      </c>
      <c r="BU88" s="178">
        <f t="shared" si="67"/>
        <v>0</v>
      </c>
    </row>
    <row r="89" spans="2:73" ht="18" hidden="1" customHeight="1" x14ac:dyDescent="0.2">
      <c r="B89" s="83" t="s">
        <v>137</v>
      </c>
      <c r="C89" s="97" t="s">
        <v>138</v>
      </c>
      <c r="D89" s="33"/>
      <c r="E89" s="33"/>
      <c r="F89" s="33"/>
      <c r="G89" s="33"/>
      <c r="H89" s="33"/>
      <c r="I89" s="33"/>
      <c r="J89" s="33"/>
      <c r="K89" s="33"/>
      <c r="L89" s="33"/>
      <c r="M89" s="33"/>
      <c r="N89" s="34">
        <f>SUM(D89:M89)</f>
        <v>0</v>
      </c>
      <c r="O89" s="30">
        <f>SUMPRODUCT(D$13:M$13,D89:M89)</f>
        <v>0</v>
      </c>
      <c r="P89" s="31">
        <v>0</v>
      </c>
      <c r="Q89" s="35">
        <f>SUM(O89:P89)</f>
        <v>0</v>
      </c>
      <c r="R89" s="7"/>
      <c r="S89" s="33"/>
      <c r="T89" s="33"/>
      <c r="U89" s="33"/>
      <c r="V89" s="33"/>
      <c r="W89" s="33"/>
      <c r="X89" s="33"/>
      <c r="Y89" s="33"/>
      <c r="Z89" s="33"/>
      <c r="AA89" s="33"/>
      <c r="AB89" s="33"/>
      <c r="AC89" s="34">
        <f>SUM(S89:AB89)</f>
        <v>0</v>
      </c>
      <c r="AD89" s="30">
        <f>SUMPRODUCT(S$13:AB$13,S89:AB89)</f>
        <v>0</v>
      </c>
      <c r="AE89" s="30">
        <f t="shared" si="47"/>
        <v>0</v>
      </c>
      <c r="AF89" s="30">
        <f>AD89*AF$12</f>
        <v>0</v>
      </c>
      <c r="AG89" s="31">
        <v>0</v>
      </c>
      <c r="AH89" s="35">
        <f>SUM(AD89:AG89)</f>
        <v>0</v>
      </c>
      <c r="AI89" s="35">
        <f>(AD89+AE89)*AI$12</f>
        <v>0</v>
      </c>
      <c r="AK89" s="33"/>
      <c r="AL89" s="33"/>
      <c r="AM89" s="33"/>
      <c r="AN89" s="33"/>
      <c r="AO89" s="33"/>
      <c r="AP89" s="33"/>
      <c r="AQ89" s="33"/>
      <c r="AR89" s="33"/>
      <c r="AS89" s="33"/>
      <c r="AT89" s="33"/>
      <c r="AU89" s="34">
        <f>SUM(AK89:AT89)</f>
        <v>0</v>
      </c>
      <c r="AV89" s="30">
        <f>SUMPRODUCT(AK$13:AT$13,AK89:AT89)</f>
        <v>0</v>
      </c>
      <c r="AW89" s="30">
        <f t="shared" si="48"/>
        <v>0</v>
      </c>
      <c r="AX89" s="30">
        <f>AV89*AX$12</f>
        <v>0</v>
      </c>
      <c r="AY89" s="31">
        <v>0</v>
      </c>
      <c r="AZ89" s="35">
        <f>SUM(AV89:AY89)</f>
        <v>0</v>
      </c>
      <c r="BA89" s="35">
        <f>(AV89+AW89)*BA$12</f>
        <v>0</v>
      </c>
      <c r="BC89" s="155"/>
      <c r="BD89" s="155"/>
      <c r="BE89" s="155"/>
      <c r="BF89" s="155"/>
      <c r="BG89" s="155"/>
      <c r="BH89" s="155"/>
      <c r="BI89" s="155"/>
      <c r="BJ89" s="156">
        <f>SUM(BC89:BI89)</f>
        <v>0</v>
      </c>
      <c r="BK89" s="157">
        <f>SUMPRODUCT(BC$13:BI$13,BC89:BI89)</f>
        <v>0</v>
      </c>
      <c r="BL89" s="158"/>
      <c r="BM89" s="157">
        <f>SUM(BK89:BL89)</f>
        <v>0</v>
      </c>
      <c r="BO89" s="182">
        <f t="shared" si="66"/>
        <v>0</v>
      </c>
      <c r="BP89" s="154">
        <f t="shared" si="66"/>
        <v>0</v>
      </c>
      <c r="BQ89" s="154">
        <f t="shared" si="66"/>
        <v>0</v>
      </c>
      <c r="BR89" s="154">
        <f t="shared" si="66"/>
        <v>0</v>
      </c>
      <c r="BS89" s="154">
        <f t="shared" si="66"/>
        <v>0</v>
      </c>
      <c r="BT89" s="154">
        <f t="shared" si="66"/>
        <v>0</v>
      </c>
      <c r="BU89" s="178">
        <f t="shared" si="67"/>
        <v>0</v>
      </c>
    </row>
    <row r="90" spans="2:73" ht="18" hidden="1" customHeight="1" x14ac:dyDescent="0.2">
      <c r="B90" s="83" t="s">
        <v>139</v>
      </c>
      <c r="C90" s="97" t="s">
        <v>140</v>
      </c>
      <c r="D90" s="33"/>
      <c r="E90" s="33"/>
      <c r="F90" s="33"/>
      <c r="G90" s="33"/>
      <c r="H90" s="33"/>
      <c r="I90" s="33"/>
      <c r="J90" s="33"/>
      <c r="K90" s="33"/>
      <c r="L90" s="33"/>
      <c r="M90" s="33"/>
      <c r="N90" s="34">
        <f>SUM(D90:M90)</f>
        <v>0</v>
      </c>
      <c r="O90" s="30">
        <f>SUMPRODUCT(D$13:M$13,D90:M90)</f>
        <v>0</v>
      </c>
      <c r="P90" s="31">
        <v>0</v>
      </c>
      <c r="Q90" s="35">
        <f>SUM(O90:P90)</f>
        <v>0</v>
      </c>
      <c r="R90" s="7"/>
      <c r="S90" s="33"/>
      <c r="T90" s="33"/>
      <c r="U90" s="33"/>
      <c r="V90" s="33"/>
      <c r="W90" s="33"/>
      <c r="X90" s="33"/>
      <c r="Y90" s="33"/>
      <c r="Z90" s="33"/>
      <c r="AA90" s="33"/>
      <c r="AB90" s="33"/>
      <c r="AC90" s="34">
        <f>SUM(S90:AB90)</f>
        <v>0</v>
      </c>
      <c r="AD90" s="30">
        <f>SUMPRODUCT(S$13:AB$13,S90:AB90)</f>
        <v>0</v>
      </c>
      <c r="AE90" s="30">
        <f t="shared" si="47"/>
        <v>0</v>
      </c>
      <c r="AF90" s="30">
        <f>AD90*AF$12</f>
        <v>0</v>
      </c>
      <c r="AG90" s="31">
        <v>0</v>
      </c>
      <c r="AH90" s="35">
        <f>SUM(AD90:AG90)</f>
        <v>0</v>
      </c>
      <c r="AI90" s="35">
        <f>(AD90+AE90)*AI$12</f>
        <v>0</v>
      </c>
      <c r="AK90" s="33"/>
      <c r="AL90" s="33"/>
      <c r="AM90" s="33"/>
      <c r="AN90" s="33"/>
      <c r="AO90" s="33"/>
      <c r="AP90" s="33"/>
      <c r="AQ90" s="33"/>
      <c r="AR90" s="33"/>
      <c r="AS90" s="33"/>
      <c r="AT90" s="33"/>
      <c r="AU90" s="34">
        <f>SUM(AK90:AT90)</f>
        <v>0</v>
      </c>
      <c r="AV90" s="30">
        <f>SUMPRODUCT(AK$13:AT$13,AK90:AT90)</f>
        <v>0</v>
      </c>
      <c r="AW90" s="30">
        <f t="shared" si="48"/>
        <v>0</v>
      </c>
      <c r="AX90" s="30">
        <f>AV90*AX$12</f>
        <v>0</v>
      </c>
      <c r="AY90" s="31">
        <v>0</v>
      </c>
      <c r="AZ90" s="35">
        <f>SUM(AV90:AY90)</f>
        <v>0</v>
      </c>
      <c r="BA90" s="35">
        <f>(AV90+AW90)*BA$12</f>
        <v>0</v>
      </c>
      <c r="BC90" s="155"/>
      <c r="BD90" s="155"/>
      <c r="BE90" s="155"/>
      <c r="BF90" s="155"/>
      <c r="BG90" s="155"/>
      <c r="BH90" s="155"/>
      <c r="BI90" s="155"/>
      <c r="BJ90" s="156">
        <f>SUM(BC90:BI90)</f>
        <v>0</v>
      </c>
      <c r="BK90" s="157">
        <f>SUMPRODUCT(BC$13:BI$13,BC90:BI90)</f>
        <v>0</v>
      </c>
      <c r="BL90" s="158"/>
      <c r="BM90" s="157">
        <f>SUM(BK90:BL90)</f>
        <v>0</v>
      </c>
      <c r="BO90" s="182">
        <f t="shared" si="66"/>
        <v>0</v>
      </c>
      <c r="BP90" s="154">
        <f t="shared" si="66"/>
        <v>0</v>
      </c>
      <c r="BQ90" s="154">
        <f t="shared" si="66"/>
        <v>0</v>
      </c>
      <c r="BR90" s="154">
        <f t="shared" si="66"/>
        <v>0</v>
      </c>
      <c r="BS90" s="154">
        <f t="shared" si="66"/>
        <v>0</v>
      </c>
      <c r="BT90" s="154">
        <f t="shared" si="66"/>
        <v>0</v>
      </c>
      <c r="BU90" s="178">
        <f t="shared" si="67"/>
        <v>0</v>
      </c>
    </row>
    <row r="91" spans="2:73" s="1" customFormat="1" ht="13.5" thickBot="1" x14ac:dyDescent="0.25">
      <c r="B91" s="36"/>
      <c r="C91" s="37" t="s">
        <v>23</v>
      </c>
      <c r="D91" s="38">
        <f>SUBTOTAL(9,D16:D90)</f>
        <v>34</v>
      </c>
      <c r="E91" s="38">
        <f t="shared" ref="E91:Q91" si="76">SUBTOTAL(9,E16:E90)</f>
        <v>0</v>
      </c>
      <c r="F91" s="38">
        <f t="shared" si="76"/>
        <v>0</v>
      </c>
      <c r="G91" s="38">
        <f t="shared" si="76"/>
        <v>0</v>
      </c>
      <c r="H91" s="38">
        <f t="shared" si="76"/>
        <v>0</v>
      </c>
      <c r="I91" s="38">
        <f t="shared" si="76"/>
        <v>0</v>
      </c>
      <c r="J91" s="38">
        <f t="shared" si="76"/>
        <v>0</v>
      </c>
      <c r="K91" s="38">
        <f t="shared" si="76"/>
        <v>0</v>
      </c>
      <c r="L91" s="38">
        <f t="shared" si="76"/>
        <v>0</v>
      </c>
      <c r="M91" s="38">
        <f t="shared" si="76"/>
        <v>0</v>
      </c>
      <c r="N91" s="39">
        <f t="shared" si="76"/>
        <v>34</v>
      </c>
      <c r="O91" s="40">
        <f t="shared" si="76"/>
        <v>2040</v>
      </c>
      <c r="P91" s="40">
        <f t="shared" si="76"/>
        <v>516.25</v>
      </c>
      <c r="Q91" s="41">
        <f t="shared" si="76"/>
        <v>2556.25</v>
      </c>
      <c r="R91" s="3"/>
      <c r="S91" s="38">
        <f t="shared" ref="S91:AI91" si="77">SUBTOTAL(9,S16:S90)</f>
        <v>0</v>
      </c>
      <c r="T91" s="38">
        <f t="shared" si="77"/>
        <v>0</v>
      </c>
      <c r="U91" s="38">
        <f t="shared" si="77"/>
        <v>0</v>
      </c>
      <c r="V91" s="38">
        <f t="shared" si="77"/>
        <v>0</v>
      </c>
      <c r="W91" s="38">
        <f t="shared" si="77"/>
        <v>0</v>
      </c>
      <c r="X91" s="38">
        <f t="shared" si="77"/>
        <v>0</v>
      </c>
      <c r="Y91" s="38">
        <f t="shared" si="77"/>
        <v>0</v>
      </c>
      <c r="Z91" s="38">
        <f t="shared" si="77"/>
        <v>0</v>
      </c>
      <c r="AA91" s="38">
        <f t="shared" si="77"/>
        <v>0</v>
      </c>
      <c r="AB91" s="38">
        <f t="shared" si="77"/>
        <v>0</v>
      </c>
      <c r="AC91" s="39">
        <f t="shared" si="77"/>
        <v>0</v>
      </c>
      <c r="AD91" s="40">
        <f t="shared" si="77"/>
        <v>0</v>
      </c>
      <c r="AE91" s="40">
        <f t="shared" si="77"/>
        <v>0</v>
      </c>
      <c r="AF91" s="40">
        <f t="shared" si="77"/>
        <v>0</v>
      </c>
      <c r="AG91" s="40">
        <f t="shared" si="77"/>
        <v>0</v>
      </c>
      <c r="AH91" s="41">
        <f t="shared" si="77"/>
        <v>0</v>
      </c>
      <c r="AI91" s="41">
        <f t="shared" si="77"/>
        <v>0</v>
      </c>
      <c r="AJ91" s="3"/>
      <c r="AK91" s="38">
        <f t="shared" ref="AK91:BA91" si="78">SUBTOTAL(9,AK16:AK90)</f>
        <v>0</v>
      </c>
      <c r="AL91" s="38">
        <f t="shared" si="78"/>
        <v>0</v>
      </c>
      <c r="AM91" s="38">
        <f t="shared" si="78"/>
        <v>0</v>
      </c>
      <c r="AN91" s="38">
        <f t="shared" si="78"/>
        <v>0</v>
      </c>
      <c r="AO91" s="38">
        <f t="shared" si="78"/>
        <v>0</v>
      </c>
      <c r="AP91" s="38">
        <f t="shared" si="78"/>
        <v>0</v>
      </c>
      <c r="AQ91" s="38">
        <f t="shared" si="78"/>
        <v>0</v>
      </c>
      <c r="AR91" s="38">
        <f t="shared" si="78"/>
        <v>0</v>
      </c>
      <c r="AS91" s="38">
        <f t="shared" si="78"/>
        <v>0</v>
      </c>
      <c r="AT91" s="38">
        <f t="shared" si="78"/>
        <v>0</v>
      </c>
      <c r="AU91" s="39">
        <f t="shared" si="78"/>
        <v>0</v>
      </c>
      <c r="AV91" s="40">
        <f t="shared" si="78"/>
        <v>0</v>
      </c>
      <c r="AW91" s="40">
        <f t="shared" si="78"/>
        <v>0</v>
      </c>
      <c r="AX91" s="40">
        <f t="shared" si="78"/>
        <v>0</v>
      </c>
      <c r="AY91" s="40">
        <f t="shared" si="78"/>
        <v>0</v>
      </c>
      <c r="AZ91" s="41">
        <f t="shared" si="78"/>
        <v>0</v>
      </c>
      <c r="BA91" s="41">
        <f t="shared" si="78"/>
        <v>0</v>
      </c>
      <c r="BB91" s="3"/>
      <c r="BC91" s="179">
        <f t="shared" ref="BC91:BM91" si="79">SUBTOTAL(9,BC16:BC90)</f>
        <v>20</v>
      </c>
      <c r="BD91" s="179">
        <f t="shared" si="79"/>
        <v>0</v>
      </c>
      <c r="BE91" s="179">
        <f t="shared" si="79"/>
        <v>0</v>
      </c>
      <c r="BF91" s="179">
        <f t="shared" si="79"/>
        <v>0</v>
      </c>
      <c r="BG91" s="179">
        <f t="shared" si="79"/>
        <v>0</v>
      </c>
      <c r="BH91" s="179">
        <f t="shared" si="79"/>
        <v>0</v>
      </c>
      <c r="BI91" s="179">
        <f t="shared" si="79"/>
        <v>0</v>
      </c>
      <c r="BJ91" s="179">
        <f t="shared" si="79"/>
        <v>20</v>
      </c>
      <c r="BK91" s="180">
        <f t="shared" si="79"/>
        <v>1000</v>
      </c>
      <c r="BL91" s="180">
        <f t="shared" si="79"/>
        <v>0</v>
      </c>
      <c r="BM91" s="180">
        <f t="shared" si="79"/>
        <v>1000</v>
      </c>
      <c r="BN91" s="3"/>
      <c r="BO91" s="181">
        <f t="shared" si="66"/>
        <v>34</v>
      </c>
      <c r="BP91" s="176">
        <f t="shared" si="66"/>
        <v>0</v>
      </c>
      <c r="BQ91" s="176">
        <f t="shared" si="66"/>
        <v>0</v>
      </c>
      <c r="BR91" s="176">
        <f t="shared" si="66"/>
        <v>516.25</v>
      </c>
      <c r="BS91" s="176">
        <f t="shared" si="66"/>
        <v>2556.25</v>
      </c>
      <c r="BT91" s="176">
        <f t="shared" si="66"/>
        <v>0</v>
      </c>
      <c r="BU91" s="177"/>
    </row>
    <row r="92" spans="2:73" ht="13.5" thickTop="1" x14ac:dyDescent="0.2">
      <c r="B92" s="42"/>
      <c r="N92" s="8"/>
      <c r="O92" s="43"/>
      <c r="P92" s="43"/>
      <c r="Q92" s="44"/>
      <c r="R92" s="7"/>
      <c r="AC92" s="8"/>
      <c r="AD92" s="43"/>
      <c r="AE92" s="43"/>
      <c r="AF92" s="43"/>
      <c r="AG92" s="43"/>
      <c r="AH92" s="44"/>
      <c r="AI92" s="44"/>
      <c r="AU92" s="8"/>
      <c r="AV92" s="43"/>
      <c r="AW92" s="43"/>
      <c r="AX92" s="43"/>
      <c r="AY92" s="43"/>
      <c r="AZ92" s="44"/>
      <c r="BA92" s="44"/>
      <c r="BJ92" s="8"/>
      <c r="BK92" s="43"/>
      <c r="BL92" s="43"/>
      <c r="BM92" s="44"/>
      <c r="BO92" s="235"/>
      <c r="BP92" s="235"/>
      <c r="BQ92" s="235"/>
      <c r="BR92" s="235"/>
      <c r="BS92" s="235"/>
      <c r="BT92" s="44"/>
    </row>
    <row r="93" spans="2:73" ht="18" customHeight="1" thickBot="1" x14ac:dyDescent="0.25">
      <c r="B93" s="531" t="s">
        <v>35</v>
      </c>
      <c r="C93" s="532"/>
      <c r="D93" s="22"/>
      <c r="E93" s="22"/>
      <c r="F93" s="22"/>
      <c r="G93" s="22"/>
      <c r="H93" s="22"/>
      <c r="I93" s="22"/>
      <c r="J93" s="22"/>
      <c r="K93" s="22"/>
      <c r="L93" s="22"/>
      <c r="M93" s="22"/>
      <c r="N93" s="24"/>
      <c r="O93" s="25"/>
      <c r="P93" s="25"/>
      <c r="Q93" s="27"/>
      <c r="R93" s="7"/>
      <c r="S93" s="22"/>
      <c r="T93" s="22"/>
      <c r="U93" s="22"/>
      <c r="V93" s="22"/>
      <c r="W93" s="22"/>
      <c r="X93" s="22"/>
      <c r="Y93" s="22"/>
      <c r="Z93" s="22"/>
      <c r="AA93" s="22"/>
      <c r="AB93" s="22"/>
      <c r="AC93" s="24"/>
      <c r="AD93" s="25"/>
      <c r="AE93" s="65"/>
      <c r="AF93" s="65"/>
      <c r="AG93" s="25"/>
      <c r="AH93" s="27"/>
      <c r="AI93" s="27"/>
      <c r="AK93" s="22"/>
      <c r="AL93" s="22"/>
      <c r="AM93" s="22"/>
      <c r="AN93" s="22"/>
      <c r="AO93" s="22"/>
      <c r="AP93" s="22"/>
      <c r="AQ93" s="22"/>
      <c r="AR93" s="22"/>
      <c r="AS93" s="22"/>
      <c r="AT93" s="22"/>
      <c r="AU93" s="24"/>
      <c r="AV93" s="25"/>
      <c r="AW93" s="65"/>
      <c r="AX93" s="65"/>
      <c r="AY93" s="25"/>
      <c r="AZ93" s="27"/>
      <c r="BA93" s="27"/>
      <c r="BC93" s="168"/>
      <c r="BD93" s="168"/>
      <c r="BE93" s="168"/>
      <c r="BF93" s="168"/>
      <c r="BG93" s="168"/>
      <c r="BH93" s="168"/>
      <c r="BI93" s="168"/>
      <c r="BJ93" s="168"/>
      <c r="BK93" s="171"/>
      <c r="BL93" s="171"/>
      <c r="BM93" s="171"/>
      <c r="BO93" s="171"/>
      <c r="BP93" s="171"/>
      <c r="BQ93" s="171"/>
      <c r="BR93" s="171"/>
      <c r="BS93" s="171"/>
      <c r="BT93" s="161"/>
    </row>
    <row r="94" spans="2:73" ht="69.75" customHeight="1" x14ac:dyDescent="0.2">
      <c r="B94" s="83" t="s">
        <v>27</v>
      </c>
      <c r="C94" s="87" t="s">
        <v>155</v>
      </c>
      <c r="D94" s="28">
        <f>SUBTOTAL(9,D95:D98)</f>
        <v>0</v>
      </c>
      <c r="E94" s="28">
        <f t="shared" ref="E94:Q94" si="80">SUBTOTAL(9,E95:E98)</f>
        <v>0</v>
      </c>
      <c r="F94" s="28">
        <f t="shared" si="80"/>
        <v>0</v>
      </c>
      <c r="G94" s="28">
        <f t="shared" si="80"/>
        <v>0</v>
      </c>
      <c r="H94" s="28">
        <f t="shared" si="80"/>
        <v>0</v>
      </c>
      <c r="I94" s="28">
        <f t="shared" si="80"/>
        <v>0</v>
      </c>
      <c r="J94" s="28">
        <f t="shared" si="80"/>
        <v>0</v>
      </c>
      <c r="K94" s="28">
        <f t="shared" si="80"/>
        <v>0</v>
      </c>
      <c r="L94" s="28">
        <f t="shared" si="80"/>
        <v>0</v>
      </c>
      <c r="M94" s="28">
        <f t="shared" si="80"/>
        <v>0</v>
      </c>
      <c r="N94" s="29">
        <f t="shared" si="80"/>
        <v>0</v>
      </c>
      <c r="O94" s="30">
        <f t="shared" si="80"/>
        <v>0</v>
      </c>
      <c r="P94" s="30">
        <f t="shared" si="80"/>
        <v>0</v>
      </c>
      <c r="Q94" s="32">
        <f t="shared" si="80"/>
        <v>0</v>
      </c>
      <c r="R94" s="7"/>
      <c r="S94" s="28">
        <f t="shared" ref="S94:AI94" si="81">SUBTOTAL(9,S95:S98)</f>
        <v>0</v>
      </c>
      <c r="T94" s="28">
        <f t="shared" si="81"/>
        <v>0</v>
      </c>
      <c r="U94" s="28">
        <f t="shared" si="81"/>
        <v>0</v>
      </c>
      <c r="V94" s="28">
        <f t="shared" si="81"/>
        <v>0</v>
      </c>
      <c r="W94" s="28">
        <f t="shared" si="81"/>
        <v>0</v>
      </c>
      <c r="X94" s="28">
        <f t="shared" si="81"/>
        <v>0</v>
      </c>
      <c r="Y94" s="28">
        <f t="shared" si="81"/>
        <v>0</v>
      </c>
      <c r="Z94" s="28">
        <f t="shared" si="81"/>
        <v>0</v>
      </c>
      <c r="AA94" s="28">
        <f t="shared" si="81"/>
        <v>0</v>
      </c>
      <c r="AB94" s="28">
        <f t="shared" si="81"/>
        <v>0</v>
      </c>
      <c r="AC94" s="29">
        <f t="shared" si="81"/>
        <v>0</v>
      </c>
      <c r="AD94" s="30">
        <f t="shared" si="81"/>
        <v>0</v>
      </c>
      <c r="AE94" s="30">
        <f t="shared" si="81"/>
        <v>0</v>
      </c>
      <c r="AF94" s="30">
        <f t="shared" si="81"/>
        <v>0</v>
      </c>
      <c r="AG94" s="30">
        <f t="shared" si="81"/>
        <v>0</v>
      </c>
      <c r="AH94" s="32">
        <f t="shared" si="81"/>
        <v>0</v>
      </c>
      <c r="AI94" s="32">
        <f t="shared" si="81"/>
        <v>0</v>
      </c>
      <c r="AK94" s="28">
        <f t="shared" ref="AK94:BA94" si="82">SUBTOTAL(9,AK95:AK98)</f>
        <v>0</v>
      </c>
      <c r="AL94" s="28">
        <f t="shared" si="82"/>
        <v>0</v>
      </c>
      <c r="AM94" s="28">
        <f t="shared" si="82"/>
        <v>0</v>
      </c>
      <c r="AN94" s="28">
        <f t="shared" si="82"/>
        <v>0</v>
      </c>
      <c r="AO94" s="28">
        <f t="shared" si="82"/>
        <v>0</v>
      </c>
      <c r="AP94" s="28">
        <f t="shared" si="82"/>
        <v>0</v>
      </c>
      <c r="AQ94" s="28">
        <f t="shared" si="82"/>
        <v>0</v>
      </c>
      <c r="AR94" s="28">
        <f t="shared" si="82"/>
        <v>0</v>
      </c>
      <c r="AS94" s="28">
        <f t="shared" si="82"/>
        <v>0</v>
      </c>
      <c r="AT94" s="28">
        <f t="shared" si="82"/>
        <v>0</v>
      </c>
      <c r="AU94" s="29">
        <f t="shared" si="82"/>
        <v>0</v>
      </c>
      <c r="AV94" s="30">
        <f t="shared" si="82"/>
        <v>0</v>
      </c>
      <c r="AW94" s="30">
        <f t="shared" si="82"/>
        <v>0</v>
      </c>
      <c r="AX94" s="30">
        <f t="shared" si="82"/>
        <v>0</v>
      </c>
      <c r="AY94" s="30">
        <f t="shared" si="82"/>
        <v>0</v>
      </c>
      <c r="AZ94" s="32">
        <f t="shared" si="82"/>
        <v>0</v>
      </c>
      <c r="BA94" s="32">
        <f t="shared" si="82"/>
        <v>0</v>
      </c>
      <c r="BC94" s="162">
        <f t="shared" ref="BC94:BM94" si="83">SUBTOTAL(9,BC95:BC98)</f>
        <v>0</v>
      </c>
      <c r="BD94" s="162">
        <f t="shared" si="83"/>
        <v>0</v>
      </c>
      <c r="BE94" s="162">
        <f t="shared" si="83"/>
        <v>0</v>
      </c>
      <c r="BF94" s="162">
        <f t="shared" si="83"/>
        <v>0</v>
      </c>
      <c r="BG94" s="162">
        <f t="shared" si="83"/>
        <v>0</v>
      </c>
      <c r="BH94" s="162">
        <f t="shared" si="83"/>
        <v>0</v>
      </c>
      <c r="BI94" s="162">
        <f t="shared" si="83"/>
        <v>0</v>
      </c>
      <c r="BJ94" s="163">
        <f t="shared" si="83"/>
        <v>0</v>
      </c>
      <c r="BK94" s="164">
        <f t="shared" si="83"/>
        <v>0</v>
      </c>
      <c r="BL94" s="164">
        <f t="shared" si="83"/>
        <v>0</v>
      </c>
      <c r="BM94" s="165">
        <f t="shared" si="83"/>
        <v>0</v>
      </c>
      <c r="BO94" s="166">
        <f t="shared" ref="BO94:BT109" si="84">SUMIF($C$11:$AK$11,BO$11,$C94:$AK94)</f>
        <v>0</v>
      </c>
      <c r="BP94" s="167">
        <f t="shared" si="84"/>
        <v>0</v>
      </c>
      <c r="BQ94" s="167">
        <f t="shared" si="84"/>
        <v>0</v>
      </c>
      <c r="BR94" s="167">
        <f t="shared" si="84"/>
        <v>0</v>
      </c>
      <c r="BS94" s="167">
        <f t="shared" si="84"/>
        <v>0</v>
      </c>
      <c r="BT94" s="148">
        <f t="shared" si="84"/>
        <v>0</v>
      </c>
    </row>
    <row r="95" spans="2:73" ht="18" customHeight="1" x14ac:dyDescent="0.2">
      <c r="B95" s="83"/>
      <c r="C95" s="86"/>
      <c r="D95" s="33"/>
      <c r="E95" s="33"/>
      <c r="F95" s="33"/>
      <c r="G95" s="33"/>
      <c r="H95" s="33"/>
      <c r="I95" s="33"/>
      <c r="J95" s="33"/>
      <c r="K95" s="33"/>
      <c r="L95" s="33"/>
      <c r="M95" s="33"/>
      <c r="N95" s="34">
        <f>SUM(D95:M95)</f>
        <v>0</v>
      </c>
      <c r="O95" s="30">
        <f>SUMPRODUCT(D$13:M$13,D95:M95)</f>
        <v>0</v>
      </c>
      <c r="P95" s="31">
        <v>0</v>
      </c>
      <c r="Q95" s="35">
        <f>SUM(O95:P95)</f>
        <v>0</v>
      </c>
      <c r="R95" s="7"/>
      <c r="S95" s="33"/>
      <c r="T95" s="33"/>
      <c r="U95" s="33"/>
      <c r="V95" s="33"/>
      <c r="W95" s="33"/>
      <c r="X95" s="33"/>
      <c r="Y95" s="33"/>
      <c r="Z95" s="33"/>
      <c r="AA95" s="33"/>
      <c r="AB95" s="33"/>
      <c r="AC95" s="34">
        <f>SUM(S95:AB95)</f>
        <v>0</v>
      </c>
      <c r="AD95" s="30">
        <f>SUMPRODUCT(S$13:AB$13,S95:AB95)</f>
        <v>0</v>
      </c>
      <c r="AE95" s="30">
        <f t="shared" ref="AE95:AE118" si="85">AD95*AE$12</f>
        <v>0</v>
      </c>
      <c r="AF95" s="30">
        <f>AD95*AF$12</f>
        <v>0</v>
      </c>
      <c r="AG95" s="31">
        <v>0</v>
      </c>
      <c r="AH95" s="35">
        <f>SUM(AD95:AG95)</f>
        <v>0</v>
      </c>
      <c r="AI95" s="35">
        <f>(AD95+AE95)*AI$12</f>
        <v>0</v>
      </c>
      <c r="AK95" s="33"/>
      <c r="AL95" s="33"/>
      <c r="AM95" s="33"/>
      <c r="AN95" s="33"/>
      <c r="AO95" s="33"/>
      <c r="AP95" s="33"/>
      <c r="AQ95" s="33"/>
      <c r="AR95" s="33"/>
      <c r="AS95" s="33"/>
      <c r="AT95" s="33"/>
      <c r="AU95" s="34">
        <f>SUM(AK95:AT95)</f>
        <v>0</v>
      </c>
      <c r="AV95" s="30">
        <f>SUMPRODUCT(AK$13:AT$13,AK95:AT95)</f>
        <v>0</v>
      </c>
      <c r="AW95" s="30">
        <f t="shared" ref="AW95:AW118" si="86">AV95*AW$12</f>
        <v>0</v>
      </c>
      <c r="AX95" s="30">
        <f>AV95*AX$12</f>
        <v>0</v>
      </c>
      <c r="AY95" s="31">
        <v>0</v>
      </c>
      <c r="AZ95" s="35">
        <f>SUM(AV95:AY95)</f>
        <v>0</v>
      </c>
      <c r="BA95" s="35">
        <f>(AV95+AW95)*BA$12</f>
        <v>0</v>
      </c>
      <c r="BC95" s="252"/>
      <c r="BD95" s="252"/>
      <c r="BE95" s="252"/>
      <c r="BF95" s="252"/>
      <c r="BG95" s="252"/>
      <c r="BH95" s="252"/>
      <c r="BI95" s="252"/>
      <c r="BJ95" s="156">
        <f>SUM(BC95:BI95)</f>
        <v>0</v>
      </c>
      <c r="BK95" s="157">
        <f>SUMPRODUCT(BC$13:BI$13,BC95:BI95)</f>
        <v>0</v>
      </c>
      <c r="BL95" s="253"/>
      <c r="BM95" s="160">
        <f>SUM(BK95:BL95)</f>
        <v>0</v>
      </c>
      <c r="BO95" s="153">
        <f t="shared" si="84"/>
        <v>0</v>
      </c>
      <c r="BP95" s="154">
        <f t="shared" si="84"/>
        <v>0</v>
      </c>
      <c r="BQ95" s="154">
        <f t="shared" si="84"/>
        <v>0</v>
      </c>
      <c r="BR95" s="154">
        <f t="shared" si="84"/>
        <v>0</v>
      </c>
      <c r="BS95" s="154">
        <f t="shared" si="84"/>
        <v>0</v>
      </c>
      <c r="BT95" s="148">
        <f t="shared" si="84"/>
        <v>0</v>
      </c>
    </row>
    <row r="96" spans="2:73" ht="18" customHeight="1" x14ac:dyDescent="0.2">
      <c r="B96" s="83"/>
      <c r="C96" s="110"/>
      <c r="D96" s="33"/>
      <c r="E96" s="33"/>
      <c r="F96" s="33"/>
      <c r="G96" s="33"/>
      <c r="H96" s="33"/>
      <c r="I96" s="33"/>
      <c r="J96" s="33"/>
      <c r="K96" s="33"/>
      <c r="L96" s="33"/>
      <c r="M96" s="33"/>
      <c r="N96" s="34">
        <f>SUM(D96:M96)</f>
        <v>0</v>
      </c>
      <c r="O96" s="30">
        <f>SUMPRODUCT(D$13:M$13,D96:M96)</f>
        <v>0</v>
      </c>
      <c r="P96" s="31">
        <v>0</v>
      </c>
      <c r="Q96" s="35">
        <f>SUM(O96:P96)</f>
        <v>0</v>
      </c>
      <c r="R96" s="7"/>
      <c r="S96" s="33"/>
      <c r="T96" s="33"/>
      <c r="U96" s="33"/>
      <c r="V96" s="33"/>
      <c r="W96" s="33"/>
      <c r="X96" s="33"/>
      <c r="Y96" s="33"/>
      <c r="Z96" s="33"/>
      <c r="AA96" s="33"/>
      <c r="AB96" s="33"/>
      <c r="AC96" s="34">
        <f>SUM(S96:AB96)</f>
        <v>0</v>
      </c>
      <c r="AD96" s="30">
        <f>SUMPRODUCT(S$13:AB$13,S96:AB96)</f>
        <v>0</v>
      </c>
      <c r="AE96" s="30">
        <f t="shared" si="85"/>
        <v>0</v>
      </c>
      <c r="AF96" s="30">
        <f>AD96*AF$12</f>
        <v>0</v>
      </c>
      <c r="AG96" s="31">
        <v>0</v>
      </c>
      <c r="AH96" s="35">
        <f>SUM(AD96:AG96)</f>
        <v>0</v>
      </c>
      <c r="AI96" s="35">
        <f>(AD96+AE96)*AI$12</f>
        <v>0</v>
      </c>
      <c r="AK96" s="33"/>
      <c r="AL96" s="33"/>
      <c r="AM96" s="33"/>
      <c r="AN96" s="33"/>
      <c r="AO96" s="33"/>
      <c r="AP96" s="33"/>
      <c r="AQ96" s="33"/>
      <c r="AR96" s="33"/>
      <c r="AS96" s="33"/>
      <c r="AT96" s="33"/>
      <c r="AU96" s="34">
        <f>SUM(AK96:AT96)</f>
        <v>0</v>
      </c>
      <c r="AV96" s="30">
        <f>SUMPRODUCT(AK$13:AT$13,AK96:AT96)</f>
        <v>0</v>
      </c>
      <c r="AW96" s="30">
        <f t="shared" si="86"/>
        <v>0</v>
      </c>
      <c r="AX96" s="30">
        <f>AV96*AX$12</f>
        <v>0</v>
      </c>
      <c r="AY96" s="31">
        <v>0</v>
      </c>
      <c r="AZ96" s="35">
        <f>SUM(AV96:AY96)</f>
        <v>0</v>
      </c>
      <c r="BA96" s="35">
        <f>(AV96+AW96)*BA$12</f>
        <v>0</v>
      </c>
      <c r="BC96" s="252"/>
      <c r="BD96" s="252"/>
      <c r="BE96" s="252"/>
      <c r="BF96" s="252"/>
      <c r="BG96" s="252"/>
      <c r="BH96" s="252"/>
      <c r="BI96" s="252"/>
      <c r="BJ96" s="156">
        <f>SUM(BC96:BI96)</f>
        <v>0</v>
      </c>
      <c r="BK96" s="157">
        <f>SUMPRODUCT(BC$13:BI$13,BC96:BI96)</f>
        <v>0</v>
      </c>
      <c r="BL96" s="253"/>
      <c r="BM96" s="160">
        <f>SUM(BK96:BL96)</f>
        <v>0</v>
      </c>
      <c r="BO96" s="153">
        <f t="shared" si="84"/>
        <v>0</v>
      </c>
      <c r="BP96" s="154">
        <f t="shared" si="84"/>
        <v>0</v>
      </c>
      <c r="BQ96" s="154">
        <f t="shared" si="84"/>
        <v>0</v>
      </c>
      <c r="BR96" s="154">
        <f t="shared" si="84"/>
        <v>0</v>
      </c>
      <c r="BS96" s="154">
        <f t="shared" si="84"/>
        <v>0</v>
      </c>
      <c r="BT96" s="148">
        <f t="shared" si="84"/>
        <v>0</v>
      </c>
    </row>
    <row r="97" spans="2:72" ht="18" hidden="1" customHeight="1" x14ac:dyDescent="0.2">
      <c r="B97" s="83"/>
      <c r="C97" s="86"/>
      <c r="D97" s="33"/>
      <c r="E97" s="33"/>
      <c r="F97" s="33"/>
      <c r="G97" s="33"/>
      <c r="H97" s="33"/>
      <c r="I97" s="33"/>
      <c r="J97" s="33"/>
      <c r="K97" s="33"/>
      <c r="L97" s="33"/>
      <c r="M97" s="33"/>
      <c r="N97" s="34">
        <f>SUM(D97:M97)</f>
        <v>0</v>
      </c>
      <c r="O97" s="30">
        <f>SUMPRODUCT(D$13:M$13,D97:M97)</f>
        <v>0</v>
      </c>
      <c r="P97" s="31">
        <v>0</v>
      </c>
      <c r="Q97" s="35">
        <f>SUM(O97:P97)</f>
        <v>0</v>
      </c>
      <c r="R97" s="7"/>
      <c r="S97" s="33"/>
      <c r="T97" s="33"/>
      <c r="U97" s="33"/>
      <c r="V97" s="33"/>
      <c r="W97" s="33"/>
      <c r="X97" s="33"/>
      <c r="Y97" s="33"/>
      <c r="Z97" s="33"/>
      <c r="AA97" s="33"/>
      <c r="AB97" s="33"/>
      <c r="AC97" s="34">
        <f>SUM(S97:AB97)</f>
        <v>0</v>
      </c>
      <c r="AD97" s="30">
        <f>SUMPRODUCT(S$13:AB$13,S97:AB97)</f>
        <v>0</v>
      </c>
      <c r="AE97" s="30">
        <f t="shared" si="85"/>
        <v>0</v>
      </c>
      <c r="AF97" s="30">
        <f>AD97*AF$12</f>
        <v>0</v>
      </c>
      <c r="AG97" s="31">
        <v>0</v>
      </c>
      <c r="AH97" s="35">
        <f>SUM(AD97:AG97)</f>
        <v>0</v>
      </c>
      <c r="AI97" s="35">
        <f>(AD97+AE97)*AI$12</f>
        <v>0</v>
      </c>
      <c r="AK97" s="33"/>
      <c r="AL97" s="33"/>
      <c r="AM97" s="33"/>
      <c r="AN97" s="33"/>
      <c r="AO97" s="33"/>
      <c r="AP97" s="33"/>
      <c r="AQ97" s="33"/>
      <c r="AR97" s="33"/>
      <c r="AS97" s="33"/>
      <c r="AT97" s="33"/>
      <c r="AU97" s="34">
        <f>SUM(AK97:AT97)</f>
        <v>0</v>
      </c>
      <c r="AV97" s="30">
        <f>SUMPRODUCT(AK$13:AT$13,AK97:AT97)</f>
        <v>0</v>
      </c>
      <c r="AW97" s="30">
        <f t="shared" si="86"/>
        <v>0</v>
      </c>
      <c r="AX97" s="30">
        <f>AV97*AX$12</f>
        <v>0</v>
      </c>
      <c r="AY97" s="31">
        <v>0</v>
      </c>
      <c r="AZ97" s="35">
        <f>SUM(AV97:AY97)</f>
        <v>0</v>
      </c>
      <c r="BA97" s="35">
        <f>(AV97+AW97)*BA$12</f>
        <v>0</v>
      </c>
      <c r="BC97" s="252"/>
      <c r="BD97" s="252"/>
      <c r="BE97" s="252"/>
      <c r="BF97" s="252"/>
      <c r="BG97" s="252"/>
      <c r="BH97" s="252"/>
      <c r="BI97" s="252"/>
      <c r="BJ97" s="156">
        <f>SUM(BC97:BI97)</f>
        <v>0</v>
      </c>
      <c r="BK97" s="157">
        <f>SUMPRODUCT(BC$13:BI$13,BC97:BI97)</f>
        <v>0</v>
      </c>
      <c r="BL97" s="253"/>
      <c r="BM97" s="160">
        <f>SUM(BK97:BL97)</f>
        <v>0</v>
      </c>
      <c r="BO97" s="153">
        <f t="shared" si="84"/>
        <v>0</v>
      </c>
      <c r="BP97" s="154">
        <f t="shared" si="84"/>
        <v>0</v>
      </c>
      <c r="BQ97" s="154">
        <f t="shared" si="84"/>
        <v>0</v>
      </c>
      <c r="BR97" s="154">
        <f t="shared" si="84"/>
        <v>0</v>
      </c>
      <c r="BS97" s="154">
        <f t="shared" si="84"/>
        <v>0</v>
      </c>
      <c r="BT97" s="148">
        <f t="shared" si="84"/>
        <v>0</v>
      </c>
    </row>
    <row r="98" spans="2:72" ht="18" hidden="1" customHeight="1" x14ac:dyDescent="0.2">
      <c r="B98" s="83"/>
      <c r="C98" s="86"/>
      <c r="D98" s="33"/>
      <c r="E98" s="33"/>
      <c r="F98" s="33"/>
      <c r="G98" s="33"/>
      <c r="H98" s="33"/>
      <c r="I98" s="33"/>
      <c r="J98" s="33"/>
      <c r="K98" s="33"/>
      <c r="L98" s="33"/>
      <c r="M98" s="33"/>
      <c r="N98" s="34">
        <f>SUM(D98:M98)</f>
        <v>0</v>
      </c>
      <c r="O98" s="30">
        <f>SUMPRODUCT(D$13:M$13,D98:M98)</f>
        <v>0</v>
      </c>
      <c r="P98" s="31">
        <v>0</v>
      </c>
      <c r="Q98" s="35">
        <f>SUM(O98:P98)</f>
        <v>0</v>
      </c>
      <c r="R98" s="7"/>
      <c r="S98" s="33"/>
      <c r="T98" s="33"/>
      <c r="U98" s="33"/>
      <c r="V98" s="33"/>
      <c r="W98" s="33"/>
      <c r="X98" s="33"/>
      <c r="Y98" s="33"/>
      <c r="Z98" s="33"/>
      <c r="AA98" s="33"/>
      <c r="AB98" s="33"/>
      <c r="AC98" s="34">
        <f>SUM(S98:AB98)</f>
        <v>0</v>
      </c>
      <c r="AD98" s="30">
        <f>SUMPRODUCT(S$13:AB$13,S98:AB98)</f>
        <v>0</v>
      </c>
      <c r="AE98" s="30">
        <f t="shared" si="85"/>
        <v>0</v>
      </c>
      <c r="AF98" s="30">
        <f>AD98*AF$12</f>
        <v>0</v>
      </c>
      <c r="AG98" s="31">
        <v>0</v>
      </c>
      <c r="AH98" s="35">
        <f>SUM(AD98:AG98)</f>
        <v>0</v>
      </c>
      <c r="AI98" s="35">
        <f>(AD98+AE98)*AI$12</f>
        <v>0</v>
      </c>
      <c r="AK98" s="33"/>
      <c r="AL98" s="33"/>
      <c r="AM98" s="33"/>
      <c r="AN98" s="33"/>
      <c r="AO98" s="33"/>
      <c r="AP98" s="33"/>
      <c r="AQ98" s="33"/>
      <c r="AR98" s="33"/>
      <c r="AS98" s="33"/>
      <c r="AT98" s="33"/>
      <c r="AU98" s="34">
        <f>SUM(AK98:AT98)</f>
        <v>0</v>
      </c>
      <c r="AV98" s="30">
        <f>SUMPRODUCT(AK$13:AT$13,AK98:AT98)</f>
        <v>0</v>
      </c>
      <c r="AW98" s="30">
        <f t="shared" si="86"/>
        <v>0</v>
      </c>
      <c r="AX98" s="30">
        <f>AV98*AX$12</f>
        <v>0</v>
      </c>
      <c r="AY98" s="31">
        <v>0</v>
      </c>
      <c r="AZ98" s="35">
        <f>SUM(AV98:AY98)</f>
        <v>0</v>
      </c>
      <c r="BA98" s="35">
        <f>(AV98+AW98)*BA$12</f>
        <v>0</v>
      </c>
      <c r="BC98" s="252"/>
      <c r="BD98" s="252"/>
      <c r="BE98" s="252"/>
      <c r="BF98" s="252"/>
      <c r="BG98" s="252"/>
      <c r="BH98" s="252"/>
      <c r="BI98" s="252"/>
      <c r="BJ98" s="156">
        <f>SUM(BC98:BI98)</f>
        <v>0</v>
      </c>
      <c r="BK98" s="157">
        <f>SUMPRODUCT(BC$13:BI$13,BC98:BI98)</f>
        <v>0</v>
      </c>
      <c r="BL98" s="253"/>
      <c r="BM98" s="160">
        <f>SUM(BK98:BL98)</f>
        <v>0</v>
      </c>
      <c r="BO98" s="153">
        <f t="shared" si="84"/>
        <v>0</v>
      </c>
      <c r="BP98" s="154">
        <f t="shared" si="84"/>
        <v>0</v>
      </c>
      <c r="BQ98" s="154">
        <f t="shared" si="84"/>
        <v>0</v>
      </c>
      <c r="BR98" s="154">
        <f t="shared" si="84"/>
        <v>0</v>
      </c>
      <c r="BS98" s="154">
        <f t="shared" si="84"/>
        <v>0</v>
      </c>
      <c r="BT98" s="148">
        <f t="shared" si="84"/>
        <v>0</v>
      </c>
    </row>
    <row r="99" spans="2:72" ht="66" customHeight="1" x14ac:dyDescent="0.2">
      <c r="B99" s="83" t="s">
        <v>84</v>
      </c>
      <c r="C99" s="87" t="s">
        <v>155</v>
      </c>
      <c r="D99" s="28">
        <f>SUBTOTAL(9,D100:D103)</f>
        <v>0</v>
      </c>
      <c r="E99" s="28">
        <f t="shared" ref="E99:Q99" si="87">SUBTOTAL(9,E100:E103)</f>
        <v>0</v>
      </c>
      <c r="F99" s="28">
        <f t="shared" si="87"/>
        <v>0</v>
      </c>
      <c r="G99" s="28">
        <f t="shared" si="87"/>
        <v>0</v>
      </c>
      <c r="H99" s="28">
        <f t="shared" si="87"/>
        <v>0</v>
      </c>
      <c r="I99" s="28">
        <f t="shared" si="87"/>
        <v>0</v>
      </c>
      <c r="J99" s="28">
        <f t="shared" si="87"/>
        <v>0</v>
      </c>
      <c r="K99" s="28">
        <f t="shared" si="87"/>
        <v>0</v>
      </c>
      <c r="L99" s="28">
        <f t="shared" si="87"/>
        <v>0</v>
      </c>
      <c r="M99" s="28">
        <f t="shared" si="87"/>
        <v>0</v>
      </c>
      <c r="N99" s="29">
        <f t="shared" si="87"/>
        <v>0</v>
      </c>
      <c r="O99" s="30">
        <f t="shared" si="87"/>
        <v>0</v>
      </c>
      <c r="P99" s="30">
        <f t="shared" si="87"/>
        <v>0</v>
      </c>
      <c r="Q99" s="32">
        <f t="shared" si="87"/>
        <v>0</v>
      </c>
      <c r="R99" s="7"/>
      <c r="S99" s="28">
        <f t="shared" ref="S99:AI99" si="88">SUBTOTAL(9,S100:S103)</f>
        <v>0</v>
      </c>
      <c r="T99" s="28">
        <f t="shared" si="88"/>
        <v>0</v>
      </c>
      <c r="U99" s="28">
        <f t="shared" si="88"/>
        <v>0</v>
      </c>
      <c r="V99" s="28">
        <f t="shared" si="88"/>
        <v>0</v>
      </c>
      <c r="W99" s="28">
        <f t="shared" si="88"/>
        <v>0</v>
      </c>
      <c r="X99" s="28">
        <f t="shared" si="88"/>
        <v>0</v>
      </c>
      <c r="Y99" s="28">
        <f t="shared" si="88"/>
        <v>0</v>
      </c>
      <c r="Z99" s="28">
        <f t="shared" si="88"/>
        <v>0</v>
      </c>
      <c r="AA99" s="28">
        <f t="shared" si="88"/>
        <v>0</v>
      </c>
      <c r="AB99" s="28">
        <f t="shared" si="88"/>
        <v>0</v>
      </c>
      <c r="AC99" s="29">
        <f t="shared" si="88"/>
        <v>0</v>
      </c>
      <c r="AD99" s="30">
        <f t="shared" si="88"/>
        <v>0</v>
      </c>
      <c r="AE99" s="30">
        <f t="shared" si="88"/>
        <v>0</v>
      </c>
      <c r="AF99" s="30">
        <f t="shared" si="88"/>
        <v>0</v>
      </c>
      <c r="AG99" s="30">
        <f t="shared" si="88"/>
        <v>0</v>
      </c>
      <c r="AH99" s="32">
        <f t="shared" si="88"/>
        <v>0</v>
      </c>
      <c r="AI99" s="32">
        <f t="shared" si="88"/>
        <v>0</v>
      </c>
      <c r="AK99" s="28">
        <f t="shared" ref="AK99:BA99" si="89">SUBTOTAL(9,AK100:AK103)</f>
        <v>0</v>
      </c>
      <c r="AL99" s="28">
        <f t="shared" si="89"/>
        <v>0</v>
      </c>
      <c r="AM99" s="28">
        <f t="shared" si="89"/>
        <v>0</v>
      </c>
      <c r="AN99" s="28">
        <f t="shared" si="89"/>
        <v>0</v>
      </c>
      <c r="AO99" s="28">
        <f t="shared" si="89"/>
        <v>0</v>
      </c>
      <c r="AP99" s="28">
        <f t="shared" si="89"/>
        <v>0</v>
      </c>
      <c r="AQ99" s="28">
        <f t="shared" si="89"/>
        <v>0</v>
      </c>
      <c r="AR99" s="28">
        <f t="shared" si="89"/>
        <v>0</v>
      </c>
      <c r="AS99" s="28">
        <f t="shared" si="89"/>
        <v>0</v>
      </c>
      <c r="AT99" s="28">
        <f t="shared" si="89"/>
        <v>0</v>
      </c>
      <c r="AU99" s="29">
        <f t="shared" si="89"/>
        <v>0</v>
      </c>
      <c r="AV99" s="30">
        <f t="shared" si="89"/>
        <v>0</v>
      </c>
      <c r="AW99" s="30">
        <f t="shared" si="89"/>
        <v>0</v>
      </c>
      <c r="AX99" s="30">
        <f t="shared" si="89"/>
        <v>0</v>
      </c>
      <c r="AY99" s="30">
        <f t="shared" si="89"/>
        <v>0</v>
      </c>
      <c r="AZ99" s="32">
        <f t="shared" si="89"/>
        <v>0</v>
      </c>
      <c r="BA99" s="32">
        <f t="shared" si="89"/>
        <v>0</v>
      </c>
      <c r="BC99" s="150">
        <f t="shared" ref="BC99:BM99" si="90">SUBTOTAL(9,BC100:BC103)</f>
        <v>0</v>
      </c>
      <c r="BD99" s="150">
        <f t="shared" si="90"/>
        <v>0</v>
      </c>
      <c r="BE99" s="150">
        <f t="shared" si="90"/>
        <v>0</v>
      </c>
      <c r="BF99" s="150">
        <f t="shared" si="90"/>
        <v>0</v>
      </c>
      <c r="BG99" s="150">
        <f t="shared" si="90"/>
        <v>0</v>
      </c>
      <c r="BH99" s="150">
        <f t="shared" si="90"/>
        <v>0</v>
      </c>
      <c r="BI99" s="150">
        <f t="shared" si="90"/>
        <v>0</v>
      </c>
      <c r="BJ99" s="151">
        <f t="shared" si="90"/>
        <v>0</v>
      </c>
      <c r="BK99" s="152">
        <f t="shared" si="90"/>
        <v>0</v>
      </c>
      <c r="BL99" s="152">
        <f t="shared" si="90"/>
        <v>0</v>
      </c>
      <c r="BM99" s="159">
        <f t="shared" si="90"/>
        <v>0</v>
      </c>
      <c r="BO99" s="153">
        <f t="shared" si="84"/>
        <v>0</v>
      </c>
      <c r="BP99" s="154">
        <f t="shared" si="84"/>
        <v>0</v>
      </c>
      <c r="BQ99" s="154">
        <f t="shared" si="84"/>
        <v>0</v>
      </c>
      <c r="BR99" s="154">
        <f t="shared" si="84"/>
        <v>0</v>
      </c>
      <c r="BS99" s="154">
        <f t="shared" si="84"/>
        <v>0</v>
      </c>
      <c r="BT99" s="148">
        <f t="shared" si="84"/>
        <v>0</v>
      </c>
    </row>
    <row r="100" spans="2:72" ht="18" customHeight="1" x14ac:dyDescent="0.2">
      <c r="B100" s="83"/>
      <c r="C100" s="88"/>
      <c r="D100" s="33"/>
      <c r="E100" s="33"/>
      <c r="F100" s="33"/>
      <c r="G100" s="33"/>
      <c r="H100" s="33"/>
      <c r="I100" s="33"/>
      <c r="J100" s="33"/>
      <c r="K100" s="33"/>
      <c r="L100" s="33"/>
      <c r="M100" s="33"/>
      <c r="N100" s="34">
        <f>SUM(D100:M100)</f>
        <v>0</v>
      </c>
      <c r="O100" s="30">
        <f>SUMPRODUCT(D$13:M$13,D100:M100)</f>
        <v>0</v>
      </c>
      <c r="P100" s="31">
        <v>0</v>
      </c>
      <c r="Q100" s="35">
        <f>SUM(O100:P100)</f>
        <v>0</v>
      </c>
      <c r="R100" s="7"/>
      <c r="S100" s="33"/>
      <c r="T100" s="33"/>
      <c r="U100" s="33"/>
      <c r="V100" s="33"/>
      <c r="W100" s="33"/>
      <c r="X100" s="33"/>
      <c r="Y100" s="33"/>
      <c r="Z100" s="33"/>
      <c r="AA100" s="33"/>
      <c r="AB100" s="33"/>
      <c r="AC100" s="34">
        <f>SUM(S100:AB100)</f>
        <v>0</v>
      </c>
      <c r="AD100" s="30">
        <f>SUMPRODUCT(S$13:AB$13,S100:AB100)</f>
        <v>0</v>
      </c>
      <c r="AE100" s="30">
        <f t="shared" si="85"/>
        <v>0</v>
      </c>
      <c r="AF100" s="30">
        <f>AD100*AF$12</f>
        <v>0</v>
      </c>
      <c r="AG100" s="31">
        <v>0</v>
      </c>
      <c r="AH100" s="35">
        <f>SUM(AD100:AG100)</f>
        <v>0</v>
      </c>
      <c r="AI100" s="35">
        <f>(AD100+AE100)*AI$12</f>
        <v>0</v>
      </c>
      <c r="AK100" s="33"/>
      <c r="AL100" s="33"/>
      <c r="AM100" s="33"/>
      <c r="AN100" s="33"/>
      <c r="AO100" s="33"/>
      <c r="AP100" s="33"/>
      <c r="AQ100" s="33"/>
      <c r="AR100" s="33"/>
      <c r="AS100" s="33"/>
      <c r="AT100" s="33"/>
      <c r="AU100" s="34">
        <f>SUM(AK100:AT100)</f>
        <v>0</v>
      </c>
      <c r="AV100" s="30">
        <f>SUMPRODUCT(AK$13:AT$13,AK100:AT100)</f>
        <v>0</v>
      </c>
      <c r="AW100" s="30">
        <f t="shared" si="86"/>
        <v>0</v>
      </c>
      <c r="AX100" s="30">
        <f>AV100*AX$12</f>
        <v>0</v>
      </c>
      <c r="AY100" s="31">
        <v>0</v>
      </c>
      <c r="AZ100" s="35">
        <f>SUM(AV100:AY100)</f>
        <v>0</v>
      </c>
      <c r="BA100" s="35">
        <f>(AV100+AW100)*BA$12</f>
        <v>0</v>
      </c>
      <c r="BC100" s="252"/>
      <c r="BD100" s="252"/>
      <c r="BE100" s="252"/>
      <c r="BF100" s="252"/>
      <c r="BG100" s="252"/>
      <c r="BH100" s="252"/>
      <c r="BI100" s="252"/>
      <c r="BJ100" s="156">
        <f>SUM(BC100:BI100)</f>
        <v>0</v>
      </c>
      <c r="BK100" s="157">
        <f>SUMPRODUCT(BC$13:BI$13,BC100:BI100)</f>
        <v>0</v>
      </c>
      <c r="BL100" s="253"/>
      <c r="BM100" s="160">
        <f>SUM(BK100:BL100)</f>
        <v>0</v>
      </c>
      <c r="BO100" s="153">
        <f t="shared" si="84"/>
        <v>0</v>
      </c>
      <c r="BP100" s="154">
        <f t="shared" si="84"/>
        <v>0</v>
      </c>
      <c r="BQ100" s="154">
        <f t="shared" si="84"/>
        <v>0</v>
      </c>
      <c r="BR100" s="154">
        <f t="shared" si="84"/>
        <v>0</v>
      </c>
      <c r="BS100" s="154">
        <f t="shared" si="84"/>
        <v>0</v>
      </c>
      <c r="BT100" s="148">
        <f t="shared" si="84"/>
        <v>0</v>
      </c>
    </row>
    <row r="101" spans="2:72" ht="18" customHeight="1" x14ac:dyDescent="0.2">
      <c r="B101" s="83"/>
      <c r="C101" s="88"/>
      <c r="D101" s="33"/>
      <c r="E101" s="33"/>
      <c r="F101" s="33"/>
      <c r="G101" s="33"/>
      <c r="H101" s="33"/>
      <c r="I101" s="33"/>
      <c r="J101" s="33"/>
      <c r="K101" s="33"/>
      <c r="L101" s="33"/>
      <c r="M101" s="33"/>
      <c r="N101" s="34">
        <f>SUM(D101:M101)</f>
        <v>0</v>
      </c>
      <c r="O101" s="30">
        <f>SUMPRODUCT(D$13:M$13,D101:M101)</f>
        <v>0</v>
      </c>
      <c r="P101" s="31">
        <v>0</v>
      </c>
      <c r="Q101" s="35">
        <f>SUM(O101:P101)</f>
        <v>0</v>
      </c>
      <c r="R101" s="7"/>
      <c r="S101" s="33"/>
      <c r="T101" s="33"/>
      <c r="U101" s="33"/>
      <c r="V101" s="33"/>
      <c r="W101" s="33"/>
      <c r="X101" s="33"/>
      <c r="Y101" s="33"/>
      <c r="Z101" s="33"/>
      <c r="AA101" s="33"/>
      <c r="AB101" s="33"/>
      <c r="AC101" s="34">
        <f>SUM(S101:AB101)</f>
        <v>0</v>
      </c>
      <c r="AD101" s="30">
        <f>SUMPRODUCT(S$13:AB$13,S101:AB101)</f>
        <v>0</v>
      </c>
      <c r="AE101" s="30">
        <f t="shared" si="85"/>
        <v>0</v>
      </c>
      <c r="AF101" s="30">
        <f>AD101*AF$12</f>
        <v>0</v>
      </c>
      <c r="AG101" s="31">
        <v>0</v>
      </c>
      <c r="AH101" s="35">
        <f>SUM(AD101:AG101)</f>
        <v>0</v>
      </c>
      <c r="AI101" s="35">
        <f>(AD101+AE101)*AI$12</f>
        <v>0</v>
      </c>
      <c r="AK101" s="33"/>
      <c r="AL101" s="33"/>
      <c r="AM101" s="33"/>
      <c r="AN101" s="33"/>
      <c r="AO101" s="33"/>
      <c r="AP101" s="33"/>
      <c r="AQ101" s="33"/>
      <c r="AR101" s="33"/>
      <c r="AS101" s="33"/>
      <c r="AT101" s="33"/>
      <c r="AU101" s="34">
        <f>SUM(AK101:AT101)</f>
        <v>0</v>
      </c>
      <c r="AV101" s="30">
        <f>SUMPRODUCT(AK$13:AT$13,AK101:AT101)</f>
        <v>0</v>
      </c>
      <c r="AW101" s="30">
        <f t="shared" si="86"/>
        <v>0</v>
      </c>
      <c r="AX101" s="30">
        <f>AV101*AX$12</f>
        <v>0</v>
      </c>
      <c r="AY101" s="31">
        <v>0</v>
      </c>
      <c r="AZ101" s="35">
        <f>SUM(AV101:AY101)</f>
        <v>0</v>
      </c>
      <c r="BA101" s="35">
        <f>(AV101+AW101)*BA$12</f>
        <v>0</v>
      </c>
      <c r="BC101" s="252"/>
      <c r="BD101" s="252"/>
      <c r="BE101" s="252"/>
      <c r="BF101" s="252"/>
      <c r="BG101" s="252"/>
      <c r="BH101" s="252"/>
      <c r="BI101" s="252"/>
      <c r="BJ101" s="156">
        <f>SUM(BC101:BI101)</f>
        <v>0</v>
      </c>
      <c r="BK101" s="157">
        <f>SUMPRODUCT(BC$13:BI$13,BC101:BI101)</f>
        <v>0</v>
      </c>
      <c r="BL101" s="253"/>
      <c r="BM101" s="160">
        <f>SUM(BK101:BL101)</f>
        <v>0</v>
      </c>
      <c r="BO101" s="153">
        <f t="shared" si="84"/>
        <v>0</v>
      </c>
      <c r="BP101" s="154">
        <f t="shared" si="84"/>
        <v>0</v>
      </c>
      <c r="BQ101" s="154">
        <f t="shared" si="84"/>
        <v>0</v>
      </c>
      <c r="BR101" s="154">
        <f t="shared" si="84"/>
        <v>0</v>
      </c>
      <c r="BS101" s="154">
        <f t="shared" si="84"/>
        <v>0</v>
      </c>
      <c r="BT101" s="148">
        <f t="shared" si="84"/>
        <v>0</v>
      </c>
    </row>
    <row r="102" spans="2:72" ht="18" hidden="1" customHeight="1" x14ac:dyDescent="0.2">
      <c r="B102" s="83"/>
      <c r="C102" s="89"/>
      <c r="D102" s="33"/>
      <c r="E102" s="33"/>
      <c r="F102" s="33"/>
      <c r="G102" s="33"/>
      <c r="H102" s="33"/>
      <c r="I102" s="33"/>
      <c r="J102" s="33"/>
      <c r="K102" s="33"/>
      <c r="L102" s="33"/>
      <c r="M102" s="33"/>
      <c r="N102" s="34">
        <f>SUM(D102:M102)</f>
        <v>0</v>
      </c>
      <c r="O102" s="30">
        <f>SUMPRODUCT(D$13:M$13,D102:M102)</f>
        <v>0</v>
      </c>
      <c r="P102" s="31">
        <v>0</v>
      </c>
      <c r="Q102" s="35">
        <f>SUM(O102:P102)</f>
        <v>0</v>
      </c>
      <c r="R102" s="7"/>
      <c r="S102" s="33"/>
      <c r="T102" s="33"/>
      <c r="U102" s="33"/>
      <c r="V102" s="33"/>
      <c r="W102" s="33"/>
      <c r="X102" s="33"/>
      <c r="Y102" s="33"/>
      <c r="Z102" s="33"/>
      <c r="AA102" s="33"/>
      <c r="AB102" s="33"/>
      <c r="AC102" s="34">
        <f>SUM(S102:AB102)</f>
        <v>0</v>
      </c>
      <c r="AD102" s="30">
        <f>SUMPRODUCT(S$13:AB$13,S102:AB102)</f>
        <v>0</v>
      </c>
      <c r="AE102" s="30">
        <f t="shared" si="85"/>
        <v>0</v>
      </c>
      <c r="AF102" s="30">
        <f>AD102*AF$12</f>
        <v>0</v>
      </c>
      <c r="AG102" s="31">
        <v>0</v>
      </c>
      <c r="AH102" s="35">
        <f>SUM(AD102:AG102)</f>
        <v>0</v>
      </c>
      <c r="AI102" s="35">
        <f>(AD102+AE102)*AI$12</f>
        <v>0</v>
      </c>
      <c r="AK102" s="33"/>
      <c r="AL102" s="33"/>
      <c r="AM102" s="33"/>
      <c r="AN102" s="33"/>
      <c r="AO102" s="33"/>
      <c r="AP102" s="33"/>
      <c r="AQ102" s="33"/>
      <c r="AR102" s="33"/>
      <c r="AS102" s="33"/>
      <c r="AT102" s="33"/>
      <c r="AU102" s="34">
        <f>SUM(AK102:AT102)</f>
        <v>0</v>
      </c>
      <c r="AV102" s="30">
        <f>SUMPRODUCT(AK$13:AT$13,AK102:AT102)</f>
        <v>0</v>
      </c>
      <c r="AW102" s="30">
        <f t="shared" si="86"/>
        <v>0</v>
      </c>
      <c r="AX102" s="30">
        <f>AV102*AX$12</f>
        <v>0</v>
      </c>
      <c r="AY102" s="31">
        <v>0</v>
      </c>
      <c r="AZ102" s="35">
        <f>SUM(AV102:AY102)</f>
        <v>0</v>
      </c>
      <c r="BA102" s="35">
        <f>(AV102+AW102)*BA$12</f>
        <v>0</v>
      </c>
      <c r="BC102" s="252"/>
      <c r="BD102" s="252"/>
      <c r="BE102" s="252"/>
      <c r="BF102" s="252"/>
      <c r="BG102" s="252"/>
      <c r="BH102" s="252"/>
      <c r="BI102" s="252"/>
      <c r="BJ102" s="156">
        <f>SUM(BC102:BI102)</f>
        <v>0</v>
      </c>
      <c r="BK102" s="157">
        <f>SUMPRODUCT(BC$13:BI$13,BC102:BI102)</f>
        <v>0</v>
      </c>
      <c r="BL102" s="253"/>
      <c r="BM102" s="160">
        <f>SUM(BK102:BL102)</f>
        <v>0</v>
      </c>
      <c r="BO102" s="153">
        <f t="shared" si="84"/>
        <v>0</v>
      </c>
      <c r="BP102" s="154">
        <f t="shared" si="84"/>
        <v>0</v>
      </c>
      <c r="BQ102" s="154">
        <f t="shared" si="84"/>
        <v>0</v>
      </c>
      <c r="BR102" s="154">
        <f t="shared" si="84"/>
        <v>0</v>
      </c>
      <c r="BS102" s="154">
        <f t="shared" si="84"/>
        <v>0</v>
      </c>
      <c r="BT102" s="148">
        <f t="shared" si="84"/>
        <v>0</v>
      </c>
    </row>
    <row r="103" spans="2:72" ht="18" hidden="1" customHeight="1" x14ac:dyDescent="0.2">
      <c r="B103" s="83"/>
      <c r="C103" s="88"/>
      <c r="D103" s="33"/>
      <c r="E103" s="33"/>
      <c r="F103" s="33"/>
      <c r="G103" s="33"/>
      <c r="H103" s="33"/>
      <c r="I103" s="33"/>
      <c r="J103" s="33"/>
      <c r="K103" s="33"/>
      <c r="L103" s="33"/>
      <c r="M103" s="33"/>
      <c r="N103" s="34">
        <f>SUM(D103:M103)</f>
        <v>0</v>
      </c>
      <c r="O103" s="30">
        <f>SUMPRODUCT(D$13:M$13,D103:M103)</f>
        <v>0</v>
      </c>
      <c r="P103" s="31">
        <v>0</v>
      </c>
      <c r="Q103" s="35">
        <f>SUM(O103:P103)</f>
        <v>0</v>
      </c>
      <c r="R103" s="7"/>
      <c r="S103" s="33"/>
      <c r="T103" s="33"/>
      <c r="U103" s="33"/>
      <c r="V103" s="33"/>
      <c r="W103" s="33"/>
      <c r="X103" s="33"/>
      <c r="Y103" s="33"/>
      <c r="Z103" s="33"/>
      <c r="AA103" s="33"/>
      <c r="AB103" s="33"/>
      <c r="AC103" s="34">
        <f>SUM(S103:AB103)</f>
        <v>0</v>
      </c>
      <c r="AD103" s="30">
        <f>SUMPRODUCT(S$13:AB$13,S103:AB103)</f>
        <v>0</v>
      </c>
      <c r="AE103" s="30">
        <f t="shared" si="85"/>
        <v>0</v>
      </c>
      <c r="AF103" s="30">
        <f>AD103*AF$12</f>
        <v>0</v>
      </c>
      <c r="AG103" s="31">
        <v>0</v>
      </c>
      <c r="AH103" s="35">
        <f>SUM(AD103:AG103)</f>
        <v>0</v>
      </c>
      <c r="AI103" s="35">
        <f>(AD103+AE103)*AI$12</f>
        <v>0</v>
      </c>
      <c r="AK103" s="33"/>
      <c r="AL103" s="33"/>
      <c r="AM103" s="33"/>
      <c r="AN103" s="33"/>
      <c r="AO103" s="33"/>
      <c r="AP103" s="33"/>
      <c r="AQ103" s="33"/>
      <c r="AR103" s="33"/>
      <c r="AS103" s="33"/>
      <c r="AT103" s="33"/>
      <c r="AU103" s="34">
        <f>SUM(AK103:AT103)</f>
        <v>0</v>
      </c>
      <c r="AV103" s="30">
        <f>SUMPRODUCT(AK$13:AT$13,AK103:AT103)</f>
        <v>0</v>
      </c>
      <c r="AW103" s="30">
        <f t="shared" si="86"/>
        <v>0</v>
      </c>
      <c r="AX103" s="30">
        <f>AV103*AX$12</f>
        <v>0</v>
      </c>
      <c r="AY103" s="31">
        <v>0</v>
      </c>
      <c r="AZ103" s="35">
        <f>SUM(AV103:AY103)</f>
        <v>0</v>
      </c>
      <c r="BA103" s="35">
        <f>(AV103+AW103)*BA$12</f>
        <v>0</v>
      </c>
      <c r="BC103" s="252"/>
      <c r="BD103" s="252"/>
      <c r="BE103" s="252"/>
      <c r="BF103" s="252"/>
      <c r="BG103" s="252"/>
      <c r="BH103" s="252"/>
      <c r="BI103" s="252"/>
      <c r="BJ103" s="156">
        <f>SUM(BC103:BI103)</f>
        <v>0</v>
      </c>
      <c r="BK103" s="157">
        <f>SUMPRODUCT(BC$13:BI$13,BC103:BI103)</f>
        <v>0</v>
      </c>
      <c r="BL103" s="253"/>
      <c r="BM103" s="160">
        <f>SUM(BK103:BL103)</f>
        <v>0</v>
      </c>
      <c r="BO103" s="153">
        <f t="shared" si="84"/>
        <v>0</v>
      </c>
      <c r="BP103" s="154">
        <f t="shared" si="84"/>
        <v>0</v>
      </c>
      <c r="BQ103" s="154">
        <f t="shared" si="84"/>
        <v>0</v>
      </c>
      <c r="BR103" s="154">
        <f t="shared" si="84"/>
        <v>0</v>
      </c>
      <c r="BS103" s="154">
        <f t="shared" si="84"/>
        <v>0</v>
      </c>
      <c r="BT103" s="148">
        <f t="shared" si="84"/>
        <v>0</v>
      </c>
    </row>
    <row r="104" spans="2:72" ht="39.6" hidden="1" customHeight="1" x14ac:dyDescent="0.2">
      <c r="B104" s="83" t="s">
        <v>85</v>
      </c>
      <c r="C104" s="87" t="s">
        <v>155</v>
      </c>
      <c r="D104" s="28">
        <f>SUBTOTAL(9,D105:D108)</f>
        <v>0</v>
      </c>
      <c r="E104" s="28">
        <f t="shared" ref="E104:Q104" si="91">SUBTOTAL(9,E105:E108)</f>
        <v>0</v>
      </c>
      <c r="F104" s="28">
        <f t="shared" si="91"/>
        <v>0</v>
      </c>
      <c r="G104" s="28">
        <f t="shared" si="91"/>
        <v>0</v>
      </c>
      <c r="H104" s="28">
        <f t="shared" si="91"/>
        <v>0</v>
      </c>
      <c r="I104" s="28">
        <f t="shared" si="91"/>
        <v>0</v>
      </c>
      <c r="J104" s="28">
        <f t="shared" si="91"/>
        <v>0</v>
      </c>
      <c r="K104" s="28">
        <f t="shared" si="91"/>
        <v>0</v>
      </c>
      <c r="L104" s="28">
        <f t="shared" si="91"/>
        <v>0</v>
      </c>
      <c r="M104" s="28">
        <f t="shared" si="91"/>
        <v>0</v>
      </c>
      <c r="N104" s="29">
        <f t="shared" si="91"/>
        <v>0</v>
      </c>
      <c r="O104" s="30">
        <f t="shared" si="91"/>
        <v>0</v>
      </c>
      <c r="P104" s="30">
        <f t="shared" si="91"/>
        <v>0</v>
      </c>
      <c r="Q104" s="32">
        <f t="shared" si="91"/>
        <v>0</v>
      </c>
      <c r="R104" s="7"/>
      <c r="S104" s="28">
        <f t="shared" ref="S104:AI104" si="92">SUBTOTAL(9,S105:S108)</f>
        <v>0</v>
      </c>
      <c r="T104" s="28">
        <f t="shared" si="92"/>
        <v>0</v>
      </c>
      <c r="U104" s="28">
        <f t="shared" si="92"/>
        <v>0</v>
      </c>
      <c r="V104" s="28">
        <f t="shared" si="92"/>
        <v>0</v>
      </c>
      <c r="W104" s="28">
        <f t="shared" si="92"/>
        <v>0</v>
      </c>
      <c r="X104" s="28">
        <f t="shared" si="92"/>
        <v>0</v>
      </c>
      <c r="Y104" s="28">
        <f t="shared" si="92"/>
        <v>0</v>
      </c>
      <c r="Z104" s="28">
        <f t="shared" si="92"/>
        <v>0</v>
      </c>
      <c r="AA104" s="28">
        <f t="shared" si="92"/>
        <v>0</v>
      </c>
      <c r="AB104" s="28">
        <f t="shared" si="92"/>
        <v>0</v>
      </c>
      <c r="AC104" s="29">
        <f t="shared" si="92"/>
        <v>0</v>
      </c>
      <c r="AD104" s="30">
        <f t="shared" si="92"/>
        <v>0</v>
      </c>
      <c r="AE104" s="30">
        <f t="shared" si="92"/>
        <v>0</v>
      </c>
      <c r="AF104" s="30">
        <f t="shared" si="92"/>
        <v>0</v>
      </c>
      <c r="AG104" s="30">
        <f t="shared" si="92"/>
        <v>0</v>
      </c>
      <c r="AH104" s="32">
        <f t="shared" si="92"/>
        <v>0</v>
      </c>
      <c r="AI104" s="32">
        <f t="shared" si="92"/>
        <v>0</v>
      </c>
      <c r="AK104" s="28">
        <f t="shared" ref="AK104:BA104" si="93">SUBTOTAL(9,AK105:AK108)</f>
        <v>0</v>
      </c>
      <c r="AL104" s="28">
        <f t="shared" si="93"/>
        <v>0</v>
      </c>
      <c r="AM104" s="28">
        <f t="shared" si="93"/>
        <v>0</v>
      </c>
      <c r="AN104" s="28">
        <f t="shared" si="93"/>
        <v>0</v>
      </c>
      <c r="AO104" s="28">
        <f t="shared" si="93"/>
        <v>0</v>
      </c>
      <c r="AP104" s="28">
        <f t="shared" si="93"/>
        <v>0</v>
      </c>
      <c r="AQ104" s="28">
        <f t="shared" si="93"/>
        <v>0</v>
      </c>
      <c r="AR104" s="28">
        <f t="shared" si="93"/>
        <v>0</v>
      </c>
      <c r="AS104" s="28">
        <f t="shared" si="93"/>
        <v>0</v>
      </c>
      <c r="AT104" s="28">
        <f t="shared" si="93"/>
        <v>0</v>
      </c>
      <c r="AU104" s="29">
        <f t="shared" si="93"/>
        <v>0</v>
      </c>
      <c r="AV104" s="30">
        <f t="shared" si="93"/>
        <v>0</v>
      </c>
      <c r="AW104" s="30">
        <f t="shared" si="93"/>
        <v>0</v>
      </c>
      <c r="AX104" s="30">
        <f t="shared" si="93"/>
        <v>0</v>
      </c>
      <c r="AY104" s="30">
        <f t="shared" si="93"/>
        <v>0</v>
      </c>
      <c r="AZ104" s="32">
        <f t="shared" si="93"/>
        <v>0</v>
      </c>
      <c r="BA104" s="32">
        <f t="shared" si="93"/>
        <v>0</v>
      </c>
      <c r="BC104" s="150">
        <f t="shared" ref="BC104:BM104" si="94">SUBTOTAL(9,BC105:BC108)</f>
        <v>0</v>
      </c>
      <c r="BD104" s="150">
        <f t="shared" si="94"/>
        <v>0</v>
      </c>
      <c r="BE104" s="150">
        <f t="shared" si="94"/>
        <v>0</v>
      </c>
      <c r="BF104" s="150">
        <f t="shared" si="94"/>
        <v>0</v>
      </c>
      <c r="BG104" s="150">
        <f t="shared" si="94"/>
        <v>0</v>
      </c>
      <c r="BH104" s="150">
        <f t="shared" si="94"/>
        <v>0</v>
      </c>
      <c r="BI104" s="150">
        <f t="shared" si="94"/>
        <v>0</v>
      </c>
      <c r="BJ104" s="151">
        <f t="shared" si="94"/>
        <v>0</v>
      </c>
      <c r="BK104" s="152">
        <f t="shared" si="94"/>
        <v>0</v>
      </c>
      <c r="BL104" s="152">
        <f t="shared" si="94"/>
        <v>0</v>
      </c>
      <c r="BM104" s="159">
        <f t="shared" si="94"/>
        <v>0</v>
      </c>
      <c r="BO104" s="153">
        <f t="shared" si="84"/>
        <v>0</v>
      </c>
      <c r="BP104" s="154">
        <f t="shared" si="84"/>
        <v>0</v>
      </c>
      <c r="BQ104" s="154">
        <f t="shared" si="84"/>
        <v>0</v>
      </c>
      <c r="BR104" s="154">
        <f t="shared" si="84"/>
        <v>0</v>
      </c>
      <c r="BS104" s="154">
        <f t="shared" si="84"/>
        <v>0</v>
      </c>
      <c r="BT104" s="148">
        <f t="shared" si="84"/>
        <v>0</v>
      </c>
    </row>
    <row r="105" spans="2:72" ht="18" hidden="1" customHeight="1" x14ac:dyDescent="0.2">
      <c r="B105" s="83"/>
      <c r="C105" s="90"/>
      <c r="D105" s="33"/>
      <c r="E105" s="33"/>
      <c r="F105" s="33"/>
      <c r="G105" s="33"/>
      <c r="H105" s="33"/>
      <c r="I105" s="33"/>
      <c r="J105" s="33"/>
      <c r="K105" s="33"/>
      <c r="L105" s="33"/>
      <c r="M105" s="33"/>
      <c r="N105" s="34">
        <f>SUM(D105:M105)</f>
        <v>0</v>
      </c>
      <c r="O105" s="30">
        <f>SUMPRODUCT(D$13:M$13,D105:M105)</f>
        <v>0</v>
      </c>
      <c r="P105" s="31">
        <v>0</v>
      </c>
      <c r="Q105" s="35">
        <f>SUM(O105:P105)</f>
        <v>0</v>
      </c>
      <c r="R105" s="7"/>
      <c r="S105" s="33"/>
      <c r="T105" s="33"/>
      <c r="U105" s="33"/>
      <c r="V105" s="33"/>
      <c r="W105" s="33"/>
      <c r="X105" s="33"/>
      <c r="Y105" s="33"/>
      <c r="Z105" s="33"/>
      <c r="AA105" s="33"/>
      <c r="AB105" s="33"/>
      <c r="AC105" s="34">
        <f>SUM(S105:AB105)</f>
        <v>0</v>
      </c>
      <c r="AD105" s="30">
        <f>SUMPRODUCT(S$13:AB$13,S105:AB105)</f>
        <v>0</v>
      </c>
      <c r="AE105" s="30">
        <f t="shared" si="85"/>
        <v>0</v>
      </c>
      <c r="AF105" s="30">
        <f>AD105*AF$12</f>
        <v>0</v>
      </c>
      <c r="AG105" s="31">
        <v>0</v>
      </c>
      <c r="AH105" s="35">
        <f>SUM(AD105:AG105)</f>
        <v>0</v>
      </c>
      <c r="AI105" s="35">
        <f>(AD105+AE105)*AI$12</f>
        <v>0</v>
      </c>
      <c r="AK105" s="33"/>
      <c r="AL105" s="33"/>
      <c r="AM105" s="33"/>
      <c r="AN105" s="33"/>
      <c r="AO105" s="33"/>
      <c r="AP105" s="33"/>
      <c r="AQ105" s="33"/>
      <c r="AR105" s="33"/>
      <c r="AS105" s="33"/>
      <c r="AT105" s="33"/>
      <c r="AU105" s="34">
        <f>SUM(AK105:AT105)</f>
        <v>0</v>
      </c>
      <c r="AV105" s="30">
        <f>SUMPRODUCT(AK$13:AT$13,AK105:AT105)</f>
        <v>0</v>
      </c>
      <c r="AW105" s="30">
        <f t="shared" si="86"/>
        <v>0</v>
      </c>
      <c r="AX105" s="30">
        <f>AV105*AX$12</f>
        <v>0</v>
      </c>
      <c r="AY105" s="31">
        <v>0</v>
      </c>
      <c r="AZ105" s="35">
        <f>SUM(AV105:AY105)</f>
        <v>0</v>
      </c>
      <c r="BA105" s="35">
        <f>(AV105+AW105)*BA$12</f>
        <v>0</v>
      </c>
      <c r="BC105" s="252"/>
      <c r="BD105" s="252"/>
      <c r="BE105" s="252"/>
      <c r="BF105" s="252"/>
      <c r="BG105" s="252"/>
      <c r="BH105" s="252"/>
      <c r="BI105" s="252"/>
      <c r="BJ105" s="156">
        <f>SUM(BC105:BI105)</f>
        <v>0</v>
      </c>
      <c r="BK105" s="157">
        <f>SUMPRODUCT(BC$13:BI$13,BC105:BI105)</f>
        <v>0</v>
      </c>
      <c r="BL105" s="253"/>
      <c r="BM105" s="160">
        <f>SUM(BK105:BL105)</f>
        <v>0</v>
      </c>
      <c r="BO105" s="153">
        <f t="shared" si="84"/>
        <v>0</v>
      </c>
      <c r="BP105" s="154">
        <f t="shared" si="84"/>
        <v>0</v>
      </c>
      <c r="BQ105" s="154">
        <f t="shared" si="84"/>
        <v>0</v>
      </c>
      <c r="BR105" s="154">
        <f t="shared" si="84"/>
        <v>0</v>
      </c>
      <c r="BS105" s="154">
        <f t="shared" si="84"/>
        <v>0</v>
      </c>
      <c r="BT105" s="148">
        <f t="shared" si="84"/>
        <v>0</v>
      </c>
    </row>
    <row r="106" spans="2:72" ht="18" hidden="1" customHeight="1" x14ac:dyDescent="0.2">
      <c r="B106" s="83"/>
      <c r="C106" s="91"/>
      <c r="D106" s="33"/>
      <c r="E106" s="33"/>
      <c r="F106" s="33"/>
      <c r="G106" s="33"/>
      <c r="H106" s="33"/>
      <c r="I106" s="33"/>
      <c r="J106" s="33"/>
      <c r="K106" s="33"/>
      <c r="L106" s="33"/>
      <c r="M106" s="33"/>
      <c r="N106" s="34">
        <f>SUM(D106:M106)</f>
        <v>0</v>
      </c>
      <c r="O106" s="30">
        <f>SUMPRODUCT(D$13:M$13,D106:M106)</f>
        <v>0</v>
      </c>
      <c r="P106" s="31">
        <v>0</v>
      </c>
      <c r="Q106" s="35">
        <f>SUM(O106:P106)</f>
        <v>0</v>
      </c>
      <c r="R106" s="7"/>
      <c r="S106" s="33"/>
      <c r="T106" s="33"/>
      <c r="U106" s="33"/>
      <c r="V106" s="33"/>
      <c r="W106" s="33"/>
      <c r="X106" s="33"/>
      <c r="Y106" s="33"/>
      <c r="Z106" s="33"/>
      <c r="AA106" s="33"/>
      <c r="AB106" s="33"/>
      <c r="AC106" s="34">
        <f>SUM(S106:AB106)</f>
        <v>0</v>
      </c>
      <c r="AD106" s="30">
        <f>SUMPRODUCT(S$13:AB$13,S106:AB106)</f>
        <v>0</v>
      </c>
      <c r="AE106" s="30">
        <f t="shared" si="85"/>
        <v>0</v>
      </c>
      <c r="AF106" s="30">
        <f>AD106*AF$12</f>
        <v>0</v>
      </c>
      <c r="AG106" s="31">
        <v>0</v>
      </c>
      <c r="AH106" s="35">
        <f>SUM(AD106:AG106)</f>
        <v>0</v>
      </c>
      <c r="AI106" s="35">
        <f>(AD106+AE106)*AI$12</f>
        <v>0</v>
      </c>
      <c r="AK106" s="33"/>
      <c r="AL106" s="33"/>
      <c r="AM106" s="33"/>
      <c r="AN106" s="33"/>
      <c r="AO106" s="33"/>
      <c r="AP106" s="33"/>
      <c r="AQ106" s="33"/>
      <c r="AR106" s="33"/>
      <c r="AS106" s="33"/>
      <c r="AT106" s="33"/>
      <c r="AU106" s="34">
        <f>SUM(AK106:AT106)</f>
        <v>0</v>
      </c>
      <c r="AV106" s="30">
        <f>SUMPRODUCT(AK$13:AT$13,AK106:AT106)</f>
        <v>0</v>
      </c>
      <c r="AW106" s="30">
        <f t="shared" si="86"/>
        <v>0</v>
      </c>
      <c r="AX106" s="30">
        <f>AV106*AX$12</f>
        <v>0</v>
      </c>
      <c r="AY106" s="31">
        <v>0</v>
      </c>
      <c r="AZ106" s="35">
        <f>SUM(AV106:AY106)</f>
        <v>0</v>
      </c>
      <c r="BA106" s="35">
        <f>(AV106+AW106)*BA$12</f>
        <v>0</v>
      </c>
      <c r="BC106" s="252"/>
      <c r="BD106" s="252"/>
      <c r="BE106" s="252"/>
      <c r="BF106" s="252"/>
      <c r="BG106" s="252"/>
      <c r="BH106" s="252"/>
      <c r="BI106" s="252"/>
      <c r="BJ106" s="156">
        <f>SUM(BC106:BI106)</f>
        <v>0</v>
      </c>
      <c r="BK106" s="157">
        <f>SUMPRODUCT(BC$13:BI$13,BC106:BI106)</f>
        <v>0</v>
      </c>
      <c r="BL106" s="253"/>
      <c r="BM106" s="160">
        <f>SUM(BK106:BL106)</f>
        <v>0</v>
      </c>
      <c r="BO106" s="153">
        <f t="shared" si="84"/>
        <v>0</v>
      </c>
      <c r="BP106" s="154">
        <f t="shared" si="84"/>
        <v>0</v>
      </c>
      <c r="BQ106" s="154">
        <f t="shared" si="84"/>
        <v>0</v>
      </c>
      <c r="BR106" s="154">
        <f t="shared" si="84"/>
        <v>0</v>
      </c>
      <c r="BS106" s="154">
        <f t="shared" si="84"/>
        <v>0</v>
      </c>
      <c r="BT106" s="148">
        <f t="shared" si="84"/>
        <v>0</v>
      </c>
    </row>
    <row r="107" spans="2:72" ht="18" hidden="1" customHeight="1" x14ac:dyDescent="0.2">
      <c r="B107" s="83"/>
      <c r="C107" s="91"/>
      <c r="D107" s="33"/>
      <c r="E107" s="33"/>
      <c r="F107" s="33"/>
      <c r="G107" s="33"/>
      <c r="H107" s="33"/>
      <c r="I107" s="33"/>
      <c r="J107" s="33"/>
      <c r="K107" s="33"/>
      <c r="L107" s="33"/>
      <c r="M107" s="33"/>
      <c r="N107" s="34">
        <f>SUM(D107:M107)</f>
        <v>0</v>
      </c>
      <c r="O107" s="30">
        <f>SUMPRODUCT(D$13:M$13,D107:M107)</f>
        <v>0</v>
      </c>
      <c r="P107" s="31">
        <v>0</v>
      </c>
      <c r="Q107" s="35">
        <f>SUM(O107:P107)</f>
        <v>0</v>
      </c>
      <c r="R107" s="7"/>
      <c r="S107" s="33"/>
      <c r="T107" s="33"/>
      <c r="U107" s="33"/>
      <c r="V107" s="33"/>
      <c r="W107" s="33"/>
      <c r="X107" s="33"/>
      <c r="Y107" s="33"/>
      <c r="Z107" s="33"/>
      <c r="AA107" s="33"/>
      <c r="AB107" s="33"/>
      <c r="AC107" s="34">
        <f>SUM(S107:AB107)</f>
        <v>0</v>
      </c>
      <c r="AD107" s="30">
        <f>SUMPRODUCT(S$13:AB$13,S107:AB107)</f>
        <v>0</v>
      </c>
      <c r="AE107" s="30">
        <f t="shared" si="85"/>
        <v>0</v>
      </c>
      <c r="AF107" s="30">
        <f>AD107*AF$12</f>
        <v>0</v>
      </c>
      <c r="AG107" s="31">
        <v>0</v>
      </c>
      <c r="AH107" s="35">
        <f>SUM(AD107:AG107)</f>
        <v>0</v>
      </c>
      <c r="AI107" s="35">
        <f>(AD107+AE107)*AI$12</f>
        <v>0</v>
      </c>
      <c r="AK107" s="33"/>
      <c r="AL107" s="33"/>
      <c r="AM107" s="33"/>
      <c r="AN107" s="33"/>
      <c r="AO107" s="33"/>
      <c r="AP107" s="33"/>
      <c r="AQ107" s="33"/>
      <c r="AR107" s="33"/>
      <c r="AS107" s="33"/>
      <c r="AT107" s="33"/>
      <c r="AU107" s="34">
        <f>SUM(AK107:AT107)</f>
        <v>0</v>
      </c>
      <c r="AV107" s="30">
        <f>SUMPRODUCT(AK$13:AT$13,AK107:AT107)</f>
        <v>0</v>
      </c>
      <c r="AW107" s="30">
        <f t="shared" si="86"/>
        <v>0</v>
      </c>
      <c r="AX107" s="30">
        <f>AV107*AX$12</f>
        <v>0</v>
      </c>
      <c r="AY107" s="31">
        <v>0</v>
      </c>
      <c r="AZ107" s="35">
        <f>SUM(AV107:AY107)</f>
        <v>0</v>
      </c>
      <c r="BA107" s="35">
        <f>(AV107+AW107)*BA$12</f>
        <v>0</v>
      </c>
      <c r="BC107" s="252"/>
      <c r="BD107" s="252"/>
      <c r="BE107" s="252"/>
      <c r="BF107" s="252"/>
      <c r="BG107" s="252"/>
      <c r="BH107" s="252"/>
      <c r="BI107" s="252"/>
      <c r="BJ107" s="156">
        <f>SUM(BC107:BI107)</f>
        <v>0</v>
      </c>
      <c r="BK107" s="157">
        <f>SUMPRODUCT(BC$13:BI$13,BC107:BI107)</f>
        <v>0</v>
      </c>
      <c r="BL107" s="253"/>
      <c r="BM107" s="160">
        <f>SUM(BK107:BL107)</f>
        <v>0</v>
      </c>
      <c r="BO107" s="153">
        <f t="shared" si="84"/>
        <v>0</v>
      </c>
      <c r="BP107" s="154">
        <f t="shared" si="84"/>
        <v>0</v>
      </c>
      <c r="BQ107" s="154">
        <f t="shared" si="84"/>
        <v>0</v>
      </c>
      <c r="BR107" s="154">
        <f t="shared" si="84"/>
        <v>0</v>
      </c>
      <c r="BS107" s="154">
        <f t="shared" si="84"/>
        <v>0</v>
      </c>
      <c r="BT107" s="148">
        <f t="shared" si="84"/>
        <v>0</v>
      </c>
    </row>
    <row r="108" spans="2:72" ht="18" hidden="1" customHeight="1" x14ac:dyDescent="0.2">
      <c r="B108" s="83"/>
      <c r="C108" s="91"/>
      <c r="D108" s="33"/>
      <c r="E108" s="33"/>
      <c r="F108" s="33"/>
      <c r="G108" s="33"/>
      <c r="H108" s="33"/>
      <c r="I108" s="33"/>
      <c r="J108" s="33"/>
      <c r="K108" s="33"/>
      <c r="L108" s="33"/>
      <c r="M108" s="33"/>
      <c r="N108" s="34">
        <f>SUM(D108:M108)</f>
        <v>0</v>
      </c>
      <c r="O108" s="30">
        <f>SUMPRODUCT(D$13:M$13,D108:M108)</f>
        <v>0</v>
      </c>
      <c r="P108" s="31">
        <v>0</v>
      </c>
      <c r="Q108" s="35">
        <f>SUM(O108:P108)</f>
        <v>0</v>
      </c>
      <c r="R108" s="7"/>
      <c r="S108" s="33"/>
      <c r="T108" s="33"/>
      <c r="U108" s="33"/>
      <c r="V108" s="33"/>
      <c r="W108" s="33"/>
      <c r="X108" s="33"/>
      <c r="Y108" s="33"/>
      <c r="Z108" s="33"/>
      <c r="AA108" s="33"/>
      <c r="AB108" s="33"/>
      <c r="AC108" s="34">
        <f>SUM(S108:AB108)</f>
        <v>0</v>
      </c>
      <c r="AD108" s="30">
        <f>SUMPRODUCT(S$13:AB$13,S108:AB108)</f>
        <v>0</v>
      </c>
      <c r="AE108" s="30">
        <f t="shared" si="85"/>
        <v>0</v>
      </c>
      <c r="AF108" s="30">
        <f>AD108*AF$12</f>
        <v>0</v>
      </c>
      <c r="AG108" s="31">
        <v>0</v>
      </c>
      <c r="AH108" s="35">
        <f>SUM(AD108:AG108)</f>
        <v>0</v>
      </c>
      <c r="AI108" s="35">
        <f>(AD108+AE108)*AI$12</f>
        <v>0</v>
      </c>
      <c r="AK108" s="33"/>
      <c r="AL108" s="33"/>
      <c r="AM108" s="33"/>
      <c r="AN108" s="33"/>
      <c r="AO108" s="33"/>
      <c r="AP108" s="33"/>
      <c r="AQ108" s="33"/>
      <c r="AR108" s="33"/>
      <c r="AS108" s="33"/>
      <c r="AT108" s="33"/>
      <c r="AU108" s="34">
        <f>SUM(AK108:AT108)</f>
        <v>0</v>
      </c>
      <c r="AV108" s="30">
        <f>SUMPRODUCT(AK$13:AT$13,AK108:AT108)</f>
        <v>0</v>
      </c>
      <c r="AW108" s="30">
        <f t="shared" si="86"/>
        <v>0</v>
      </c>
      <c r="AX108" s="30">
        <f>AV108*AX$12</f>
        <v>0</v>
      </c>
      <c r="AY108" s="31">
        <v>0</v>
      </c>
      <c r="AZ108" s="35">
        <f>SUM(AV108:AY108)</f>
        <v>0</v>
      </c>
      <c r="BA108" s="35">
        <f>(AV108+AW108)*BA$12</f>
        <v>0</v>
      </c>
      <c r="BC108" s="252"/>
      <c r="BD108" s="252"/>
      <c r="BE108" s="252"/>
      <c r="BF108" s="252"/>
      <c r="BG108" s="252"/>
      <c r="BH108" s="252"/>
      <c r="BI108" s="252"/>
      <c r="BJ108" s="156">
        <f>SUM(BC108:BI108)</f>
        <v>0</v>
      </c>
      <c r="BK108" s="157">
        <f>SUMPRODUCT(BC$13:BI$13,BC108:BI108)</f>
        <v>0</v>
      </c>
      <c r="BL108" s="253"/>
      <c r="BM108" s="160">
        <f>SUM(BK108:BL108)</f>
        <v>0</v>
      </c>
      <c r="BO108" s="153">
        <f t="shared" si="84"/>
        <v>0</v>
      </c>
      <c r="BP108" s="154">
        <f t="shared" si="84"/>
        <v>0</v>
      </c>
      <c r="BQ108" s="154">
        <f t="shared" si="84"/>
        <v>0</v>
      </c>
      <c r="BR108" s="154">
        <f t="shared" si="84"/>
        <v>0</v>
      </c>
      <c r="BS108" s="154">
        <f t="shared" si="84"/>
        <v>0</v>
      </c>
      <c r="BT108" s="148">
        <f t="shared" si="84"/>
        <v>0</v>
      </c>
    </row>
    <row r="109" spans="2:72" ht="39.6" hidden="1" customHeight="1" x14ac:dyDescent="0.2">
      <c r="B109" s="83" t="s">
        <v>28</v>
      </c>
      <c r="C109" s="87" t="s">
        <v>155</v>
      </c>
      <c r="D109" s="28">
        <f>SUBTOTAL(9,D110:D113)</f>
        <v>0</v>
      </c>
      <c r="E109" s="28">
        <f t="shared" ref="E109:Q109" si="95">SUBTOTAL(9,E110:E113)</f>
        <v>0</v>
      </c>
      <c r="F109" s="28">
        <f t="shared" si="95"/>
        <v>0</v>
      </c>
      <c r="G109" s="28">
        <f t="shared" si="95"/>
        <v>0</v>
      </c>
      <c r="H109" s="28">
        <f t="shared" si="95"/>
        <v>0</v>
      </c>
      <c r="I109" s="28">
        <f t="shared" si="95"/>
        <v>0</v>
      </c>
      <c r="J109" s="28">
        <f t="shared" si="95"/>
        <v>0</v>
      </c>
      <c r="K109" s="28">
        <f t="shared" si="95"/>
        <v>0</v>
      </c>
      <c r="L109" s="28">
        <f t="shared" si="95"/>
        <v>0</v>
      </c>
      <c r="M109" s="28">
        <f t="shared" si="95"/>
        <v>0</v>
      </c>
      <c r="N109" s="29">
        <f t="shared" si="95"/>
        <v>0</v>
      </c>
      <c r="O109" s="30">
        <f t="shared" si="95"/>
        <v>0</v>
      </c>
      <c r="P109" s="30">
        <f t="shared" si="95"/>
        <v>0</v>
      </c>
      <c r="Q109" s="32">
        <f t="shared" si="95"/>
        <v>0</v>
      </c>
      <c r="R109" s="7"/>
      <c r="S109" s="28">
        <f t="shared" ref="S109:AI109" si="96">SUBTOTAL(9,S110:S113)</f>
        <v>0</v>
      </c>
      <c r="T109" s="28">
        <f t="shared" si="96"/>
        <v>0</v>
      </c>
      <c r="U109" s="28">
        <f t="shared" si="96"/>
        <v>0</v>
      </c>
      <c r="V109" s="28">
        <f t="shared" si="96"/>
        <v>0</v>
      </c>
      <c r="W109" s="28">
        <f t="shared" si="96"/>
        <v>0</v>
      </c>
      <c r="X109" s="28">
        <f t="shared" si="96"/>
        <v>0</v>
      </c>
      <c r="Y109" s="28">
        <f t="shared" si="96"/>
        <v>0</v>
      </c>
      <c r="Z109" s="28">
        <f t="shared" si="96"/>
        <v>0</v>
      </c>
      <c r="AA109" s="28">
        <f t="shared" si="96"/>
        <v>0</v>
      </c>
      <c r="AB109" s="28">
        <f t="shared" si="96"/>
        <v>0</v>
      </c>
      <c r="AC109" s="29">
        <f t="shared" si="96"/>
        <v>0</v>
      </c>
      <c r="AD109" s="30">
        <f t="shared" si="96"/>
        <v>0</v>
      </c>
      <c r="AE109" s="30">
        <f t="shared" si="96"/>
        <v>0</v>
      </c>
      <c r="AF109" s="30">
        <f t="shared" si="96"/>
        <v>0</v>
      </c>
      <c r="AG109" s="30">
        <f t="shared" si="96"/>
        <v>0</v>
      </c>
      <c r="AH109" s="32">
        <f t="shared" si="96"/>
        <v>0</v>
      </c>
      <c r="AI109" s="32">
        <f t="shared" si="96"/>
        <v>0</v>
      </c>
      <c r="AK109" s="28">
        <f t="shared" ref="AK109:BA109" si="97">SUBTOTAL(9,AK110:AK113)</f>
        <v>0</v>
      </c>
      <c r="AL109" s="28">
        <f t="shared" si="97"/>
        <v>0</v>
      </c>
      <c r="AM109" s="28">
        <f t="shared" si="97"/>
        <v>0</v>
      </c>
      <c r="AN109" s="28">
        <f t="shared" si="97"/>
        <v>0</v>
      </c>
      <c r="AO109" s="28">
        <f t="shared" si="97"/>
        <v>0</v>
      </c>
      <c r="AP109" s="28">
        <f t="shared" si="97"/>
        <v>0</v>
      </c>
      <c r="AQ109" s="28">
        <f t="shared" si="97"/>
        <v>0</v>
      </c>
      <c r="AR109" s="28">
        <f t="shared" si="97"/>
        <v>0</v>
      </c>
      <c r="AS109" s="28">
        <f t="shared" si="97"/>
        <v>0</v>
      </c>
      <c r="AT109" s="28">
        <f t="shared" si="97"/>
        <v>0</v>
      </c>
      <c r="AU109" s="29">
        <f t="shared" si="97"/>
        <v>0</v>
      </c>
      <c r="AV109" s="30">
        <f t="shared" si="97"/>
        <v>0</v>
      </c>
      <c r="AW109" s="30">
        <f t="shared" si="97"/>
        <v>0</v>
      </c>
      <c r="AX109" s="30">
        <f t="shared" si="97"/>
        <v>0</v>
      </c>
      <c r="AY109" s="30">
        <f t="shared" si="97"/>
        <v>0</v>
      </c>
      <c r="AZ109" s="32">
        <f t="shared" si="97"/>
        <v>0</v>
      </c>
      <c r="BA109" s="32">
        <f t="shared" si="97"/>
        <v>0</v>
      </c>
      <c r="BC109" s="150">
        <f t="shared" ref="BC109:BM109" si="98">SUBTOTAL(9,BC110:BC113)</f>
        <v>0</v>
      </c>
      <c r="BD109" s="150">
        <f t="shared" si="98"/>
        <v>0</v>
      </c>
      <c r="BE109" s="150">
        <f t="shared" si="98"/>
        <v>0</v>
      </c>
      <c r="BF109" s="150">
        <f t="shared" si="98"/>
        <v>0</v>
      </c>
      <c r="BG109" s="150">
        <f t="shared" si="98"/>
        <v>0</v>
      </c>
      <c r="BH109" s="150">
        <f t="shared" si="98"/>
        <v>0</v>
      </c>
      <c r="BI109" s="150">
        <f t="shared" si="98"/>
        <v>0</v>
      </c>
      <c r="BJ109" s="151">
        <f t="shared" si="98"/>
        <v>0</v>
      </c>
      <c r="BK109" s="152">
        <f t="shared" si="98"/>
        <v>0</v>
      </c>
      <c r="BL109" s="152">
        <f t="shared" si="98"/>
        <v>0</v>
      </c>
      <c r="BM109" s="159">
        <f t="shared" si="98"/>
        <v>0</v>
      </c>
      <c r="BO109" s="153">
        <f t="shared" si="84"/>
        <v>0</v>
      </c>
      <c r="BP109" s="154">
        <f t="shared" si="84"/>
        <v>0</v>
      </c>
      <c r="BQ109" s="154">
        <f t="shared" si="84"/>
        <v>0</v>
      </c>
      <c r="BR109" s="154">
        <f t="shared" si="84"/>
        <v>0</v>
      </c>
      <c r="BS109" s="154">
        <f t="shared" si="84"/>
        <v>0</v>
      </c>
      <c r="BT109" s="148">
        <f t="shared" si="84"/>
        <v>0</v>
      </c>
    </row>
    <row r="110" spans="2:72" ht="18" hidden="1" customHeight="1" x14ac:dyDescent="0.2">
      <c r="B110" s="83"/>
      <c r="C110" s="91"/>
      <c r="D110" s="33"/>
      <c r="E110" s="33"/>
      <c r="F110" s="33"/>
      <c r="G110" s="33"/>
      <c r="H110" s="33"/>
      <c r="I110" s="33"/>
      <c r="J110" s="33"/>
      <c r="K110" s="33"/>
      <c r="L110" s="33"/>
      <c r="M110" s="33"/>
      <c r="N110" s="34">
        <f>SUM(D110:M110)</f>
        <v>0</v>
      </c>
      <c r="O110" s="30">
        <f>SUMPRODUCT(D$13:M$13,D110:M110)</f>
        <v>0</v>
      </c>
      <c r="P110" s="31">
        <v>0</v>
      </c>
      <c r="Q110" s="35">
        <f>SUM(O110:P110)</f>
        <v>0</v>
      </c>
      <c r="R110" s="7"/>
      <c r="S110" s="33"/>
      <c r="T110" s="33"/>
      <c r="U110" s="33"/>
      <c r="V110" s="33"/>
      <c r="W110" s="33"/>
      <c r="X110" s="33"/>
      <c r="Y110" s="33"/>
      <c r="Z110" s="33"/>
      <c r="AA110" s="33"/>
      <c r="AB110" s="33"/>
      <c r="AC110" s="34">
        <f>SUM(S110:AB110)</f>
        <v>0</v>
      </c>
      <c r="AD110" s="30">
        <f>SUMPRODUCT(S$13:AB$13,S110:AB110)</f>
        <v>0</v>
      </c>
      <c r="AE110" s="30">
        <f t="shared" si="85"/>
        <v>0</v>
      </c>
      <c r="AF110" s="30">
        <f>AD110*AF$12</f>
        <v>0</v>
      </c>
      <c r="AG110" s="31">
        <v>0</v>
      </c>
      <c r="AH110" s="35">
        <f>SUM(AD110:AG110)</f>
        <v>0</v>
      </c>
      <c r="AI110" s="35">
        <f>(AD110+AE110)*AI$12</f>
        <v>0</v>
      </c>
      <c r="AK110" s="33"/>
      <c r="AL110" s="33"/>
      <c r="AM110" s="33"/>
      <c r="AN110" s="33"/>
      <c r="AO110" s="33"/>
      <c r="AP110" s="33"/>
      <c r="AQ110" s="33"/>
      <c r="AR110" s="33"/>
      <c r="AS110" s="33"/>
      <c r="AT110" s="33"/>
      <c r="AU110" s="34">
        <f>SUM(AK110:AT110)</f>
        <v>0</v>
      </c>
      <c r="AV110" s="30">
        <f>SUMPRODUCT(AK$13:AT$13,AK110:AT110)</f>
        <v>0</v>
      </c>
      <c r="AW110" s="30">
        <f t="shared" si="86"/>
        <v>0</v>
      </c>
      <c r="AX110" s="30">
        <f>AV110*AX$12</f>
        <v>0</v>
      </c>
      <c r="AY110" s="31">
        <v>0</v>
      </c>
      <c r="AZ110" s="35">
        <f>SUM(AV110:AY110)</f>
        <v>0</v>
      </c>
      <c r="BA110" s="35">
        <f>(AV110+AW110)*BA$12</f>
        <v>0</v>
      </c>
      <c r="BC110" s="252"/>
      <c r="BD110" s="252"/>
      <c r="BE110" s="252"/>
      <c r="BF110" s="252"/>
      <c r="BG110" s="252"/>
      <c r="BH110" s="252"/>
      <c r="BI110" s="252"/>
      <c r="BJ110" s="156">
        <f>SUM(BC110:BI110)</f>
        <v>0</v>
      </c>
      <c r="BK110" s="157">
        <f>SUMPRODUCT(BC$13:BI$13,BC110:BI110)</f>
        <v>0</v>
      </c>
      <c r="BL110" s="253"/>
      <c r="BM110" s="160">
        <f>SUM(BK110:BL110)</f>
        <v>0</v>
      </c>
      <c r="BO110" s="153">
        <f t="shared" ref="BO110:BT119" si="99">SUMIF($C$11:$AK$11,BO$11,$C110:$AK110)</f>
        <v>0</v>
      </c>
      <c r="BP110" s="154">
        <f t="shared" si="99"/>
        <v>0</v>
      </c>
      <c r="BQ110" s="154">
        <f t="shared" si="99"/>
        <v>0</v>
      </c>
      <c r="BR110" s="154">
        <f t="shared" si="99"/>
        <v>0</v>
      </c>
      <c r="BS110" s="154">
        <f t="shared" si="99"/>
        <v>0</v>
      </c>
      <c r="BT110" s="148">
        <f t="shared" si="99"/>
        <v>0</v>
      </c>
    </row>
    <row r="111" spans="2:72" ht="18" hidden="1" customHeight="1" x14ac:dyDescent="0.2">
      <c r="B111" s="83"/>
      <c r="C111" s="91"/>
      <c r="D111" s="33"/>
      <c r="E111" s="33"/>
      <c r="F111" s="33"/>
      <c r="G111" s="33"/>
      <c r="H111" s="33"/>
      <c r="I111" s="33"/>
      <c r="J111" s="33"/>
      <c r="K111" s="33"/>
      <c r="L111" s="33"/>
      <c r="M111" s="33"/>
      <c r="N111" s="34">
        <f>SUM(D111:M111)</f>
        <v>0</v>
      </c>
      <c r="O111" s="30">
        <f>SUMPRODUCT(D$13:M$13,D111:M111)</f>
        <v>0</v>
      </c>
      <c r="P111" s="31">
        <v>0</v>
      </c>
      <c r="Q111" s="35">
        <f>SUM(O111:P111)</f>
        <v>0</v>
      </c>
      <c r="R111" s="7"/>
      <c r="S111" s="33"/>
      <c r="T111" s="33"/>
      <c r="U111" s="33"/>
      <c r="V111" s="33"/>
      <c r="W111" s="33"/>
      <c r="X111" s="33"/>
      <c r="Y111" s="33"/>
      <c r="Z111" s="33"/>
      <c r="AA111" s="33"/>
      <c r="AB111" s="33"/>
      <c r="AC111" s="34">
        <f>SUM(S111:AB111)</f>
        <v>0</v>
      </c>
      <c r="AD111" s="30">
        <f>SUMPRODUCT(S$13:AB$13,S111:AB111)</f>
        <v>0</v>
      </c>
      <c r="AE111" s="30">
        <f t="shared" si="85"/>
        <v>0</v>
      </c>
      <c r="AF111" s="30">
        <f>AD111*AF$12</f>
        <v>0</v>
      </c>
      <c r="AG111" s="31">
        <v>0</v>
      </c>
      <c r="AH111" s="35">
        <f>SUM(AD111:AG111)</f>
        <v>0</v>
      </c>
      <c r="AI111" s="35">
        <f>(AD111+AE111)*AI$12</f>
        <v>0</v>
      </c>
      <c r="AK111" s="33"/>
      <c r="AL111" s="33"/>
      <c r="AM111" s="33"/>
      <c r="AN111" s="33"/>
      <c r="AO111" s="33"/>
      <c r="AP111" s="33"/>
      <c r="AQ111" s="33"/>
      <c r="AR111" s="33"/>
      <c r="AS111" s="33"/>
      <c r="AT111" s="33"/>
      <c r="AU111" s="34">
        <f>SUM(AK111:AT111)</f>
        <v>0</v>
      </c>
      <c r="AV111" s="30">
        <f>SUMPRODUCT(AK$13:AT$13,AK111:AT111)</f>
        <v>0</v>
      </c>
      <c r="AW111" s="30">
        <f t="shared" si="86"/>
        <v>0</v>
      </c>
      <c r="AX111" s="30">
        <f>AV111*AX$12</f>
        <v>0</v>
      </c>
      <c r="AY111" s="31">
        <v>0</v>
      </c>
      <c r="AZ111" s="35">
        <f>SUM(AV111:AY111)</f>
        <v>0</v>
      </c>
      <c r="BA111" s="35">
        <f>(AV111+AW111)*BA$12</f>
        <v>0</v>
      </c>
      <c r="BC111" s="252"/>
      <c r="BD111" s="252"/>
      <c r="BE111" s="252"/>
      <c r="BF111" s="252"/>
      <c r="BG111" s="252"/>
      <c r="BH111" s="252"/>
      <c r="BI111" s="252"/>
      <c r="BJ111" s="156">
        <f>SUM(BC111:BI111)</f>
        <v>0</v>
      </c>
      <c r="BK111" s="157">
        <f>SUMPRODUCT(BC$13:BI$13,BC111:BI111)</f>
        <v>0</v>
      </c>
      <c r="BL111" s="253"/>
      <c r="BM111" s="160">
        <f>SUM(BK111:BL111)</f>
        <v>0</v>
      </c>
      <c r="BO111" s="153">
        <f t="shared" si="99"/>
        <v>0</v>
      </c>
      <c r="BP111" s="154">
        <f t="shared" si="99"/>
        <v>0</v>
      </c>
      <c r="BQ111" s="154">
        <f t="shared" si="99"/>
        <v>0</v>
      </c>
      <c r="BR111" s="154">
        <f t="shared" si="99"/>
        <v>0</v>
      </c>
      <c r="BS111" s="154">
        <f t="shared" si="99"/>
        <v>0</v>
      </c>
      <c r="BT111" s="148">
        <f t="shared" si="99"/>
        <v>0</v>
      </c>
    </row>
    <row r="112" spans="2:72" ht="18" hidden="1" customHeight="1" x14ac:dyDescent="0.2">
      <c r="B112" s="83"/>
      <c r="C112" s="91"/>
      <c r="D112" s="33"/>
      <c r="E112" s="33"/>
      <c r="F112" s="33"/>
      <c r="G112" s="33"/>
      <c r="H112" s="33"/>
      <c r="I112" s="33"/>
      <c r="J112" s="33"/>
      <c r="K112" s="33"/>
      <c r="L112" s="33"/>
      <c r="M112" s="33"/>
      <c r="N112" s="34">
        <f>SUM(D112:M112)</f>
        <v>0</v>
      </c>
      <c r="O112" s="30">
        <f>SUMPRODUCT(D$13:M$13,D112:M112)</f>
        <v>0</v>
      </c>
      <c r="P112" s="31">
        <v>0</v>
      </c>
      <c r="Q112" s="35">
        <f>SUM(O112:P112)</f>
        <v>0</v>
      </c>
      <c r="R112" s="7"/>
      <c r="S112" s="33"/>
      <c r="T112" s="33"/>
      <c r="U112" s="33"/>
      <c r="V112" s="33"/>
      <c r="W112" s="33"/>
      <c r="X112" s="33"/>
      <c r="Y112" s="33"/>
      <c r="Z112" s="33"/>
      <c r="AA112" s="33"/>
      <c r="AB112" s="33"/>
      <c r="AC112" s="34">
        <f>SUM(S112:AB112)</f>
        <v>0</v>
      </c>
      <c r="AD112" s="30">
        <f>SUMPRODUCT(S$13:AB$13,S112:AB112)</f>
        <v>0</v>
      </c>
      <c r="AE112" s="30">
        <f t="shared" si="85"/>
        <v>0</v>
      </c>
      <c r="AF112" s="30">
        <f>AD112*AF$12</f>
        <v>0</v>
      </c>
      <c r="AG112" s="31">
        <v>0</v>
      </c>
      <c r="AH112" s="35">
        <f>SUM(AD112:AG112)</f>
        <v>0</v>
      </c>
      <c r="AI112" s="35">
        <f>(AD112+AE112)*AI$12</f>
        <v>0</v>
      </c>
      <c r="AK112" s="33"/>
      <c r="AL112" s="33"/>
      <c r="AM112" s="33"/>
      <c r="AN112" s="33"/>
      <c r="AO112" s="33"/>
      <c r="AP112" s="33"/>
      <c r="AQ112" s="33"/>
      <c r="AR112" s="33"/>
      <c r="AS112" s="33"/>
      <c r="AT112" s="33"/>
      <c r="AU112" s="34">
        <f>SUM(AK112:AT112)</f>
        <v>0</v>
      </c>
      <c r="AV112" s="30">
        <f>SUMPRODUCT(AK$13:AT$13,AK112:AT112)</f>
        <v>0</v>
      </c>
      <c r="AW112" s="30">
        <f t="shared" si="86"/>
        <v>0</v>
      </c>
      <c r="AX112" s="30">
        <f>AV112*AX$12</f>
        <v>0</v>
      </c>
      <c r="AY112" s="31">
        <v>0</v>
      </c>
      <c r="AZ112" s="35">
        <f>SUM(AV112:AY112)</f>
        <v>0</v>
      </c>
      <c r="BA112" s="35">
        <f>(AV112+AW112)*BA$12</f>
        <v>0</v>
      </c>
      <c r="BC112" s="252"/>
      <c r="BD112" s="252"/>
      <c r="BE112" s="252"/>
      <c r="BF112" s="252"/>
      <c r="BG112" s="252"/>
      <c r="BH112" s="252"/>
      <c r="BI112" s="252"/>
      <c r="BJ112" s="156">
        <f>SUM(BC112:BI112)</f>
        <v>0</v>
      </c>
      <c r="BK112" s="157">
        <f>SUMPRODUCT(BC$13:BI$13,BC112:BI112)</f>
        <v>0</v>
      </c>
      <c r="BL112" s="253"/>
      <c r="BM112" s="160">
        <f>SUM(BK112:BL112)</f>
        <v>0</v>
      </c>
      <c r="BO112" s="153">
        <f t="shared" si="99"/>
        <v>0</v>
      </c>
      <c r="BP112" s="154">
        <f t="shared" si="99"/>
        <v>0</v>
      </c>
      <c r="BQ112" s="154">
        <f t="shared" si="99"/>
        <v>0</v>
      </c>
      <c r="BR112" s="154">
        <f t="shared" si="99"/>
        <v>0</v>
      </c>
      <c r="BS112" s="154">
        <f t="shared" si="99"/>
        <v>0</v>
      </c>
      <c r="BT112" s="148">
        <f t="shared" si="99"/>
        <v>0</v>
      </c>
    </row>
    <row r="113" spans="2:72" ht="18" hidden="1" customHeight="1" x14ac:dyDescent="0.2">
      <c r="B113" s="83"/>
      <c r="C113" s="92"/>
      <c r="D113" s="33"/>
      <c r="E113" s="33"/>
      <c r="F113" s="33"/>
      <c r="G113" s="33"/>
      <c r="H113" s="33"/>
      <c r="I113" s="33"/>
      <c r="J113" s="33"/>
      <c r="K113" s="33"/>
      <c r="L113" s="33"/>
      <c r="M113" s="33"/>
      <c r="N113" s="34">
        <f>SUM(D113:M113)</f>
        <v>0</v>
      </c>
      <c r="O113" s="30">
        <f>SUMPRODUCT(D$13:M$13,D113:M113)</f>
        <v>0</v>
      </c>
      <c r="P113" s="31">
        <v>0</v>
      </c>
      <c r="Q113" s="35">
        <f>SUM(O113:P113)</f>
        <v>0</v>
      </c>
      <c r="R113" s="7"/>
      <c r="S113" s="33"/>
      <c r="T113" s="33"/>
      <c r="U113" s="33"/>
      <c r="V113" s="33"/>
      <c r="W113" s="33"/>
      <c r="X113" s="33"/>
      <c r="Y113" s="33"/>
      <c r="Z113" s="33"/>
      <c r="AA113" s="33"/>
      <c r="AB113" s="33"/>
      <c r="AC113" s="34">
        <f>SUM(S113:AB113)</f>
        <v>0</v>
      </c>
      <c r="AD113" s="30">
        <f>SUMPRODUCT(S$13:AB$13,S113:AB113)</f>
        <v>0</v>
      </c>
      <c r="AE113" s="30">
        <f t="shared" si="85"/>
        <v>0</v>
      </c>
      <c r="AF113" s="30">
        <f>AD113*AF$12</f>
        <v>0</v>
      </c>
      <c r="AG113" s="31">
        <v>0</v>
      </c>
      <c r="AH113" s="35">
        <f>SUM(AD113:AG113)</f>
        <v>0</v>
      </c>
      <c r="AI113" s="35">
        <f>(AD113+AE113)*AI$12</f>
        <v>0</v>
      </c>
      <c r="AK113" s="33"/>
      <c r="AL113" s="33"/>
      <c r="AM113" s="33"/>
      <c r="AN113" s="33"/>
      <c r="AO113" s="33"/>
      <c r="AP113" s="33"/>
      <c r="AQ113" s="33"/>
      <c r="AR113" s="33"/>
      <c r="AS113" s="33"/>
      <c r="AT113" s="33"/>
      <c r="AU113" s="34">
        <f>SUM(AK113:AT113)</f>
        <v>0</v>
      </c>
      <c r="AV113" s="30">
        <f>SUMPRODUCT(AK$13:AT$13,AK113:AT113)</f>
        <v>0</v>
      </c>
      <c r="AW113" s="30">
        <f t="shared" si="86"/>
        <v>0</v>
      </c>
      <c r="AX113" s="30">
        <f>AV113*AX$12</f>
        <v>0</v>
      </c>
      <c r="AY113" s="31">
        <v>0</v>
      </c>
      <c r="AZ113" s="35">
        <f>SUM(AV113:AY113)</f>
        <v>0</v>
      </c>
      <c r="BA113" s="35">
        <f>(AV113+AW113)*BA$12</f>
        <v>0</v>
      </c>
      <c r="BC113" s="252"/>
      <c r="BD113" s="252"/>
      <c r="BE113" s="252"/>
      <c r="BF113" s="252"/>
      <c r="BG113" s="252"/>
      <c r="BH113" s="252"/>
      <c r="BI113" s="252"/>
      <c r="BJ113" s="156">
        <f>SUM(BC113:BI113)</f>
        <v>0</v>
      </c>
      <c r="BK113" s="157">
        <f>SUMPRODUCT(BC$13:BI$13,BC113:BI113)</f>
        <v>0</v>
      </c>
      <c r="BL113" s="253"/>
      <c r="BM113" s="160">
        <f>SUM(BK113:BL113)</f>
        <v>0</v>
      </c>
      <c r="BO113" s="153">
        <f t="shared" si="99"/>
        <v>0</v>
      </c>
      <c r="BP113" s="154">
        <f t="shared" si="99"/>
        <v>0</v>
      </c>
      <c r="BQ113" s="154">
        <f t="shared" si="99"/>
        <v>0</v>
      </c>
      <c r="BR113" s="154">
        <f t="shared" si="99"/>
        <v>0</v>
      </c>
      <c r="BS113" s="154">
        <f t="shared" si="99"/>
        <v>0</v>
      </c>
      <c r="BT113" s="148">
        <f t="shared" si="99"/>
        <v>0</v>
      </c>
    </row>
    <row r="114" spans="2:72" ht="39.6" hidden="1" customHeight="1" x14ac:dyDescent="0.2">
      <c r="B114" s="83" t="s">
        <v>86</v>
      </c>
      <c r="C114" s="87" t="s">
        <v>155</v>
      </c>
      <c r="D114" s="28">
        <f>SUBTOTAL(9,D115:D118)</f>
        <v>0</v>
      </c>
      <c r="E114" s="28">
        <f t="shared" ref="E114:Q114" si="100">SUBTOTAL(9,E115:E118)</f>
        <v>0</v>
      </c>
      <c r="F114" s="28">
        <f t="shared" si="100"/>
        <v>0</v>
      </c>
      <c r="G114" s="28">
        <f t="shared" si="100"/>
        <v>0</v>
      </c>
      <c r="H114" s="28">
        <f t="shared" si="100"/>
        <v>0</v>
      </c>
      <c r="I114" s="28">
        <f t="shared" si="100"/>
        <v>0</v>
      </c>
      <c r="J114" s="28">
        <f t="shared" si="100"/>
        <v>0</v>
      </c>
      <c r="K114" s="28">
        <f t="shared" si="100"/>
        <v>0</v>
      </c>
      <c r="L114" s="28">
        <f t="shared" si="100"/>
        <v>0</v>
      </c>
      <c r="M114" s="28">
        <f t="shared" si="100"/>
        <v>0</v>
      </c>
      <c r="N114" s="29">
        <f t="shared" si="100"/>
        <v>0</v>
      </c>
      <c r="O114" s="30">
        <f t="shared" si="100"/>
        <v>0</v>
      </c>
      <c r="P114" s="30">
        <f t="shared" si="100"/>
        <v>0</v>
      </c>
      <c r="Q114" s="32">
        <f t="shared" si="100"/>
        <v>0</v>
      </c>
      <c r="R114" s="7"/>
      <c r="S114" s="28">
        <f t="shared" ref="S114:AI114" si="101">SUBTOTAL(9,S115:S118)</f>
        <v>0</v>
      </c>
      <c r="T114" s="28">
        <f t="shared" si="101"/>
        <v>0</v>
      </c>
      <c r="U114" s="28">
        <f t="shared" si="101"/>
        <v>0</v>
      </c>
      <c r="V114" s="28">
        <f t="shared" si="101"/>
        <v>0</v>
      </c>
      <c r="W114" s="28">
        <f t="shared" si="101"/>
        <v>0</v>
      </c>
      <c r="X114" s="28">
        <f t="shared" si="101"/>
        <v>0</v>
      </c>
      <c r="Y114" s="28">
        <f t="shared" si="101"/>
        <v>0</v>
      </c>
      <c r="Z114" s="28">
        <f t="shared" si="101"/>
        <v>0</v>
      </c>
      <c r="AA114" s="28">
        <f t="shared" si="101"/>
        <v>0</v>
      </c>
      <c r="AB114" s="28">
        <f t="shared" si="101"/>
        <v>0</v>
      </c>
      <c r="AC114" s="29">
        <f t="shared" si="101"/>
        <v>0</v>
      </c>
      <c r="AD114" s="30">
        <f t="shared" si="101"/>
        <v>0</v>
      </c>
      <c r="AE114" s="30">
        <f t="shared" si="101"/>
        <v>0</v>
      </c>
      <c r="AF114" s="30">
        <f t="shared" si="101"/>
        <v>0</v>
      </c>
      <c r="AG114" s="30">
        <f t="shared" si="101"/>
        <v>0</v>
      </c>
      <c r="AH114" s="32">
        <f t="shared" si="101"/>
        <v>0</v>
      </c>
      <c r="AI114" s="32">
        <f t="shared" si="101"/>
        <v>0</v>
      </c>
      <c r="AK114" s="28">
        <f t="shared" ref="AK114:BA114" si="102">SUBTOTAL(9,AK115:AK118)</f>
        <v>0</v>
      </c>
      <c r="AL114" s="28">
        <f t="shared" si="102"/>
        <v>0</v>
      </c>
      <c r="AM114" s="28">
        <f t="shared" si="102"/>
        <v>0</v>
      </c>
      <c r="AN114" s="28">
        <f t="shared" si="102"/>
        <v>0</v>
      </c>
      <c r="AO114" s="28">
        <f t="shared" si="102"/>
        <v>0</v>
      </c>
      <c r="AP114" s="28">
        <f t="shared" si="102"/>
        <v>0</v>
      </c>
      <c r="AQ114" s="28">
        <f t="shared" si="102"/>
        <v>0</v>
      </c>
      <c r="AR114" s="28">
        <f t="shared" si="102"/>
        <v>0</v>
      </c>
      <c r="AS114" s="28">
        <f t="shared" si="102"/>
        <v>0</v>
      </c>
      <c r="AT114" s="28">
        <f t="shared" si="102"/>
        <v>0</v>
      </c>
      <c r="AU114" s="29">
        <f t="shared" si="102"/>
        <v>0</v>
      </c>
      <c r="AV114" s="30">
        <f t="shared" si="102"/>
        <v>0</v>
      </c>
      <c r="AW114" s="30">
        <f t="shared" si="102"/>
        <v>0</v>
      </c>
      <c r="AX114" s="30">
        <f t="shared" si="102"/>
        <v>0</v>
      </c>
      <c r="AY114" s="30">
        <f t="shared" si="102"/>
        <v>0</v>
      </c>
      <c r="AZ114" s="32">
        <f t="shared" si="102"/>
        <v>0</v>
      </c>
      <c r="BA114" s="32">
        <f t="shared" si="102"/>
        <v>0</v>
      </c>
      <c r="BC114" s="150">
        <f t="shared" ref="BC114:BM114" si="103">SUBTOTAL(9,BC115:BC118)</f>
        <v>0</v>
      </c>
      <c r="BD114" s="150">
        <f t="shared" si="103"/>
        <v>0</v>
      </c>
      <c r="BE114" s="150">
        <f t="shared" si="103"/>
        <v>0</v>
      </c>
      <c r="BF114" s="150">
        <f t="shared" si="103"/>
        <v>0</v>
      </c>
      <c r="BG114" s="150">
        <f t="shared" si="103"/>
        <v>0</v>
      </c>
      <c r="BH114" s="150">
        <f t="shared" si="103"/>
        <v>0</v>
      </c>
      <c r="BI114" s="150">
        <f t="shared" si="103"/>
        <v>0</v>
      </c>
      <c r="BJ114" s="151">
        <f t="shared" si="103"/>
        <v>0</v>
      </c>
      <c r="BK114" s="152">
        <f t="shared" si="103"/>
        <v>0</v>
      </c>
      <c r="BL114" s="152">
        <f t="shared" si="103"/>
        <v>0</v>
      </c>
      <c r="BM114" s="159">
        <f t="shared" si="103"/>
        <v>0</v>
      </c>
      <c r="BO114" s="153">
        <f t="shared" si="99"/>
        <v>0</v>
      </c>
      <c r="BP114" s="154">
        <f t="shared" si="99"/>
        <v>0</v>
      </c>
      <c r="BQ114" s="154">
        <f t="shared" si="99"/>
        <v>0</v>
      </c>
      <c r="BR114" s="154">
        <f t="shared" si="99"/>
        <v>0</v>
      </c>
      <c r="BS114" s="154">
        <f t="shared" si="99"/>
        <v>0</v>
      </c>
      <c r="BT114" s="148">
        <f t="shared" si="99"/>
        <v>0</v>
      </c>
    </row>
    <row r="115" spans="2:72" ht="18" hidden="1" customHeight="1" x14ac:dyDescent="0.2">
      <c r="B115" s="83"/>
      <c r="C115" s="91"/>
      <c r="D115" s="33"/>
      <c r="E115" s="33"/>
      <c r="F115" s="33"/>
      <c r="G115" s="33"/>
      <c r="H115" s="33"/>
      <c r="I115" s="33"/>
      <c r="J115" s="33"/>
      <c r="K115" s="33"/>
      <c r="L115" s="33"/>
      <c r="M115" s="33"/>
      <c r="N115" s="34">
        <f>SUM(D115:M115)</f>
        <v>0</v>
      </c>
      <c r="O115" s="30">
        <f>SUMPRODUCT(D$13:M$13,D115:M115)</f>
        <v>0</v>
      </c>
      <c r="P115" s="31">
        <v>0</v>
      </c>
      <c r="Q115" s="35">
        <f>SUM(O115:P115)</f>
        <v>0</v>
      </c>
      <c r="R115" s="7"/>
      <c r="S115" s="33"/>
      <c r="T115" s="33"/>
      <c r="U115" s="33"/>
      <c r="V115" s="33"/>
      <c r="W115" s="33"/>
      <c r="X115" s="33"/>
      <c r="Y115" s="33"/>
      <c r="Z115" s="33"/>
      <c r="AA115" s="33"/>
      <c r="AB115" s="33"/>
      <c r="AC115" s="34">
        <f>SUM(S115:AB115)</f>
        <v>0</v>
      </c>
      <c r="AD115" s="30">
        <f>SUMPRODUCT(S$13:AB$13,S115:AB115)</f>
        <v>0</v>
      </c>
      <c r="AE115" s="30">
        <f t="shared" si="85"/>
        <v>0</v>
      </c>
      <c r="AF115" s="30">
        <f>AD115*AF$12</f>
        <v>0</v>
      </c>
      <c r="AG115" s="31">
        <v>0</v>
      </c>
      <c r="AH115" s="35">
        <f>SUM(AD115:AG115)</f>
        <v>0</v>
      </c>
      <c r="AI115" s="35">
        <f>(AD115+AE115)*AI$12</f>
        <v>0</v>
      </c>
      <c r="AK115" s="33"/>
      <c r="AL115" s="33"/>
      <c r="AM115" s="33"/>
      <c r="AN115" s="33"/>
      <c r="AO115" s="33"/>
      <c r="AP115" s="33"/>
      <c r="AQ115" s="33"/>
      <c r="AR115" s="33"/>
      <c r="AS115" s="33"/>
      <c r="AT115" s="33"/>
      <c r="AU115" s="34">
        <f>SUM(AK115:AT115)</f>
        <v>0</v>
      </c>
      <c r="AV115" s="30">
        <f>SUMPRODUCT(AK$13:AT$13,AK115:AT115)</f>
        <v>0</v>
      </c>
      <c r="AW115" s="30">
        <f t="shared" si="86"/>
        <v>0</v>
      </c>
      <c r="AX115" s="30">
        <f>AV115*AX$12</f>
        <v>0</v>
      </c>
      <c r="AY115" s="31">
        <v>0</v>
      </c>
      <c r="AZ115" s="35">
        <f>SUM(AV115:AY115)</f>
        <v>0</v>
      </c>
      <c r="BA115" s="35">
        <f>(AV115+AW115)*BA$12</f>
        <v>0</v>
      </c>
      <c r="BC115" s="252"/>
      <c r="BD115" s="252"/>
      <c r="BE115" s="252"/>
      <c r="BF115" s="252"/>
      <c r="BG115" s="252"/>
      <c r="BH115" s="252"/>
      <c r="BI115" s="252"/>
      <c r="BJ115" s="156">
        <f>SUM(BC115:BI115)</f>
        <v>0</v>
      </c>
      <c r="BK115" s="157">
        <f>SUMPRODUCT(BC$13:BI$13,BC115:BI115)</f>
        <v>0</v>
      </c>
      <c r="BL115" s="253"/>
      <c r="BM115" s="160">
        <f>SUM(BK115:BL115)</f>
        <v>0</v>
      </c>
      <c r="BO115" s="153">
        <f t="shared" si="99"/>
        <v>0</v>
      </c>
      <c r="BP115" s="154">
        <f t="shared" si="99"/>
        <v>0</v>
      </c>
      <c r="BQ115" s="154">
        <f t="shared" si="99"/>
        <v>0</v>
      </c>
      <c r="BR115" s="154">
        <f t="shared" si="99"/>
        <v>0</v>
      </c>
      <c r="BS115" s="154">
        <f t="shared" si="99"/>
        <v>0</v>
      </c>
      <c r="BT115" s="148">
        <f t="shared" si="99"/>
        <v>0</v>
      </c>
    </row>
    <row r="116" spans="2:72" ht="18" hidden="1" customHeight="1" x14ac:dyDescent="0.2">
      <c r="B116" s="83"/>
      <c r="C116" s="91"/>
      <c r="D116" s="33"/>
      <c r="E116" s="33"/>
      <c r="F116" s="33"/>
      <c r="G116" s="33"/>
      <c r="H116" s="33"/>
      <c r="I116" s="33"/>
      <c r="J116" s="33"/>
      <c r="K116" s="33"/>
      <c r="L116" s="33"/>
      <c r="M116" s="33"/>
      <c r="N116" s="34">
        <f>SUM(D116:M116)</f>
        <v>0</v>
      </c>
      <c r="O116" s="30">
        <f>SUMPRODUCT(D$13:M$13,D116:M116)</f>
        <v>0</v>
      </c>
      <c r="P116" s="31">
        <v>0</v>
      </c>
      <c r="Q116" s="35">
        <f>SUM(O116:P116)</f>
        <v>0</v>
      </c>
      <c r="R116" s="7"/>
      <c r="S116" s="33"/>
      <c r="T116" s="33"/>
      <c r="U116" s="33"/>
      <c r="V116" s="33"/>
      <c r="W116" s="33"/>
      <c r="X116" s="33"/>
      <c r="Y116" s="33"/>
      <c r="Z116" s="33"/>
      <c r="AA116" s="33"/>
      <c r="AB116" s="33"/>
      <c r="AC116" s="34">
        <f>SUM(S116:AB116)</f>
        <v>0</v>
      </c>
      <c r="AD116" s="30">
        <f>SUMPRODUCT(S$13:AB$13,S116:AB116)</f>
        <v>0</v>
      </c>
      <c r="AE116" s="30">
        <f t="shared" si="85"/>
        <v>0</v>
      </c>
      <c r="AF116" s="30">
        <f>AD116*AF$12</f>
        <v>0</v>
      </c>
      <c r="AG116" s="31">
        <v>0</v>
      </c>
      <c r="AH116" s="35">
        <f>SUM(AD116:AG116)</f>
        <v>0</v>
      </c>
      <c r="AI116" s="35">
        <f>(AD116+AE116)*AI$12</f>
        <v>0</v>
      </c>
      <c r="AK116" s="33"/>
      <c r="AL116" s="33"/>
      <c r="AM116" s="33"/>
      <c r="AN116" s="33"/>
      <c r="AO116" s="33"/>
      <c r="AP116" s="33"/>
      <c r="AQ116" s="33"/>
      <c r="AR116" s="33"/>
      <c r="AS116" s="33"/>
      <c r="AT116" s="33"/>
      <c r="AU116" s="34">
        <f>SUM(AK116:AT116)</f>
        <v>0</v>
      </c>
      <c r="AV116" s="30">
        <f>SUMPRODUCT(AK$13:AT$13,AK116:AT116)</f>
        <v>0</v>
      </c>
      <c r="AW116" s="30">
        <f t="shared" si="86"/>
        <v>0</v>
      </c>
      <c r="AX116" s="30">
        <f>AV116*AX$12</f>
        <v>0</v>
      </c>
      <c r="AY116" s="31">
        <v>0</v>
      </c>
      <c r="AZ116" s="35">
        <f>SUM(AV116:AY116)</f>
        <v>0</v>
      </c>
      <c r="BA116" s="35">
        <f>(AV116+AW116)*BA$12</f>
        <v>0</v>
      </c>
      <c r="BC116" s="252"/>
      <c r="BD116" s="252"/>
      <c r="BE116" s="252"/>
      <c r="BF116" s="252"/>
      <c r="BG116" s="252"/>
      <c r="BH116" s="252"/>
      <c r="BI116" s="252"/>
      <c r="BJ116" s="156">
        <f>SUM(BC116:BI116)</f>
        <v>0</v>
      </c>
      <c r="BK116" s="157">
        <f>SUMPRODUCT(BC$13:BI$13,BC116:BI116)</f>
        <v>0</v>
      </c>
      <c r="BL116" s="253"/>
      <c r="BM116" s="160">
        <f>SUM(BK116:BL116)</f>
        <v>0</v>
      </c>
      <c r="BO116" s="153">
        <f t="shared" si="99"/>
        <v>0</v>
      </c>
      <c r="BP116" s="154">
        <f t="shared" si="99"/>
        <v>0</v>
      </c>
      <c r="BQ116" s="154">
        <f t="shared" si="99"/>
        <v>0</v>
      </c>
      <c r="BR116" s="154">
        <f t="shared" si="99"/>
        <v>0</v>
      </c>
      <c r="BS116" s="154">
        <f t="shared" si="99"/>
        <v>0</v>
      </c>
      <c r="BT116" s="148">
        <f t="shared" si="99"/>
        <v>0</v>
      </c>
    </row>
    <row r="117" spans="2:72" ht="18" hidden="1" customHeight="1" x14ac:dyDescent="0.2">
      <c r="B117" s="83"/>
      <c r="C117" s="91"/>
      <c r="D117" s="33"/>
      <c r="E117" s="33"/>
      <c r="F117" s="33"/>
      <c r="G117" s="33"/>
      <c r="H117" s="33"/>
      <c r="I117" s="33"/>
      <c r="J117" s="33"/>
      <c r="K117" s="33"/>
      <c r="L117" s="33"/>
      <c r="M117" s="33"/>
      <c r="N117" s="34">
        <f>SUM(D117:M117)</f>
        <v>0</v>
      </c>
      <c r="O117" s="30">
        <f>SUMPRODUCT(D$13:M$13,D117:M117)</f>
        <v>0</v>
      </c>
      <c r="P117" s="31">
        <v>0</v>
      </c>
      <c r="Q117" s="35">
        <f>SUM(O117:P117)</f>
        <v>0</v>
      </c>
      <c r="R117" s="7"/>
      <c r="S117" s="33"/>
      <c r="T117" s="33"/>
      <c r="U117" s="33"/>
      <c r="V117" s="33"/>
      <c r="W117" s="33"/>
      <c r="X117" s="33"/>
      <c r="Y117" s="33"/>
      <c r="Z117" s="33"/>
      <c r="AA117" s="33"/>
      <c r="AB117" s="33"/>
      <c r="AC117" s="34">
        <f>SUM(S117:AB117)</f>
        <v>0</v>
      </c>
      <c r="AD117" s="30">
        <f>SUMPRODUCT(S$13:AB$13,S117:AB117)</f>
        <v>0</v>
      </c>
      <c r="AE117" s="30">
        <f t="shared" si="85"/>
        <v>0</v>
      </c>
      <c r="AF117" s="30">
        <f>AD117*AF$12</f>
        <v>0</v>
      </c>
      <c r="AG117" s="31">
        <v>0</v>
      </c>
      <c r="AH117" s="35">
        <f>SUM(AD117:AG117)</f>
        <v>0</v>
      </c>
      <c r="AI117" s="35">
        <f>(AD117+AE117)*AI$12</f>
        <v>0</v>
      </c>
      <c r="AK117" s="33"/>
      <c r="AL117" s="33"/>
      <c r="AM117" s="33"/>
      <c r="AN117" s="33"/>
      <c r="AO117" s="33"/>
      <c r="AP117" s="33"/>
      <c r="AQ117" s="33"/>
      <c r="AR117" s="33"/>
      <c r="AS117" s="33"/>
      <c r="AT117" s="33"/>
      <c r="AU117" s="34">
        <f>SUM(AK117:AT117)</f>
        <v>0</v>
      </c>
      <c r="AV117" s="30">
        <f>SUMPRODUCT(AK$13:AT$13,AK117:AT117)</f>
        <v>0</v>
      </c>
      <c r="AW117" s="30">
        <f t="shared" si="86"/>
        <v>0</v>
      </c>
      <c r="AX117" s="30">
        <f>AV117*AX$12</f>
        <v>0</v>
      </c>
      <c r="AY117" s="31">
        <v>0</v>
      </c>
      <c r="AZ117" s="35">
        <f>SUM(AV117:AY117)</f>
        <v>0</v>
      </c>
      <c r="BA117" s="35">
        <f>(AV117+AW117)*BA$12</f>
        <v>0</v>
      </c>
      <c r="BC117" s="252"/>
      <c r="BD117" s="252"/>
      <c r="BE117" s="252"/>
      <c r="BF117" s="252"/>
      <c r="BG117" s="252"/>
      <c r="BH117" s="252"/>
      <c r="BI117" s="252"/>
      <c r="BJ117" s="156">
        <f>SUM(BC117:BI117)</f>
        <v>0</v>
      </c>
      <c r="BK117" s="157">
        <f>SUMPRODUCT(BC$13:BI$13,BC117:BI117)</f>
        <v>0</v>
      </c>
      <c r="BL117" s="253"/>
      <c r="BM117" s="160">
        <f>SUM(BK117:BL117)</f>
        <v>0</v>
      </c>
      <c r="BO117" s="153">
        <f t="shared" si="99"/>
        <v>0</v>
      </c>
      <c r="BP117" s="154">
        <f t="shared" si="99"/>
        <v>0</v>
      </c>
      <c r="BQ117" s="154">
        <f t="shared" si="99"/>
        <v>0</v>
      </c>
      <c r="BR117" s="154">
        <f t="shared" si="99"/>
        <v>0</v>
      </c>
      <c r="BS117" s="154">
        <f t="shared" si="99"/>
        <v>0</v>
      </c>
      <c r="BT117" s="148">
        <f t="shared" si="99"/>
        <v>0</v>
      </c>
    </row>
    <row r="118" spans="2:72" ht="18" hidden="1" customHeight="1" x14ac:dyDescent="0.2">
      <c r="B118" s="83"/>
      <c r="C118" s="92"/>
      <c r="D118" s="33"/>
      <c r="E118" s="33"/>
      <c r="F118" s="33"/>
      <c r="G118" s="33"/>
      <c r="H118" s="33"/>
      <c r="I118" s="33"/>
      <c r="J118" s="33"/>
      <c r="K118" s="33"/>
      <c r="L118" s="33"/>
      <c r="M118" s="33"/>
      <c r="N118" s="34">
        <f>SUM(D118:M118)</f>
        <v>0</v>
      </c>
      <c r="O118" s="30">
        <f>SUMPRODUCT(D$13:M$13,D118:M118)</f>
        <v>0</v>
      </c>
      <c r="P118" s="31">
        <v>0</v>
      </c>
      <c r="Q118" s="35">
        <f>SUM(O118:P118)</f>
        <v>0</v>
      </c>
      <c r="R118" s="7"/>
      <c r="S118" s="33"/>
      <c r="T118" s="33"/>
      <c r="U118" s="33"/>
      <c r="V118" s="33"/>
      <c r="W118" s="33"/>
      <c r="X118" s="33"/>
      <c r="Y118" s="33"/>
      <c r="Z118" s="33"/>
      <c r="AA118" s="33"/>
      <c r="AB118" s="33"/>
      <c r="AC118" s="34">
        <f>SUM(S118:AB118)</f>
        <v>0</v>
      </c>
      <c r="AD118" s="30">
        <f>SUMPRODUCT(S$13:AB$13,S118:AB118)</f>
        <v>0</v>
      </c>
      <c r="AE118" s="30">
        <f t="shared" si="85"/>
        <v>0</v>
      </c>
      <c r="AF118" s="30">
        <f>AD118*AF$12</f>
        <v>0</v>
      </c>
      <c r="AG118" s="31">
        <v>0</v>
      </c>
      <c r="AH118" s="35">
        <f>SUM(AD118:AG118)</f>
        <v>0</v>
      </c>
      <c r="AI118" s="35">
        <f>(AD118+AE118)*AI$12</f>
        <v>0</v>
      </c>
      <c r="AK118" s="33"/>
      <c r="AL118" s="33"/>
      <c r="AM118" s="33"/>
      <c r="AN118" s="33"/>
      <c r="AO118" s="33"/>
      <c r="AP118" s="33"/>
      <c r="AQ118" s="33"/>
      <c r="AR118" s="33"/>
      <c r="AS118" s="33"/>
      <c r="AT118" s="33"/>
      <c r="AU118" s="34">
        <f>SUM(AK118:AT118)</f>
        <v>0</v>
      </c>
      <c r="AV118" s="30">
        <f>SUMPRODUCT(AK$13:AT$13,AK118:AT118)</f>
        <v>0</v>
      </c>
      <c r="AW118" s="30">
        <f t="shared" si="86"/>
        <v>0</v>
      </c>
      <c r="AX118" s="30">
        <f>AV118*AX$12</f>
        <v>0</v>
      </c>
      <c r="AY118" s="31">
        <v>0</v>
      </c>
      <c r="AZ118" s="35">
        <f>SUM(AV118:AY118)</f>
        <v>0</v>
      </c>
      <c r="BA118" s="35">
        <f>(AV118+AW118)*BA$12</f>
        <v>0</v>
      </c>
      <c r="BC118" s="252"/>
      <c r="BD118" s="252"/>
      <c r="BE118" s="252"/>
      <c r="BF118" s="252"/>
      <c r="BG118" s="252"/>
      <c r="BH118" s="252"/>
      <c r="BI118" s="252"/>
      <c r="BJ118" s="156">
        <f>SUM(BC118:BI118)</f>
        <v>0</v>
      </c>
      <c r="BK118" s="157">
        <f>SUMPRODUCT(BC$13:BI$13,BC118:BI118)</f>
        <v>0</v>
      </c>
      <c r="BL118" s="253"/>
      <c r="BM118" s="160">
        <f>SUM(BK118:BL118)</f>
        <v>0</v>
      </c>
      <c r="BO118" s="153">
        <f t="shared" si="99"/>
        <v>0</v>
      </c>
      <c r="BP118" s="154">
        <f t="shared" si="99"/>
        <v>0</v>
      </c>
      <c r="BQ118" s="154">
        <f t="shared" si="99"/>
        <v>0</v>
      </c>
      <c r="BR118" s="154">
        <f t="shared" si="99"/>
        <v>0</v>
      </c>
      <c r="BS118" s="154">
        <f t="shared" si="99"/>
        <v>0</v>
      </c>
      <c r="BT118" s="148">
        <f t="shared" si="99"/>
        <v>0</v>
      </c>
    </row>
    <row r="119" spans="2:72" s="1" customFormat="1" ht="13.5" thickBot="1" x14ac:dyDescent="0.25">
      <c r="B119" s="36"/>
      <c r="C119" s="37" t="s">
        <v>25</v>
      </c>
      <c r="D119" s="38">
        <f t="shared" ref="D119:Q119" si="104">SUBTOTAL(9,D94:D118)</f>
        <v>0</v>
      </c>
      <c r="E119" s="38">
        <f t="shared" si="104"/>
        <v>0</v>
      </c>
      <c r="F119" s="38">
        <f t="shared" si="104"/>
        <v>0</v>
      </c>
      <c r="G119" s="38">
        <f t="shared" si="104"/>
        <v>0</v>
      </c>
      <c r="H119" s="38">
        <f t="shared" si="104"/>
        <v>0</v>
      </c>
      <c r="I119" s="38">
        <f t="shared" si="104"/>
        <v>0</v>
      </c>
      <c r="J119" s="38">
        <f t="shared" si="104"/>
        <v>0</v>
      </c>
      <c r="K119" s="38">
        <f t="shared" si="104"/>
        <v>0</v>
      </c>
      <c r="L119" s="38">
        <f t="shared" si="104"/>
        <v>0</v>
      </c>
      <c r="M119" s="38">
        <f t="shared" si="104"/>
        <v>0</v>
      </c>
      <c r="N119" s="38">
        <f t="shared" si="104"/>
        <v>0</v>
      </c>
      <c r="O119" s="71">
        <f t="shared" si="104"/>
        <v>0</v>
      </c>
      <c r="P119" s="40">
        <f t="shared" si="104"/>
        <v>0</v>
      </c>
      <c r="Q119" s="71">
        <f t="shared" si="104"/>
        <v>0</v>
      </c>
      <c r="R119" s="72"/>
      <c r="S119" s="38">
        <f t="shared" ref="S119:AI119" si="105">SUBTOTAL(9,S94:S118)</f>
        <v>0</v>
      </c>
      <c r="T119" s="38">
        <f t="shared" si="105"/>
        <v>0</v>
      </c>
      <c r="U119" s="38">
        <f t="shared" si="105"/>
        <v>0</v>
      </c>
      <c r="V119" s="38">
        <f t="shared" si="105"/>
        <v>0</v>
      </c>
      <c r="W119" s="38">
        <f t="shared" si="105"/>
        <v>0</v>
      </c>
      <c r="X119" s="38">
        <f t="shared" si="105"/>
        <v>0</v>
      </c>
      <c r="Y119" s="38">
        <f t="shared" si="105"/>
        <v>0</v>
      </c>
      <c r="Z119" s="38">
        <f t="shared" si="105"/>
        <v>0</v>
      </c>
      <c r="AA119" s="38">
        <f t="shared" si="105"/>
        <v>0</v>
      </c>
      <c r="AB119" s="38">
        <f t="shared" si="105"/>
        <v>0</v>
      </c>
      <c r="AC119" s="38">
        <f t="shared" si="105"/>
        <v>0</v>
      </c>
      <c r="AD119" s="71">
        <f t="shared" si="105"/>
        <v>0</v>
      </c>
      <c r="AE119" s="71">
        <f t="shared" si="105"/>
        <v>0</v>
      </c>
      <c r="AF119" s="71">
        <f t="shared" si="105"/>
        <v>0</v>
      </c>
      <c r="AG119" s="40">
        <f t="shared" si="105"/>
        <v>0</v>
      </c>
      <c r="AH119" s="71">
        <f t="shared" si="105"/>
        <v>0</v>
      </c>
      <c r="AI119" s="71">
        <f t="shared" si="105"/>
        <v>0</v>
      </c>
      <c r="AJ119" s="72"/>
      <c r="AK119" s="38">
        <f t="shared" ref="AK119:BA119" si="106">SUBTOTAL(9,AK94:AK118)</f>
        <v>0</v>
      </c>
      <c r="AL119" s="38">
        <f t="shared" si="106"/>
        <v>0</v>
      </c>
      <c r="AM119" s="38">
        <f t="shared" si="106"/>
        <v>0</v>
      </c>
      <c r="AN119" s="38">
        <f t="shared" si="106"/>
        <v>0</v>
      </c>
      <c r="AO119" s="38">
        <f t="shared" si="106"/>
        <v>0</v>
      </c>
      <c r="AP119" s="38">
        <f t="shared" si="106"/>
        <v>0</v>
      </c>
      <c r="AQ119" s="38">
        <f t="shared" si="106"/>
        <v>0</v>
      </c>
      <c r="AR119" s="38">
        <f t="shared" si="106"/>
        <v>0</v>
      </c>
      <c r="AS119" s="38">
        <f t="shared" si="106"/>
        <v>0</v>
      </c>
      <c r="AT119" s="38">
        <f t="shared" si="106"/>
        <v>0</v>
      </c>
      <c r="AU119" s="38">
        <f t="shared" si="106"/>
        <v>0</v>
      </c>
      <c r="AV119" s="71">
        <f t="shared" si="106"/>
        <v>0</v>
      </c>
      <c r="AW119" s="71">
        <f t="shared" si="106"/>
        <v>0</v>
      </c>
      <c r="AX119" s="71">
        <f t="shared" si="106"/>
        <v>0</v>
      </c>
      <c r="AY119" s="40">
        <f t="shared" si="106"/>
        <v>0</v>
      </c>
      <c r="AZ119" s="71">
        <f t="shared" si="106"/>
        <v>0</v>
      </c>
      <c r="BA119" s="71">
        <f t="shared" si="106"/>
        <v>0</v>
      </c>
      <c r="BB119" s="72"/>
      <c r="BC119" s="150">
        <f t="shared" ref="BC119:BM119" si="107">SUBTOTAL(9,BC94:BC118)</f>
        <v>0</v>
      </c>
      <c r="BD119" s="150">
        <f t="shared" si="107"/>
        <v>0</v>
      </c>
      <c r="BE119" s="150">
        <f t="shared" si="107"/>
        <v>0</v>
      </c>
      <c r="BF119" s="150">
        <f t="shared" si="107"/>
        <v>0</v>
      </c>
      <c r="BG119" s="150">
        <f t="shared" si="107"/>
        <v>0</v>
      </c>
      <c r="BH119" s="150">
        <f t="shared" si="107"/>
        <v>0</v>
      </c>
      <c r="BI119" s="150">
        <f t="shared" si="107"/>
        <v>0</v>
      </c>
      <c r="BJ119" s="151">
        <f t="shared" si="107"/>
        <v>0</v>
      </c>
      <c r="BK119" s="152">
        <f t="shared" si="107"/>
        <v>0</v>
      </c>
      <c r="BL119" s="152">
        <f t="shared" si="107"/>
        <v>0</v>
      </c>
      <c r="BM119" s="159">
        <f t="shared" si="107"/>
        <v>0</v>
      </c>
      <c r="BN119" s="3"/>
      <c r="BO119" s="153">
        <f t="shared" si="99"/>
        <v>0</v>
      </c>
      <c r="BP119" s="154">
        <f t="shared" si="99"/>
        <v>0</v>
      </c>
      <c r="BQ119" s="154">
        <f t="shared" si="99"/>
        <v>0</v>
      </c>
      <c r="BR119" s="154">
        <f t="shared" si="99"/>
        <v>0</v>
      </c>
      <c r="BS119" s="154">
        <f t="shared" si="99"/>
        <v>0</v>
      </c>
      <c r="BT119" s="149">
        <f t="shared" si="99"/>
        <v>0</v>
      </c>
    </row>
    <row r="120" spans="2:72" ht="13.5" thickTop="1" x14ac:dyDescent="0.2">
      <c r="N120" s="8"/>
      <c r="O120" s="46"/>
      <c r="P120" s="46"/>
      <c r="Q120" s="46"/>
      <c r="R120" s="7"/>
      <c r="AC120" s="8"/>
      <c r="AD120" s="46"/>
      <c r="AE120" s="46"/>
      <c r="AF120" s="46"/>
      <c r="AG120" s="46"/>
      <c r="AH120" s="46"/>
      <c r="AI120" s="46"/>
      <c r="AU120" s="8"/>
      <c r="AV120" s="46"/>
      <c r="AW120" s="46"/>
      <c r="AX120" s="46"/>
      <c r="AY120" s="46"/>
      <c r="AZ120" s="46"/>
      <c r="BA120" s="46"/>
      <c r="BJ120" s="8"/>
      <c r="BK120" s="46"/>
      <c r="BL120" s="46"/>
      <c r="BM120" s="46"/>
      <c r="BO120" s="46"/>
      <c r="BP120" s="46"/>
      <c r="BQ120" s="46"/>
      <c r="BR120" s="46"/>
      <c r="BS120" s="46"/>
      <c r="BT120" s="46"/>
    </row>
    <row r="121" spans="2:72" ht="13.5" thickBot="1" x14ac:dyDescent="0.25">
      <c r="N121" s="8"/>
      <c r="O121" s="46"/>
      <c r="P121" s="46"/>
      <c r="Q121" s="46"/>
      <c r="R121" s="7"/>
      <c r="AC121" s="8"/>
      <c r="AD121" s="46"/>
      <c r="AE121" s="46"/>
      <c r="AF121" s="46"/>
      <c r="AG121" s="46"/>
      <c r="AH121" s="46"/>
      <c r="AI121" s="46"/>
      <c r="AU121" s="8"/>
      <c r="AV121" s="46"/>
      <c r="AW121" s="46"/>
      <c r="AX121" s="46"/>
      <c r="AY121" s="46"/>
      <c r="AZ121" s="46"/>
      <c r="BA121" s="46"/>
      <c r="BJ121" s="8"/>
      <c r="BK121" s="46"/>
      <c r="BL121" s="46"/>
      <c r="BM121" s="46"/>
      <c r="BO121" s="46"/>
      <c r="BP121" s="46"/>
      <c r="BQ121" s="46"/>
      <c r="BR121" s="46"/>
      <c r="BS121" s="46"/>
      <c r="BT121" s="46"/>
    </row>
    <row r="122" spans="2:72" s="70" customFormat="1" ht="16.5" customHeight="1" thickBot="1" x14ac:dyDescent="0.25">
      <c r="B122" s="66"/>
      <c r="C122" s="67" t="s">
        <v>26</v>
      </c>
      <c r="D122" s="82">
        <f t="shared" ref="D122:BO122" si="108">D119+D91</f>
        <v>34</v>
      </c>
      <c r="E122" s="82">
        <f t="shared" si="108"/>
        <v>0</v>
      </c>
      <c r="F122" s="82">
        <f t="shared" si="108"/>
        <v>0</v>
      </c>
      <c r="G122" s="82">
        <f t="shared" si="108"/>
        <v>0</v>
      </c>
      <c r="H122" s="82">
        <f t="shared" si="108"/>
        <v>0</v>
      </c>
      <c r="I122" s="82">
        <f t="shared" si="108"/>
        <v>0</v>
      </c>
      <c r="J122" s="82">
        <f t="shared" si="108"/>
        <v>0</v>
      </c>
      <c r="K122" s="82">
        <f t="shared" si="108"/>
        <v>0</v>
      </c>
      <c r="L122" s="82">
        <f t="shared" si="108"/>
        <v>0</v>
      </c>
      <c r="M122" s="82">
        <f t="shared" si="108"/>
        <v>0</v>
      </c>
      <c r="N122" s="68">
        <f t="shared" si="108"/>
        <v>34</v>
      </c>
      <c r="O122" s="68">
        <f t="shared" si="108"/>
        <v>2040</v>
      </c>
      <c r="P122" s="68">
        <f t="shared" si="108"/>
        <v>516.25</v>
      </c>
      <c r="Q122" s="47">
        <f t="shared" si="108"/>
        <v>2556.25</v>
      </c>
      <c r="R122" s="69">
        <f t="shared" si="108"/>
        <v>0</v>
      </c>
      <c r="S122" s="82">
        <f t="shared" si="108"/>
        <v>0</v>
      </c>
      <c r="T122" s="82">
        <f t="shared" si="108"/>
        <v>0</v>
      </c>
      <c r="U122" s="82">
        <f t="shared" si="108"/>
        <v>0</v>
      </c>
      <c r="V122" s="82">
        <f t="shared" si="108"/>
        <v>0</v>
      </c>
      <c r="W122" s="82">
        <f t="shared" si="108"/>
        <v>0</v>
      </c>
      <c r="X122" s="82">
        <f t="shared" si="108"/>
        <v>0</v>
      </c>
      <c r="Y122" s="82">
        <f t="shared" si="108"/>
        <v>0</v>
      </c>
      <c r="Z122" s="82">
        <f t="shared" si="108"/>
        <v>0</v>
      </c>
      <c r="AA122" s="82">
        <f t="shared" si="108"/>
        <v>0</v>
      </c>
      <c r="AB122" s="82">
        <f t="shared" si="108"/>
        <v>0</v>
      </c>
      <c r="AC122" s="68">
        <f t="shared" si="108"/>
        <v>0</v>
      </c>
      <c r="AD122" s="68">
        <f t="shared" si="108"/>
        <v>0</v>
      </c>
      <c r="AE122" s="68">
        <f t="shared" si="108"/>
        <v>0</v>
      </c>
      <c r="AF122" s="68">
        <f t="shared" si="108"/>
        <v>0</v>
      </c>
      <c r="AG122" s="68">
        <f t="shared" si="108"/>
        <v>0</v>
      </c>
      <c r="AH122" s="47">
        <f t="shared" si="108"/>
        <v>0</v>
      </c>
      <c r="AI122" s="47">
        <f t="shared" si="108"/>
        <v>0</v>
      </c>
      <c r="AJ122" s="69">
        <f t="shared" si="108"/>
        <v>0</v>
      </c>
      <c r="AK122" s="82">
        <f t="shared" si="108"/>
        <v>0</v>
      </c>
      <c r="AL122" s="82">
        <f t="shared" si="108"/>
        <v>0</v>
      </c>
      <c r="AM122" s="82">
        <f t="shared" si="108"/>
        <v>0</v>
      </c>
      <c r="AN122" s="82">
        <f t="shared" si="108"/>
        <v>0</v>
      </c>
      <c r="AO122" s="82">
        <f t="shared" si="108"/>
        <v>0</v>
      </c>
      <c r="AP122" s="82">
        <f t="shared" si="108"/>
        <v>0</v>
      </c>
      <c r="AQ122" s="82">
        <f t="shared" si="108"/>
        <v>0</v>
      </c>
      <c r="AR122" s="82">
        <f t="shared" si="108"/>
        <v>0</v>
      </c>
      <c r="AS122" s="82">
        <f t="shared" si="108"/>
        <v>0</v>
      </c>
      <c r="AT122" s="82">
        <f t="shared" si="108"/>
        <v>0</v>
      </c>
      <c r="AU122" s="68">
        <f t="shared" si="108"/>
        <v>0</v>
      </c>
      <c r="AV122" s="68">
        <f t="shared" si="108"/>
        <v>0</v>
      </c>
      <c r="AW122" s="68">
        <f t="shared" si="108"/>
        <v>0</v>
      </c>
      <c r="AX122" s="68">
        <f t="shared" si="108"/>
        <v>0</v>
      </c>
      <c r="AY122" s="68">
        <f t="shared" si="108"/>
        <v>0</v>
      </c>
      <c r="AZ122" s="47">
        <f t="shared" si="108"/>
        <v>0</v>
      </c>
      <c r="BA122" s="47">
        <f t="shared" si="108"/>
        <v>0</v>
      </c>
      <c r="BB122" s="69">
        <f t="shared" si="108"/>
        <v>0</v>
      </c>
      <c r="BC122" s="173">
        <f t="shared" si="108"/>
        <v>20</v>
      </c>
      <c r="BD122" s="173">
        <f t="shared" si="108"/>
        <v>0</v>
      </c>
      <c r="BE122" s="173">
        <f t="shared" si="108"/>
        <v>0</v>
      </c>
      <c r="BF122" s="173">
        <f t="shared" si="108"/>
        <v>0</v>
      </c>
      <c r="BG122" s="173">
        <f t="shared" si="108"/>
        <v>0</v>
      </c>
      <c r="BH122" s="173">
        <f t="shared" si="108"/>
        <v>0</v>
      </c>
      <c r="BI122" s="173">
        <f t="shared" si="108"/>
        <v>0</v>
      </c>
      <c r="BJ122" s="174">
        <f t="shared" si="108"/>
        <v>20</v>
      </c>
      <c r="BK122" s="174">
        <f t="shared" si="108"/>
        <v>1000</v>
      </c>
      <c r="BL122" s="174">
        <f t="shared" si="108"/>
        <v>0</v>
      </c>
      <c r="BM122" s="175">
        <f t="shared" si="108"/>
        <v>1000</v>
      </c>
      <c r="BN122" s="69">
        <f t="shared" si="108"/>
        <v>0</v>
      </c>
      <c r="BO122" s="175">
        <f t="shared" si="108"/>
        <v>34</v>
      </c>
      <c r="BP122" s="175">
        <f>BP119+BP91</f>
        <v>0</v>
      </c>
      <c r="BQ122" s="175">
        <f>BQ119+BQ91</f>
        <v>0</v>
      </c>
      <c r="BR122" s="175">
        <f>BR119+BR91</f>
        <v>516.25</v>
      </c>
      <c r="BS122" s="175">
        <f>BS119+BS91</f>
        <v>2556.25</v>
      </c>
      <c r="BT122" s="47">
        <f>BT119+BT91</f>
        <v>0</v>
      </c>
    </row>
    <row r="123" spans="2:72" x14ac:dyDescent="0.2">
      <c r="N123" s="8"/>
      <c r="O123" s="46"/>
      <c r="P123" s="46"/>
      <c r="Q123" s="46"/>
      <c r="AC123" s="8"/>
      <c r="AD123" s="46"/>
      <c r="AE123" s="46"/>
      <c r="AF123" s="46"/>
      <c r="AG123" s="46"/>
      <c r="AH123" s="46"/>
      <c r="AI123" s="46"/>
      <c r="AU123" s="8"/>
      <c r="AV123" s="46"/>
      <c r="AW123" s="46"/>
      <c r="AX123" s="46"/>
      <c r="AY123" s="46"/>
      <c r="AZ123" s="46"/>
      <c r="BA123" s="46"/>
      <c r="BJ123" s="8"/>
      <c r="BK123" s="46"/>
      <c r="BL123" s="46"/>
      <c r="BM123" s="46"/>
    </row>
    <row r="124" spans="2:72" ht="26.25" x14ac:dyDescent="0.4">
      <c r="N124" s="8"/>
      <c r="O124" s="46"/>
      <c r="P124" s="46"/>
      <c r="Q124" s="46"/>
      <c r="AC124" s="8"/>
      <c r="AD124" s="46"/>
      <c r="AE124" s="46"/>
      <c r="AF124" s="46"/>
      <c r="AG124" s="46"/>
      <c r="AH124" s="46"/>
      <c r="AI124" s="46"/>
      <c r="AU124" s="8"/>
      <c r="AV124" s="46"/>
      <c r="AW124" s="46"/>
      <c r="AX124" s="46"/>
      <c r="AY124" s="46"/>
      <c r="AZ124" s="46"/>
      <c r="BA124" s="46"/>
      <c r="BC124" s="525"/>
      <c r="BD124" s="525"/>
      <c r="BE124" s="525"/>
      <c r="BF124" s="525"/>
      <c r="BG124" s="525"/>
      <c r="BH124" s="525"/>
      <c r="BI124" s="525"/>
      <c r="BJ124" s="525"/>
      <c r="BK124" s="525"/>
      <c r="BL124" s="525"/>
      <c r="BM124" s="525"/>
    </row>
    <row r="125" spans="2:72" x14ac:dyDescent="0.2">
      <c r="N125" s="8"/>
      <c r="O125" s="46"/>
      <c r="P125" s="46"/>
      <c r="Q125" s="46"/>
      <c r="AC125" s="8"/>
      <c r="AD125" s="46"/>
      <c r="AE125" s="46"/>
      <c r="AF125" s="46"/>
      <c r="AG125" s="46"/>
      <c r="AH125" s="46"/>
      <c r="AI125" s="46"/>
      <c r="AU125" s="8"/>
      <c r="AV125" s="46"/>
      <c r="AW125" s="46"/>
      <c r="AX125" s="46"/>
      <c r="AY125" s="46"/>
      <c r="AZ125" s="46"/>
      <c r="BA125" s="46"/>
      <c r="BJ125" s="8"/>
      <c r="BK125" s="46"/>
      <c r="BL125" s="46"/>
      <c r="BM125" s="46"/>
    </row>
    <row r="126" spans="2:72" ht="15.75" x14ac:dyDescent="0.25">
      <c r="N126" s="8"/>
      <c r="O126" s="46"/>
      <c r="P126" s="46"/>
      <c r="Q126" s="43"/>
      <c r="AC126" s="8"/>
      <c r="AD126" s="43"/>
      <c r="AE126" s="43"/>
      <c r="AF126" s="43"/>
      <c r="AG126" s="43"/>
      <c r="AH126" s="43"/>
      <c r="AI126" s="43"/>
      <c r="AU126" s="8"/>
      <c r="AV126" s="43"/>
      <c r="AW126" s="43"/>
      <c r="AX126" s="43"/>
      <c r="AY126" s="43"/>
      <c r="AZ126" s="43"/>
      <c r="BA126" s="43"/>
      <c r="BC126" s="265"/>
      <c r="BD126" s="275"/>
      <c r="BF126" s="275"/>
      <c r="BG126" s="264"/>
      <c r="BJ126" s="8"/>
      <c r="BK126" s="43"/>
      <c r="BL126" s="43"/>
      <c r="BM126" s="43"/>
    </row>
    <row r="127" spans="2:72" ht="15.75" x14ac:dyDescent="0.25">
      <c r="N127" s="8"/>
      <c r="O127" s="46"/>
      <c r="P127" s="46"/>
      <c r="Q127" s="43"/>
      <c r="AC127" s="8"/>
      <c r="AD127" s="43"/>
      <c r="AE127" s="43"/>
      <c r="AF127" s="43"/>
      <c r="AG127" s="43"/>
      <c r="AH127" s="43"/>
      <c r="AI127" s="43"/>
      <c r="AU127" s="8"/>
      <c r="AV127" s="43"/>
      <c r="AW127" s="43"/>
      <c r="AX127" s="43"/>
      <c r="AY127" s="43"/>
      <c r="AZ127" s="43"/>
      <c r="BA127" s="43"/>
      <c r="BC127" s="265"/>
      <c r="BD127" s="275"/>
      <c r="BE127" s="275"/>
      <c r="BF127" s="275"/>
      <c r="BG127" s="264"/>
      <c r="BJ127" s="8"/>
      <c r="BK127" s="43"/>
      <c r="BL127" s="43"/>
      <c r="BM127" s="43"/>
    </row>
    <row r="128" spans="2:72" ht="15.75" x14ac:dyDescent="0.25">
      <c r="N128" s="8"/>
      <c r="O128" s="46"/>
      <c r="P128" s="46"/>
      <c r="Q128" s="43"/>
      <c r="AC128" s="8"/>
      <c r="AD128" s="43"/>
      <c r="AE128" s="43"/>
      <c r="AF128" s="43"/>
      <c r="AG128" s="43"/>
      <c r="AH128" s="43"/>
      <c r="AI128" s="43"/>
      <c r="AU128" s="8"/>
      <c r="AV128" s="43"/>
      <c r="AW128" s="43"/>
      <c r="AX128" s="43"/>
      <c r="AY128" s="43"/>
      <c r="AZ128" s="43"/>
      <c r="BA128" s="43"/>
      <c r="BC128" s="515"/>
      <c r="BD128" s="515"/>
      <c r="BE128" s="515"/>
      <c r="BF128" s="515"/>
      <c r="BG128" s="266"/>
      <c r="BJ128" s="8"/>
      <c r="BK128" s="43"/>
      <c r="BL128" s="43"/>
      <c r="BM128" s="43"/>
    </row>
    <row r="129" spans="10:65" ht="15.75" x14ac:dyDescent="0.25">
      <c r="N129" s="8"/>
      <c r="O129" s="46"/>
      <c r="P129" s="46"/>
      <c r="Q129" s="43"/>
      <c r="AC129" s="8"/>
      <c r="AD129" s="43"/>
      <c r="AE129" s="43"/>
      <c r="AF129" s="43"/>
      <c r="AG129" s="43"/>
      <c r="AH129" s="43"/>
      <c r="AI129" s="43"/>
      <c r="AU129" s="8"/>
      <c r="AV129" s="43"/>
      <c r="AW129" s="43"/>
      <c r="AX129" s="43"/>
      <c r="AY129" s="43"/>
      <c r="AZ129" s="43"/>
      <c r="BA129" s="43"/>
      <c r="BC129" s="265"/>
      <c r="BD129" s="265"/>
      <c r="BE129" s="265"/>
      <c r="BF129" s="265"/>
      <c r="BG129" s="264"/>
      <c r="BJ129" s="8"/>
      <c r="BK129" s="43"/>
      <c r="BL129" s="43"/>
      <c r="BM129" s="43"/>
    </row>
    <row r="130" spans="10:65" x14ac:dyDescent="0.2">
      <c r="N130" s="8"/>
      <c r="O130" s="46"/>
      <c r="P130" s="46"/>
      <c r="Q130" s="43"/>
      <c r="AC130" s="8"/>
      <c r="AD130" s="43"/>
      <c r="AE130" s="43"/>
      <c r="AF130" s="43"/>
      <c r="AG130" s="43"/>
      <c r="AH130" s="43"/>
      <c r="AI130" s="43"/>
      <c r="AU130" s="8"/>
      <c r="AV130" s="43"/>
      <c r="AW130" s="43"/>
      <c r="AX130" s="43"/>
      <c r="AY130" s="43"/>
      <c r="AZ130" s="43"/>
      <c r="BA130" s="43"/>
      <c r="BD130" s="517"/>
      <c r="BE130" s="517"/>
      <c r="BF130" s="517"/>
      <c r="BG130" s="517"/>
      <c r="BH130" s="517"/>
      <c r="BI130" s="517"/>
      <c r="BJ130" s="517"/>
      <c r="BK130" s="517"/>
      <c r="BL130" s="517"/>
      <c r="BM130" s="517"/>
    </row>
    <row r="131" spans="10:65" ht="15.6" customHeight="1" x14ac:dyDescent="0.2">
      <c r="N131" s="8"/>
      <c r="O131" s="46"/>
      <c r="P131" s="46"/>
      <c r="Q131" s="43"/>
      <c r="AC131" s="8"/>
      <c r="AD131" s="43"/>
      <c r="AE131" s="43"/>
      <c r="AF131" s="43"/>
      <c r="AG131" s="43"/>
      <c r="AH131" s="43"/>
      <c r="AI131" s="43"/>
      <c r="AU131" s="8"/>
      <c r="AV131" s="43"/>
      <c r="AW131" s="43"/>
      <c r="AX131" s="43"/>
      <c r="AY131" s="43"/>
      <c r="AZ131" s="43"/>
      <c r="BA131" s="43"/>
      <c r="BC131" s="275"/>
      <c r="BD131" s="517"/>
      <c r="BE131" s="517"/>
      <c r="BF131" s="517"/>
      <c r="BG131" s="517"/>
      <c r="BH131" s="517"/>
      <c r="BI131" s="517"/>
      <c r="BJ131" s="517"/>
      <c r="BK131" s="517"/>
      <c r="BL131" s="517"/>
      <c r="BM131" s="517"/>
    </row>
    <row r="132" spans="10:65" ht="15" x14ac:dyDescent="0.2">
      <c r="N132" s="8"/>
      <c r="O132" s="46"/>
      <c r="P132" s="46"/>
      <c r="Q132" s="43"/>
      <c r="AC132" s="8"/>
      <c r="AD132" s="43"/>
      <c r="AE132" s="43"/>
      <c r="AF132" s="43"/>
      <c r="AG132" s="43"/>
      <c r="AH132" s="43"/>
      <c r="AI132" s="43"/>
      <c r="AU132" s="8"/>
      <c r="AV132" s="43"/>
      <c r="AW132" s="43"/>
      <c r="AX132" s="43"/>
      <c r="AY132" s="43"/>
      <c r="AZ132" s="43"/>
      <c r="BA132" s="43"/>
      <c r="BC132" s="276"/>
      <c r="BD132" s="276"/>
      <c r="BE132" s="276"/>
      <c r="BF132" s="276"/>
      <c r="BG132" s="276"/>
      <c r="BH132" s="276"/>
      <c r="BI132" s="276"/>
      <c r="BJ132" s="267"/>
      <c r="BK132" s="43"/>
      <c r="BL132" s="43"/>
      <c r="BM132" s="43"/>
    </row>
    <row r="133" spans="10:65" ht="18.600000000000001" customHeight="1" x14ac:dyDescent="0.25">
      <c r="J133" s="516" t="s">
        <v>220</v>
      </c>
      <c r="K133" s="516"/>
      <c r="L133" s="516"/>
      <c r="M133" s="516"/>
      <c r="N133" s="516"/>
      <c r="O133" s="516"/>
      <c r="P133" s="516"/>
      <c r="Q133" s="516"/>
      <c r="R133" s="516"/>
      <c r="S133" s="516"/>
      <c r="T133" s="516"/>
      <c r="U133" s="516"/>
      <c r="V133" s="516"/>
      <c r="W133" s="516"/>
      <c r="X133" s="516"/>
      <c r="Y133" s="516"/>
      <c r="Z133" s="516"/>
      <c r="AA133" s="516"/>
      <c r="AB133" s="516"/>
      <c r="AC133" s="516"/>
      <c r="AD133" s="516"/>
      <c r="AE133" s="516"/>
      <c r="AF133" s="516"/>
      <c r="AG133" s="516"/>
      <c r="AH133" s="516"/>
      <c r="AI133" s="516"/>
      <c r="AJ133" s="516"/>
      <c r="AK133" s="516"/>
      <c r="AL133" s="516"/>
      <c r="AM133" s="516"/>
      <c r="AN133" s="516"/>
      <c r="AO133" s="516"/>
      <c r="AP133" s="516"/>
      <c r="AQ133" s="516"/>
      <c r="AR133" s="516"/>
      <c r="AS133" s="516"/>
      <c r="AT133" s="516"/>
      <c r="AU133" s="516"/>
      <c r="AV133" s="516"/>
      <c r="AW133" s="516"/>
      <c r="AX133" s="516"/>
      <c r="AY133" s="516"/>
      <c r="AZ133" s="516"/>
      <c r="BA133" s="516"/>
      <c r="BB133" s="516"/>
      <c r="BC133" s="516"/>
      <c r="BD133" s="516"/>
      <c r="BE133" s="516"/>
      <c r="BJ133" s="8"/>
      <c r="BK133" s="43"/>
      <c r="BL133" s="43"/>
      <c r="BM133" s="43"/>
    </row>
    <row r="134" spans="10:65" x14ac:dyDescent="0.2">
      <c r="N134" s="8"/>
      <c r="O134" s="46"/>
      <c r="P134" s="46"/>
      <c r="Q134" s="43"/>
      <c r="AC134" s="8"/>
      <c r="AD134" s="43"/>
      <c r="AE134" s="43"/>
      <c r="AF134" s="43"/>
      <c r="AG134" s="43"/>
      <c r="AH134" s="43"/>
      <c r="AI134" s="43"/>
      <c r="AU134" s="8"/>
      <c r="AV134" s="43"/>
      <c r="AW134" s="43"/>
      <c r="AX134" s="43"/>
      <c r="AY134" s="43"/>
      <c r="AZ134" s="43"/>
      <c r="BA134" s="43"/>
      <c r="BC134" s="514"/>
      <c r="BD134" s="446"/>
      <c r="BE134" s="446"/>
      <c r="BF134" s="446"/>
      <c r="BG134" s="446"/>
      <c r="BH134" s="446"/>
      <c r="BI134" s="446"/>
      <c r="BJ134" s="446"/>
      <c r="BK134" s="446"/>
      <c r="BL134" s="446"/>
      <c r="BM134" s="446"/>
    </row>
    <row r="135" spans="10:65" x14ac:dyDescent="0.2">
      <c r="N135" s="8"/>
      <c r="O135" s="46"/>
      <c r="P135" s="46"/>
      <c r="Q135" s="43"/>
      <c r="AC135" s="8"/>
      <c r="AD135" s="43"/>
      <c r="AE135" s="43"/>
      <c r="AF135" s="43"/>
      <c r="AG135" s="43"/>
      <c r="AH135" s="43"/>
      <c r="AI135" s="43"/>
      <c r="AU135" s="8"/>
      <c r="AV135" s="43"/>
      <c r="AW135" s="43"/>
      <c r="AX135" s="43"/>
      <c r="AY135" s="43"/>
      <c r="AZ135" s="43"/>
      <c r="BA135" s="43"/>
      <c r="BJ135" s="8"/>
      <c r="BK135" s="43"/>
      <c r="BL135" s="43"/>
      <c r="BM135" s="43"/>
    </row>
    <row r="136" spans="10:65" x14ac:dyDescent="0.2">
      <c r="N136" s="8"/>
      <c r="O136" s="46"/>
      <c r="P136" s="46"/>
      <c r="Q136" s="43"/>
      <c r="AC136" s="8"/>
      <c r="AD136" s="43"/>
      <c r="AE136" s="43"/>
      <c r="AF136" s="43"/>
      <c r="AG136" s="43"/>
      <c r="AH136" s="43"/>
      <c r="AI136" s="43"/>
      <c r="AU136" s="8"/>
      <c r="AV136" s="43"/>
      <c r="AW136" s="43"/>
      <c r="AX136" s="43"/>
      <c r="AY136" s="43"/>
      <c r="AZ136" s="43"/>
      <c r="BA136" s="43"/>
      <c r="BC136" s="237"/>
      <c r="BJ136" s="8"/>
      <c r="BK136" s="43"/>
      <c r="BL136" s="43"/>
      <c r="BM136" s="43"/>
    </row>
    <row r="137" spans="10:65" x14ac:dyDescent="0.2">
      <c r="N137" s="8"/>
      <c r="O137" s="46"/>
      <c r="P137" s="46"/>
      <c r="Q137" s="43"/>
      <c r="AC137" s="8"/>
      <c r="AD137" s="43"/>
      <c r="AE137" s="43"/>
      <c r="AF137" s="43"/>
      <c r="AG137" s="43"/>
      <c r="AH137" s="43"/>
      <c r="AI137" s="43"/>
      <c r="AU137" s="8"/>
      <c r="AV137" s="43"/>
      <c r="AW137" s="43"/>
      <c r="AX137" s="43"/>
      <c r="AY137" s="43"/>
      <c r="AZ137" s="43"/>
      <c r="BA137" s="43"/>
      <c r="BJ137" s="8"/>
      <c r="BK137" s="43"/>
      <c r="BL137" s="43"/>
      <c r="BM137" s="43"/>
    </row>
    <row r="138" spans="10:65" x14ac:dyDescent="0.2">
      <c r="N138" s="8"/>
      <c r="O138" s="46"/>
      <c r="P138" s="46"/>
      <c r="Q138" s="43"/>
      <c r="AC138" s="8"/>
      <c r="AD138" s="43"/>
      <c r="AE138" s="43"/>
      <c r="AF138" s="43"/>
      <c r="AG138" s="43"/>
      <c r="AH138" s="43"/>
      <c r="AI138" s="43"/>
      <c r="AU138" s="8"/>
      <c r="AV138" s="43"/>
      <c r="AW138" s="43"/>
      <c r="AX138" s="43"/>
      <c r="AY138" s="43"/>
      <c r="AZ138" s="43"/>
      <c r="BA138" s="43"/>
      <c r="BJ138" s="8"/>
      <c r="BK138" s="43"/>
      <c r="BL138" s="43"/>
      <c r="BM138" s="43"/>
    </row>
    <row r="139" spans="10:65" x14ac:dyDescent="0.2">
      <c r="N139" s="8"/>
      <c r="O139" s="46"/>
      <c r="P139" s="46"/>
      <c r="Q139" s="43"/>
      <c r="AC139" s="8"/>
      <c r="AD139" s="43"/>
      <c r="AE139" s="43"/>
      <c r="AF139" s="43"/>
      <c r="AG139" s="43"/>
      <c r="AH139" s="43"/>
      <c r="AI139" s="43"/>
      <c r="AU139" s="8"/>
      <c r="AV139" s="43"/>
      <c r="AW139" s="43"/>
      <c r="AX139" s="43"/>
      <c r="AY139" s="43"/>
      <c r="AZ139" s="43"/>
      <c r="BA139" s="43"/>
      <c r="BJ139" s="8"/>
      <c r="BK139" s="43"/>
      <c r="BL139" s="43"/>
      <c r="BM139" s="43"/>
    </row>
    <row r="140" spans="10:65" x14ac:dyDescent="0.2">
      <c r="N140" s="8"/>
      <c r="O140" s="46"/>
      <c r="P140" s="46"/>
      <c r="Q140" s="43"/>
      <c r="AC140" s="8"/>
      <c r="AD140" s="43"/>
      <c r="AE140" s="43"/>
      <c r="AF140" s="43"/>
      <c r="AG140" s="43"/>
      <c r="AH140" s="43"/>
      <c r="AI140" s="43"/>
      <c r="AU140" s="8"/>
      <c r="AV140" s="43"/>
      <c r="AW140" s="43"/>
      <c r="AX140" s="43"/>
      <c r="AY140" s="43"/>
      <c r="AZ140" s="43"/>
      <c r="BA140" s="43"/>
      <c r="BJ140" s="8"/>
      <c r="BK140" s="43"/>
      <c r="BL140" s="43"/>
      <c r="BM140" s="43"/>
    </row>
    <row r="141" spans="10:65" x14ac:dyDescent="0.2">
      <c r="N141" s="8"/>
      <c r="O141" s="46"/>
      <c r="P141" s="46"/>
      <c r="Q141" s="43"/>
      <c r="AC141" s="8"/>
      <c r="AD141" s="43"/>
      <c r="AE141" s="43"/>
      <c r="AF141" s="43"/>
      <c r="AG141" s="43"/>
      <c r="AH141" s="43"/>
      <c r="AI141" s="43"/>
      <c r="AU141" s="8"/>
      <c r="AV141" s="43"/>
      <c r="AW141" s="43"/>
      <c r="AX141" s="43"/>
      <c r="AY141" s="43"/>
      <c r="AZ141" s="43"/>
      <c r="BA141" s="43"/>
      <c r="BJ141" s="8"/>
      <c r="BK141" s="43"/>
      <c r="BL141" s="43"/>
      <c r="BM141" s="43"/>
    </row>
    <row r="142" spans="10:65" x14ac:dyDescent="0.2">
      <c r="N142" s="8"/>
      <c r="O142" s="46"/>
      <c r="P142" s="46"/>
      <c r="Q142" s="43"/>
      <c r="AC142" s="8"/>
      <c r="AD142" s="43"/>
      <c r="AE142" s="43"/>
      <c r="AF142" s="43"/>
      <c r="AG142" s="43"/>
      <c r="AH142" s="43"/>
      <c r="AI142" s="43"/>
      <c r="AU142" s="8"/>
      <c r="AV142" s="43"/>
      <c r="AW142" s="43"/>
      <c r="AX142" s="43"/>
      <c r="AY142" s="43"/>
      <c r="AZ142" s="43"/>
      <c r="BA142" s="43"/>
      <c r="BJ142" s="8"/>
      <c r="BK142" s="43"/>
      <c r="BL142" s="43"/>
      <c r="BM142" s="43"/>
    </row>
    <row r="143" spans="10:65" x14ac:dyDescent="0.2">
      <c r="N143" s="8"/>
      <c r="O143" s="46"/>
      <c r="P143" s="46"/>
      <c r="Q143" s="43"/>
      <c r="AC143" s="8"/>
      <c r="AD143" s="43"/>
      <c r="AE143" s="43"/>
      <c r="AF143" s="43"/>
      <c r="AG143" s="43"/>
      <c r="AH143" s="43"/>
      <c r="AI143" s="43"/>
      <c r="AU143" s="8"/>
      <c r="AV143" s="43"/>
      <c r="AW143" s="43"/>
      <c r="AX143" s="43"/>
      <c r="AY143" s="43"/>
      <c r="AZ143" s="43"/>
      <c r="BA143" s="43"/>
      <c r="BJ143" s="8"/>
      <c r="BK143" s="43"/>
      <c r="BL143" s="43"/>
      <c r="BM143" s="43"/>
    </row>
    <row r="144" spans="10:65" x14ac:dyDescent="0.2">
      <c r="N144" s="8"/>
      <c r="O144" s="46"/>
      <c r="P144" s="46"/>
      <c r="Q144" s="43"/>
      <c r="AC144" s="8"/>
      <c r="AD144" s="43"/>
      <c r="AE144" s="43"/>
      <c r="AF144" s="43"/>
      <c r="AG144" s="43"/>
      <c r="AH144" s="43"/>
      <c r="AI144" s="43"/>
      <c r="AU144" s="8"/>
      <c r="AV144" s="43"/>
      <c r="AW144" s="43"/>
      <c r="AX144" s="43"/>
      <c r="AY144" s="43"/>
      <c r="AZ144" s="43"/>
      <c r="BA144" s="43"/>
      <c r="BJ144" s="8"/>
      <c r="BK144" s="43"/>
      <c r="BL144" s="43"/>
      <c r="BM144" s="43"/>
    </row>
    <row r="145" spans="14:65" x14ac:dyDescent="0.2">
      <c r="N145" s="8"/>
      <c r="O145" s="46"/>
      <c r="P145" s="46"/>
      <c r="Q145" s="46"/>
      <c r="AC145" s="8"/>
      <c r="AD145" s="46"/>
      <c r="AE145" s="46"/>
      <c r="AF145" s="46"/>
      <c r="AG145" s="46"/>
      <c r="AH145" s="46"/>
      <c r="AI145" s="46"/>
      <c r="AU145" s="8"/>
      <c r="AV145" s="46"/>
      <c r="AW145" s="46"/>
      <c r="AX145" s="46"/>
      <c r="AY145" s="46"/>
      <c r="AZ145" s="46"/>
      <c r="BA145" s="46"/>
      <c r="BJ145" s="8"/>
      <c r="BK145" s="46"/>
      <c r="BL145" s="46"/>
      <c r="BM145" s="46"/>
    </row>
    <row r="146" spans="14:65" x14ac:dyDescent="0.2">
      <c r="N146" s="8"/>
      <c r="O146" s="46"/>
      <c r="P146" s="46"/>
      <c r="Q146" s="46"/>
      <c r="AC146" s="8"/>
      <c r="AD146" s="46"/>
      <c r="AE146" s="46"/>
      <c r="AF146" s="46"/>
      <c r="AG146" s="46"/>
      <c r="AH146" s="46"/>
      <c r="AI146" s="46"/>
      <c r="AU146" s="8"/>
      <c r="AV146" s="46"/>
      <c r="AW146" s="46"/>
      <c r="AX146" s="46"/>
      <c r="AY146" s="46"/>
      <c r="AZ146" s="46"/>
      <c r="BA146" s="46"/>
      <c r="BJ146" s="8"/>
      <c r="BK146" s="46"/>
      <c r="BL146" s="46"/>
      <c r="BM146" s="46"/>
    </row>
    <row r="147" spans="14:65" x14ac:dyDescent="0.2">
      <c r="N147" s="8"/>
      <c r="O147" s="46"/>
      <c r="P147" s="46"/>
      <c r="Q147" s="46"/>
      <c r="AC147" s="8"/>
      <c r="AD147" s="46"/>
      <c r="AE147" s="46"/>
      <c r="AF147" s="46"/>
      <c r="AG147" s="46"/>
      <c r="AH147" s="46"/>
      <c r="AI147" s="46"/>
      <c r="AU147" s="8"/>
      <c r="AV147" s="46"/>
      <c r="AW147" s="46"/>
      <c r="AX147" s="46"/>
      <c r="AY147" s="46"/>
      <c r="AZ147" s="46"/>
      <c r="BA147" s="46"/>
      <c r="BJ147" s="8"/>
      <c r="BK147" s="46"/>
      <c r="BL147" s="46"/>
      <c r="BM147" s="46"/>
    </row>
    <row r="148" spans="14:65" x14ac:dyDescent="0.2">
      <c r="N148" s="8"/>
      <c r="O148" s="46"/>
      <c r="P148" s="46"/>
      <c r="Q148" s="46"/>
      <c r="AC148" s="8"/>
      <c r="AD148" s="46"/>
      <c r="AE148" s="46"/>
      <c r="AF148" s="46"/>
      <c r="AG148" s="46"/>
      <c r="AH148" s="46"/>
      <c r="AI148" s="46"/>
      <c r="AU148" s="8"/>
      <c r="AV148" s="46"/>
      <c r="AW148" s="46"/>
      <c r="AX148" s="46"/>
      <c r="AY148" s="46"/>
      <c r="AZ148" s="46"/>
      <c r="BA148" s="46"/>
      <c r="BJ148" s="8"/>
      <c r="BK148" s="46"/>
      <c r="BL148" s="46"/>
      <c r="BM148" s="46"/>
    </row>
    <row r="149" spans="14:65" x14ac:dyDescent="0.2">
      <c r="N149" s="8"/>
      <c r="O149" s="46"/>
      <c r="P149" s="46"/>
      <c r="Q149" s="46"/>
      <c r="AC149" s="8"/>
      <c r="AD149" s="46"/>
      <c r="AE149" s="46"/>
      <c r="AF149" s="46"/>
      <c r="AG149" s="46"/>
      <c r="AH149" s="46"/>
      <c r="AI149" s="46"/>
      <c r="AU149" s="8"/>
      <c r="AV149" s="46"/>
      <c r="AW149" s="46"/>
      <c r="AX149" s="46"/>
      <c r="AY149" s="46"/>
      <c r="AZ149" s="46"/>
      <c r="BA149" s="46"/>
      <c r="BJ149" s="8"/>
      <c r="BK149" s="46"/>
      <c r="BL149" s="46"/>
      <c r="BM149" s="46"/>
    </row>
    <row r="150" spans="14:65" x14ac:dyDescent="0.2">
      <c r="N150" s="8"/>
      <c r="O150" s="46"/>
      <c r="P150" s="46"/>
      <c r="Q150" s="46"/>
      <c r="AC150" s="8"/>
      <c r="AD150" s="46"/>
      <c r="AE150" s="46"/>
      <c r="AF150" s="46"/>
      <c r="AG150" s="46"/>
      <c r="AH150" s="46"/>
      <c r="AI150" s="46"/>
      <c r="AU150" s="8"/>
      <c r="AV150" s="46"/>
      <c r="AW150" s="46"/>
      <c r="AX150" s="46"/>
      <c r="AY150" s="46"/>
      <c r="AZ150" s="46"/>
      <c r="BA150" s="46"/>
      <c r="BJ150" s="8"/>
      <c r="BK150" s="46"/>
      <c r="BL150" s="46"/>
      <c r="BM150" s="46"/>
    </row>
    <row r="151" spans="14:65" x14ac:dyDescent="0.2">
      <c r="N151" s="8"/>
      <c r="O151" s="46"/>
      <c r="P151" s="46"/>
      <c r="Q151" s="46"/>
      <c r="AC151" s="8"/>
      <c r="AD151" s="46"/>
      <c r="AE151" s="46"/>
      <c r="AF151" s="46"/>
      <c r="AG151" s="46"/>
      <c r="AH151" s="46"/>
      <c r="AI151" s="46"/>
      <c r="AU151" s="8"/>
      <c r="AV151" s="46"/>
      <c r="AW151" s="46"/>
      <c r="AX151" s="46"/>
      <c r="AY151" s="46"/>
      <c r="AZ151" s="46"/>
      <c r="BA151" s="46"/>
      <c r="BJ151" s="8"/>
      <c r="BK151" s="46"/>
      <c r="BL151" s="46"/>
      <c r="BM151" s="46"/>
    </row>
    <row r="152" spans="14:65" x14ac:dyDescent="0.2">
      <c r="N152" s="8"/>
      <c r="O152" s="46"/>
      <c r="P152" s="46"/>
      <c r="Q152" s="46"/>
      <c r="AC152" s="8"/>
      <c r="AD152" s="46"/>
      <c r="AE152" s="46"/>
      <c r="AF152" s="46"/>
      <c r="AG152" s="46"/>
      <c r="AH152" s="46"/>
      <c r="AI152" s="46"/>
      <c r="AU152" s="8"/>
      <c r="AV152" s="46"/>
      <c r="AW152" s="46"/>
      <c r="AX152" s="46"/>
      <c r="AY152" s="46"/>
      <c r="AZ152" s="46"/>
      <c r="BA152" s="46"/>
      <c r="BJ152" s="8"/>
      <c r="BK152" s="46"/>
      <c r="BL152" s="46"/>
      <c r="BM152" s="46"/>
    </row>
    <row r="153" spans="14:65" x14ac:dyDescent="0.2">
      <c r="N153" s="8"/>
      <c r="O153" s="46"/>
      <c r="P153" s="46"/>
      <c r="Q153" s="46"/>
      <c r="AC153" s="8"/>
      <c r="AD153" s="46"/>
      <c r="AE153" s="46"/>
      <c r="AF153" s="46"/>
      <c r="AG153" s="46"/>
      <c r="AH153" s="46"/>
      <c r="AI153" s="46"/>
      <c r="AU153" s="8"/>
      <c r="AV153" s="46"/>
      <c r="AW153" s="46"/>
      <c r="AX153" s="46"/>
      <c r="AY153" s="46"/>
      <c r="AZ153" s="46"/>
      <c r="BA153" s="46"/>
      <c r="BJ153" s="8"/>
      <c r="BK153" s="46"/>
      <c r="BL153" s="46"/>
      <c r="BM153" s="46"/>
    </row>
    <row r="154" spans="14:65" x14ac:dyDescent="0.2">
      <c r="N154" s="8"/>
      <c r="O154" s="46"/>
      <c r="P154" s="46"/>
      <c r="Q154" s="46"/>
      <c r="AC154" s="8"/>
      <c r="AD154" s="46"/>
      <c r="AE154" s="46"/>
      <c r="AF154" s="46"/>
      <c r="AG154" s="46"/>
      <c r="AH154" s="46"/>
      <c r="AI154" s="46"/>
      <c r="AU154" s="8"/>
      <c r="AV154" s="46"/>
      <c r="AW154" s="46"/>
      <c r="AX154" s="46"/>
      <c r="AY154" s="46"/>
      <c r="AZ154" s="46"/>
      <c r="BA154" s="46"/>
      <c r="BJ154" s="8"/>
      <c r="BK154" s="46"/>
      <c r="BL154" s="46"/>
      <c r="BM154" s="46"/>
    </row>
    <row r="155" spans="14:65" x14ac:dyDescent="0.2">
      <c r="N155" s="8"/>
      <c r="O155" s="46"/>
      <c r="P155" s="46"/>
      <c r="Q155" s="46"/>
      <c r="AC155" s="8"/>
      <c r="AD155" s="46"/>
      <c r="AE155" s="46"/>
      <c r="AF155" s="46"/>
      <c r="AG155" s="46"/>
      <c r="AH155" s="46"/>
      <c r="AI155" s="46"/>
      <c r="AU155" s="8"/>
      <c r="AV155" s="46"/>
      <c r="AW155" s="46"/>
      <c r="AX155" s="46"/>
      <c r="AY155" s="46"/>
      <c r="AZ155" s="46"/>
      <c r="BA155" s="46"/>
      <c r="BJ155" s="8"/>
      <c r="BK155" s="46"/>
      <c r="BL155" s="46"/>
      <c r="BM155" s="46"/>
    </row>
    <row r="156" spans="14:65" x14ac:dyDescent="0.2">
      <c r="N156" s="8"/>
      <c r="O156" s="46"/>
      <c r="P156" s="46"/>
      <c r="Q156" s="46"/>
      <c r="AC156" s="8"/>
      <c r="AD156" s="46"/>
      <c r="AE156" s="46"/>
      <c r="AF156" s="46"/>
      <c r="AG156" s="46"/>
      <c r="AH156" s="46"/>
      <c r="AI156" s="46"/>
      <c r="AU156" s="8"/>
      <c r="AV156" s="46"/>
      <c r="AW156" s="46"/>
      <c r="AX156" s="46"/>
      <c r="AY156" s="46"/>
      <c r="AZ156" s="46"/>
      <c r="BA156" s="46"/>
      <c r="BJ156" s="8"/>
      <c r="BK156" s="46"/>
      <c r="BL156" s="46"/>
      <c r="BM156" s="46"/>
    </row>
    <row r="157" spans="14:65" x14ac:dyDescent="0.2">
      <c r="N157" s="8"/>
      <c r="O157" s="46"/>
      <c r="P157" s="46"/>
      <c r="Q157" s="46"/>
      <c r="AC157" s="8"/>
      <c r="AD157" s="46"/>
      <c r="AE157" s="46"/>
      <c r="AF157" s="46"/>
      <c r="AG157" s="46"/>
      <c r="AH157" s="46"/>
      <c r="AI157" s="46"/>
      <c r="AU157" s="8"/>
      <c r="AV157" s="46"/>
      <c r="AW157" s="46"/>
      <c r="AX157" s="46"/>
      <c r="AY157" s="46"/>
      <c r="AZ157" s="46"/>
      <c r="BA157" s="46"/>
      <c r="BJ157" s="8"/>
      <c r="BK157" s="46"/>
      <c r="BL157" s="46"/>
      <c r="BM157" s="46"/>
    </row>
    <row r="158" spans="14:65" x14ac:dyDescent="0.2">
      <c r="N158" s="8"/>
      <c r="O158" s="46"/>
      <c r="P158" s="46"/>
      <c r="Q158" s="46"/>
      <c r="AC158" s="8"/>
      <c r="AD158" s="46"/>
      <c r="AE158" s="46"/>
      <c r="AF158" s="46"/>
      <c r="AG158" s="46"/>
      <c r="AH158" s="46"/>
      <c r="AI158" s="46"/>
      <c r="AU158" s="8"/>
      <c r="AV158" s="46"/>
      <c r="AW158" s="46"/>
      <c r="AX158" s="46"/>
      <c r="AY158" s="46"/>
      <c r="AZ158" s="46"/>
      <c r="BA158" s="46"/>
      <c r="BJ158" s="8"/>
      <c r="BK158" s="46"/>
      <c r="BL158" s="46"/>
      <c r="BM158" s="46"/>
    </row>
    <row r="159" spans="14:65" x14ac:dyDescent="0.2">
      <c r="N159" s="8"/>
      <c r="O159" s="46"/>
      <c r="P159" s="46"/>
      <c r="Q159" s="46"/>
      <c r="AC159" s="8"/>
      <c r="AD159" s="46"/>
      <c r="AE159" s="46"/>
      <c r="AF159" s="46"/>
      <c r="AG159" s="46"/>
      <c r="AH159" s="46"/>
      <c r="AI159" s="46"/>
      <c r="AU159" s="8"/>
      <c r="AV159" s="46"/>
      <c r="AW159" s="46"/>
      <c r="AX159" s="46"/>
      <c r="AY159" s="46"/>
      <c r="AZ159" s="46"/>
      <c r="BA159" s="46"/>
      <c r="BJ159" s="8"/>
      <c r="BK159" s="46"/>
      <c r="BL159" s="46"/>
      <c r="BM159" s="46"/>
    </row>
    <row r="160" spans="14:65" x14ac:dyDescent="0.2">
      <c r="N160" s="8"/>
      <c r="O160" s="46"/>
      <c r="P160" s="46"/>
      <c r="Q160" s="46"/>
      <c r="AC160" s="8"/>
      <c r="AD160" s="46"/>
      <c r="AE160" s="46"/>
      <c r="AF160" s="46"/>
      <c r="AG160" s="46"/>
      <c r="AH160" s="46"/>
      <c r="AI160" s="46"/>
      <c r="AU160" s="8"/>
      <c r="AV160" s="46"/>
      <c r="AW160" s="46"/>
      <c r="AX160" s="46"/>
      <c r="AY160" s="46"/>
      <c r="AZ160" s="46"/>
      <c r="BA160" s="46"/>
      <c r="BJ160" s="8"/>
      <c r="BK160" s="46"/>
      <c r="BL160" s="46"/>
      <c r="BM160" s="46"/>
    </row>
    <row r="161" spans="14:65" x14ac:dyDescent="0.2">
      <c r="N161" s="8"/>
      <c r="O161" s="46"/>
      <c r="P161" s="46"/>
      <c r="Q161" s="46"/>
      <c r="AC161" s="8"/>
      <c r="AD161" s="46"/>
      <c r="AE161" s="46"/>
      <c r="AF161" s="46"/>
      <c r="AG161" s="46"/>
      <c r="AH161" s="46"/>
      <c r="AI161" s="46"/>
      <c r="AU161" s="8"/>
      <c r="AV161" s="46"/>
      <c r="AW161" s="46"/>
      <c r="AX161" s="46"/>
      <c r="AY161" s="46"/>
      <c r="AZ161" s="46"/>
      <c r="BA161" s="46"/>
      <c r="BJ161" s="8"/>
      <c r="BK161" s="46"/>
      <c r="BL161" s="46"/>
      <c r="BM161" s="46"/>
    </row>
    <row r="162" spans="14:65" x14ac:dyDescent="0.2">
      <c r="N162" s="8"/>
      <c r="O162" s="46"/>
      <c r="P162" s="46"/>
      <c r="Q162" s="46"/>
      <c r="AC162" s="8"/>
      <c r="AD162" s="46"/>
      <c r="AE162" s="46"/>
      <c r="AF162" s="46"/>
      <c r="AG162" s="46"/>
      <c r="AH162" s="46"/>
      <c r="AI162" s="46"/>
      <c r="AU162" s="8"/>
      <c r="AV162" s="46"/>
      <c r="AW162" s="46"/>
      <c r="AX162" s="46"/>
      <c r="AY162" s="46"/>
      <c r="AZ162" s="46"/>
      <c r="BA162" s="46"/>
      <c r="BJ162" s="8"/>
      <c r="BK162" s="46"/>
      <c r="BL162" s="46"/>
      <c r="BM162" s="46"/>
    </row>
    <row r="163" spans="14:65" x14ac:dyDescent="0.2">
      <c r="N163" s="8"/>
      <c r="O163" s="46"/>
      <c r="P163" s="46"/>
      <c r="Q163" s="46"/>
      <c r="AC163" s="8"/>
      <c r="AD163" s="46"/>
      <c r="AE163" s="46"/>
      <c r="AF163" s="46"/>
      <c r="AG163" s="46"/>
      <c r="AH163" s="46"/>
      <c r="AI163" s="46"/>
      <c r="AU163" s="8"/>
      <c r="AV163" s="46"/>
      <c r="AW163" s="46"/>
      <c r="AX163" s="46"/>
      <c r="AY163" s="46"/>
      <c r="AZ163" s="46"/>
      <c r="BA163" s="46"/>
      <c r="BJ163" s="8"/>
      <c r="BK163" s="46"/>
      <c r="BL163" s="46"/>
      <c r="BM163" s="46"/>
    </row>
    <row r="164" spans="14:65" x14ac:dyDescent="0.2">
      <c r="N164" s="8"/>
      <c r="O164" s="46"/>
      <c r="P164" s="46"/>
      <c r="Q164" s="46"/>
      <c r="AC164" s="8"/>
      <c r="AD164" s="46"/>
      <c r="AE164" s="46"/>
      <c r="AF164" s="46"/>
      <c r="AG164" s="46"/>
      <c r="AH164" s="46"/>
      <c r="AI164" s="46"/>
      <c r="AU164" s="8"/>
      <c r="AV164" s="46"/>
      <c r="AW164" s="46"/>
      <c r="AX164" s="46"/>
      <c r="AY164" s="46"/>
      <c r="AZ164" s="46"/>
      <c r="BA164" s="46"/>
      <c r="BJ164" s="8"/>
      <c r="BK164" s="46"/>
      <c r="BL164" s="46"/>
      <c r="BM164" s="46"/>
    </row>
    <row r="165" spans="14:65" x14ac:dyDescent="0.2">
      <c r="N165" s="8"/>
      <c r="O165" s="46"/>
      <c r="P165" s="46"/>
      <c r="Q165" s="46"/>
      <c r="AC165" s="8"/>
      <c r="AD165" s="46"/>
      <c r="AE165" s="46"/>
      <c r="AF165" s="46"/>
      <c r="AG165" s="46"/>
      <c r="AH165" s="46"/>
      <c r="AI165" s="46"/>
      <c r="AU165" s="8"/>
      <c r="AV165" s="46"/>
      <c r="AW165" s="46"/>
      <c r="AX165" s="46"/>
      <c r="AY165" s="46"/>
      <c r="AZ165" s="46"/>
      <c r="BA165" s="46"/>
      <c r="BJ165" s="8"/>
      <c r="BK165" s="46"/>
      <c r="BL165" s="46"/>
      <c r="BM165" s="46"/>
    </row>
    <row r="166" spans="14:65" x14ac:dyDescent="0.2">
      <c r="N166" s="8"/>
      <c r="O166" s="46"/>
      <c r="P166" s="46"/>
      <c r="Q166" s="46"/>
      <c r="AC166" s="8"/>
      <c r="AD166" s="46"/>
      <c r="AE166" s="46"/>
      <c r="AF166" s="46"/>
      <c r="AG166" s="46"/>
      <c r="AH166" s="46"/>
      <c r="AI166" s="46"/>
      <c r="AU166" s="8"/>
      <c r="AV166" s="46"/>
      <c r="AW166" s="46"/>
      <c r="AX166" s="46"/>
      <c r="AY166" s="46"/>
      <c r="AZ166" s="46"/>
      <c r="BA166" s="46"/>
      <c r="BJ166" s="8"/>
      <c r="BK166" s="46"/>
      <c r="BL166" s="46"/>
      <c r="BM166" s="46"/>
    </row>
    <row r="167" spans="14:65" x14ac:dyDescent="0.2">
      <c r="N167" s="8"/>
      <c r="O167" s="46"/>
      <c r="P167" s="46"/>
      <c r="Q167" s="46"/>
      <c r="AC167" s="8"/>
      <c r="AD167" s="46"/>
      <c r="AE167" s="46"/>
      <c r="AF167" s="46"/>
      <c r="AG167" s="46"/>
      <c r="AH167" s="46"/>
      <c r="AI167" s="46"/>
      <c r="AU167" s="8"/>
      <c r="AV167" s="46"/>
      <c r="AW167" s="46"/>
      <c r="AX167" s="46"/>
      <c r="AY167" s="46"/>
      <c r="AZ167" s="46"/>
      <c r="BA167" s="46"/>
      <c r="BJ167" s="8"/>
      <c r="BK167" s="46"/>
      <c r="BL167" s="46"/>
      <c r="BM167" s="46"/>
    </row>
    <row r="168" spans="14:65" x14ac:dyDescent="0.2">
      <c r="N168" s="8"/>
      <c r="O168" s="46"/>
      <c r="P168" s="46"/>
      <c r="Q168" s="46"/>
      <c r="AC168" s="8"/>
      <c r="AD168" s="46"/>
      <c r="AE168" s="46"/>
      <c r="AF168" s="46"/>
      <c r="AG168" s="46"/>
      <c r="AH168" s="46"/>
      <c r="AI168" s="46"/>
      <c r="AU168" s="8"/>
      <c r="AV168" s="46"/>
      <c r="AW168" s="46"/>
      <c r="AX168" s="46"/>
      <c r="AY168" s="46"/>
      <c r="AZ168" s="46"/>
      <c r="BA168" s="46"/>
      <c r="BJ168" s="8"/>
      <c r="BK168" s="46"/>
      <c r="BL168" s="46"/>
      <c r="BM168" s="46"/>
    </row>
    <row r="169" spans="14:65" x14ac:dyDescent="0.2">
      <c r="N169" s="8"/>
      <c r="O169" s="46"/>
      <c r="P169" s="46"/>
      <c r="Q169" s="46"/>
      <c r="AC169" s="8"/>
      <c r="AD169" s="46"/>
      <c r="AE169" s="46"/>
      <c r="AF169" s="46"/>
      <c r="AG169" s="46"/>
      <c r="AH169" s="46"/>
      <c r="AI169" s="46"/>
      <c r="AU169" s="8"/>
      <c r="AV169" s="46"/>
      <c r="AW169" s="46"/>
      <c r="AX169" s="46"/>
      <c r="AY169" s="46"/>
      <c r="AZ169" s="46"/>
      <c r="BA169" s="46"/>
      <c r="BJ169" s="8"/>
      <c r="BK169" s="46"/>
      <c r="BL169" s="46"/>
      <c r="BM169" s="46"/>
    </row>
    <row r="170" spans="14:65" x14ac:dyDescent="0.2">
      <c r="N170" s="8"/>
      <c r="O170" s="46"/>
      <c r="P170" s="46"/>
      <c r="Q170" s="46"/>
      <c r="AC170" s="8"/>
      <c r="AD170" s="46"/>
      <c r="AE170" s="46"/>
      <c r="AF170" s="46"/>
      <c r="AG170" s="46"/>
      <c r="AH170" s="46"/>
      <c r="AI170" s="46"/>
      <c r="AU170" s="8"/>
      <c r="AV170" s="46"/>
      <c r="AW170" s="46"/>
      <c r="AX170" s="46"/>
      <c r="AY170" s="46"/>
      <c r="AZ170" s="46"/>
      <c r="BA170" s="46"/>
      <c r="BJ170" s="8"/>
      <c r="BK170" s="46"/>
      <c r="BL170" s="46"/>
      <c r="BM170" s="46"/>
    </row>
    <row r="171" spans="14:65" x14ac:dyDescent="0.2">
      <c r="N171" s="8"/>
      <c r="O171" s="46"/>
      <c r="P171" s="46"/>
      <c r="Q171" s="46"/>
      <c r="AC171" s="8"/>
      <c r="AD171" s="46"/>
      <c r="AE171" s="46"/>
      <c r="AF171" s="46"/>
      <c r="AG171" s="46"/>
      <c r="AH171" s="46"/>
      <c r="AI171" s="46"/>
      <c r="AU171" s="8"/>
      <c r="AV171" s="46"/>
      <c r="AW171" s="46"/>
      <c r="AX171" s="46"/>
      <c r="AY171" s="46"/>
      <c r="AZ171" s="46"/>
      <c r="BA171" s="46"/>
      <c r="BJ171" s="8"/>
      <c r="BK171" s="46"/>
      <c r="BL171" s="46"/>
      <c r="BM171" s="46"/>
    </row>
    <row r="172" spans="14:65" x14ac:dyDescent="0.2">
      <c r="N172" s="8"/>
      <c r="O172" s="46"/>
      <c r="P172" s="46"/>
      <c r="Q172" s="46"/>
      <c r="AC172" s="8"/>
      <c r="AD172" s="46"/>
      <c r="AE172" s="46"/>
      <c r="AF172" s="46"/>
      <c r="AG172" s="46"/>
      <c r="AH172" s="46"/>
      <c r="AI172" s="46"/>
      <c r="AU172" s="8"/>
      <c r="AV172" s="46"/>
      <c r="AW172" s="46"/>
      <c r="AX172" s="46"/>
      <c r="AY172" s="46"/>
      <c r="AZ172" s="46"/>
      <c r="BA172" s="46"/>
      <c r="BJ172" s="8"/>
      <c r="BK172" s="46"/>
      <c r="BL172" s="46"/>
      <c r="BM172" s="46"/>
    </row>
    <row r="173" spans="14:65" x14ac:dyDescent="0.2">
      <c r="N173" s="8"/>
      <c r="O173" s="46"/>
      <c r="P173" s="46"/>
      <c r="Q173" s="46"/>
      <c r="AC173" s="8"/>
      <c r="AD173" s="46"/>
      <c r="AE173" s="46"/>
      <c r="AF173" s="46"/>
      <c r="AG173" s="46"/>
      <c r="AH173" s="46"/>
      <c r="AI173" s="46"/>
      <c r="AU173" s="8"/>
      <c r="AV173" s="46"/>
      <c r="AW173" s="46"/>
      <c r="AX173" s="46"/>
      <c r="AY173" s="46"/>
      <c r="AZ173" s="46"/>
      <c r="BA173" s="46"/>
      <c r="BJ173" s="8"/>
      <c r="BK173" s="46"/>
      <c r="BL173" s="46"/>
      <c r="BM173" s="46"/>
    </row>
    <row r="174" spans="14:65" x14ac:dyDescent="0.2">
      <c r="N174" s="8"/>
      <c r="O174" s="46"/>
      <c r="P174" s="46"/>
      <c r="Q174" s="46"/>
      <c r="AC174" s="8"/>
      <c r="AD174" s="46"/>
      <c r="AE174" s="46"/>
      <c r="AF174" s="46"/>
      <c r="AG174" s="46"/>
      <c r="AH174" s="46"/>
      <c r="AI174" s="46"/>
      <c r="AU174" s="8"/>
      <c r="AV174" s="46"/>
      <c r="AW174" s="46"/>
      <c r="AX174" s="46"/>
      <c r="AY174" s="46"/>
      <c r="AZ174" s="46"/>
      <c r="BA174" s="46"/>
      <c r="BJ174" s="8"/>
      <c r="BK174" s="46"/>
      <c r="BL174" s="46"/>
      <c r="BM174" s="46"/>
    </row>
    <row r="175" spans="14:65" x14ac:dyDescent="0.2">
      <c r="N175" s="8"/>
      <c r="O175" s="46"/>
      <c r="P175" s="46"/>
      <c r="Q175" s="46"/>
      <c r="AC175" s="8"/>
      <c r="AD175" s="46"/>
      <c r="AE175" s="46"/>
      <c r="AF175" s="46"/>
      <c r="AG175" s="46"/>
      <c r="AH175" s="46"/>
      <c r="AI175" s="46"/>
      <c r="AU175" s="8"/>
      <c r="AV175" s="46"/>
      <c r="AW175" s="46"/>
      <c r="AX175" s="46"/>
      <c r="AY175" s="46"/>
      <c r="AZ175" s="46"/>
      <c r="BA175" s="46"/>
      <c r="BJ175" s="8"/>
      <c r="BK175" s="46"/>
      <c r="BL175" s="46"/>
      <c r="BM175" s="46"/>
    </row>
    <row r="176" spans="14:65" x14ac:dyDescent="0.2">
      <c r="N176" s="8"/>
      <c r="O176" s="46"/>
      <c r="P176" s="46"/>
      <c r="Q176" s="46"/>
      <c r="AC176" s="8"/>
      <c r="AD176" s="46"/>
      <c r="AE176" s="46"/>
      <c r="AF176" s="46"/>
      <c r="AG176" s="46"/>
      <c r="AH176" s="46"/>
      <c r="AI176" s="46"/>
      <c r="AU176" s="8"/>
      <c r="AV176" s="46"/>
      <c r="AW176" s="46"/>
      <c r="AX176" s="46"/>
      <c r="AY176" s="46"/>
      <c r="AZ176" s="46"/>
      <c r="BA176" s="46"/>
      <c r="BJ176" s="8"/>
      <c r="BK176" s="46"/>
      <c r="BL176" s="46"/>
      <c r="BM176" s="46"/>
    </row>
    <row r="177" spans="14:65" x14ac:dyDescent="0.2">
      <c r="N177" s="8"/>
      <c r="O177" s="46"/>
      <c r="P177" s="46"/>
      <c r="Q177" s="46"/>
      <c r="AC177" s="8"/>
      <c r="AD177" s="46"/>
      <c r="AE177" s="46"/>
      <c r="AF177" s="46"/>
      <c r="AG177" s="46"/>
      <c r="AH177" s="46"/>
      <c r="AI177" s="46"/>
      <c r="AU177" s="8"/>
      <c r="AV177" s="46"/>
      <c r="AW177" s="46"/>
      <c r="AX177" s="46"/>
      <c r="AY177" s="46"/>
      <c r="AZ177" s="46"/>
      <c r="BA177" s="46"/>
      <c r="BJ177" s="8"/>
      <c r="BK177" s="46"/>
      <c r="BL177" s="46"/>
      <c r="BM177" s="46"/>
    </row>
    <row r="178" spans="14:65" x14ac:dyDescent="0.2">
      <c r="N178" s="8"/>
      <c r="O178" s="46"/>
      <c r="P178" s="46"/>
      <c r="Q178" s="46"/>
      <c r="AC178" s="8"/>
      <c r="AD178" s="46"/>
      <c r="AE178" s="46"/>
      <c r="AF178" s="46"/>
      <c r="AG178" s="46"/>
      <c r="AH178" s="46"/>
      <c r="AI178" s="46"/>
      <c r="AU178" s="8"/>
      <c r="AV178" s="46"/>
      <c r="AW178" s="46"/>
      <c r="AX178" s="46"/>
      <c r="AY178" s="46"/>
      <c r="AZ178" s="46"/>
      <c r="BA178" s="46"/>
      <c r="BJ178" s="8"/>
      <c r="BK178" s="46"/>
      <c r="BL178" s="46"/>
      <c r="BM178" s="46"/>
    </row>
    <row r="179" spans="14:65" x14ac:dyDescent="0.2">
      <c r="N179" s="8"/>
      <c r="O179" s="46"/>
      <c r="P179" s="46"/>
      <c r="Q179" s="46"/>
      <c r="AC179" s="8"/>
      <c r="AD179" s="46"/>
      <c r="AE179" s="46"/>
      <c r="AF179" s="46"/>
      <c r="AG179" s="46"/>
      <c r="AH179" s="46"/>
      <c r="AI179" s="46"/>
      <c r="AU179" s="8"/>
      <c r="AV179" s="46"/>
      <c r="AW179" s="46"/>
      <c r="AX179" s="46"/>
      <c r="AY179" s="46"/>
      <c r="AZ179" s="46"/>
      <c r="BA179" s="46"/>
      <c r="BJ179" s="8"/>
      <c r="BK179" s="46"/>
      <c r="BL179" s="46"/>
      <c r="BM179" s="46"/>
    </row>
    <row r="180" spans="14:65" x14ac:dyDescent="0.2">
      <c r="N180" s="8"/>
      <c r="O180" s="46"/>
      <c r="P180" s="46"/>
      <c r="Q180" s="46"/>
      <c r="AC180" s="8"/>
      <c r="AD180" s="46"/>
      <c r="AE180" s="46"/>
      <c r="AF180" s="46"/>
      <c r="AG180" s="46"/>
      <c r="AH180" s="46"/>
      <c r="AI180" s="46"/>
      <c r="AU180" s="8"/>
      <c r="AV180" s="46"/>
      <c r="AW180" s="46"/>
      <c r="AX180" s="46"/>
      <c r="AY180" s="46"/>
      <c r="AZ180" s="46"/>
      <c r="BA180" s="46"/>
      <c r="BJ180" s="8"/>
      <c r="BK180" s="46"/>
      <c r="BL180" s="46"/>
      <c r="BM180" s="46"/>
    </row>
    <row r="181" spans="14:65" x14ac:dyDescent="0.2">
      <c r="N181" s="8"/>
      <c r="O181" s="46"/>
      <c r="P181" s="46"/>
      <c r="Q181" s="46"/>
      <c r="AC181" s="8"/>
      <c r="AD181" s="46"/>
      <c r="AE181" s="46"/>
      <c r="AF181" s="46"/>
      <c r="AG181" s="46"/>
      <c r="AH181" s="46"/>
      <c r="AI181" s="46"/>
      <c r="AU181" s="8"/>
      <c r="AV181" s="46"/>
      <c r="AW181" s="46"/>
      <c r="AX181" s="46"/>
      <c r="AY181" s="46"/>
      <c r="AZ181" s="46"/>
      <c r="BA181" s="46"/>
      <c r="BJ181" s="8"/>
      <c r="BK181" s="46"/>
      <c r="BL181" s="46"/>
      <c r="BM181" s="46"/>
    </row>
    <row r="182" spans="14:65" x14ac:dyDescent="0.2">
      <c r="N182" s="8"/>
      <c r="O182" s="46"/>
      <c r="P182" s="46"/>
      <c r="Q182" s="46"/>
      <c r="AC182" s="8"/>
      <c r="AD182" s="46"/>
      <c r="AE182" s="46"/>
      <c r="AF182" s="46"/>
      <c r="AG182" s="46"/>
      <c r="AH182" s="46"/>
      <c r="AI182" s="46"/>
      <c r="AU182" s="8"/>
      <c r="AV182" s="46"/>
      <c r="AW182" s="46"/>
      <c r="AX182" s="46"/>
      <c r="AY182" s="46"/>
      <c r="AZ182" s="46"/>
      <c r="BA182" s="46"/>
      <c r="BJ182" s="8"/>
      <c r="BK182" s="46"/>
      <c r="BL182" s="46"/>
      <c r="BM182" s="46"/>
    </row>
    <row r="183" spans="14:65" x14ac:dyDescent="0.2">
      <c r="N183" s="8"/>
      <c r="O183" s="46"/>
      <c r="P183" s="46"/>
      <c r="Q183" s="46"/>
      <c r="AC183" s="8"/>
      <c r="AD183" s="46"/>
      <c r="AE183" s="46"/>
      <c r="AF183" s="46"/>
      <c r="AG183" s="46"/>
      <c r="AH183" s="46"/>
      <c r="AI183" s="46"/>
      <c r="AU183" s="8"/>
      <c r="AV183" s="46"/>
      <c r="AW183" s="46"/>
      <c r="AX183" s="46"/>
      <c r="AY183" s="46"/>
      <c r="AZ183" s="46"/>
      <c r="BA183" s="46"/>
      <c r="BJ183" s="8"/>
      <c r="BK183" s="46"/>
      <c r="BL183" s="46"/>
      <c r="BM183" s="46"/>
    </row>
    <row r="184" spans="14:65" x14ac:dyDescent="0.2">
      <c r="N184" s="8"/>
      <c r="O184" s="46"/>
      <c r="P184" s="46"/>
      <c r="Q184" s="46"/>
      <c r="AC184" s="8"/>
      <c r="AD184" s="46"/>
      <c r="AE184" s="46"/>
      <c r="AF184" s="46"/>
      <c r="AG184" s="46"/>
      <c r="AH184" s="46"/>
      <c r="AI184" s="46"/>
      <c r="AU184" s="8"/>
      <c r="AV184" s="46"/>
      <c r="AW184" s="46"/>
      <c r="AX184" s="46"/>
      <c r="AY184" s="46"/>
      <c r="AZ184" s="46"/>
      <c r="BA184" s="46"/>
      <c r="BJ184" s="8"/>
      <c r="BK184" s="46"/>
      <c r="BL184" s="46"/>
      <c r="BM184" s="46"/>
    </row>
    <row r="185" spans="14:65" x14ac:dyDescent="0.2">
      <c r="N185" s="8"/>
      <c r="O185" s="46"/>
      <c r="P185" s="46"/>
      <c r="Q185" s="46"/>
      <c r="AC185" s="8"/>
      <c r="AD185" s="46"/>
      <c r="AE185" s="46"/>
      <c r="AF185" s="46"/>
      <c r="AG185" s="46"/>
      <c r="AH185" s="46"/>
      <c r="AI185" s="46"/>
      <c r="AU185" s="8"/>
      <c r="AV185" s="46"/>
      <c r="AW185" s="46"/>
      <c r="AX185" s="46"/>
      <c r="AY185" s="46"/>
      <c r="AZ185" s="46"/>
      <c r="BA185" s="46"/>
      <c r="BJ185" s="8"/>
      <c r="BK185" s="46"/>
      <c r="BL185" s="46"/>
      <c r="BM185" s="46"/>
    </row>
    <row r="186" spans="14:65" x14ac:dyDescent="0.2">
      <c r="N186" s="8"/>
      <c r="O186" s="46"/>
      <c r="P186" s="46"/>
      <c r="Q186" s="46"/>
      <c r="AC186" s="8"/>
      <c r="AD186" s="46"/>
      <c r="AE186" s="46"/>
      <c r="AF186" s="46"/>
      <c r="AG186" s="46"/>
      <c r="AH186" s="46"/>
      <c r="AI186" s="46"/>
      <c r="AU186" s="8"/>
      <c r="AV186" s="46"/>
      <c r="AW186" s="46"/>
      <c r="AX186" s="46"/>
      <c r="AY186" s="46"/>
      <c r="AZ186" s="46"/>
      <c r="BA186" s="46"/>
      <c r="BJ186" s="8"/>
      <c r="BK186" s="46"/>
      <c r="BL186" s="46"/>
      <c r="BM186" s="46"/>
    </row>
    <row r="187" spans="14:65" x14ac:dyDescent="0.2">
      <c r="N187" s="8"/>
      <c r="O187" s="46"/>
      <c r="P187" s="46"/>
      <c r="Q187" s="46"/>
      <c r="AC187" s="8"/>
      <c r="AD187" s="46"/>
      <c r="AE187" s="46"/>
      <c r="AF187" s="46"/>
      <c r="AG187" s="46"/>
      <c r="AH187" s="46"/>
      <c r="AI187" s="46"/>
      <c r="AU187" s="8"/>
      <c r="AV187" s="46"/>
      <c r="AW187" s="46"/>
      <c r="AX187" s="46"/>
      <c r="AY187" s="46"/>
      <c r="AZ187" s="46"/>
      <c r="BA187" s="46"/>
      <c r="BJ187" s="8"/>
      <c r="BK187" s="46"/>
      <c r="BL187" s="46"/>
      <c r="BM187" s="46"/>
    </row>
    <row r="188" spans="14:65" x14ac:dyDescent="0.2">
      <c r="N188" s="8"/>
      <c r="O188" s="46"/>
      <c r="P188" s="46"/>
      <c r="Q188" s="46"/>
      <c r="AC188" s="8"/>
      <c r="AD188" s="46"/>
      <c r="AE188" s="46"/>
      <c r="AF188" s="46"/>
      <c r="AG188" s="46"/>
      <c r="AH188" s="46"/>
      <c r="AI188" s="46"/>
      <c r="AU188" s="8"/>
      <c r="AV188" s="46"/>
      <c r="AW188" s="46"/>
      <c r="AX188" s="46"/>
      <c r="AY188" s="46"/>
      <c r="AZ188" s="46"/>
      <c r="BA188" s="46"/>
      <c r="BJ188" s="8"/>
      <c r="BK188" s="46"/>
      <c r="BL188" s="46"/>
      <c r="BM188" s="46"/>
    </row>
    <row r="189" spans="14:65" x14ac:dyDescent="0.2">
      <c r="N189" s="8"/>
      <c r="O189" s="46"/>
      <c r="P189" s="46"/>
      <c r="Q189" s="46"/>
      <c r="AC189" s="8"/>
      <c r="AD189" s="46"/>
      <c r="AE189" s="46"/>
      <c r="AF189" s="46"/>
      <c r="AG189" s="46"/>
      <c r="AH189" s="46"/>
      <c r="AI189" s="46"/>
      <c r="AU189" s="8"/>
      <c r="AV189" s="46"/>
      <c r="AW189" s="46"/>
      <c r="AX189" s="46"/>
      <c r="AY189" s="46"/>
      <c r="AZ189" s="46"/>
      <c r="BA189" s="46"/>
      <c r="BJ189" s="8"/>
      <c r="BK189" s="46"/>
      <c r="BL189" s="46"/>
      <c r="BM189" s="46"/>
    </row>
    <row r="190" spans="14:65" x14ac:dyDescent="0.2">
      <c r="N190" s="8"/>
      <c r="O190" s="46"/>
      <c r="P190" s="46"/>
      <c r="Q190" s="46"/>
      <c r="AC190" s="8"/>
      <c r="AD190" s="46"/>
      <c r="AE190" s="46"/>
      <c r="AF190" s="46"/>
      <c r="AG190" s="46"/>
      <c r="AH190" s="46"/>
      <c r="AI190" s="46"/>
      <c r="AU190" s="8"/>
      <c r="AV190" s="46"/>
      <c r="AW190" s="46"/>
      <c r="AX190" s="46"/>
      <c r="AY190" s="46"/>
      <c r="AZ190" s="46"/>
      <c r="BA190" s="46"/>
      <c r="BJ190" s="8"/>
      <c r="BK190" s="46"/>
      <c r="BL190" s="46"/>
      <c r="BM190" s="46"/>
    </row>
    <row r="191" spans="14:65" x14ac:dyDescent="0.2">
      <c r="N191" s="8"/>
      <c r="O191" s="46"/>
      <c r="P191" s="46"/>
      <c r="Q191" s="46"/>
      <c r="AC191" s="8"/>
      <c r="AD191" s="46"/>
      <c r="AE191" s="46"/>
      <c r="AF191" s="46"/>
      <c r="AG191" s="46"/>
      <c r="AH191" s="46"/>
      <c r="AI191" s="46"/>
      <c r="AU191" s="8"/>
      <c r="AV191" s="46"/>
      <c r="AW191" s="46"/>
      <c r="AX191" s="46"/>
      <c r="AY191" s="46"/>
      <c r="AZ191" s="46"/>
      <c r="BA191" s="46"/>
      <c r="BJ191" s="8"/>
      <c r="BK191" s="46"/>
      <c r="BL191" s="46"/>
      <c r="BM191" s="46"/>
    </row>
    <row r="192" spans="14:65" x14ac:dyDescent="0.2">
      <c r="N192" s="8"/>
      <c r="O192" s="46"/>
      <c r="P192" s="46"/>
      <c r="Q192" s="46"/>
      <c r="AC192" s="8"/>
      <c r="AD192" s="46"/>
      <c r="AE192" s="46"/>
      <c r="AF192" s="46"/>
      <c r="AG192" s="46"/>
      <c r="AH192" s="46"/>
      <c r="AI192" s="46"/>
      <c r="AU192" s="8"/>
      <c r="AV192" s="46"/>
      <c r="AW192" s="46"/>
      <c r="AX192" s="46"/>
      <c r="AY192" s="46"/>
      <c r="AZ192" s="46"/>
      <c r="BA192" s="46"/>
      <c r="BJ192" s="8"/>
      <c r="BK192" s="46"/>
      <c r="BL192" s="46"/>
      <c r="BM192" s="46"/>
    </row>
    <row r="193" spans="14:65" x14ac:dyDescent="0.2">
      <c r="N193" s="8"/>
      <c r="O193" s="46"/>
      <c r="P193" s="46"/>
      <c r="Q193" s="46"/>
      <c r="AC193" s="8"/>
      <c r="AD193" s="46"/>
      <c r="AE193" s="46"/>
      <c r="AF193" s="46"/>
      <c r="AG193" s="46"/>
      <c r="AH193" s="46"/>
      <c r="AI193" s="46"/>
      <c r="AU193" s="8"/>
      <c r="AV193" s="46"/>
      <c r="AW193" s="46"/>
      <c r="AX193" s="46"/>
      <c r="AY193" s="46"/>
      <c r="AZ193" s="46"/>
      <c r="BA193" s="46"/>
      <c r="BJ193" s="8"/>
      <c r="BK193" s="46"/>
      <c r="BL193" s="46"/>
      <c r="BM193" s="46"/>
    </row>
    <row r="194" spans="14:65" x14ac:dyDescent="0.2">
      <c r="N194" s="8"/>
      <c r="O194" s="46"/>
      <c r="P194" s="46"/>
      <c r="Q194" s="46"/>
      <c r="AC194" s="8"/>
      <c r="AD194" s="46"/>
      <c r="AE194" s="46"/>
      <c r="AF194" s="46"/>
      <c r="AG194" s="46"/>
      <c r="AH194" s="46"/>
      <c r="AI194" s="46"/>
      <c r="AU194" s="8"/>
      <c r="AV194" s="46"/>
      <c r="AW194" s="46"/>
      <c r="AX194" s="46"/>
      <c r="AY194" s="46"/>
      <c r="AZ194" s="46"/>
      <c r="BA194" s="46"/>
      <c r="BJ194" s="8"/>
      <c r="BK194" s="46"/>
      <c r="BL194" s="46"/>
      <c r="BM194" s="46"/>
    </row>
    <row r="195" spans="14:65" x14ac:dyDescent="0.2">
      <c r="N195" s="8"/>
      <c r="O195" s="46"/>
      <c r="P195" s="46"/>
      <c r="Q195" s="46"/>
      <c r="AC195" s="8"/>
      <c r="AD195" s="46"/>
      <c r="AE195" s="46"/>
      <c r="AF195" s="46"/>
      <c r="AG195" s="46"/>
      <c r="AH195" s="46"/>
      <c r="AI195" s="46"/>
      <c r="AU195" s="8"/>
      <c r="AV195" s="46"/>
      <c r="AW195" s="46"/>
      <c r="AX195" s="46"/>
      <c r="AY195" s="46"/>
      <c r="AZ195" s="46"/>
      <c r="BA195" s="46"/>
      <c r="BJ195" s="8"/>
      <c r="BK195" s="46"/>
      <c r="BL195" s="46"/>
      <c r="BM195" s="46"/>
    </row>
    <row r="196" spans="14:65" x14ac:dyDescent="0.2">
      <c r="N196" s="8"/>
      <c r="O196" s="46"/>
      <c r="P196" s="46"/>
      <c r="Q196" s="46"/>
      <c r="AC196" s="8"/>
      <c r="AD196" s="46"/>
      <c r="AE196" s="46"/>
      <c r="AF196" s="46"/>
      <c r="AG196" s="46"/>
      <c r="AH196" s="46"/>
      <c r="AI196" s="46"/>
      <c r="AU196" s="8"/>
      <c r="AV196" s="46"/>
      <c r="AW196" s="46"/>
      <c r="AX196" s="46"/>
      <c r="AY196" s="46"/>
      <c r="AZ196" s="46"/>
      <c r="BA196" s="46"/>
      <c r="BJ196" s="8"/>
      <c r="BK196" s="46"/>
      <c r="BL196" s="46"/>
      <c r="BM196" s="46"/>
    </row>
    <row r="197" spans="14:65" x14ac:dyDescent="0.2">
      <c r="N197" s="8"/>
      <c r="O197" s="46"/>
      <c r="P197" s="46"/>
      <c r="Q197" s="46"/>
      <c r="AC197" s="8"/>
      <c r="AD197" s="46"/>
      <c r="AE197" s="46"/>
      <c r="AF197" s="46"/>
      <c r="AG197" s="46"/>
      <c r="AH197" s="46"/>
      <c r="AI197" s="46"/>
      <c r="AU197" s="8"/>
      <c r="AV197" s="46"/>
      <c r="AW197" s="46"/>
      <c r="AX197" s="46"/>
      <c r="AY197" s="46"/>
      <c r="AZ197" s="46"/>
      <c r="BA197" s="46"/>
      <c r="BJ197" s="8"/>
      <c r="BK197" s="46"/>
      <c r="BL197" s="46"/>
      <c r="BM197" s="46"/>
    </row>
    <row r="198" spans="14:65" x14ac:dyDescent="0.2">
      <c r="N198" s="8"/>
      <c r="O198" s="46"/>
      <c r="P198" s="46"/>
      <c r="Q198" s="46"/>
      <c r="AC198" s="8"/>
      <c r="AD198" s="46"/>
      <c r="AE198" s="46"/>
      <c r="AF198" s="46"/>
      <c r="AG198" s="46"/>
      <c r="AH198" s="46"/>
      <c r="AI198" s="46"/>
      <c r="AU198" s="8"/>
      <c r="AV198" s="46"/>
      <c r="AW198" s="46"/>
      <c r="AX198" s="46"/>
      <c r="AY198" s="46"/>
      <c r="AZ198" s="46"/>
      <c r="BA198" s="46"/>
      <c r="BJ198" s="8"/>
      <c r="BK198" s="46"/>
      <c r="BL198" s="46"/>
      <c r="BM198" s="46"/>
    </row>
    <row r="199" spans="14:65" x14ac:dyDescent="0.2">
      <c r="N199" s="8"/>
      <c r="O199" s="46"/>
      <c r="P199" s="46"/>
      <c r="Q199" s="46"/>
      <c r="AC199" s="8"/>
      <c r="AD199" s="46"/>
      <c r="AE199" s="46"/>
      <c r="AF199" s="46"/>
      <c r="AG199" s="46"/>
      <c r="AH199" s="46"/>
      <c r="AI199" s="46"/>
      <c r="AU199" s="8"/>
      <c r="AV199" s="46"/>
      <c r="AW199" s="46"/>
      <c r="AX199" s="46"/>
      <c r="AY199" s="46"/>
      <c r="AZ199" s="46"/>
      <c r="BA199" s="46"/>
      <c r="BJ199" s="8"/>
      <c r="BK199" s="46"/>
      <c r="BL199" s="46"/>
      <c r="BM199" s="46"/>
    </row>
    <row r="200" spans="14:65" x14ac:dyDescent="0.2">
      <c r="N200" s="8"/>
      <c r="O200" s="46"/>
      <c r="P200" s="46"/>
      <c r="Q200" s="46"/>
      <c r="AC200" s="8"/>
      <c r="AD200" s="46"/>
      <c r="AE200" s="46"/>
      <c r="AF200" s="46"/>
      <c r="AG200" s="46"/>
      <c r="AH200" s="46"/>
      <c r="AI200" s="46"/>
      <c r="AU200" s="8"/>
      <c r="AV200" s="46"/>
      <c r="AW200" s="46"/>
      <c r="AX200" s="46"/>
      <c r="AY200" s="46"/>
      <c r="AZ200" s="46"/>
      <c r="BA200" s="46"/>
      <c r="BJ200" s="8"/>
      <c r="BK200" s="46"/>
      <c r="BL200" s="46"/>
      <c r="BM200" s="46"/>
    </row>
    <row r="201" spans="14:65" x14ac:dyDescent="0.2">
      <c r="N201" s="8"/>
      <c r="O201" s="46"/>
      <c r="P201" s="46"/>
      <c r="Q201" s="46"/>
      <c r="AC201" s="8"/>
      <c r="AD201" s="46"/>
      <c r="AE201" s="46"/>
      <c r="AF201" s="46"/>
      <c r="AG201" s="46"/>
      <c r="AH201" s="46"/>
      <c r="AI201" s="46"/>
      <c r="AU201" s="8"/>
      <c r="AV201" s="46"/>
      <c r="AW201" s="46"/>
      <c r="AX201" s="46"/>
      <c r="AY201" s="46"/>
      <c r="AZ201" s="46"/>
      <c r="BA201" s="46"/>
      <c r="BJ201" s="8"/>
      <c r="BK201" s="46"/>
      <c r="BL201" s="46"/>
      <c r="BM201" s="46"/>
    </row>
    <row r="202" spans="14:65" x14ac:dyDescent="0.2">
      <c r="N202" s="8"/>
      <c r="O202" s="46"/>
      <c r="P202" s="46"/>
      <c r="Q202" s="46"/>
      <c r="AC202" s="8"/>
      <c r="AD202" s="46"/>
      <c r="AE202" s="46"/>
      <c r="AF202" s="46"/>
      <c r="AG202" s="46"/>
      <c r="AH202" s="46"/>
      <c r="AI202" s="46"/>
      <c r="AU202" s="8"/>
      <c r="AV202" s="46"/>
      <c r="AW202" s="46"/>
      <c r="AX202" s="46"/>
      <c r="AY202" s="46"/>
      <c r="AZ202" s="46"/>
      <c r="BA202" s="46"/>
      <c r="BJ202" s="8"/>
      <c r="BK202" s="46"/>
      <c r="BL202" s="46"/>
      <c r="BM202" s="46"/>
    </row>
    <row r="203" spans="14:65" x14ac:dyDescent="0.2">
      <c r="N203" s="8"/>
      <c r="O203" s="46"/>
      <c r="P203" s="46"/>
      <c r="Q203" s="46"/>
      <c r="AC203" s="8"/>
      <c r="AD203" s="46"/>
      <c r="AE203" s="46"/>
      <c r="AF203" s="46"/>
      <c r="AG203" s="46"/>
      <c r="AH203" s="46"/>
      <c r="AI203" s="46"/>
      <c r="AU203" s="8"/>
      <c r="AV203" s="46"/>
      <c r="AW203" s="46"/>
      <c r="AX203" s="46"/>
      <c r="AY203" s="46"/>
      <c r="AZ203" s="46"/>
      <c r="BA203" s="46"/>
      <c r="BJ203" s="8"/>
      <c r="BK203" s="46"/>
      <c r="BL203" s="46"/>
      <c r="BM203" s="46"/>
    </row>
    <row r="204" spans="14:65" x14ac:dyDescent="0.2">
      <c r="N204" s="8"/>
      <c r="O204" s="46"/>
      <c r="P204" s="46"/>
      <c r="Q204" s="46"/>
      <c r="AC204" s="8"/>
      <c r="AD204" s="46"/>
      <c r="AE204" s="46"/>
      <c r="AF204" s="46"/>
      <c r="AG204" s="46"/>
      <c r="AH204" s="46"/>
      <c r="AI204" s="46"/>
      <c r="AU204" s="8"/>
      <c r="AV204" s="46"/>
      <c r="AW204" s="46"/>
      <c r="AX204" s="46"/>
      <c r="AY204" s="46"/>
      <c r="AZ204" s="46"/>
      <c r="BA204" s="46"/>
      <c r="BJ204" s="8"/>
      <c r="BK204" s="46"/>
      <c r="BL204" s="46"/>
      <c r="BM204" s="46"/>
    </row>
    <row r="205" spans="14:65" x14ac:dyDescent="0.2">
      <c r="N205" s="8"/>
      <c r="O205" s="46"/>
      <c r="P205" s="46"/>
      <c r="Q205" s="46"/>
      <c r="AC205" s="8"/>
      <c r="AD205" s="46"/>
      <c r="AE205" s="46"/>
      <c r="AF205" s="46"/>
      <c r="AG205" s="46"/>
      <c r="AH205" s="46"/>
      <c r="AI205" s="46"/>
      <c r="AU205" s="8"/>
      <c r="AV205" s="46"/>
      <c r="AW205" s="46"/>
      <c r="AX205" s="46"/>
      <c r="AY205" s="46"/>
      <c r="AZ205" s="46"/>
      <c r="BA205" s="46"/>
      <c r="BJ205" s="8"/>
      <c r="BK205" s="46"/>
      <c r="BL205" s="46"/>
      <c r="BM205" s="46"/>
    </row>
    <row r="206" spans="14:65" x14ac:dyDescent="0.2">
      <c r="N206" s="8"/>
      <c r="O206" s="46"/>
      <c r="P206" s="46"/>
      <c r="Q206" s="46"/>
      <c r="AC206" s="8"/>
      <c r="AD206" s="46"/>
      <c r="AE206" s="46"/>
      <c r="AF206" s="46"/>
      <c r="AG206" s="46"/>
      <c r="AH206" s="46"/>
      <c r="AI206" s="46"/>
      <c r="AU206" s="8"/>
      <c r="AV206" s="46"/>
      <c r="AW206" s="46"/>
      <c r="AX206" s="46"/>
      <c r="AY206" s="46"/>
      <c r="AZ206" s="46"/>
      <c r="BA206" s="46"/>
      <c r="BJ206" s="8"/>
      <c r="BK206" s="46"/>
      <c r="BL206" s="46"/>
      <c r="BM206" s="46"/>
    </row>
    <row r="207" spans="14:65" x14ac:dyDescent="0.2">
      <c r="N207" s="8"/>
      <c r="O207" s="46"/>
      <c r="P207" s="46"/>
      <c r="Q207" s="46"/>
      <c r="AC207" s="8"/>
      <c r="AD207" s="46"/>
      <c r="AE207" s="46"/>
      <c r="AF207" s="46"/>
      <c r="AG207" s="46"/>
      <c r="AH207" s="46"/>
      <c r="AI207" s="46"/>
      <c r="AU207" s="8"/>
      <c r="AV207" s="46"/>
      <c r="AW207" s="46"/>
      <c r="AX207" s="46"/>
      <c r="AY207" s="46"/>
      <c r="AZ207" s="46"/>
      <c r="BA207" s="46"/>
      <c r="BJ207" s="8"/>
      <c r="BK207" s="46"/>
      <c r="BL207" s="46"/>
      <c r="BM207" s="46"/>
    </row>
    <row r="208" spans="14:65" x14ac:dyDescent="0.2">
      <c r="N208" s="8"/>
      <c r="O208" s="46"/>
      <c r="P208" s="46"/>
      <c r="Q208" s="46"/>
      <c r="AC208" s="8"/>
      <c r="AD208" s="46"/>
      <c r="AE208" s="46"/>
      <c r="AF208" s="46"/>
      <c r="AG208" s="46"/>
      <c r="AH208" s="46"/>
      <c r="AI208" s="46"/>
      <c r="AU208" s="8"/>
      <c r="AV208" s="46"/>
      <c r="AW208" s="46"/>
      <c r="AX208" s="46"/>
      <c r="AY208" s="46"/>
      <c r="AZ208" s="46"/>
      <c r="BA208" s="46"/>
      <c r="BJ208" s="8"/>
      <c r="BK208" s="46"/>
      <c r="BL208" s="46"/>
      <c r="BM208" s="46"/>
    </row>
    <row r="209" spans="14:65" x14ac:dyDescent="0.2">
      <c r="N209" s="8"/>
      <c r="O209" s="46"/>
      <c r="P209" s="46"/>
      <c r="Q209" s="46"/>
      <c r="AC209" s="8"/>
      <c r="AD209" s="46"/>
      <c r="AE209" s="46"/>
      <c r="AF209" s="46"/>
      <c r="AG209" s="46"/>
      <c r="AH209" s="46"/>
      <c r="AI209" s="46"/>
      <c r="AU209" s="8"/>
      <c r="AV209" s="46"/>
      <c r="AW209" s="46"/>
      <c r="AX209" s="46"/>
      <c r="AY209" s="46"/>
      <c r="AZ209" s="46"/>
      <c r="BA209" s="46"/>
      <c r="BJ209" s="8"/>
      <c r="BK209" s="46"/>
      <c r="BL209" s="46"/>
      <c r="BM209" s="46"/>
    </row>
    <row r="210" spans="14:65" x14ac:dyDescent="0.2">
      <c r="N210" s="8"/>
      <c r="O210" s="46"/>
      <c r="P210" s="46"/>
      <c r="Q210" s="46"/>
      <c r="AC210" s="8"/>
      <c r="AD210" s="46"/>
      <c r="AE210" s="46"/>
      <c r="AF210" s="46"/>
      <c r="AG210" s="46"/>
      <c r="AH210" s="46"/>
      <c r="AI210" s="46"/>
      <c r="AU210" s="8"/>
      <c r="AV210" s="46"/>
      <c r="AW210" s="46"/>
      <c r="AX210" s="46"/>
      <c r="AY210" s="46"/>
      <c r="AZ210" s="46"/>
      <c r="BA210" s="46"/>
      <c r="BJ210" s="8"/>
      <c r="BK210" s="46"/>
      <c r="BL210" s="46"/>
      <c r="BM210" s="46"/>
    </row>
    <row r="211" spans="14:65" x14ac:dyDescent="0.2">
      <c r="N211" s="8"/>
      <c r="O211" s="46"/>
      <c r="P211" s="46"/>
      <c r="Q211" s="46"/>
      <c r="AC211" s="8"/>
      <c r="AD211" s="46"/>
      <c r="AE211" s="46"/>
      <c r="AF211" s="46"/>
      <c r="AG211" s="46"/>
      <c r="AH211" s="46"/>
      <c r="AI211" s="46"/>
      <c r="AU211" s="8"/>
      <c r="AV211" s="46"/>
      <c r="AW211" s="46"/>
      <c r="AX211" s="46"/>
      <c r="AY211" s="46"/>
      <c r="AZ211" s="46"/>
      <c r="BA211" s="46"/>
      <c r="BJ211" s="8"/>
      <c r="BK211" s="46"/>
      <c r="BL211" s="46"/>
      <c r="BM211" s="46"/>
    </row>
    <row r="212" spans="14:65" x14ac:dyDescent="0.2">
      <c r="N212" s="8"/>
      <c r="O212" s="46"/>
      <c r="P212" s="46"/>
      <c r="Q212" s="46"/>
      <c r="AC212" s="8"/>
      <c r="AD212" s="46"/>
      <c r="AE212" s="46"/>
      <c r="AF212" s="46"/>
      <c r="AG212" s="46"/>
      <c r="AH212" s="46"/>
      <c r="AI212" s="46"/>
      <c r="AU212" s="8"/>
      <c r="AV212" s="46"/>
      <c r="AW212" s="46"/>
      <c r="AX212" s="46"/>
      <c r="AY212" s="46"/>
      <c r="AZ212" s="46"/>
      <c r="BA212" s="46"/>
      <c r="BJ212" s="8"/>
      <c r="BK212" s="46"/>
      <c r="BL212" s="46"/>
      <c r="BM212" s="46"/>
    </row>
    <row r="213" spans="14:65" x14ac:dyDescent="0.2">
      <c r="N213" s="8"/>
      <c r="O213" s="46"/>
      <c r="P213" s="46"/>
      <c r="Q213" s="46"/>
      <c r="AC213" s="8"/>
      <c r="AD213" s="46"/>
      <c r="AE213" s="46"/>
      <c r="AF213" s="46"/>
      <c r="AG213" s="46"/>
      <c r="AH213" s="46"/>
      <c r="AI213" s="46"/>
      <c r="AU213" s="8"/>
      <c r="AV213" s="46"/>
      <c r="AW213" s="46"/>
      <c r="AX213" s="46"/>
      <c r="AY213" s="46"/>
      <c r="AZ213" s="46"/>
      <c r="BA213" s="46"/>
      <c r="BJ213" s="8"/>
      <c r="BK213" s="46"/>
      <c r="BL213" s="46"/>
      <c r="BM213" s="46"/>
    </row>
    <row r="214" spans="14:65" x14ac:dyDescent="0.2">
      <c r="N214" s="8"/>
      <c r="O214" s="46"/>
      <c r="P214" s="46"/>
      <c r="Q214" s="46"/>
      <c r="AC214" s="8"/>
      <c r="AD214" s="46"/>
      <c r="AE214" s="46"/>
      <c r="AF214" s="46"/>
      <c r="AG214" s="46"/>
      <c r="AH214" s="46"/>
      <c r="AI214" s="46"/>
      <c r="AU214" s="8"/>
      <c r="AV214" s="46"/>
      <c r="AW214" s="46"/>
      <c r="AX214" s="46"/>
      <c r="AY214" s="46"/>
      <c r="AZ214" s="46"/>
      <c r="BA214" s="46"/>
      <c r="BJ214" s="8"/>
      <c r="BK214" s="46"/>
      <c r="BL214" s="46"/>
      <c r="BM214" s="46"/>
    </row>
    <row r="215" spans="14:65" x14ac:dyDescent="0.2">
      <c r="N215" s="8"/>
      <c r="O215" s="46"/>
      <c r="P215" s="46"/>
      <c r="Q215" s="46"/>
      <c r="AC215" s="8"/>
      <c r="AD215" s="46"/>
      <c r="AE215" s="46"/>
      <c r="AF215" s="46"/>
      <c r="AG215" s="46"/>
      <c r="AH215" s="46"/>
      <c r="AI215" s="46"/>
      <c r="AU215" s="8"/>
      <c r="AV215" s="46"/>
      <c r="AW215" s="46"/>
      <c r="AX215" s="46"/>
      <c r="AY215" s="46"/>
      <c r="AZ215" s="46"/>
      <c r="BA215" s="46"/>
      <c r="BJ215" s="8"/>
      <c r="BK215" s="46"/>
      <c r="BL215" s="46"/>
      <c r="BM215" s="46"/>
    </row>
    <row r="216" spans="14:65" x14ac:dyDescent="0.2">
      <c r="N216" s="8"/>
      <c r="O216" s="46"/>
      <c r="P216" s="46"/>
      <c r="Q216" s="46"/>
      <c r="AC216" s="8"/>
      <c r="AD216" s="46"/>
      <c r="AE216" s="46"/>
      <c r="AF216" s="46"/>
      <c r="AG216" s="46"/>
      <c r="AH216" s="46"/>
      <c r="AI216" s="46"/>
      <c r="AU216" s="8"/>
      <c r="AV216" s="46"/>
      <c r="AW216" s="46"/>
      <c r="AX216" s="46"/>
      <c r="AY216" s="46"/>
      <c r="AZ216" s="46"/>
      <c r="BA216" s="46"/>
      <c r="BJ216" s="8"/>
      <c r="BK216" s="46"/>
      <c r="BL216" s="46"/>
      <c r="BM216" s="46"/>
    </row>
    <row r="217" spans="14:65" x14ac:dyDescent="0.2">
      <c r="N217" s="8"/>
      <c r="O217" s="46"/>
      <c r="P217" s="46"/>
      <c r="Q217" s="46"/>
      <c r="AC217" s="8"/>
      <c r="AD217" s="46"/>
      <c r="AE217" s="46"/>
      <c r="AF217" s="46"/>
      <c r="AG217" s="46"/>
      <c r="AH217" s="46"/>
      <c r="AI217" s="46"/>
      <c r="AU217" s="8"/>
      <c r="AV217" s="46"/>
      <c r="AW217" s="46"/>
      <c r="AX217" s="46"/>
      <c r="AY217" s="46"/>
      <c r="AZ217" s="46"/>
      <c r="BA217" s="46"/>
      <c r="BJ217" s="8"/>
      <c r="BK217" s="46"/>
      <c r="BL217" s="46"/>
      <c r="BM217" s="46"/>
    </row>
    <row r="218" spans="14:65" x14ac:dyDescent="0.2">
      <c r="N218" s="8"/>
      <c r="O218" s="46"/>
      <c r="P218" s="46"/>
      <c r="Q218" s="46"/>
      <c r="AC218" s="8"/>
      <c r="AD218" s="46"/>
      <c r="AE218" s="46"/>
      <c r="AF218" s="46"/>
      <c r="AG218" s="46"/>
      <c r="AH218" s="46"/>
      <c r="AI218" s="46"/>
      <c r="AU218" s="8"/>
      <c r="AV218" s="46"/>
      <c r="AW218" s="46"/>
      <c r="AX218" s="46"/>
      <c r="AY218" s="46"/>
      <c r="AZ218" s="46"/>
      <c r="BA218" s="46"/>
      <c r="BJ218" s="8"/>
      <c r="BK218" s="46"/>
      <c r="BL218" s="46"/>
      <c r="BM218" s="46"/>
    </row>
    <row r="219" spans="14:65" x14ac:dyDescent="0.2">
      <c r="N219" s="8"/>
      <c r="O219" s="46"/>
      <c r="P219" s="46"/>
      <c r="Q219" s="46"/>
      <c r="AC219" s="8"/>
      <c r="AD219" s="46"/>
      <c r="AE219" s="46"/>
      <c r="AF219" s="46"/>
      <c r="AG219" s="46"/>
      <c r="AH219" s="46"/>
      <c r="AI219" s="46"/>
      <c r="AU219" s="8"/>
      <c r="AV219" s="46"/>
      <c r="AW219" s="46"/>
      <c r="AX219" s="46"/>
      <c r="AY219" s="46"/>
      <c r="AZ219" s="46"/>
      <c r="BA219" s="46"/>
      <c r="BJ219" s="8"/>
      <c r="BK219" s="46"/>
      <c r="BL219" s="46"/>
      <c r="BM219" s="46"/>
    </row>
    <row r="220" spans="14:65" x14ac:dyDescent="0.2">
      <c r="N220" s="8"/>
      <c r="O220" s="46"/>
      <c r="P220" s="46"/>
      <c r="Q220" s="46"/>
      <c r="AC220" s="8"/>
      <c r="AD220" s="46"/>
      <c r="AE220" s="46"/>
      <c r="AF220" s="46"/>
      <c r="AG220" s="46"/>
      <c r="AH220" s="46"/>
      <c r="AI220" s="46"/>
      <c r="AU220" s="8"/>
      <c r="AV220" s="46"/>
      <c r="AW220" s="46"/>
      <c r="AX220" s="46"/>
      <c r="AY220" s="46"/>
      <c r="AZ220" s="46"/>
      <c r="BA220" s="46"/>
      <c r="BJ220" s="8"/>
      <c r="BK220" s="46"/>
      <c r="BL220" s="46"/>
      <c r="BM220" s="46"/>
    </row>
    <row r="221" spans="14:65" x14ac:dyDescent="0.2">
      <c r="N221" s="8"/>
      <c r="O221" s="46"/>
      <c r="P221" s="46"/>
      <c r="Q221" s="46"/>
      <c r="AC221" s="8"/>
      <c r="AD221" s="46"/>
      <c r="AE221" s="46"/>
      <c r="AF221" s="46"/>
      <c r="AG221" s="46"/>
      <c r="AH221" s="46"/>
      <c r="AI221" s="46"/>
      <c r="AU221" s="8"/>
      <c r="AV221" s="46"/>
      <c r="AW221" s="46"/>
      <c r="AX221" s="46"/>
      <c r="AY221" s="46"/>
      <c r="AZ221" s="46"/>
      <c r="BA221" s="46"/>
      <c r="BJ221" s="8"/>
      <c r="BK221" s="46"/>
      <c r="BL221" s="46"/>
      <c r="BM221" s="46"/>
    </row>
    <row r="222" spans="14:65" x14ac:dyDescent="0.2">
      <c r="N222" s="8"/>
      <c r="O222" s="46"/>
      <c r="P222" s="46"/>
      <c r="Q222" s="46"/>
      <c r="AC222" s="8"/>
      <c r="AD222" s="46"/>
      <c r="AE222" s="46"/>
      <c r="AF222" s="46"/>
      <c r="AG222" s="46"/>
      <c r="AH222" s="46"/>
      <c r="AI222" s="46"/>
      <c r="AU222" s="8"/>
      <c r="AV222" s="46"/>
      <c r="AW222" s="46"/>
      <c r="AX222" s="46"/>
      <c r="AY222" s="46"/>
      <c r="AZ222" s="46"/>
      <c r="BA222" s="46"/>
      <c r="BJ222" s="8"/>
      <c r="BK222" s="46"/>
      <c r="BL222" s="46"/>
      <c r="BM222" s="46"/>
    </row>
    <row r="223" spans="14:65" x14ac:dyDescent="0.2">
      <c r="N223" s="8"/>
      <c r="O223" s="46"/>
      <c r="P223" s="46"/>
      <c r="Q223" s="46"/>
      <c r="AC223" s="8"/>
      <c r="AD223" s="46"/>
      <c r="AE223" s="46"/>
      <c r="AF223" s="46"/>
      <c r="AG223" s="46"/>
      <c r="AH223" s="46"/>
      <c r="AI223" s="46"/>
      <c r="AU223" s="8"/>
      <c r="AV223" s="46"/>
      <c r="AW223" s="46"/>
      <c r="AX223" s="46"/>
      <c r="AY223" s="46"/>
      <c r="AZ223" s="46"/>
      <c r="BA223" s="46"/>
      <c r="BJ223" s="8"/>
      <c r="BK223" s="46"/>
      <c r="BL223" s="46"/>
      <c r="BM223" s="46"/>
    </row>
    <row r="224" spans="14:65" x14ac:dyDescent="0.2">
      <c r="N224" s="8"/>
      <c r="O224" s="46"/>
      <c r="P224" s="46"/>
      <c r="Q224" s="46"/>
      <c r="AC224" s="8"/>
      <c r="AD224" s="46"/>
      <c r="AE224" s="46"/>
      <c r="AF224" s="46"/>
      <c r="AG224" s="46"/>
      <c r="AH224" s="46"/>
      <c r="AI224" s="46"/>
      <c r="AU224" s="8"/>
      <c r="AV224" s="46"/>
      <c r="AW224" s="46"/>
      <c r="AX224" s="46"/>
      <c r="AY224" s="46"/>
      <c r="AZ224" s="46"/>
      <c r="BA224" s="46"/>
      <c r="BJ224" s="8"/>
      <c r="BK224" s="46"/>
      <c r="BL224" s="46"/>
      <c r="BM224" s="46"/>
    </row>
    <row r="225" spans="14:65" x14ac:dyDescent="0.2">
      <c r="N225" s="8"/>
      <c r="O225" s="46"/>
      <c r="P225" s="46"/>
      <c r="Q225" s="46"/>
      <c r="AC225" s="8"/>
      <c r="AD225" s="46"/>
      <c r="AE225" s="46"/>
      <c r="AF225" s="46"/>
      <c r="AG225" s="46"/>
      <c r="AH225" s="46"/>
      <c r="AI225" s="46"/>
      <c r="AU225" s="8"/>
      <c r="AV225" s="46"/>
      <c r="AW225" s="46"/>
      <c r="AX225" s="46"/>
      <c r="AY225" s="46"/>
      <c r="AZ225" s="46"/>
      <c r="BA225" s="46"/>
      <c r="BJ225" s="8"/>
      <c r="BK225" s="46"/>
      <c r="BL225" s="46"/>
      <c r="BM225" s="46"/>
    </row>
    <row r="226" spans="14:65" x14ac:dyDescent="0.2">
      <c r="N226" s="8"/>
      <c r="O226" s="46"/>
      <c r="P226" s="46"/>
      <c r="Q226" s="46"/>
      <c r="AC226" s="8"/>
      <c r="AD226" s="46"/>
      <c r="AE226" s="46"/>
      <c r="AF226" s="46"/>
      <c r="AG226" s="46"/>
      <c r="AH226" s="46"/>
      <c r="AI226" s="46"/>
      <c r="AU226" s="8"/>
      <c r="AV226" s="46"/>
      <c r="AW226" s="46"/>
      <c r="AX226" s="46"/>
      <c r="AY226" s="46"/>
      <c r="AZ226" s="46"/>
      <c r="BA226" s="46"/>
      <c r="BJ226" s="8"/>
      <c r="BK226" s="46"/>
      <c r="BL226" s="46"/>
      <c r="BM226" s="46"/>
    </row>
    <row r="227" spans="14:65" x14ac:dyDescent="0.2">
      <c r="N227" s="8"/>
      <c r="O227" s="46"/>
      <c r="P227" s="46"/>
      <c r="Q227" s="46"/>
      <c r="AC227" s="8"/>
      <c r="AD227" s="46"/>
      <c r="AE227" s="46"/>
      <c r="AF227" s="46"/>
      <c r="AG227" s="46"/>
      <c r="AH227" s="46"/>
      <c r="AI227" s="46"/>
      <c r="AU227" s="8"/>
      <c r="AV227" s="46"/>
      <c r="AW227" s="46"/>
      <c r="AX227" s="46"/>
      <c r="AY227" s="46"/>
      <c r="AZ227" s="46"/>
      <c r="BA227" s="46"/>
      <c r="BJ227" s="8"/>
      <c r="BK227" s="46"/>
      <c r="BL227" s="46"/>
      <c r="BM227" s="46"/>
    </row>
    <row r="228" spans="14:65" x14ac:dyDescent="0.2">
      <c r="N228" s="8"/>
      <c r="O228" s="46"/>
      <c r="P228" s="46"/>
      <c r="Q228" s="46"/>
      <c r="AC228" s="8"/>
      <c r="AD228" s="46"/>
      <c r="AE228" s="46"/>
      <c r="AF228" s="46"/>
      <c r="AG228" s="46"/>
      <c r="AH228" s="46"/>
      <c r="AI228" s="46"/>
      <c r="AU228" s="8"/>
      <c r="AV228" s="46"/>
      <c r="AW228" s="46"/>
      <c r="AX228" s="46"/>
      <c r="AY228" s="46"/>
      <c r="AZ228" s="46"/>
      <c r="BA228" s="46"/>
      <c r="BJ228" s="8"/>
      <c r="BK228" s="46"/>
      <c r="BL228" s="46"/>
      <c r="BM228" s="46"/>
    </row>
    <row r="229" spans="14:65" x14ac:dyDescent="0.2">
      <c r="N229" s="8"/>
      <c r="O229" s="46"/>
      <c r="P229" s="46"/>
      <c r="Q229" s="46"/>
      <c r="AC229" s="8"/>
      <c r="AD229" s="46"/>
      <c r="AE229" s="46"/>
      <c r="AF229" s="46"/>
      <c r="AG229" s="46"/>
      <c r="AH229" s="46"/>
      <c r="AI229" s="46"/>
      <c r="AU229" s="8"/>
      <c r="AV229" s="46"/>
      <c r="AW229" s="46"/>
      <c r="AX229" s="46"/>
      <c r="AY229" s="46"/>
      <c r="AZ229" s="46"/>
      <c r="BA229" s="46"/>
      <c r="BJ229" s="8"/>
      <c r="BK229" s="46"/>
      <c r="BL229" s="46"/>
      <c r="BM229" s="46"/>
    </row>
    <row r="230" spans="14:65" x14ac:dyDescent="0.2">
      <c r="N230" s="8"/>
      <c r="O230" s="46"/>
      <c r="P230" s="46"/>
      <c r="Q230" s="46"/>
      <c r="AC230" s="8"/>
      <c r="AD230" s="46"/>
      <c r="AE230" s="46"/>
      <c r="AF230" s="46"/>
      <c r="AG230" s="46"/>
      <c r="AH230" s="46"/>
      <c r="AI230" s="46"/>
      <c r="AU230" s="8"/>
      <c r="AV230" s="46"/>
      <c r="AW230" s="46"/>
      <c r="AX230" s="46"/>
      <c r="AY230" s="46"/>
      <c r="AZ230" s="46"/>
      <c r="BA230" s="46"/>
      <c r="BJ230" s="8"/>
      <c r="BK230" s="46"/>
      <c r="BL230" s="46"/>
      <c r="BM230" s="46"/>
    </row>
    <row r="231" spans="14:65" x14ac:dyDescent="0.2">
      <c r="N231" s="8"/>
      <c r="O231" s="46"/>
      <c r="P231" s="46"/>
      <c r="Q231" s="46"/>
      <c r="AC231" s="8"/>
      <c r="AD231" s="46"/>
      <c r="AE231" s="46"/>
      <c r="AF231" s="46"/>
      <c r="AG231" s="46"/>
      <c r="AH231" s="46"/>
      <c r="AI231" s="46"/>
      <c r="AU231" s="8"/>
      <c r="AV231" s="46"/>
      <c r="AW231" s="46"/>
      <c r="AX231" s="46"/>
      <c r="AY231" s="46"/>
      <c r="AZ231" s="46"/>
      <c r="BA231" s="46"/>
      <c r="BJ231" s="8"/>
      <c r="BK231" s="46"/>
      <c r="BL231" s="46"/>
      <c r="BM231" s="46"/>
    </row>
    <row r="232" spans="14:65" x14ac:dyDescent="0.2">
      <c r="N232" s="8"/>
      <c r="O232" s="46"/>
      <c r="P232" s="46"/>
      <c r="Q232" s="46"/>
      <c r="AC232" s="8"/>
      <c r="AD232" s="46"/>
      <c r="AE232" s="46"/>
      <c r="AF232" s="46"/>
      <c r="AG232" s="46"/>
      <c r="AH232" s="46"/>
      <c r="AI232" s="46"/>
      <c r="AU232" s="8"/>
      <c r="AV232" s="46"/>
      <c r="AW232" s="46"/>
      <c r="AX232" s="46"/>
      <c r="AY232" s="46"/>
      <c r="AZ232" s="46"/>
      <c r="BA232" s="46"/>
      <c r="BJ232" s="8"/>
      <c r="BK232" s="46"/>
      <c r="BL232" s="46"/>
      <c r="BM232" s="46"/>
    </row>
    <row r="233" spans="14:65" x14ac:dyDescent="0.2">
      <c r="N233" s="8"/>
      <c r="O233" s="46"/>
      <c r="P233" s="46"/>
      <c r="Q233" s="46"/>
      <c r="AC233" s="8"/>
      <c r="AD233" s="46"/>
      <c r="AE233" s="46"/>
      <c r="AF233" s="46"/>
      <c r="AG233" s="46"/>
      <c r="AH233" s="46"/>
      <c r="AI233" s="46"/>
      <c r="AU233" s="8"/>
      <c r="AV233" s="46"/>
      <c r="AW233" s="46"/>
      <c r="AX233" s="46"/>
      <c r="AY233" s="46"/>
      <c r="AZ233" s="46"/>
      <c r="BA233" s="46"/>
      <c r="BJ233" s="8"/>
      <c r="BK233" s="46"/>
      <c r="BL233" s="46"/>
      <c r="BM233" s="46"/>
    </row>
    <row r="234" spans="14:65" x14ac:dyDescent="0.2">
      <c r="N234" s="8"/>
      <c r="O234" s="46"/>
      <c r="P234" s="46"/>
      <c r="Q234" s="46"/>
      <c r="AC234" s="8"/>
      <c r="AD234" s="46"/>
      <c r="AE234" s="46"/>
      <c r="AF234" s="46"/>
      <c r="AG234" s="46"/>
      <c r="AH234" s="46"/>
      <c r="AI234" s="46"/>
      <c r="AU234" s="8"/>
      <c r="AV234" s="46"/>
      <c r="AW234" s="46"/>
      <c r="AX234" s="46"/>
      <c r="AY234" s="46"/>
      <c r="AZ234" s="46"/>
      <c r="BA234" s="46"/>
      <c r="BJ234" s="8"/>
      <c r="BK234" s="46"/>
      <c r="BL234" s="46"/>
      <c r="BM234" s="46"/>
    </row>
    <row r="235" spans="14:65" x14ac:dyDescent="0.2">
      <c r="N235" s="8"/>
      <c r="O235" s="46"/>
      <c r="P235" s="46"/>
      <c r="Q235" s="46"/>
      <c r="AC235" s="8"/>
      <c r="AD235" s="46"/>
      <c r="AE235" s="46"/>
      <c r="AF235" s="46"/>
      <c r="AG235" s="46"/>
      <c r="AH235" s="46"/>
      <c r="AI235" s="46"/>
      <c r="AU235" s="8"/>
      <c r="AV235" s="46"/>
      <c r="AW235" s="46"/>
      <c r="AX235" s="46"/>
      <c r="AY235" s="46"/>
      <c r="AZ235" s="46"/>
      <c r="BA235" s="46"/>
      <c r="BJ235" s="8"/>
      <c r="BK235" s="46"/>
      <c r="BL235" s="46"/>
      <c r="BM235" s="46"/>
    </row>
    <row r="236" spans="14:65" x14ac:dyDescent="0.2">
      <c r="N236" s="8"/>
      <c r="O236" s="46"/>
      <c r="P236" s="46"/>
      <c r="Q236" s="46"/>
      <c r="AC236" s="8"/>
      <c r="AD236" s="46"/>
      <c r="AE236" s="46"/>
      <c r="AF236" s="46"/>
      <c r="AG236" s="46"/>
      <c r="AH236" s="46"/>
      <c r="AI236" s="46"/>
      <c r="AU236" s="8"/>
      <c r="AV236" s="46"/>
      <c r="AW236" s="46"/>
      <c r="AX236" s="46"/>
      <c r="AY236" s="46"/>
      <c r="AZ236" s="46"/>
      <c r="BA236" s="46"/>
      <c r="BJ236" s="8"/>
      <c r="BK236" s="46"/>
      <c r="BL236" s="46"/>
      <c r="BM236" s="46"/>
    </row>
    <row r="237" spans="14:65" x14ac:dyDescent="0.2">
      <c r="N237" s="8"/>
      <c r="O237" s="46"/>
      <c r="P237" s="46"/>
      <c r="Q237" s="46"/>
      <c r="AC237" s="8"/>
      <c r="AD237" s="46"/>
      <c r="AE237" s="46"/>
      <c r="AF237" s="46"/>
      <c r="AG237" s="46"/>
      <c r="AH237" s="46"/>
      <c r="AI237" s="46"/>
      <c r="AU237" s="8"/>
      <c r="AV237" s="46"/>
      <c r="AW237" s="46"/>
      <c r="AX237" s="46"/>
      <c r="AY237" s="46"/>
      <c r="AZ237" s="46"/>
      <c r="BA237" s="46"/>
      <c r="BJ237" s="8"/>
      <c r="BK237" s="46"/>
      <c r="BL237" s="46"/>
      <c r="BM237" s="46"/>
    </row>
    <row r="238" spans="14:65" x14ac:dyDescent="0.2">
      <c r="N238" s="8"/>
      <c r="O238" s="46"/>
      <c r="P238" s="46"/>
      <c r="Q238" s="46"/>
      <c r="AC238" s="8"/>
      <c r="AD238" s="46"/>
      <c r="AE238" s="46"/>
      <c r="AF238" s="46"/>
      <c r="AG238" s="46"/>
      <c r="AH238" s="46"/>
      <c r="AI238" s="46"/>
      <c r="AU238" s="8"/>
      <c r="AV238" s="46"/>
      <c r="AW238" s="46"/>
      <c r="AX238" s="46"/>
      <c r="AY238" s="46"/>
      <c r="AZ238" s="46"/>
      <c r="BA238" s="46"/>
      <c r="BJ238" s="8"/>
      <c r="BK238" s="46"/>
      <c r="BL238" s="46"/>
      <c r="BM238" s="46"/>
    </row>
    <row r="239" spans="14:65" x14ac:dyDescent="0.2">
      <c r="N239" s="8"/>
      <c r="O239" s="46"/>
      <c r="P239" s="46"/>
      <c r="Q239" s="46"/>
      <c r="AC239" s="8"/>
      <c r="AD239" s="46"/>
      <c r="AE239" s="46"/>
      <c r="AF239" s="46"/>
      <c r="AG239" s="46"/>
      <c r="AH239" s="46"/>
      <c r="AI239" s="46"/>
      <c r="AU239" s="8"/>
      <c r="AV239" s="46"/>
      <c r="AW239" s="46"/>
      <c r="AX239" s="46"/>
      <c r="AY239" s="46"/>
      <c r="AZ239" s="46"/>
      <c r="BA239" s="46"/>
      <c r="BJ239" s="8"/>
      <c r="BK239" s="46"/>
      <c r="BL239" s="46"/>
      <c r="BM239" s="46"/>
    </row>
    <row r="240" spans="14:65" x14ac:dyDescent="0.2">
      <c r="N240" s="8"/>
      <c r="O240" s="46"/>
      <c r="P240" s="46"/>
      <c r="Q240" s="46"/>
      <c r="AC240" s="8"/>
      <c r="AD240" s="46"/>
      <c r="AE240" s="46"/>
      <c r="AF240" s="46"/>
      <c r="AG240" s="46"/>
      <c r="AH240" s="46"/>
      <c r="AI240" s="46"/>
      <c r="AU240" s="8"/>
      <c r="AV240" s="46"/>
      <c r="AW240" s="46"/>
      <c r="AX240" s="46"/>
      <c r="AY240" s="46"/>
      <c r="AZ240" s="46"/>
      <c r="BA240" s="46"/>
      <c r="BJ240" s="8"/>
      <c r="BK240" s="46"/>
      <c r="BL240" s="46"/>
      <c r="BM240" s="46"/>
    </row>
    <row r="241" spans="14:65" x14ac:dyDescent="0.2">
      <c r="N241" s="8"/>
      <c r="O241" s="46"/>
      <c r="P241" s="46"/>
      <c r="Q241" s="46"/>
      <c r="AC241" s="8"/>
      <c r="AD241" s="46"/>
      <c r="AE241" s="46"/>
      <c r="AF241" s="46"/>
      <c r="AG241" s="46"/>
      <c r="AH241" s="46"/>
      <c r="AI241" s="46"/>
      <c r="AU241" s="8"/>
      <c r="AV241" s="46"/>
      <c r="AW241" s="46"/>
      <c r="AX241" s="46"/>
      <c r="AY241" s="46"/>
      <c r="AZ241" s="46"/>
      <c r="BA241" s="46"/>
      <c r="BJ241" s="8"/>
      <c r="BK241" s="46"/>
      <c r="BL241" s="46"/>
      <c r="BM241" s="46"/>
    </row>
    <row r="242" spans="14:65" x14ac:dyDescent="0.2">
      <c r="N242" s="8"/>
      <c r="O242" s="46"/>
      <c r="P242" s="46"/>
      <c r="Q242" s="46"/>
      <c r="AC242" s="8"/>
      <c r="AD242" s="46"/>
      <c r="AE242" s="46"/>
      <c r="AF242" s="46"/>
      <c r="AG242" s="46"/>
      <c r="AH242" s="46"/>
      <c r="AI242" s="46"/>
      <c r="AU242" s="8"/>
      <c r="AV242" s="46"/>
      <c r="AW242" s="46"/>
      <c r="AX242" s="46"/>
      <c r="AY242" s="46"/>
      <c r="AZ242" s="46"/>
      <c r="BA242" s="46"/>
      <c r="BJ242" s="8"/>
      <c r="BK242" s="46"/>
      <c r="BL242" s="46"/>
      <c r="BM242" s="46"/>
    </row>
    <row r="243" spans="14:65" x14ac:dyDescent="0.2">
      <c r="N243" s="8"/>
      <c r="O243" s="46"/>
      <c r="P243" s="46"/>
      <c r="Q243" s="46"/>
      <c r="AC243" s="8"/>
      <c r="AD243" s="46"/>
      <c r="AE243" s="46"/>
      <c r="AF243" s="46"/>
      <c r="AG243" s="46"/>
      <c r="AH243" s="46"/>
      <c r="AI243" s="46"/>
      <c r="AU243" s="8"/>
      <c r="AV243" s="46"/>
      <c r="AW243" s="46"/>
      <c r="AX243" s="46"/>
      <c r="AY243" s="46"/>
      <c r="AZ243" s="46"/>
      <c r="BA243" s="46"/>
      <c r="BJ243" s="8"/>
      <c r="BK243" s="46"/>
      <c r="BL243" s="46"/>
      <c r="BM243" s="46"/>
    </row>
    <row r="244" spans="14:65" x14ac:dyDescent="0.2">
      <c r="N244" s="8"/>
      <c r="O244" s="46"/>
      <c r="P244" s="46"/>
      <c r="Q244" s="46"/>
      <c r="AC244" s="8"/>
      <c r="AD244" s="46"/>
      <c r="AE244" s="46"/>
      <c r="AF244" s="46"/>
      <c r="AG244" s="46"/>
      <c r="AH244" s="46"/>
      <c r="AI244" s="46"/>
      <c r="AU244" s="8"/>
      <c r="AV244" s="46"/>
      <c r="AW244" s="46"/>
      <c r="AX244" s="46"/>
      <c r="AY244" s="46"/>
      <c r="AZ244" s="46"/>
      <c r="BA244" s="46"/>
      <c r="BJ244" s="8"/>
      <c r="BK244" s="46"/>
      <c r="BL244" s="46"/>
      <c r="BM244" s="46"/>
    </row>
    <row r="245" spans="14:65" x14ac:dyDescent="0.2">
      <c r="N245" s="8"/>
      <c r="O245" s="46"/>
      <c r="P245" s="46"/>
      <c r="Q245" s="46"/>
      <c r="AC245" s="8"/>
      <c r="AD245" s="46"/>
      <c r="AE245" s="46"/>
      <c r="AF245" s="46"/>
      <c r="AG245" s="46"/>
      <c r="AH245" s="46"/>
      <c r="AI245" s="46"/>
      <c r="AU245" s="8"/>
      <c r="AV245" s="46"/>
      <c r="AW245" s="46"/>
      <c r="AX245" s="46"/>
      <c r="AY245" s="46"/>
      <c r="AZ245" s="46"/>
      <c r="BA245" s="46"/>
      <c r="BJ245" s="8"/>
      <c r="BK245" s="46"/>
      <c r="BL245" s="46"/>
      <c r="BM245" s="46"/>
    </row>
    <row r="246" spans="14:65" x14ac:dyDescent="0.2">
      <c r="N246" s="8"/>
      <c r="O246" s="46"/>
      <c r="P246" s="46"/>
      <c r="Q246" s="46"/>
      <c r="AC246" s="8"/>
      <c r="AD246" s="46"/>
      <c r="AE246" s="46"/>
      <c r="AF246" s="46"/>
      <c r="AG246" s="46"/>
      <c r="AH246" s="46"/>
      <c r="AI246" s="46"/>
      <c r="AU246" s="8"/>
      <c r="AV246" s="46"/>
      <c r="AW246" s="46"/>
      <c r="AX246" s="46"/>
      <c r="AY246" s="46"/>
      <c r="AZ246" s="46"/>
      <c r="BA246" s="46"/>
      <c r="BJ246" s="8"/>
      <c r="BK246" s="46"/>
      <c r="BL246" s="46"/>
      <c r="BM246" s="46"/>
    </row>
    <row r="247" spans="14:65" x14ac:dyDescent="0.2">
      <c r="N247" s="8"/>
      <c r="O247" s="46"/>
      <c r="P247" s="46"/>
      <c r="Q247" s="46"/>
      <c r="AC247" s="8"/>
      <c r="AD247" s="46"/>
      <c r="AE247" s="46"/>
      <c r="AF247" s="46"/>
      <c r="AG247" s="46"/>
      <c r="AH247" s="46"/>
      <c r="AI247" s="46"/>
      <c r="AU247" s="8"/>
      <c r="AV247" s="46"/>
      <c r="AW247" s="46"/>
      <c r="AX247" s="46"/>
      <c r="AY247" s="46"/>
      <c r="AZ247" s="46"/>
      <c r="BA247" s="46"/>
      <c r="BJ247" s="8"/>
      <c r="BK247" s="46"/>
      <c r="BL247" s="46"/>
      <c r="BM247" s="46"/>
    </row>
    <row r="248" spans="14:65" x14ac:dyDescent="0.2">
      <c r="N248" s="8"/>
      <c r="O248" s="46"/>
      <c r="P248" s="46"/>
      <c r="Q248" s="46"/>
      <c r="AC248" s="8"/>
      <c r="AD248" s="46"/>
      <c r="AE248" s="46"/>
      <c r="AF248" s="46"/>
      <c r="AG248" s="46"/>
      <c r="AH248" s="46"/>
      <c r="AI248" s="46"/>
      <c r="AU248" s="8"/>
      <c r="AV248" s="46"/>
      <c r="AW248" s="46"/>
      <c r="AX248" s="46"/>
      <c r="AY248" s="46"/>
      <c r="AZ248" s="46"/>
      <c r="BA248" s="46"/>
      <c r="BJ248" s="8"/>
      <c r="BK248" s="46"/>
      <c r="BL248" s="46"/>
      <c r="BM248" s="46"/>
    </row>
    <row r="249" spans="14:65" x14ac:dyDescent="0.2">
      <c r="N249" s="8"/>
      <c r="O249" s="46"/>
      <c r="P249" s="46"/>
      <c r="Q249" s="46"/>
      <c r="AC249" s="8"/>
      <c r="AD249" s="46"/>
      <c r="AE249" s="46"/>
      <c r="AF249" s="46"/>
      <c r="AG249" s="46"/>
      <c r="AH249" s="46"/>
      <c r="AI249" s="46"/>
      <c r="AU249" s="8"/>
      <c r="AV249" s="46"/>
      <c r="AW249" s="46"/>
      <c r="AX249" s="46"/>
      <c r="AY249" s="46"/>
      <c r="AZ249" s="46"/>
      <c r="BA249" s="46"/>
      <c r="BJ249" s="8"/>
      <c r="BK249" s="46"/>
      <c r="BL249" s="46"/>
      <c r="BM249" s="46"/>
    </row>
    <row r="250" spans="14:65" x14ac:dyDescent="0.2">
      <c r="N250" s="8"/>
      <c r="O250" s="46"/>
      <c r="P250" s="46"/>
      <c r="Q250" s="46"/>
      <c r="AC250" s="8"/>
      <c r="AD250" s="46"/>
      <c r="AE250" s="46"/>
      <c r="AF250" s="46"/>
      <c r="AG250" s="46"/>
      <c r="AH250" s="46"/>
      <c r="AI250" s="46"/>
      <c r="AU250" s="8"/>
      <c r="AV250" s="46"/>
      <c r="AW250" s="46"/>
      <c r="AX250" s="46"/>
      <c r="AY250" s="46"/>
      <c r="AZ250" s="46"/>
      <c r="BA250" s="46"/>
      <c r="BJ250" s="8"/>
      <c r="BK250" s="46"/>
      <c r="BL250" s="46"/>
      <c r="BM250" s="46"/>
    </row>
    <row r="251" spans="14:65" x14ac:dyDescent="0.2">
      <c r="N251" s="8"/>
      <c r="O251" s="46"/>
      <c r="P251" s="46"/>
      <c r="Q251" s="46"/>
      <c r="AC251" s="8"/>
      <c r="AD251" s="46"/>
      <c r="AE251" s="46"/>
      <c r="AF251" s="46"/>
      <c r="AG251" s="46"/>
      <c r="AH251" s="46"/>
      <c r="AI251" s="46"/>
      <c r="AU251" s="8"/>
      <c r="AV251" s="46"/>
      <c r="AW251" s="46"/>
      <c r="AX251" s="46"/>
      <c r="AY251" s="46"/>
      <c r="AZ251" s="46"/>
      <c r="BA251" s="46"/>
      <c r="BJ251" s="8"/>
      <c r="BK251" s="46"/>
      <c r="BL251" s="46"/>
      <c r="BM251" s="46"/>
    </row>
    <row r="252" spans="14:65" x14ac:dyDescent="0.2">
      <c r="N252" s="8"/>
      <c r="O252" s="46"/>
      <c r="P252" s="46"/>
      <c r="Q252" s="46"/>
      <c r="AC252" s="8"/>
      <c r="AD252" s="46"/>
      <c r="AE252" s="46"/>
      <c r="AF252" s="46"/>
      <c r="AG252" s="46"/>
      <c r="AH252" s="46"/>
      <c r="AI252" s="46"/>
      <c r="AU252" s="8"/>
      <c r="AV252" s="46"/>
      <c r="AW252" s="46"/>
      <c r="AX252" s="46"/>
      <c r="AY252" s="46"/>
      <c r="AZ252" s="46"/>
      <c r="BA252" s="46"/>
      <c r="BJ252" s="8"/>
      <c r="BK252" s="46"/>
      <c r="BL252" s="46"/>
      <c r="BM252" s="46"/>
    </row>
    <row r="253" spans="14:65" x14ac:dyDescent="0.2">
      <c r="N253" s="8"/>
      <c r="O253" s="46"/>
      <c r="P253" s="46"/>
      <c r="Q253" s="46"/>
      <c r="AC253" s="8"/>
      <c r="AD253" s="46"/>
      <c r="AE253" s="46"/>
      <c r="AF253" s="46"/>
      <c r="AG253" s="46"/>
      <c r="AH253" s="46"/>
      <c r="AI253" s="46"/>
      <c r="AU253" s="8"/>
      <c r="AV253" s="46"/>
      <c r="AW253" s="46"/>
      <c r="AX253" s="46"/>
      <c r="AY253" s="46"/>
      <c r="AZ253" s="46"/>
      <c r="BA253" s="46"/>
      <c r="BJ253" s="8"/>
      <c r="BK253" s="46"/>
      <c r="BL253" s="46"/>
      <c r="BM253" s="46"/>
    </row>
    <row r="254" spans="14:65" x14ac:dyDescent="0.2">
      <c r="N254" s="8"/>
      <c r="O254" s="46"/>
      <c r="P254" s="46"/>
      <c r="Q254" s="46"/>
      <c r="AC254" s="8"/>
      <c r="AD254" s="46"/>
      <c r="AE254" s="46"/>
      <c r="AF254" s="46"/>
      <c r="AG254" s="46"/>
      <c r="AH254" s="46"/>
      <c r="AI254" s="46"/>
      <c r="AU254" s="8"/>
      <c r="AV254" s="46"/>
      <c r="AW254" s="46"/>
      <c r="AX254" s="46"/>
      <c r="AY254" s="46"/>
      <c r="AZ254" s="46"/>
      <c r="BA254" s="46"/>
      <c r="BJ254" s="8"/>
      <c r="BK254" s="46"/>
      <c r="BL254" s="46"/>
      <c r="BM254" s="46"/>
    </row>
    <row r="255" spans="14:65" x14ac:dyDescent="0.2">
      <c r="N255" s="8"/>
      <c r="O255" s="46"/>
      <c r="P255" s="46"/>
      <c r="Q255" s="46"/>
      <c r="AC255" s="8"/>
      <c r="AD255" s="46"/>
      <c r="AE255" s="46"/>
      <c r="AF255" s="46"/>
      <c r="AG255" s="46"/>
      <c r="AH255" s="46"/>
      <c r="AI255" s="46"/>
      <c r="AU255" s="8"/>
      <c r="AV255" s="46"/>
      <c r="AW255" s="46"/>
      <c r="AX255" s="46"/>
      <c r="AY255" s="46"/>
      <c r="AZ255" s="46"/>
      <c r="BA255" s="46"/>
      <c r="BJ255" s="8"/>
      <c r="BK255" s="46"/>
      <c r="BL255" s="46"/>
      <c r="BM255" s="46"/>
    </row>
    <row r="256" spans="14:65" x14ac:dyDescent="0.2">
      <c r="N256" s="8"/>
      <c r="O256" s="46"/>
      <c r="P256" s="46"/>
      <c r="Q256" s="46"/>
      <c r="AC256" s="8"/>
      <c r="AD256" s="46"/>
      <c r="AE256" s="46"/>
      <c r="AF256" s="46"/>
      <c r="AG256" s="46"/>
      <c r="AH256" s="46"/>
      <c r="AI256" s="46"/>
      <c r="AU256" s="8"/>
      <c r="AV256" s="46"/>
      <c r="AW256" s="46"/>
      <c r="AX256" s="46"/>
      <c r="AY256" s="46"/>
      <c r="AZ256" s="46"/>
      <c r="BA256" s="46"/>
      <c r="BJ256" s="8"/>
      <c r="BK256" s="46"/>
      <c r="BL256" s="46"/>
      <c r="BM256" s="46"/>
    </row>
    <row r="257" spans="14:65" x14ac:dyDescent="0.2">
      <c r="N257" s="8"/>
      <c r="O257" s="46"/>
      <c r="P257" s="46"/>
      <c r="Q257" s="46"/>
      <c r="AC257" s="8"/>
      <c r="AD257" s="46"/>
      <c r="AE257" s="46"/>
      <c r="AF257" s="46"/>
      <c r="AG257" s="46"/>
      <c r="AH257" s="46"/>
      <c r="AI257" s="46"/>
      <c r="AU257" s="8"/>
      <c r="AV257" s="46"/>
      <c r="AW257" s="46"/>
      <c r="AX257" s="46"/>
      <c r="AY257" s="46"/>
      <c r="AZ257" s="46"/>
      <c r="BA257" s="46"/>
      <c r="BJ257" s="8"/>
      <c r="BK257" s="46"/>
      <c r="BL257" s="46"/>
      <c r="BM257" s="46"/>
    </row>
    <row r="258" spans="14:65" x14ac:dyDescent="0.2">
      <c r="N258" s="8"/>
      <c r="O258" s="46"/>
      <c r="P258" s="46"/>
      <c r="Q258" s="46"/>
      <c r="AC258" s="8"/>
      <c r="AD258" s="46"/>
      <c r="AE258" s="46"/>
      <c r="AF258" s="46"/>
      <c r="AG258" s="46"/>
      <c r="AH258" s="46"/>
      <c r="AI258" s="46"/>
      <c r="AU258" s="8"/>
      <c r="AV258" s="46"/>
      <c r="AW258" s="46"/>
      <c r="AX258" s="46"/>
      <c r="AY258" s="46"/>
      <c r="AZ258" s="46"/>
      <c r="BA258" s="46"/>
      <c r="BJ258" s="8"/>
      <c r="BK258" s="46"/>
      <c r="BL258" s="46"/>
      <c r="BM258" s="46"/>
    </row>
    <row r="259" spans="14:65" x14ac:dyDescent="0.2">
      <c r="N259" s="8"/>
      <c r="O259" s="46"/>
      <c r="P259" s="46"/>
      <c r="Q259" s="46"/>
      <c r="AC259" s="8"/>
      <c r="AD259" s="46"/>
      <c r="AE259" s="46"/>
      <c r="AF259" s="46"/>
      <c r="AG259" s="46"/>
      <c r="AH259" s="46"/>
      <c r="AI259" s="46"/>
      <c r="AU259" s="8"/>
      <c r="AV259" s="46"/>
      <c r="AW259" s="46"/>
      <c r="AX259" s="46"/>
      <c r="AY259" s="46"/>
      <c r="AZ259" s="46"/>
      <c r="BA259" s="46"/>
      <c r="BJ259" s="8"/>
      <c r="BK259" s="46"/>
      <c r="BL259" s="46"/>
      <c r="BM259" s="46"/>
    </row>
    <row r="260" spans="14:65" x14ac:dyDescent="0.2">
      <c r="N260" s="8"/>
      <c r="O260" s="46"/>
      <c r="P260" s="46"/>
      <c r="Q260" s="46"/>
      <c r="AC260" s="8"/>
      <c r="AD260" s="46"/>
      <c r="AE260" s="46"/>
      <c r="AF260" s="46"/>
      <c r="AG260" s="46"/>
      <c r="AH260" s="46"/>
      <c r="AI260" s="46"/>
      <c r="AU260" s="8"/>
      <c r="AV260" s="46"/>
      <c r="AW260" s="46"/>
      <c r="AX260" s="46"/>
      <c r="AY260" s="46"/>
      <c r="AZ260" s="46"/>
      <c r="BA260" s="46"/>
      <c r="BJ260" s="8"/>
      <c r="BK260" s="46"/>
      <c r="BL260" s="46"/>
      <c r="BM260" s="46"/>
    </row>
    <row r="261" spans="14:65" x14ac:dyDescent="0.2">
      <c r="N261" s="8"/>
      <c r="O261" s="46"/>
      <c r="P261" s="46"/>
      <c r="Q261" s="46"/>
      <c r="AC261" s="8"/>
      <c r="AD261" s="46"/>
      <c r="AE261" s="46"/>
      <c r="AF261" s="46"/>
      <c r="AG261" s="46"/>
      <c r="AH261" s="46"/>
      <c r="AI261" s="46"/>
      <c r="AU261" s="8"/>
      <c r="AV261" s="46"/>
      <c r="AW261" s="46"/>
      <c r="AX261" s="46"/>
      <c r="AY261" s="46"/>
      <c r="AZ261" s="46"/>
      <c r="BA261" s="46"/>
      <c r="BJ261" s="8"/>
      <c r="BK261" s="46"/>
      <c r="BL261" s="46"/>
      <c r="BM261" s="46"/>
    </row>
    <row r="262" spans="14:65" x14ac:dyDescent="0.2">
      <c r="N262" s="8"/>
      <c r="O262" s="46"/>
      <c r="P262" s="46"/>
      <c r="Q262" s="46"/>
      <c r="AC262" s="8"/>
      <c r="AD262" s="46"/>
      <c r="AE262" s="46"/>
      <c r="AF262" s="46"/>
      <c r="AG262" s="46"/>
      <c r="AH262" s="46"/>
      <c r="AI262" s="46"/>
      <c r="AU262" s="8"/>
      <c r="AV262" s="46"/>
      <c r="AW262" s="46"/>
      <c r="AX262" s="46"/>
      <c r="AY262" s="46"/>
      <c r="AZ262" s="46"/>
      <c r="BA262" s="46"/>
      <c r="BJ262" s="8"/>
      <c r="BK262" s="46"/>
      <c r="BL262" s="46"/>
      <c r="BM262" s="46"/>
    </row>
    <row r="263" spans="14:65" x14ac:dyDescent="0.2">
      <c r="N263" s="8"/>
      <c r="O263" s="46"/>
      <c r="P263" s="46"/>
      <c r="Q263" s="46"/>
      <c r="AC263" s="8"/>
      <c r="AD263" s="46"/>
      <c r="AE263" s="46"/>
      <c r="AF263" s="46"/>
      <c r="AG263" s="46"/>
      <c r="AH263" s="46"/>
      <c r="AI263" s="46"/>
      <c r="AU263" s="8"/>
      <c r="AV263" s="46"/>
      <c r="AW263" s="46"/>
      <c r="AX263" s="46"/>
      <c r="AY263" s="46"/>
      <c r="AZ263" s="46"/>
      <c r="BA263" s="46"/>
      <c r="BJ263" s="8"/>
      <c r="BK263" s="46"/>
      <c r="BL263" s="46"/>
      <c r="BM263" s="46"/>
    </row>
    <row r="264" spans="14:65" x14ac:dyDescent="0.2">
      <c r="N264" s="8"/>
      <c r="O264" s="46"/>
      <c r="P264" s="46"/>
      <c r="Q264" s="46"/>
      <c r="AC264" s="8"/>
      <c r="AD264" s="46"/>
      <c r="AE264" s="46"/>
      <c r="AF264" s="46"/>
      <c r="AG264" s="46"/>
      <c r="AH264" s="46"/>
      <c r="AI264" s="46"/>
      <c r="AU264" s="8"/>
      <c r="AV264" s="46"/>
      <c r="AW264" s="46"/>
      <c r="AX264" s="46"/>
      <c r="AY264" s="46"/>
      <c r="AZ264" s="46"/>
      <c r="BA264" s="46"/>
      <c r="BJ264" s="8"/>
      <c r="BK264" s="46"/>
      <c r="BL264" s="46"/>
      <c r="BM264" s="46"/>
    </row>
    <row r="265" spans="14:65" x14ac:dyDescent="0.2">
      <c r="N265" s="8"/>
      <c r="O265" s="46"/>
      <c r="P265" s="46"/>
      <c r="Q265" s="46"/>
      <c r="AC265" s="8"/>
      <c r="AD265" s="46"/>
      <c r="AE265" s="46"/>
      <c r="AF265" s="46"/>
      <c r="AG265" s="46"/>
      <c r="AH265" s="46"/>
      <c r="AI265" s="46"/>
      <c r="AU265" s="8"/>
      <c r="AV265" s="46"/>
      <c r="AW265" s="46"/>
      <c r="AX265" s="46"/>
      <c r="AY265" s="46"/>
      <c r="AZ265" s="46"/>
      <c r="BA265" s="46"/>
      <c r="BJ265" s="8"/>
      <c r="BK265" s="46"/>
      <c r="BL265" s="46"/>
      <c r="BM265" s="46"/>
    </row>
    <row r="266" spans="14:65" x14ac:dyDescent="0.2">
      <c r="N266" s="8"/>
      <c r="O266" s="46"/>
      <c r="P266" s="46"/>
      <c r="Q266" s="46"/>
      <c r="AC266" s="8"/>
      <c r="AD266" s="46"/>
      <c r="AE266" s="46"/>
      <c r="AF266" s="46"/>
      <c r="AG266" s="46"/>
      <c r="AH266" s="46"/>
      <c r="AI266" s="46"/>
      <c r="AU266" s="8"/>
      <c r="AV266" s="46"/>
      <c r="AW266" s="46"/>
      <c r="AX266" s="46"/>
      <c r="AY266" s="46"/>
      <c r="AZ266" s="46"/>
      <c r="BA266" s="46"/>
      <c r="BJ266" s="8"/>
      <c r="BK266" s="46"/>
      <c r="BL266" s="46"/>
      <c r="BM266" s="46"/>
    </row>
    <row r="267" spans="14:65" x14ac:dyDescent="0.2">
      <c r="N267" s="8"/>
      <c r="O267" s="46"/>
      <c r="P267" s="46"/>
      <c r="Q267" s="46"/>
      <c r="AC267" s="8"/>
      <c r="AD267" s="46"/>
      <c r="AE267" s="46"/>
      <c r="AF267" s="46"/>
      <c r="AG267" s="46"/>
      <c r="AH267" s="46"/>
      <c r="AI267" s="46"/>
      <c r="AU267" s="8"/>
      <c r="AV267" s="46"/>
      <c r="AW267" s="46"/>
      <c r="AX267" s="46"/>
      <c r="AY267" s="46"/>
      <c r="AZ267" s="46"/>
      <c r="BA267" s="46"/>
      <c r="BJ267" s="8"/>
      <c r="BK267" s="46"/>
      <c r="BL267" s="46"/>
      <c r="BM267" s="46"/>
    </row>
    <row r="268" spans="14:65" x14ac:dyDescent="0.2">
      <c r="N268" s="8"/>
      <c r="O268" s="46"/>
      <c r="P268" s="46"/>
      <c r="Q268" s="46"/>
      <c r="AC268" s="8"/>
      <c r="AD268" s="46"/>
      <c r="AE268" s="46"/>
      <c r="AF268" s="46"/>
      <c r="AG268" s="46"/>
      <c r="AH268" s="46"/>
      <c r="AI268" s="46"/>
      <c r="AU268" s="8"/>
      <c r="AV268" s="46"/>
      <c r="AW268" s="46"/>
      <c r="AX268" s="46"/>
      <c r="AY268" s="46"/>
      <c r="AZ268" s="46"/>
      <c r="BA268" s="46"/>
      <c r="BJ268" s="8"/>
      <c r="BK268" s="46"/>
      <c r="BL268" s="46"/>
      <c r="BM268" s="46"/>
    </row>
    <row r="269" spans="14:65" x14ac:dyDescent="0.2">
      <c r="N269" s="8"/>
      <c r="O269" s="46"/>
      <c r="P269" s="46"/>
      <c r="Q269" s="46"/>
      <c r="AC269" s="8"/>
      <c r="AD269" s="46"/>
      <c r="AE269" s="46"/>
      <c r="AF269" s="46"/>
      <c r="AG269" s="46"/>
      <c r="AH269" s="46"/>
      <c r="AI269" s="46"/>
      <c r="AU269" s="8"/>
      <c r="AV269" s="46"/>
      <c r="AW269" s="46"/>
      <c r="AX269" s="46"/>
      <c r="AY269" s="46"/>
      <c r="AZ269" s="46"/>
      <c r="BA269" s="46"/>
      <c r="BJ269" s="8"/>
      <c r="BK269" s="46"/>
      <c r="BL269" s="46"/>
      <c r="BM269" s="46"/>
    </row>
    <row r="270" spans="14:65" x14ac:dyDescent="0.2">
      <c r="N270" s="8"/>
      <c r="O270" s="46"/>
      <c r="P270" s="46"/>
      <c r="Q270" s="46"/>
      <c r="AC270" s="8"/>
      <c r="AD270" s="46"/>
      <c r="AE270" s="46"/>
      <c r="AF270" s="46"/>
      <c r="AG270" s="46"/>
      <c r="AH270" s="46"/>
      <c r="AI270" s="46"/>
      <c r="AU270" s="8"/>
      <c r="AV270" s="46"/>
      <c r="AW270" s="46"/>
      <c r="AX270" s="46"/>
      <c r="AY270" s="46"/>
      <c r="AZ270" s="46"/>
      <c r="BA270" s="46"/>
      <c r="BJ270" s="8"/>
      <c r="BK270" s="46"/>
      <c r="BL270" s="46"/>
      <c r="BM270" s="46"/>
    </row>
    <row r="271" spans="14:65" x14ac:dyDescent="0.2">
      <c r="N271" s="8"/>
      <c r="O271" s="46"/>
      <c r="P271" s="46"/>
      <c r="Q271" s="46"/>
      <c r="AC271" s="8"/>
      <c r="AD271" s="46"/>
      <c r="AE271" s="46"/>
      <c r="AF271" s="46"/>
      <c r="AG271" s="46"/>
      <c r="AH271" s="46"/>
      <c r="AI271" s="46"/>
      <c r="AU271" s="8"/>
      <c r="AV271" s="46"/>
      <c r="AW271" s="46"/>
      <c r="AX271" s="46"/>
      <c r="AY271" s="46"/>
      <c r="AZ271" s="46"/>
      <c r="BA271" s="46"/>
      <c r="BJ271" s="8"/>
      <c r="BK271" s="46"/>
      <c r="BL271" s="46"/>
      <c r="BM271" s="46"/>
    </row>
    <row r="272" spans="14:65" x14ac:dyDescent="0.2">
      <c r="N272" s="8"/>
      <c r="O272" s="46"/>
      <c r="P272" s="46"/>
      <c r="Q272" s="46"/>
      <c r="AC272" s="8"/>
      <c r="AD272" s="46"/>
      <c r="AE272" s="46"/>
      <c r="AF272" s="46"/>
      <c r="AG272" s="46"/>
      <c r="AH272" s="46"/>
      <c r="AI272" s="46"/>
      <c r="AU272" s="8"/>
      <c r="AV272" s="46"/>
      <c r="AW272" s="46"/>
      <c r="AX272" s="46"/>
      <c r="AY272" s="46"/>
      <c r="AZ272" s="46"/>
      <c r="BA272" s="46"/>
      <c r="BJ272" s="8"/>
      <c r="BK272" s="46"/>
      <c r="BL272" s="46"/>
      <c r="BM272" s="46"/>
    </row>
    <row r="273" spans="14:65" x14ac:dyDescent="0.2">
      <c r="N273" s="8"/>
      <c r="O273" s="46"/>
      <c r="P273" s="46"/>
      <c r="Q273" s="46"/>
      <c r="AC273" s="8"/>
      <c r="AD273" s="46"/>
      <c r="AE273" s="46"/>
      <c r="AF273" s="46"/>
      <c r="AG273" s="46"/>
      <c r="AH273" s="46"/>
      <c r="AI273" s="46"/>
      <c r="AU273" s="8"/>
      <c r="AV273" s="46"/>
      <c r="AW273" s="46"/>
      <c r="AX273" s="46"/>
      <c r="AY273" s="46"/>
      <c r="AZ273" s="46"/>
      <c r="BA273" s="46"/>
      <c r="BJ273" s="8"/>
      <c r="BK273" s="46"/>
      <c r="BL273" s="46"/>
      <c r="BM273" s="46"/>
    </row>
    <row r="274" spans="14:65" x14ac:dyDescent="0.2">
      <c r="N274" s="8"/>
      <c r="O274" s="46"/>
      <c r="P274" s="46"/>
      <c r="Q274" s="46"/>
      <c r="AC274" s="8"/>
      <c r="AD274" s="46"/>
      <c r="AE274" s="46"/>
      <c r="AF274" s="46"/>
      <c r="AG274" s="46"/>
      <c r="AH274" s="46"/>
      <c r="AI274" s="46"/>
      <c r="AU274" s="8"/>
      <c r="AV274" s="46"/>
      <c r="AW274" s="46"/>
      <c r="AX274" s="46"/>
      <c r="AY274" s="46"/>
      <c r="AZ274" s="46"/>
      <c r="BA274" s="46"/>
      <c r="BJ274" s="8"/>
      <c r="BK274" s="46"/>
      <c r="BL274" s="46"/>
      <c r="BM274" s="46"/>
    </row>
    <row r="275" spans="14:65" x14ac:dyDescent="0.2">
      <c r="N275" s="8"/>
      <c r="O275" s="46"/>
      <c r="P275" s="46"/>
      <c r="Q275" s="46"/>
      <c r="AC275" s="8"/>
      <c r="AD275" s="46"/>
      <c r="AE275" s="46"/>
      <c r="AF275" s="46"/>
      <c r="AG275" s="46"/>
      <c r="AH275" s="46"/>
      <c r="AI275" s="46"/>
      <c r="AU275" s="8"/>
      <c r="AV275" s="46"/>
      <c r="AW275" s="46"/>
      <c r="AX275" s="46"/>
      <c r="AY275" s="46"/>
      <c r="AZ275" s="46"/>
      <c r="BA275" s="46"/>
      <c r="BJ275" s="8"/>
      <c r="BK275" s="46"/>
      <c r="BL275" s="46"/>
      <c r="BM275" s="46"/>
    </row>
    <row r="276" spans="14:65" x14ac:dyDescent="0.2">
      <c r="N276" s="8"/>
      <c r="O276" s="46"/>
      <c r="P276" s="46"/>
      <c r="Q276" s="46"/>
      <c r="AC276" s="8"/>
      <c r="AD276" s="46"/>
      <c r="AE276" s="46"/>
      <c r="AF276" s="46"/>
      <c r="AG276" s="46"/>
      <c r="AH276" s="46"/>
      <c r="AI276" s="46"/>
      <c r="AU276" s="8"/>
      <c r="AV276" s="46"/>
      <c r="AW276" s="46"/>
      <c r="AX276" s="46"/>
      <c r="AY276" s="46"/>
      <c r="AZ276" s="46"/>
      <c r="BA276" s="46"/>
      <c r="BJ276" s="8"/>
      <c r="BK276" s="46"/>
      <c r="BL276" s="46"/>
      <c r="BM276" s="46"/>
    </row>
    <row r="277" spans="14:65" x14ac:dyDescent="0.2">
      <c r="N277" s="8"/>
      <c r="O277" s="46"/>
      <c r="P277" s="46"/>
      <c r="Q277" s="46"/>
      <c r="AC277" s="8"/>
      <c r="AD277" s="46"/>
      <c r="AE277" s="46"/>
      <c r="AF277" s="46"/>
      <c r="AG277" s="46"/>
      <c r="AH277" s="46"/>
      <c r="AI277" s="46"/>
      <c r="AU277" s="8"/>
      <c r="AV277" s="46"/>
      <c r="AW277" s="46"/>
      <c r="AX277" s="46"/>
      <c r="AY277" s="46"/>
      <c r="AZ277" s="46"/>
      <c r="BA277" s="46"/>
      <c r="BJ277" s="8"/>
      <c r="BK277" s="46"/>
      <c r="BL277" s="46"/>
      <c r="BM277" s="46"/>
    </row>
    <row r="278" spans="14:65" x14ac:dyDescent="0.2">
      <c r="N278" s="8"/>
      <c r="O278" s="46"/>
      <c r="P278" s="46"/>
      <c r="Q278" s="46"/>
      <c r="AC278" s="8"/>
      <c r="AD278" s="46"/>
      <c r="AE278" s="46"/>
      <c r="AF278" s="46"/>
      <c r="AG278" s="46"/>
      <c r="AH278" s="46"/>
      <c r="AI278" s="46"/>
      <c r="AU278" s="8"/>
      <c r="AV278" s="46"/>
      <c r="AW278" s="46"/>
      <c r="AX278" s="46"/>
      <c r="AY278" s="46"/>
      <c r="AZ278" s="46"/>
      <c r="BA278" s="46"/>
      <c r="BJ278" s="8"/>
      <c r="BK278" s="46"/>
      <c r="BL278" s="46"/>
      <c r="BM278" s="46"/>
    </row>
    <row r="279" spans="14:65" x14ac:dyDescent="0.2">
      <c r="N279" s="8"/>
      <c r="O279" s="46"/>
      <c r="P279" s="46"/>
      <c r="Q279" s="46"/>
      <c r="AC279" s="8"/>
      <c r="AD279" s="46"/>
      <c r="AE279" s="46"/>
      <c r="AF279" s="46"/>
      <c r="AG279" s="46"/>
      <c r="AH279" s="46"/>
      <c r="AI279" s="46"/>
      <c r="AU279" s="8"/>
      <c r="AV279" s="46"/>
      <c r="AW279" s="46"/>
      <c r="AX279" s="46"/>
      <c r="AY279" s="46"/>
      <c r="AZ279" s="46"/>
      <c r="BA279" s="46"/>
      <c r="BJ279" s="8"/>
      <c r="BK279" s="46"/>
      <c r="BL279" s="46"/>
      <c r="BM279" s="46"/>
    </row>
    <row r="280" spans="14:65" x14ac:dyDescent="0.2">
      <c r="N280" s="8"/>
      <c r="O280" s="46"/>
      <c r="P280" s="46"/>
      <c r="Q280" s="46"/>
      <c r="AC280" s="8"/>
      <c r="AD280" s="46"/>
      <c r="AE280" s="46"/>
      <c r="AF280" s="46"/>
      <c r="AG280" s="46"/>
      <c r="AH280" s="46"/>
      <c r="AI280" s="46"/>
      <c r="AU280" s="8"/>
      <c r="AV280" s="46"/>
      <c r="AW280" s="46"/>
      <c r="AX280" s="46"/>
      <c r="AY280" s="46"/>
      <c r="AZ280" s="46"/>
      <c r="BA280" s="46"/>
      <c r="BJ280" s="8"/>
      <c r="BK280" s="46"/>
      <c r="BL280" s="46"/>
      <c r="BM280" s="46"/>
    </row>
    <row r="281" spans="14:65" x14ac:dyDescent="0.2">
      <c r="N281" s="8"/>
      <c r="O281" s="46"/>
      <c r="P281" s="46"/>
      <c r="Q281" s="46"/>
      <c r="AC281" s="8"/>
      <c r="AD281" s="46"/>
      <c r="AE281" s="46"/>
      <c r="AF281" s="46"/>
      <c r="AG281" s="46"/>
      <c r="AH281" s="46"/>
      <c r="AI281" s="46"/>
      <c r="AU281" s="8"/>
      <c r="AV281" s="46"/>
      <c r="AW281" s="46"/>
      <c r="AX281" s="46"/>
      <c r="AY281" s="46"/>
      <c r="AZ281" s="46"/>
      <c r="BA281" s="46"/>
      <c r="BJ281" s="8"/>
      <c r="BK281" s="46"/>
      <c r="BL281" s="46"/>
      <c r="BM281" s="46"/>
    </row>
    <row r="282" spans="14:65" x14ac:dyDescent="0.2">
      <c r="N282" s="8"/>
      <c r="O282" s="46"/>
      <c r="P282" s="46"/>
      <c r="Q282" s="46"/>
      <c r="AC282" s="8"/>
      <c r="AD282" s="46"/>
      <c r="AE282" s="46"/>
      <c r="AF282" s="46"/>
      <c r="AG282" s="46"/>
      <c r="AH282" s="46"/>
      <c r="AI282" s="46"/>
      <c r="AU282" s="8"/>
      <c r="AV282" s="46"/>
      <c r="AW282" s="46"/>
      <c r="AX282" s="46"/>
      <c r="AY282" s="46"/>
      <c r="AZ282" s="46"/>
      <c r="BA282" s="46"/>
      <c r="BJ282" s="8"/>
      <c r="BK282" s="46"/>
      <c r="BL282" s="46"/>
      <c r="BM282" s="46"/>
    </row>
    <row r="283" spans="14:65" x14ac:dyDescent="0.2">
      <c r="N283" s="8"/>
      <c r="O283" s="46"/>
      <c r="P283" s="46"/>
      <c r="Q283" s="46"/>
      <c r="AC283" s="8"/>
      <c r="AD283" s="46"/>
      <c r="AE283" s="46"/>
      <c r="AF283" s="46"/>
      <c r="AG283" s="46"/>
      <c r="AH283" s="46"/>
      <c r="AI283" s="46"/>
      <c r="AU283" s="8"/>
      <c r="AV283" s="46"/>
      <c r="AW283" s="46"/>
      <c r="AX283" s="46"/>
      <c r="AY283" s="46"/>
      <c r="AZ283" s="46"/>
      <c r="BA283" s="46"/>
      <c r="BJ283" s="8"/>
      <c r="BK283" s="46"/>
      <c r="BL283" s="46"/>
      <c r="BM283" s="46"/>
    </row>
    <row r="284" spans="14:65" x14ac:dyDescent="0.2">
      <c r="N284" s="8"/>
      <c r="O284" s="46"/>
      <c r="P284" s="46"/>
      <c r="Q284" s="46"/>
      <c r="AC284" s="8"/>
      <c r="AD284" s="46"/>
      <c r="AE284" s="46"/>
      <c r="AF284" s="46"/>
      <c r="AG284" s="46"/>
      <c r="AH284" s="46"/>
      <c r="AI284" s="46"/>
      <c r="AU284" s="8"/>
      <c r="AV284" s="46"/>
      <c r="AW284" s="46"/>
      <c r="AX284" s="46"/>
      <c r="AY284" s="46"/>
      <c r="AZ284" s="46"/>
      <c r="BA284" s="46"/>
      <c r="BJ284" s="8"/>
      <c r="BK284" s="46"/>
      <c r="BL284" s="46"/>
      <c r="BM284" s="46"/>
    </row>
    <row r="285" spans="14:65" x14ac:dyDescent="0.2">
      <c r="N285" s="8"/>
      <c r="O285" s="46"/>
      <c r="P285" s="46"/>
      <c r="Q285" s="46"/>
      <c r="AC285" s="8"/>
      <c r="AD285" s="46"/>
      <c r="AE285" s="46"/>
      <c r="AF285" s="46"/>
      <c r="AG285" s="46"/>
      <c r="AH285" s="46"/>
      <c r="AI285" s="46"/>
      <c r="AU285" s="8"/>
      <c r="AV285" s="46"/>
      <c r="AW285" s="46"/>
      <c r="AX285" s="46"/>
      <c r="AY285" s="46"/>
      <c r="AZ285" s="46"/>
      <c r="BA285" s="46"/>
      <c r="BJ285" s="8"/>
      <c r="BK285" s="46"/>
      <c r="BL285" s="46"/>
      <c r="BM285" s="46"/>
    </row>
    <row r="286" spans="14:65" x14ac:dyDescent="0.2">
      <c r="N286" s="8"/>
      <c r="O286" s="46"/>
      <c r="P286" s="46"/>
      <c r="Q286" s="46"/>
      <c r="AC286" s="8"/>
      <c r="AD286" s="46"/>
      <c r="AE286" s="46"/>
      <c r="AF286" s="46"/>
      <c r="AG286" s="46"/>
      <c r="AH286" s="46"/>
      <c r="AI286" s="46"/>
      <c r="AU286" s="8"/>
      <c r="AV286" s="46"/>
      <c r="AW286" s="46"/>
      <c r="AX286" s="46"/>
      <c r="AY286" s="46"/>
      <c r="AZ286" s="46"/>
      <c r="BA286" s="46"/>
      <c r="BJ286" s="8"/>
      <c r="BK286" s="46"/>
      <c r="BL286" s="46"/>
      <c r="BM286" s="46"/>
    </row>
    <row r="287" spans="14:65" x14ac:dyDescent="0.2">
      <c r="N287" s="8"/>
      <c r="O287" s="46"/>
      <c r="P287" s="46"/>
      <c r="Q287" s="46"/>
      <c r="AC287" s="8"/>
      <c r="AD287" s="46"/>
      <c r="AE287" s="46"/>
      <c r="AF287" s="46"/>
      <c r="AG287" s="46"/>
      <c r="AH287" s="46"/>
      <c r="AI287" s="46"/>
      <c r="AU287" s="8"/>
      <c r="AV287" s="46"/>
      <c r="AW287" s="46"/>
      <c r="AX287" s="46"/>
      <c r="AY287" s="46"/>
      <c r="AZ287" s="46"/>
      <c r="BA287" s="46"/>
      <c r="BJ287" s="8"/>
      <c r="BK287" s="46"/>
      <c r="BL287" s="46"/>
      <c r="BM287" s="46"/>
    </row>
    <row r="288" spans="14:65" x14ac:dyDescent="0.2">
      <c r="N288" s="8"/>
      <c r="O288" s="46"/>
      <c r="P288" s="46"/>
      <c r="Q288" s="46"/>
      <c r="AC288" s="8"/>
      <c r="AD288" s="46"/>
      <c r="AE288" s="46"/>
      <c r="AF288" s="46"/>
      <c r="AG288" s="46"/>
      <c r="AH288" s="46"/>
      <c r="AI288" s="46"/>
      <c r="AU288" s="8"/>
      <c r="AV288" s="46"/>
      <c r="AW288" s="46"/>
      <c r="AX288" s="46"/>
      <c r="AY288" s="46"/>
      <c r="AZ288" s="46"/>
      <c r="BA288" s="46"/>
      <c r="BJ288" s="8"/>
      <c r="BK288" s="46"/>
      <c r="BL288" s="46"/>
      <c r="BM288" s="46"/>
    </row>
    <row r="289" spans="14:65" x14ac:dyDescent="0.2">
      <c r="N289" s="8"/>
      <c r="O289" s="46"/>
      <c r="P289" s="46"/>
      <c r="Q289" s="46"/>
      <c r="AC289" s="8"/>
      <c r="AD289" s="46"/>
      <c r="AE289" s="46"/>
      <c r="AF289" s="46"/>
      <c r="AG289" s="46"/>
      <c r="AH289" s="46"/>
      <c r="AI289" s="46"/>
      <c r="AU289" s="8"/>
      <c r="AV289" s="46"/>
      <c r="AW289" s="46"/>
      <c r="AX289" s="46"/>
      <c r="AY289" s="46"/>
      <c r="AZ289" s="46"/>
      <c r="BA289" s="46"/>
      <c r="BJ289" s="8"/>
      <c r="BK289" s="46"/>
      <c r="BL289" s="46"/>
      <c r="BM289" s="46"/>
    </row>
    <row r="290" spans="14:65" x14ac:dyDescent="0.2">
      <c r="N290" s="8"/>
      <c r="O290" s="46"/>
      <c r="P290" s="46"/>
      <c r="Q290" s="46"/>
      <c r="AC290" s="8"/>
      <c r="AD290" s="46"/>
      <c r="AE290" s="46"/>
      <c r="AF290" s="46"/>
      <c r="AG290" s="46"/>
      <c r="AH290" s="46"/>
      <c r="AI290" s="46"/>
      <c r="AU290" s="8"/>
      <c r="AV290" s="46"/>
      <c r="AW290" s="46"/>
      <c r="AX290" s="46"/>
      <c r="AY290" s="46"/>
      <c r="AZ290" s="46"/>
      <c r="BA290" s="46"/>
      <c r="BJ290" s="8"/>
      <c r="BK290" s="46"/>
      <c r="BL290" s="46"/>
      <c r="BM290" s="46"/>
    </row>
    <row r="291" spans="14:65" x14ac:dyDescent="0.2">
      <c r="N291" s="8"/>
      <c r="O291" s="46"/>
      <c r="P291" s="46"/>
      <c r="Q291" s="46"/>
      <c r="AC291" s="8"/>
      <c r="AD291" s="46"/>
      <c r="AE291" s="46"/>
      <c r="AF291" s="46"/>
      <c r="AG291" s="46"/>
      <c r="AH291" s="46"/>
      <c r="AI291" s="46"/>
      <c r="AU291" s="8"/>
      <c r="AV291" s="46"/>
      <c r="AW291" s="46"/>
      <c r="AX291" s="46"/>
      <c r="AY291" s="46"/>
      <c r="AZ291" s="46"/>
      <c r="BA291" s="46"/>
      <c r="BJ291" s="8"/>
      <c r="BK291" s="46"/>
      <c r="BL291" s="46"/>
      <c r="BM291" s="46"/>
    </row>
    <row r="292" spans="14:65" x14ac:dyDescent="0.2">
      <c r="N292" s="8"/>
      <c r="O292" s="46"/>
      <c r="P292" s="46"/>
      <c r="Q292" s="46"/>
      <c r="AC292" s="8"/>
      <c r="AD292" s="46"/>
      <c r="AE292" s="46"/>
      <c r="AF292" s="46"/>
      <c r="AG292" s="46"/>
      <c r="AH292" s="46"/>
      <c r="AI292" s="46"/>
      <c r="AU292" s="8"/>
      <c r="AV292" s="46"/>
      <c r="AW292" s="46"/>
      <c r="AX292" s="46"/>
      <c r="AY292" s="46"/>
      <c r="AZ292" s="46"/>
      <c r="BA292" s="46"/>
      <c r="BJ292" s="8"/>
      <c r="BK292" s="46"/>
      <c r="BL292" s="46"/>
      <c r="BM292" s="46"/>
    </row>
    <row r="293" spans="14:65" x14ac:dyDescent="0.2">
      <c r="N293" s="8"/>
      <c r="O293" s="46"/>
      <c r="P293" s="46"/>
      <c r="Q293" s="46"/>
      <c r="AC293" s="8"/>
      <c r="AD293" s="46"/>
      <c r="AE293" s="46"/>
      <c r="AF293" s="46"/>
      <c r="AG293" s="46"/>
      <c r="AH293" s="46"/>
      <c r="AI293" s="46"/>
      <c r="AU293" s="8"/>
      <c r="AV293" s="46"/>
      <c r="AW293" s="46"/>
      <c r="AX293" s="46"/>
      <c r="AY293" s="46"/>
      <c r="AZ293" s="46"/>
      <c r="BA293" s="46"/>
      <c r="BJ293" s="8"/>
      <c r="BK293" s="46"/>
      <c r="BL293" s="46"/>
      <c r="BM293" s="46"/>
    </row>
    <row r="294" spans="14:65" x14ac:dyDescent="0.2">
      <c r="N294" s="8"/>
      <c r="O294" s="46"/>
      <c r="P294" s="46"/>
      <c r="Q294" s="46"/>
      <c r="AC294" s="8"/>
      <c r="AD294" s="46"/>
      <c r="AE294" s="46"/>
      <c r="AF294" s="46"/>
      <c r="AG294" s="46"/>
      <c r="AH294" s="46"/>
      <c r="AI294" s="46"/>
      <c r="AU294" s="8"/>
      <c r="AV294" s="46"/>
      <c r="AW294" s="46"/>
      <c r="AX294" s="46"/>
      <c r="AY294" s="46"/>
      <c r="AZ294" s="46"/>
      <c r="BA294" s="46"/>
      <c r="BJ294" s="8"/>
      <c r="BK294" s="46"/>
      <c r="BL294" s="46"/>
      <c r="BM294" s="46"/>
    </row>
    <row r="295" spans="14:65" x14ac:dyDescent="0.2">
      <c r="N295" s="8"/>
      <c r="O295" s="46"/>
      <c r="P295" s="46"/>
      <c r="Q295" s="46"/>
      <c r="AC295" s="8"/>
      <c r="AD295" s="46"/>
      <c r="AE295" s="46"/>
      <c r="AF295" s="46"/>
      <c r="AG295" s="46"/>
      <c r="AH295" s="46"/>
      <c r="AI295" s="46"/>
      <c r="AU295" s="8"/>
      <c r="AV295" s="46"/>
      <c r="AW295" s="46"/>
      <c r="AX295" s="46"/>
      <c r="AY295" s="46"/>
      <c r="AZ295" s="46"/>
      <c r="BA295" s="46"/>
      <c r="BJ295" s="8"/>
      <c r="BK295" s="46"/>
      <c r="BL295" s="46"/>
      <c r="BM295" s="46"/>
    </row>
    <row r="296" spans="14:65" x14ac:dyDescent="0.2">
      <c r="N296" s="8"/>
      <c r="O296" s="46"/>
      <c r="P296" s="46"/>
      <c r="Q296" s="46"/>
      <c r="AC296" s="8"/>
      <c r="AD296" s="46"/>
      <c r="AE296" s="46"/>
      <c r="AF296" s="46"/>
      <c r="AG296" s="46"/>
      <c r="AH296" s="46"/>
      <c r="AI296" s="46"/>
      <c r="AU296" s="8"/>
      <c r="AV296" s="46"/>
      <c r="AW296" s="46"/>
      <c r="AX296" s="46"/>
      <c r="AY296" s="46"/>
      <c r="AZ296" s="46"/>
      <c r="BA296" s="46"/>
      <c r="BJ296" s="8"/>
      <c r="BK296" s="46"/>
      <c r="BL296" s="46"/>
      <c r="BM296" s="46"/>
    </row>
    <row r="297" spans="14:65" x14ac:dyDescent="0.2">
      <c r="N297" s="8"/>
      <c r="O297" s="46"/>
      <c r="P297" s="46"/>
      <c r="Q297" s="46"/>
      <c r="AC297" s="8"/>
      <c r="AD297" s="46"/>
      <c r="AE297" s="46"/>
      <c r="AF297" s="46"/>
      <c r="AG297" s="46"/>
      <c r="AH297" s="46"/>
      <c r="AI297" s="46"/>
      <c r="AU297" s="8"/>
      <c r="AV297" s="46"/>
      <c r="AW297" s="46"/>
      <c r="AX297" s="46"/>
      <c r="AY297" s="46"/>
      <c r="AZ297" s="46"/>
      <c r="BA297" s="46"/>
      <c r="BJ297" s="8"/>
      <c r="BK297" s="46"/>
      <c r="BL297" s="46"/>
      <c r="BM297" s="46"/>
    </row>
    <row r="298" spans="14:65" x14ac:dyDescent="0.2">
      <c r="N298" s="8"/>
      <c r="O298" s="46"/>
      <c r="P298" s="46"/>
      <c r="Q298" s="46"/>
      <c r="AC298" s="8"/>
      <c r="AD298" s="46"/>
      <c r="AE298" s="46"/>
      <c r="AF298" s="46"/>
      <c r="AG298" s="46"/>
      <c r="AH298" s="46"/>
      <c r="AI298" s="46"/>
      <c r="AU298" s="8"/>
      <c r="AV298" s="46"/>
      <c r="AW298" s="46"/>
      <c r="AX298" s="46"/>
      <c r="AY298" s="46"/>
      <c r="AZ298" s="46"/>
      <c r="BA298" s="46"/>
      <c r="BJ298" s="8"/>
      <c r="BK298" s="46"/>
      <c r="BL298" s="46"/>
      <c r="BM298" s="46"/>
    </row>
    <row r="299" spans="14:65" x14ac:dyDescent="0.2">
      <c r="N299" s="8"/>
      <c r="O299" s="46"/>
      <c r="P299" s="46"/>
      <c r="Q299" s="46"/>
      <c r="AC299" s="8"/>
      <c r="AD299" s="46"/>
      <c r="AE299" s="46"/>
      <c r="AF299" s="46"/>
      <c r="AG299" s="46"/>
      <c r="AH299" s="46"/>
      <c r="AI299" s="46"/>
      <c r="AU299" s="8"/>
      <c r="AV299" s="46"/>
      <c r="AW299" s="46"/>
      <c r="AX299" s="46"/>
      <c r="AY299" s="46"/>
      <c r="AZ299" s="46"/>
      <c r="BA299" s="46"/>
      <c r="BJ299" s="8"/>
      <c r="BK299" s="46"/>
      <c r="BL299" s="46"/>
      <c r="BM299" s="46"/>
    </row>
    <row r="300" spans="14:65" x14ac:dyDescent="0.2">
      <c r="N300" s="8"/>
      <c r="O300" s="46"/>
      <c r="P300" s="46"/>
      <c r="Q300" s="46"/>
      <c r="AC300" s="8"/>
      <c r="AD300" s="46"/>
      <c r="AE300" s="46"/>
      <c r="AF300" s="46"/>
      <c r="AG300" s="46"/>
      <c r="AH300" s="46"/>
      <c r="AI300" s="46"/>
      <c r="AU300" s="8"/>
      <c r="AV300" s="46"/>
      <c r="AW300" s="46"/>
      <c r="AX300" s="46"/>
      <c r="AY300" s="46"/>
      <c r="AZ300" s="46"/>
      <c r="BA300" s="46"/>
      <c r="BJ300" s="8"/>
      <c r="BK300" s="46"/>
      <c r="BL300" s="46"/>
      <c r="BM300" s="46"/>
    </row>
    <row r="301" spans="14:65" x14ac:dyDescent="0.2">
      <c r="N301" s="8"/>
      <c r="O301" s="46"/>
      <c r="P301" s="46"/>
      <c r="Q301" s="46"/>
      <c r="AC301" s="8"/>
      <c r="AD301" s="46"/>
      <c r="AE301" s="46"/>
      <c r="AF301" s="46"/>
      <c r="AG301" s="46"/>
      <c r="AH301" s="46"/>
      <c r="AI301" s="46"/>
      <c r="AU301" s="8"/>
      <c r="AV301" s="46"/>
      <c r="AW301" s="46"/>
      <c r="AX301" s="46"/>
      <c r="AY301" s="46"/>
      <c r="AZ301" s="46"/>
      <c r="BA301" s="46"/>
      <c r="BJ301" s="8"/>
      <c r="BK301" s="46"/>
      <c r="BL301" s="46"/>
      <c r="BM301" s="46"/>
    </row>
    <row r="302" spans="14:65" x14ac:dyDescent="0.2">
      <c r="N302" s="8"/>
      <c r="O302" s="46"/>
      <c r="P302" s="46"/>
      <c r="Q302" s="46"/>
      <c r="AC302" s="8"/>
      <c r="AD302" s="46"/>
      <c r="AE302" s="46"/>
      <c r="AF302" s="46"/>
      <c r="AG302" s="46"/>
      <c r="AH302" s="46"/>
      <c r="AI302" s="46"/>
      <c r="AU302" s="8"/>
      <c r="AV302" s="46"/>
      <c r="AW302" s="46"/>
      <c r="AX302" s="46"/>
      <c r="AY302" s="46"/>
      <c r="AZ302" s="46"/>
      <c r="BA302" s="46"/>
      <c r="BJ302" s="8"/>
      <c r="BK302" s="46"/>
      <c r="BL302" s="46"/>
      <c r="BM302" s="46"/>
    </row>
    <row r="303" spans="14:65" x14ac:dyDescent="0.2">
      <c r="N303" s="8"/>
      <c r="O303" s="46"/>
      <c r="P303" s="46"/>
      <c r="Q303" s="46"/>
      <c r="AC303" s="8"/>
      <c r="AD303" s="46"/>
      <c r="AE303" s="46"/>
      <c r="AF303" s="46"/>
      <c r="AG303" s="46"/>
      <c r="AH303" s="46"/>
      <c r="AI303" s="46"/>
      <c r="AU303" s="8"/>
      <c r="AV303" s="46"/>
      <c r="AW303" s="46"/>
      <c r="AX303" s="46"/>
      <c r="AY303" s="46"/>
      <c r="AZ303" s="46"/>
      <c r="BA303" s="46"/>
      <c r="BJ303" s="8"/>
      <c r="BK303" s="46"/>
      <c r="BL303" s="46"/>
      <c r="BM303" s="46"/>
    </row>
    <row r="304" spans="14:65" x14ac:dyDescent="0.2">
      <c r="N304" s="8"/>
      <c r="O304" s="46"/>
      <c r="P304" s="46"/>
      <c r="Q304" s="46"/>
      <c r="AC304" s="8"/>
      <c r="AD304" s="46"/>
      <c r="AE304" s="46"/>
      <c r="AF304" s="46"/>
      <c r="AG304" s="46"/>
      <c r="AH304" s="46"/>
      <c r="AI304" s="46"/>
      <c r="AU304" s="8"/>
      <c r="AV304" s="46"/>
      <c r="AW304" s="46"/>
      <c r="AX304" s="46"/>
      <c r="AY304" s="46"/>
      <c r="AZ304" s="46"/>
      <c r="BA304" s="46"/>
      <c r="BJ304" s="8"/>
      <c r="BK304" s="46"/>
      <c r="BL304" s="46"/>
      <c r="BM304" s="46"/>
    </row>
    <row r="305" spans="14:65" x14ac:dyDescent="0.2">
      <c r="N305" s="8"/>
      <c r="O305" s="46"/>
      <c r="P305" s="46"/>
      <c r="Q305" s="46"/>
      <c r="AC305" s="8"/>
      <c r="AD305" s="46"/>
      <c r="AE305" s="46"/>
      <c r="AF305" s="46"/>
      <c r="AG305" s="46"/>
      <c r="AH305" s="46"/>
      <c r="AI305" s="46"/>
      <c r="AU305" s="8"/>
      <c r="AV305" s="46"/>
      <c r="AW305" s="46"/>
      <c r="AX305" s="46"/>
      <c r="AY305" s="46"/>
      <c r="AZ305" s="46"/>
      <c r="BA305" s="46"/>
      <c r="BJ305" s="8"/>
      <c r="BK305" s="46"/>
      <c r="BL305" s="46"/>
      <c r="BM305" s="46"/>
    </row>
    <row r="306" spans="14:65" x14ac:dyDescent="0.2">
      <c r="N306" s="8"/>
      <c r="O306" s="46"/>
      <c r="P306" s="46"/>
      <c r="Q306" s="46"/>
      <c r="AC306" s="8"/>
      <c r="AD306" s="46"/>
      <c r="AE306" s="46"/>
      <c r="AF306" s="46"/>
      <c r="AG306" s="46"/>
      <c r="AH306" s="46"/>
      <c r="AI306" s="46"/>
      <c r="AU306" s="8"/>
      <c r="AV306" s="46"/>
      <c r="AW306" s="46"/>
      <c r="AX306" s="46"/>
      <c r="AY306" s="46"/>
      <c r="AZ306" s="46"/>
      <c r="BA306" s="46"/>
      <c r="BJ306" s="8"/>
      <c r="BK306" s="46"/>
      <c r="BL306" s="46"/>
      <c r="BM306" s="46"/>
    </row>
    <row r="307" spans="14:65" x14ac:dyDescent="0.2">
      <c r="N307" s="8"/>
      <c r="O307" s="46"/>
      <c r="P307" s="46"/>
      <c r="Q307" s="46"/>
      <c r="AC307" s="8"/>
      <c r="AD307" s="46"/>
      <c r="AE307" s="46"/>
      <c r="AF307" s="46"/>
      <c r="AG307" s="46"/>
      <c r="AH307" s="46"/>
      <c r="AI307" s="46"/>
      <c r="AU307" s="8"/>
      <c r="AV307" s="46"/>
      <c r="AW307" s="46"/>
      <c r="AX307" s="46"/>
      <c r="AY307" s="46"/>
      <c r="AZ307" s="46"/>
      <c r="BA307" s="46"/>
      <c r="BJ307" s="8"/>
      <c r="BK307" s="46"/>
      <c r="BL307" s="46"/>
      <c r="BM307" s="46"/>
    </row>
    <row r="308" spans="14:65" x14ac:dyDescent="0.2">
      <c r="N308" s="8"/>
      <c r="O308" s="46"/>
      <c r="P308" s="46"/>
      <c r="Q308" s="46"/>
      <c r="AC308" s="8"/>
      <c r="AD308" s="46"/>
      <c r="AE308" s="46"/>
      <c r="AF308" s="46"/>
      <c r="AG308" s="46"/>
      <c r="AH308" s="46"/>
      <c r="AI308" s="46"/>
      <c r="AU308" s="8"/>
      <c r="AV308" s="46"/>
      <c r="AW308" s="46"/>
      <c r="AX308" s="46"/>
      <c r="AY308" s="46"/>
      <c r="AZ308" s="46"/>
      <c r="BA308" s="46"/>
      <c r="BJ308" s="8"/>
      <c r="BK308" s="46"/>
      <c r="BL308" s="46"/>
      <c r="BM308" s="46"/>
    </row>
    <row r="309" spans="14:65" x14ac:dyDescent="0.2">
      <c r="N309" s="8"/>
      <c r="O309" s="46"/>
      <c r="P309" s="46"/>
      <c r="Q309" s="46"/>
      <c r="AC309" s="8"/>
      <c r="AD309" s="46"/>
      <c r="AE309" s="46"/>
      <c r="AF309" s="46"/>
      <c r="AG309" s="46"/>
      <c r="AH309" s="46"/>
      <c r="AI309" s="46"/>
      <c r="AU309" s="8"/>
      <c r="AV309" s="46"/>
      <c r="AW309" s="46"/>
      <c r="AX309" s="46"/>
      <c r="AY309" s="46"/>
      <c r="AZ309" s="46"/>
      <c r="BA309" s="46"/>
      <c r="BJ309" s="8"/>
      <c r="BK309" s="46"/>
      <c r="BL309" s="46"/>
      <c r="BM309" s="46"/>
    </row>
    <row r="310" spans="14:65" x14ac:dyDescent="0.2">
      <c r="N310" s="8"/>
      <c r="O310" s="46"/>
      <c r="P310" s="46"/>
      <c r="Q310" s="46"/>
      <c r="AC310" s="8"/>
      <c r="AD310" s="46"/>
      <c r="AE310" s="46"/>
      <c r="AF310" s="46"/>
      <c r="AG310" s="46"/>
      <c r="AH310" s="46"/>
      <c r="AI310" s="46"/>
      <c r="AU310" s="8"/>
      <c r="AV310" s="46"/>
      <c r="AW310" s="46"/>
      <c r="AX310" s="46"/>
      <c r="AY310" s="46"/>
      <c r="AZ310" s="46"/>
      <c r="BA310" s="46"/>
      <c r="BJ310" s="8"/>
      <c r="BK310" s="46"/>
      <c r="BL310" s="46"/>
      <c r="BM310" s="46"/>
    </row>
    <row r="311" spans="14:65" x14ac:dyDescent="0.2">
      <c r="N311" s="8"/>
      <c r="O311" s="46"/>
      <c r="P311" s="46"/>
      <c r="Q311" s="46"/>
      <c r="AC311" s="8"/>
      <c r="AD311" s="46"/>
      <c r="AE311" s="46"/>
      <c r="AF311" s="46"/>
      <c r="AG311" s="46"/>
      <c r="AH311" s="46"/>
      <c r="AI311" s="46"/>
      <c r="AU311" s="8"/>
      <c r="AV311" s="46"/>
      <c r="AW311" s="46"/>
      <c r="AX311" s="46"/>
      <c r="AY311" s="46"/>
      <c r="AZ311" s="46"/>
      <c r="BA311" s="46"/>
      <c r="BJ311" s="8"/>
      <c r="BK311" s="46"/>
      <c r="BL311" s="46"/>
      <c r="BM311" s="46"/>
    </row>
    <row r="312" spans="14:65" x14ac:dyDescent="0.2">
      <c r="N312" s="8"/>
      <c r="O312" s="46"/>
      <c r="P312" s="46"/>
      <c r="Q312" s="46"/>
      <c r="AC312" s="8"/>
      <c r="AD312" s="46"/>
      <c r="AE312" s="46"/>
      <c r="AF312" s="46"/>
      <c r="AG312" s="46"/>
      <c r="AH312" s="46"/>
      <c r="AI312" s="46"/>
      <c r="AU312" s="8"/>
      <c r="AV312" s="46"/>
      <c r="AW312" s="46"/>
      <c r="AX312" s="46"/>
      <c r="AY312" s="46"/>
      <c r="AZ312" s="46"/>
      <c r="BA312" s="46"/>
      <c r="BJ312" s="8"/>
      <c r="BK312" s="46"/>
      <c r="BL312" s="46"/>
      <c r="BM312" s="46"/>
    </row>
    <row r="313" spans="14:65" x14ac:dyDescent="0.2">
      <c r="N313" s="8"/>
      <c r="O313" s="46"/>
      <c r="P313" s="46"/>
      <c r="Q313" s="46"/>
      <c r="AC313" s="8"/>
      <c r="AD313" s="46"/>
      <c r="AE313" s="46"/>
      <c r="AF313" s="46"/>
      <c r="AG313" s="46"/>
      <c r="AH313" s="46"/>
      <c r="AI313" s="46"/>
      <c r="AU313" s="8"/>
      <c r="AV313" s="46"/>
      <c r="AW313" s="46"/>
      <c r="AX313" s="46"/>
      <c r="AY313" s="46"/>
      <c r="AZ313" s="46"/>
      <c r="BA313" s="46"/>
      <c r="BJ313" s="8"/>
      <c r="BK313" s="46"/>
      <c r="BL313" s="46"/>
      <c r="BM313" s="46"/>
    </row>
    <row r="314" spans="14:65" x14ac:dyDescent="0.2">
      <c r="N314" s="8"/>
      <c r="O314" s="46"/>
      <c r="P314" s="46"/>
      <c r="Q314" s="46"/>
      <c r="AC314" s="8"/>
      <c r="AD314" s="46"/>
      <c r="AE314" s="46"/>
      <c r="AF314" s="46"/>
      <c r="AG314" s="46"/>
      <c r="AH314" s="46"/>
      <c r="AI314" s="46"/>
      <c r="AU314" s="8"/>
      <c r="AV314" s="46"/>
      <c r="AW314" s="46"/>
      <c r="AX314" s="46"/>
      <c r="AY314" s="46"/>
      <c r="AZ314" s="46"/>
      <c r="BA314" s="46"/>
      <c r="BJ314" s="8"/>
      <c r="BK314" s="46"/>
      <c r="BL314" s="46"/>
      <c r="BM314" s="46"/>
    </row>
    <row r="315" spans="14:65" x14ac:dyDescent="0.2">
      <c r="N315" s="8"/>
      <c r="O315" s="46"/>
      <c r="P315" s="46"/>
      <c r="Q315" s="46"/>
      <c r="AC315" s="8"/>
      <c r="AD315" s="46"/>
      <c r="AE315" s="46"/>
      <c r="AF315" s="46"/>
      <c r="AG315" s="46"/>
      <c r="AH315" s="46"/>
      <c r="AI315" s="46"/>
      <c r="AU315" s="8"/>
      <c r="AV315" s="46"/>
      <c r="AW315" s="46"/>
      <c r="AX315" s="46"/>
      <c r="AY315" s="46"/>
      <c r="AZ315" s="46"/>
      <c r="BA315" s="46"/>
      <c r="BJ315" s="8"/>
      <c r="BK315" s="46"/>
      <c r="BL315" s="46"/>
      <c r="BM315" s="46"/>
    </row>
    <row r="316" spans="14:65" x14ac:dyDescent="0.2">
      <c r="N316" s="8"/>
      <c r="O316" s="46"/>
      <c r="P316" s="46"/>
      <c r="Q316" s="46"/>
      <c r="AC316" s="8"/>
      <c r="AD316" s="46"/>
      <c r="AE316" s="46"/>
      <c r="AF316" s="46"/>
      <c r="AG316" s="46"/>
      <c r="AH316" s="46"/>
      <c r="AI316" s="46"/>
      <c r="AU316" s="8"/>
      <c r="AV316" s="46"/>
      <c r="AW316" s="46"/>
      <c r="AX316" s="46"/>
      <c r="AY316" s="46"/>
      <c r="AZ316" s="46"/>
      <c r="BA316" s="46"/>
      <c r="BJ316" s="8"/>
      <c r="BK316" s="46"/>
      <c r="BL316" s="46"/>
      <c r="BM316" s="46"/>
    </row>
    <row r="317" spans="14:65" x14ac:dyDescent="0.2">
      <c r="N317" s="8"/>
      <c r="O317" s="46"/>
      <c r="P317" s="46"/>
      <c r="Q317" s="46"/>
      <c r="AC317" s="8"/>
      <c r="AD317" s="46"/>
      <c r="AE317" s="46"/>
      <c r="AF317" s="46"/>
      <c r="AG317" s="46"/>
      <c r="AH317" s="46"/>
      <c r="AI317" s="46"/>
      <c r="AU317" s="8"/>
      <c r="AV317" s="46"/>
      <c r="AW317" s="46"/>
      <c r="AX317" s="46"/>
      <c r="AY317" s="46"/>
      <c r="AZ317" s="46"/>
      <c r="BA317" s="46"/>
      <c r="BJ317" s="8"/>
      <c r="BK317" s="46"/>
      <c r="BL317" s="46"/>
      <c r="BM317" s="46"/>
    </row>
    <row r="318" spans="14:65" x14ac:dyDescent="0.2">
      <c r="N318" s="8"/>
      <c r="O318" s="46"/>
      <c r="P318" s="46"/>
      <c r="Q318" s="46"/>
      <c r="AC318" s="8"/>
      <c r="AD318" s="46"/>
      <c r="AE318" s="46"/>
      <c r="AF318" s="46"/>
      <c r="AG318" s="46"/>
      <c r="AH318" s="46"/>
      <c r="AI318" s="46"/>
      <c r="AU318" s="8"/>
      <c r="AV318" s="46"/>
      <c r="AW318" s="46"/>
      <c r="AX318" s="46"/>
      <c r="AY318" s="46"/>
      <c r="AZ318" s="46"/>
      <c r="BA318" s="46"/>
      <c r="BJ318" s="8"/>
      <c r="BK318" s="46"/>
      <c r="BL318" s="46"/>
      <c r="BM318" s="46"/>
    </row>
    <row r="319" spans="14:65" x14ac:dyDescent="0.2">
      <c r="N319" s="8"/>
      <c r="O319" s="46"/>
      <c r="P319" s="46"/>
      <c r="Q319" s="46"/>
      <c r="AC319" s="8"/>
      <c r="AD319" s="46"/>
      <c r="AE319" s="46"/>
      <c r="AF319" s="46"/>
      <c r="AG319" s="46"/>
      <c r="AH319" s="46"/>
      <c r="AI319" s="46"/>
      <c r="AU319" s="8"/>
      <c r="AV319" s="46"/>
      <c r="AW319" s="46"/>
      <c r="AX319" s="46"/>
      <c r="AY319" s="46"/>
      <c r="AZ319" s="46"/>
      <c r="BA319" s="46"/>
      <c r="BJ319" s="8"/>
      <c r="BK319" s="46"/>
      <c r="BL319" s="46"/>
      <c r="BM319" s="46"/>
    </row>
    <row r="320" spans="14:65" x14ac:dyDescent="0.2">
      <c r="N320" s="8"/>
      <c r="O320" s="46"/>
      <c r="P320" s="46"/>
      <c r="Q320" s="46"/>
      <c r="AC320" s="8"/>
      <c r="AD320" s="46"/>
      <c r="AE320" s="46"/>
      <c r="AF320" s="46"/>
      <c r="AG320" s="46"/>
      <c r="AH320" s="46"/>
      <c r="AI320" s="46"/>
      <c r="AU320" s="8"/>
      <c r="AV320" s="46"/>
      <c r="AW320" s="46"/>
      <c r="AX320" s="46"/>
      <c r="AY320" s="46"/>
      <c r="AZ320" s="46"/>
      <c r="BA320" s="46"/>
      <c r="BJ320" s="8"/>
      <c r="BK320" s="46"/>
      <c r="BL320" s="46"/>
      <c r="BM320" s="46"/>
    </row>
    <row r="321" spans="14:65" x14ac:dyDescent="0.2">
      <c r="N321" s="8"/>
      <c r="O321" s="46"/>
      <c r="P321" s="46"/>
      <c r="Q321" s="46"/>
      <c r="AC321" s="8"/>
      <c r="AD321" s="46"/>
      <c r="AE321" s="46"/>
      <c r="AF321" s="46"/>
      <c r="AG321" s="46"/>
      <c r="AH321" s="46"/>
      <c r="AI321" s="46"/>
      <c r="AU321" s="8"/>
      <c r="AV321" s="46"/>
      <c r="AW321" s="46"/>
      <c r="AX321" s="46"/>
      <c r="AY321" s="46"/>
      <c r="AZ321" s="46"/>
      <c r="BA321" s="46"/>
      <c r="BJ321" s="8"/>
      <c r="BK321" s="46"/>
      <c r="BL321" s="46"/>
      <c r="BM321" s="46"/>
    </row>
    <row r="322" spans="14:65" x14ac:dyDescent="0.2">
      <c r="N322" s="8"/>
      <c r="O322" s="46"/>
      <c r="P322" s="46"/>
      <c r="Q322" s="46"/>
      <c r="AC322" s="8"/>
      <c r="AD322" s="46"/>
      <c r="AE322" s="46"/>
      <c r="AF322" s="46"/>
      <c r="AG322" s="46"/>
      <c r="AH322" s="46"/>
      <c r="AI322" s="46"/>
      <c r="AU322" s="8"/>
      <c r="AV322" s="46"/>
      <c r="AW322" s="46"/>
      <c r="AX322" s="46"/>
      <c r="AY322" s="46"/>
      <c r="AZ322" s="46"/>
      <c r="BA322" s="46"/>
      <c r="BJ322" s="8"/>
      <c r="BK322" s="46"/>
      <c r="BL322" s="46"/>
      <c r="BM322" s="46"/>
    </row>
    <row r="323" spans="14:65" x14ac:dyDescent="0.2">
      <c r="N323" s="8"/>
      <c r="O323" s="46"/>
      <c r="P323" s="46"/>
      <c r="Q323" s="46"/>
      <c r="AC323" s="8"/>
      <c r="AD323" s="46"/>
      <c r="AE323" s="46"/>
      <c r="AF323" s="46"/>
      <c r="AG323" s="46"/>
      <c r="AH323" s="46"/>
      <c r="AI323" s="46"/>
      <c r="AU323" s="8"/>
      <c r="AV323" s="46"/>
      <c r="AW323" s="46"/>
      <c r="AX323" s="46"/>
      <c r="AY323" s="46"/>
      <c r="AZ323" s="46"/>
      <c r="BA323" s="46"/>
      <c r="BJ323" s="8"/>
      <c r="BK323" s="46"/>
      <c r="BL323" s="46"/>
      <c r="BM323" s="46"/>
    </row>
    <row r="324" spans="14:65" x14ac:dyDescent="0.2">
      <c r="N324" s="8"/>
      <c r="O324" s="46"/>
      <c r="P324" s="46"/>
      <c r="Q324" s="46"/>
      <c r="AC324" s="8"/>
      <c r="AD324" s="46"/>
      <c r="AE324" s="46"/>
      <c r="AF324" s="46"/>
      <c r="AG324" s="46"/>
      <c r="AH324" s="46"/>
      <c r="AI324" s="46"/>
      <c r="AU324" s="8"/>
      <c r="AV324" s="46"/>
      <c r="AW324" s="46"/>
      <c r="AX324" s="46"/>
      <c r="AY324" s="46"/>
      <c r="AZ324" s="46"/>
      <c r="BA324" s="46"/>
      <c r="BJ324" s="8"/>
      <c r="BK324" s="46"/>
      <c r="BL324" s="46"/>
      <c r="BM324" s="46"/>
    </row>
    <row r="325" spans="14:65" x14ac:dyDescent="0.2">
      <c r="N325" s="8"/>
      <c r="O325" s="46"/>
      <c r="P325" s="46"/>
      <c r="Q325" s="46"/>
      <c r="AC325" s="8"/>
      <c r="AD325" s="46"/>
      <c r="AE325" s="46"/>
      <c r="AF325" s="46"/>
      <c r="AG325" s="46"/>
      <c r="AH325" s="46"/>
      <c r="AI325" s="46"/>
      <c r="AU325" s="8"/>
      <c r="AV325" s="46"/>
      <c r="AW325" s="46"/>
      <c r="AX325" s="46"/>
      <c r="AY325" s="46"/>
      <c r="AZ325" s="46"/>
      <c r="BA325" s="46"/>
      <c r="BJ325" s="8"/>
      <c r="BK325" s="46"/>
      <c r="BL325" s="46"/>
      <c r="BM325" s="46"/>
    </row>
    <row r="326" spans="14:65" x14ac:dyDescent="0.2">
      <c r="N326" s="8"/>
      <c r="O326" s="46"/>
      <c r="P326" s="46"/>
      <c r="Q326" s="46"/>
      <c r="AC326" s="8"/>
      <c r="AD326" s="46"/>
      <c r="AE326" s="46"/>
      <c r="AF326" s="46"/>
      <c r="AG326" s="46"/>
      <c r="AH326" s="46"/>
      <c r="AI326" s="46"/>
      <c r="AU326" s="8"/>
      <c r="AV326" s="46"/>
      <c r="AW326" s="46"/>
      <c r="AX326" s="46"/>
      <c r="AY326" s="46"/>
      <c r="AZ326" s="46"/>
      <c r="BA326" s="46"/>
      <c r="BJ326" s="8"/>
      <c r="BK326" s="46"/>
      <c r="BL326" s="46"/>
      <c r="BM326" s="46"/>
    </row>
    <row r="327" spans="14:65" x14ac:dyDescent="0.2">
      <c r="N327" s="8"/>
      <c r="O327" s="46"/>
      <c r="P327" s="46"/>
      <c r="Q327" s="46"/>
      <c r="AC327" s="8"/>
      <c r="AD327" s="46"/>
      <c r="AE327" s="46"/>
      <c r="AF327" s="46"/>
      <c r="AG327" s="46"/>
      <c r="AH327" s="46"/>
      <c r="AI327" s="46"/>
      <c r="AU327" s="8"/>
      <c r="AV327" s="46"/>
      <c r="AW327" s="46"/>
      <c r="AX327" s="46"/>
      <c r="AY327" s="46"/>
      <c r="AZ327" s="46"/>
      <c r="BA327" s="46"/>
      <c r="BJ327" s="8"/>
      <c r="BK327" s="46"/>
      <c r="BL327" s="46"/>
      <c r="BM327" s="46"/>
    </row>
    <row r="328" spans="14:65" x14ac:dyDescent="0.2">
      <c r="N328" s="8"/>
      <c r="O328" s="46"/>
      <c r="P328" s="46"/>
      <c r="Q328" s="46"/>
      <c r="AC328" s="8"/>
      <c r="AD328" s="46"/>
      <c r="AE328" s="46"/>
      <c r="AF328" s="46"/>
      <c r="AG328" s="46"/>
      <c r="AH328" s="46"/>
      <c r="AI328" s="46"/>
      <c r="AU328" s="8"/>
      <c r="AV328" s="46"/>
      <c r="AW328" s="46"/>
      <c r="AX328" s="46"/>
      <c r="AY328" s="46"/>
      <c r="AZ328" s="46"/>
      <c r="BA328" s="46"/>
      <c r="BJ328" s="8"/>
      <c r="BK328" s="46"/>
      <c r="BL328" s="46"/>
      <c r="BM328" s="46"/>
    </row>
    <row r="329" spans="14:65" x14ac:dyDescent="0.2">
      <c r="N329" s="8"/>
      <c r="O329" s="46"/>
      <c r="P329" s="46"/>
      <c r="Q329" s="46"/>
      <c r="AC329" s="8"/>
      <c r="AD329" s="46"/>
      <c r="AE329" s="46"/>
      <c r="AF329" s="46"/>
      <c r="AG329" s="46"/>
      <c r="AH329" s="46"/>
      <c r="AI329" s="46"/>
      <c r="AU329" s="8"/>
      <c r="AV329" s="46"/>
      <c r="AW329" s="46"/>
      <c r="AX329" s="46"/>
      <c r="AY329" s="46"/>
      <c r="AZ329" s="46"/>
      <c r="BA329" s="46"/>
      <c r="BJ329" s="8"/>
      <c r="BK329" s="46"/>
      <c r="BL329" s="46"/>
      <c r="BM329" s="46"/>
    </row>
    <row r="330" spans="14:65" x14ac:dyDescent="0.2">
      <c r="N330" s="8"/>
      <c r="O330" s="46"/>
      <c r="P330" s="46"/>
      <c r="Q330" s="46"/>
      <c r="AC330" s="8"/>
      <c r="AD330" s="46"/>
      <c r="AE330" s="46"/>
      <c r="AF330" s="46"/>
      <c r="AG330" s="46"/>
      <c r="AH330" s="46"/>
      <c r="AI330" s="46"/>
      <c r="AU330" s="8"/>
      <c r="AV330" s="46"/>
      <c r="AW330" s="46"/>
      <c r="AX330" s="46"/>
      <c r="AY330" s="46"/>
      <c r="AZ330" s="46"/>
      <c r="BA330" s="46"/>
      <c r="BJ330" s="8"/>
      <c r="BK330" s="46"/>
      <c r="BL330" s="46"/>
      <c r="BM330" s="46"/>
    </row>
    <row r="331" spans="14:65" x14ac:dyDescent="0.2">
      <c r="N331" s="8"/>
      <c r="O331" s="46"/>
      <c r="P331" s="46"/>
      <c r="Q331" s="46"/>
      <c r="AC331" s="8"/>
      <c r="AD331" s="46"/>
      <c r="AE331" s="46"/>
      <c r="AF331" s="46"/>
      <c r="AG331" s="46"/>
      <c r="AH331" s="46"/>
      <c r="AI331" s="46"/>
      <c r="AU331" s="8"/>
      <c r="AV331" s="46"/>
      <c r="AW331" s="46"/>
      <c r="AX331" s="46"/>
      <c r="AY331" s="46"/>
      <c r="AZ331" s="46"/>
      <c r="BA331" s="46"/>
      <c r="BJ331" s="8"/>
      <c r="BK331" s="46"/>
      <c r="BL331" s="46"/>
      <c r="BM331" s="46"/>
    </row>
    <row r="332" spans="14:65" x14ac:dyDescent="0.2">
      <c r="N332" s="8"/>
      <c r="O332" s="46"/>
      <c r="P332" s="46"/>
      <c r="Q332" s="46"/>
      <c r="AC332" s="8"/>
      <c r="AD332" s="46"/>
      <c r="AE332" s="46"/>
      <c r="AF332" s="46"/>
      <c r="AG332" s="46"/>
      <c r="AH332" s="46"/>
      <c r="AI332" s="46"/>
      <c r="AU332" s="8"/>
      <c r="AV332" s="46"/>
      <c r="AW332" s="46"/>
      <c r="AX332" s="46"/>
      <c r="AY332" s="46"/>
      <c r="AZ332" s="46"/>
      <c r="BA332" s="46"/>
      <c r="BJ332" s="8"/>
      <c r="BK332" s="46"/>
      <c r="BL332" s="46"/>
      <c r="BM332" s="46"/>
    </row>
    <row r="333" spans="14:65" x14ac:dyDescent="0.2">
      <c r="N333" s="8"/>
      <c r="O333" s="46"/>
      <c r="P333" s="46"/>
      <c r="Q333" s="46"/>
      <c r="AC333" s="8"/>
      <c r="AD333" s="46"/>
      <c r="AE333" s="46"/>
      <c r="AF333" s="46"/>
      <c r="AG333" s="46"/>
      <c r="AH333" s="46"/>
      <c r="AI333" s="46"/>
      <c r="AU333" s="8"/>
      <c r="AV333" s="46"/>
      <c r="AW333" s="46"/>
      <c r="AX333" s="46"/>
      <c r="AY333" s="46"/>
      <c r="AZ333" s="46"/>
      <c r="BA333" s="46"/>
      <c r="BJ333" s="8"/>
      <c r="BK333" s="46"/>
      <c r="BL333" s="46"/>
      <c r="BM333" s="46"/>
    </row>
    <row r="334" spans="14:65" x14ac:dyDescent="0.2">
      <c r="N334" s="8"/>
      <c r="O334" s="46"/>
      <c r="P334" s="46"/>
      <c r="Q334" s="46"/>
      <c r="AC334" s="8"/>
      <c r="AD334" s="46"/>
      <c r="AE334" s="46"/>
      <c r="AF334" s="46"/>
      <c r="AG334" s="46"/>
      <c r="AH334" s="46"/>
      <c r="AI334" s="46"/>
      <c r="AU334" s="8"/>
      <c r="AV334" s="46"/>
      <c r="AW334" s="46"/>
      <c r="AX334" s="46"/>
      <c r="AY334" s="46"/>
      <c r="AZ334" s="46"/>
      <c r="BA334" s="46"/>
      <c r="BJ334" s="8"/>
      <c r="BK334" s="46"/>
      <c r="BL334" s="46"/>
      <c r="BM334" s="46"/>
    </row>
    <row r="335" spans="14:65" x14ac:dyDescent="0.2">
      <c r="N335" s="8"/>
      <c r="O335" s="46"/>
      <c r="P335" s="46"/>
      <c r="Q335" s="46"/>
      <c r="AC335" s="8"/>
      <c r="AD335" s="46"/>
      <c r="AE335" s="46"/>
      <c r="AF335" s="46"/>
      <c r="AG335" s="46"/>
      <c r="AH335" s="46"/>
      <c r="AI335" s="46"/>
      <c r="AU335" s="8"/>
      <c r="AV335" s="46"/>
      <c r="AW335" s="46"/>
      <c r="AX335" s="46"/>
      <c r="AY335" s="46"/>
      <c r="AZ335" s="46"/>
      <c r="BA335" s="46"/>
      <c r="BJ335" s="8"/>
      <c r="BK335" s="46"/>
      <c r="BL335" s="46"/>
      <c r="BM335" s="46"/>
    </row>
    <row r="336" spans="14:65" x14ac:dyDescent="0.2">
      <c r="N336" s="8"/>
      <c r="O336" s="46"/>
      <c r="P336" s="46"/>
      <c r="Q336" s="46"/>
      <c r="AC336" s="8"/>
      <c r="AD336" s="46"/>
      <c r="AE336" s="46"/>
      <c r="AF336" s="46"/>
      <c r="AG336" s="46"/>
      <c r="AH336" s="46"/>
      <c r="AI336" s="46"/>
      <c r="AU336" s="8"/>
      <c r="AV336" s="46"/>
      <c r="AW336" s="46"/>
      <c r="AX336" s="46"/>
      <c r="AY336" s="46"/>
      <c r="AZ336" s="46"/>
      <c r="BA336" s="46"/>
      <c r="BJ336" s="8"/>
      <c r="BK336" s="46"/>
      <c r="BL336" s="46"/>
      <c r="BM336" s="46"/>
    </row>
    <row r="337" spans="14:65" x14ac:dyDescent="0.2">
      <c r="N337" s="8"/>
      <c r="O337" s="46"/>
      <c r="P337" s="46"/>
      <c r="Q337" s="46"/>
      <c r="AC337" s="8"/>
      <c r="AD337" s="46"/>
      <c r="AE337" s="46"/>
      <c r="AF337" s="46"/>
      <c r="AG337" s="46"/>
      <c r="AH337" s="46"/>
      <c r="AI337" s="46"/>
      <c r="AU337" s="8"/>
      <c r="AV337" s="46"/>
      <c r="AW337" s="46"/>
      <c r="AX337" s="46"/>
      <c r="AY337" s="46"/>
      <c r="AZ337" s="46"/>
      <c r="BA337" s="46"/>
      <c r="BJ337" s="8"/>
      <c r="BK337" s="46"/>
      <c r="BL337" s="46"/>
      <c r="BM337" s="46"/>
    </row>
    <row r="338" spans="14:65" x14ac:dyDescent="0.2">
      <c r="N338" s="8"/>
      <c r="O338" s="46"/>
      <c r="P338" s="46"/>
      <c r="Q338" s="46"/>
      <c r="AC338" s="8"/>
      <c r="AD338" s="46"/>
      <c r="AE338" s="46"/>
      <c r="AF338" s="46"/>
      <c r="AG338" s="46"/>
      <c r="AH338" s="46"/>
      <c r="AI338" s="46"/>
      <c r="AU338" s="8"/>
      <c r="AV338" s="46"/>
      <c r="AW338" s="46"/>
      <c r="AX338" s="46"/>
      <c r="AY338" s="46"/>
      <c r="AZ338" s="46"/>
      <c r="BA338" s="46"/>
      <c r="BJ338" s="8"/>
      <c r="BK338" s="46"/>
      <c r="BL338" s="46"/>
      <c r="BM338" s="46"/>
    </row>
    <row r="339" spans="14:65" x14ac:dyDescent="0.2">
      <c r="N339" s="8"/>
      <c r="O339" s="46"/>
      <c r="P339" s="46"/>
      <c r="Q339" s="46"/>
      <c r="AC339" s="8"/>
      <c r="AD339" s="46"/>
      <c r="AE339" s="46"/>
      <c r="AF339" s="46"/>
      <c r="AG339" s="46"/>
      <c r="AH339" s="46"/>
      <c r="AI339" s="46"/>
      <c r="AU339" s="8"/>
      <c r="AV339" s="46"/>
      <c r="AW339" s="46"/>
      <c r="AX339" s="46"/>
      <c r="AY339" s="46"/>
      <c r="AZ339" s="46"/>
      <c r="BA339" s="46"/>
      <c r="BJ339" s="8"/>
      <c r="BK339" s="46"/>
      <c r="BL339" s="46"/>
      <c r="BM339" s="46"/>
    </row>
    <row r="340" spans="14:65" x14ac:dyDescent="0.2">
      <c r="N340" s="8"/>
      <c r="O340" s="46"/>
      <c r="P340" s="46"/>
      <c r="Q340" s="46"/>
      <c r="AC340" s="8"/>
      <c r="AD340" s="46"/>
      <c r="AE340" s="46"/>
      <c r="AF340" s="46"/>
      <c r="AG340" s="46"/>
      <c r="AH340" s="46"/>
      <c r="AI340" s="46"/>
      <c r="AU340" s="8"/>
      <c r="AV340" s="46"/>
      <c r="AW340" s="46"/>
      <c r="AX340" s="46"/>
      <c r="AY340" s="46"/>
      <c r="AZ340" s="46"/>
      <c r="BA340" s="46"/>
      <c r="BJ340" s="8"/>
      <c r="BK340" s="46"/>
      <c r="BL340" s="46"/>
      <c r="BM340" s="46"/>
    </row>
    <row r="341" spans="14:65" x14ac:dyDescent="0.2">
      <c r="N341" s="8"/>
      <c r="O341" s="46"/>
      <c r="P341" s="46"/>
      <c r="Q341" s="46"/>
      <c r="AC341" s="8"/>
      <c r="AD341" s="46"/>
      <c r="AE341" s="46"/>
      <c r="AF341" s="46"/>
      <c r="AG341" s="46"/>
      <c r="AH341" s="46"/>
      <c r="AI341" s="46"/>
      <c r="AU341" s="8"/>
      <c r="AV341" s="46"/>
      <c r="AW341" s="46"/>
      <c r="AX341" s="46"/>
      <c r="AY341" s="46"/>
      <c r="AZ341" s="46"/>
      <c r="BA341" s="46"/>
      <c r="BJ341" s="8"/>
      <c r="BK341" s="46"/>
      <c r="BL341" s="46"/>
      <c r="BM341" s="46"/>
    </row>
    <row r="342" spans="14:65" x14ac:dyDescent="0.2">
      <c r="N342" s="8"/>
      <c r="O342" s="46"/>
      <c r="P342" s="46"/>
      <c r="Q342" s="46"/>
      <c r="AC342" s="8"/>
      <c r="AD342" s="46"/>
      <c r="AE342" s="46"/>
      <c r="AF342" s="46"/>
      <c r="AG342" s="46"/>
      <c r="AH342" s="46"/>
      <c r="AI342" s="46"/>
      <c r="AU342" s="8"/>
      <c r="AV342" s="46"/>
      <c r="AW342" s="46"/>
      <c r="AX342" s="46"/>
      <c r="AY342" s="46"/>
      <c r="AZ342" s="46"/>
      <c r="BA342" s="46"/>
      <c r="BJ342" s="8"/>
      <c r="BK342" s="46"/>
      <c r="BL342" s="46"/>
      <c r="BM342" s="46"/>
    </row>
    <row r="343" spans="14:65" x14ac:dyDescent="0.2">
      <c r="N343" s="8"/>
      <c r="O343" s="46"/>
      <c r="P343" s="46"/>
      <c r="Q343" s="46"/>
      <c r="AC343" s="8"/>
      <c r="AD343" s="46"/>
      <c r="AE343" s="46"/>
      <c r="AF343" s="46"/>
      <c r="AG343" s="46"/>
      <c r="AH343" s="46"/>
      <c r="AI343" s="46"/>
      <c r="AU343" s="8"/>
      <c r="AV343" s="46"/>
      <c r="AW343" s="46"/>
      <c r="AX343" s="46"/>
      <c r="AY343" s="46"/>
      <c r="AZ343" s="46"/>
      <c r="BA343" s="46"/>
    </row>
    <row r="344" spans="14:65" x14ac:dyDescent="0.2">
      <c r="N344" s="8"/>
      <c r="O344" s="46"/>
      <c r="P344" s="46"/>
      <c r="Q344" s="46"/>
    </row>
    <row r="345" spans="14:65" x14ac:dyDescent="0.2">
      <c r="N345" s="8"/>
      <c r="O345" s="46"/>
      <c r="P345" s="46"/>
      <c r="Q345" s="46"/>
    </row>
    <row r="346" spans="14:65" x14ac:dyDescent="0.2">
      <c r="N346" s="8"/>
      <c r="O346" s="46"/>
      <c r="P346" s="46"/>
      <c r="Q346" s="46"/>
    </row>
    <row r="347" spans="14:65" x14ac:dyDescent="0.2">
      <c r="N347" s="8"/>
      <c r="O347" s="46"/>
      <c r="P347" s="46"/>
      <c r="Q347" s="46"/>
    </row>
    <row r="348" spans="14:65" x14ac:dyDescent="0.2">
      <c r="N348" s="8"/>
      <c r="O348" s="46"/>
      <c r="P348" s="46"/>
      <c r="Q348" s="46"/>
    </row>
    <row r="349" spans="14:65" x14ac:dyDescent="0.2">
      <c r="N349" s="8"/>
      <c r="O349" s="46"/>
      <c r="P349" s="46"/>
      <c r="Q349" s="46"/>
    </row>
    <row r="350" spans="14:65" x14ac:dyDescent="0.2">
      <c r="N350" s="8"/>
      <c r="O350" s="46"/>
      <c r="P350" s="46"/>
      <c r="Q350" s="46"/>
    </row>
    <row r="351" spans="14:65" x14ac:dyDescent="0.2">
      <c r="N351" s="8"/>
      <c r="O351" s="46"/>
      <c r="P351" s="46"/>
      <c r="Q351" s="46"/>
    </row>
    <row r="352" spans="14:65" x14ac:dyDescent="0.2">
      <c r="N352" s="8"/>
      <c r="O352" s="46"/>
      <c r="P352" s="46"/>
      <c r="Q352" s="46"/>
    </row>
    <row r="353" spans="14:17" x14ac:dyDescent="0.2">
      <c r="N353" s="8"/>
      <c r="O353" s="46"/>
      <c r="P353" s="46"/>
      <c r="Q353" s="46"/>
    </row>
    <row r="354" spans="14:17" x14ac:dyDescent="0.2">
      <c r="N354" s="8"/>
      <c r="O354" s="46"/>
      <c r="P354" s="46"/>
      <c r="Q354" s="46"/>
    </row>
    <row r="355" spans="14:17" x14ac:dyDescent="0.2">
      <c r="N355" s="8"/>
      <c r="O355" s="46"/>
      <c r="P355" s="46"/>
      <c r="Q355" s="46"/>
    </row>
    <row r="356" spans="14:17" x14ac:dyDescent="0.2">
      <c r="N356" s="8"/>
      <c r="O356" s="46"/>
      <c r="P356" s="46"/>
      <c r="Q356" s="46"/>
    </row>
    <row r="357" spans="14:17" x14ac:dyDescent="0.2">
      <c r="N357" s="8"/>
      <c r="O357" s="46"/>
      <c r="P357" s="46"/>
      <c r="Q357" s="46"/>
    </row>
    <row r="358" spans="14:17" x14ac:dyDescent="0.2">
      <c r="N358" s="8"/>
      <c r="O358" s="46"/>
      <c r="P358" s="46"/>
      <c r="Q358" s="46"/>
    </row>
    <row r="359" spans="14:17" x14ac:dyDescent="0.2">
      <c r="N359" s="8"/>
      <c r="O359" s="46"/>
      <c r="P359" s="46"/>
      <c r="Q359" s="46"/>
    </row>
    <row r="360" spans="14:17" x14ac:dyDescent="0.2">
      <c r="N360" s="8"/>
      <c r="O360" s="46"/>
      <c r="P360" s="46"/>
      <c r="Q360" s="46"/>
    </row>
    <row r="361" spans="14:17" x14ac:dyDescent="0.2">
      <c r="N361" s="8"/>
      <c r="O361" s="46"/>
      <c r="P361" s="46"/>
      <c r="Q361" s="46"/>
    </row>
    <row r="362" spans="14:17" x14ac:dyDescent="0.2">
      <c r="N362" s="8"/>
      <c r="O362" s="46"/>
      <c r="P362" s="46"/>
      <c r="Q362" s="46"/>
    </row>
    <row r="363" spans="14:17" x14ac:dyDescent="0.2">
      <c r="N363" s="8"/>
      <c r="O363" s="46"/>
      <c r="P363" s="46"/>
      <c r="Q363" s="46"/>
    </row>
    <row r="364" spans="14:17" x14ac:dyDescent="0.2">
      <c r="N364" s="8"/>
      <c r="O364" s="46"/>
      <c r="P364" s="46"/>
      <c r="Q364" s="46"/>
    </row>
    <row r="365" spans="14:17" x14ac:dyDescent="0.2">
      <c r="N365" s="8"/>
      <c r="O365" s="46"/>
      <c r="P365" s="46"/>
      <c r="Q365" s="46"/>
    </row>
    <row r="366" spans="14:17" x14ac:dyDescent="0.2">
      <c r="N366" s="8"/>
      <c r="O366" s="46"/>
      <c r="P366" s="46"/>
      <c r="Q366" s="46"/>
    </row>
    <row r="367" spans="14:17" x14ac:dyDescent="0.2">
      <c r="N367" s="8"/>
      <c r="O367" s="46"/>
      <c r="P367" s="46"/>
      <c r="Q367" s="46"/>
    </row>
    <row r="368" spans="14:17" x14ac:dyDescent="0.2">
      <c r="N368" s="8"/>
      <c r="O368" s="46"/>
      <c r="P368" s="46"/>
      <c r="Q368" s="46"/>
    </row>
    <row r="369" spans="14:17" x14ac:dyDescent="0.2">
      <c r="N369" s="8"/>
      <c r="O369" s="46"/>
      <c r="P369" s="46"/>
      <c r="Q369" s="46"/>
    </row>
    <row r="370" spans="14:17" x14ac:dyDescent="0.2">
      <c r="N370" s="8"/>
      <c r="O370" s="46"/>
      <c r="P370" s="46"/>
      <c r="Q370" s="46"/>
    </row>
    <row r="371" spans="14:17" x14ac:dyDescent="0.2">
      <c r="N371" s="8"/>
      <c r="O371" s="46"/>
      <c r="P371" s="46"/>
      <c r="Q371" s="46"/>
    </row>
    <row r="372" spans="14:17" x14ac:dyDescent="0.2">
      <c r="N372" s="8"/>
      <c r="O372" s="46"/>
      <c r="P372" s="46"/>
      <c r="Q372" s="46"/>
    </row>
    <row r="373" spans="14:17" x14ac:dyDescent="0.2">
      <c r="N373" s="8"/>
      <c r="O373" s="46"/>
      <c r="P373" s="46"/>
      <c r="Q373" s="46"/>
    </row>
    <row r="374" spans="14:17" x14ac:dyDescent="0.2">
      <c r="N374" s="8"/>
      <c r="O374" s="46"/>
      <c r="P374" s="46"/>
      <c r="Q374" s="46"/>
    </row>
    <row r="375" spans="14:17" x14ac:dyDescent="0.2">
      <c r="N375" s="8"/>
      <c r="O375" s="46"/>
      <c r="P375" s="46"/>
      <c r="Q375" s="46"/>
    </row>
    <row r="376" spans="14:17" x14ac:dyDescent="0.2">
      <c r="N376" s="8"/>
      <c r="O376" s="46"/>
      <c r="P376" s="46"/>
      <c r="Q376" s="46"/>
    </row>
    <row r="377" spans="14:17" x14ac:dyDescent="0.2">
      <c r="N377" s="8"/>
      <c r="O377" s="46"/>
      <c r="P377" s="46"/>
      <c r="Q377" s="46"/>
    </row>
    <row r="378" spans="14:17" x14ac:dyDescent="0.2">
      <c r="N378" s="8"/>
      <c r="O378" s="46"/>
      <c r="P378" s="46"/>
      <c r="Q378" s="46"/>
    </row>
    <row r="379" spans="14:17" x14ac:dyDescent="0.2">
      <c r="N379" s="8"/>
      <c r="O379" s="46"/>
      <c r="P379" s="46"/>
      <c r="Q379" s="46"/>
    </row>
    <row r="380" spans="14:17" x14ac:dyDescent="0.2">
      <c r="N380" s="8"/>
      <c r="O380" s="46"/>
      <c r="P380" s="46"/>
      <c r="Q380" s="46"/>
    </row>
    <row r="381" spans="14:17" x14ac:dyDescent="0.2">
      <c r="N381" s="8"/>
      <c r="O381" s="46"/>
      <c r="P381" s="46"/>
      <c r="Q381" s="46"/>
    </row>
    <row r="382" spans="14:17" x14ac:dyDescent="0.2">
      <c r="N382" s="8"/>
      <c r="O382" s="46"/>
      <c r="P382" s="46"/>
      <c r="Q382" s="46"/>
    </row>
    <row r="383" spans="14:17" x14ac:dyDescent="0.2">
      <c r="N383" s="8"/>
      <c r="O383" s="46"/>
      <c r="P383" s="46"/>
      <c r="Q383" s="46"/>
    </row>
    <row r="384" spans="14:17" x14ac:dyDescent="0.2">
      <c r="N384" s="8"/>
      <c r="O384" s="46"/>
      <c r="P384" s="46"/>
      <c r="Q384" s="46"/>
    </row>
    <row r="385" spans="14:17" x14ac:dyDescent="0.2">
      <c r="N385" s="8"/>
      <c r="O385" s="46"/>
      <c r="P385" s="46"/>
      <c r="Q385" s="46"/>
    </row>
    <row r="386" spans="14:17" x14ac:dyDescent="0.2">
      <c r="N386" s="8"/>
      <c r="O386" s="46"/>
      <c r="P386" s="46"/>
      <c r="Q386" s="46"/>
    </row>
    <row r="387" spans="14:17" x14ac:dyDescent="0.2">
      <c r="N387" s="8"/>
      <c r="O387" s="46"/>
      <c r="P387" s="46"/>
      <c r="Q387" s="46"/>
    </row>
    <row r="388" spans="14:17" x14ac:dyDescent="0.2">
      <c r="N388" s="8"/>
      <c r="O388" s="46"/>
      <c r="P388" s="46"/>
      <c r="Q388" s="46"/>
    </row>
    <row r="389" spans="14:17" x14ac:dyDescent="0.2">
      <c r="N389" s="8"/>
      <c r="O389" s="46"/>
      <c r="P389" s="46"/>
      <c r="Q389" s="46"/>
    </row>
    <row r="390" spans="14:17" x14ac:dyDescent="0.2">
      <c r="N390" s="8"/>
      <c r="O390" s="46"/>
      <c r="P390" s="46"/>
      <c r="Q390" s="46"/>
    </row>
    <row r="391" spans="14:17" x14ac:dyDescent="0.2">
      <c r="N391" s="8"/>
      <c r="O391" s="46"/>
      <c r="P391" s="46"/>
      <c r="Q391" s="46"/>
    </row>
    <row r="392" spans="14:17" x14ac:dyDescent="0.2">
      <c r="N392" s="8"/>
      <c r="O392" s="46"/>
      <c r="P392" s="46"/>
      <c r="Q392" s="46"/>
    </row>
    <row r="393" spans="14:17" x14ac:dyDescent="0.2">
      <c r="N393" s="8"/>
      <c r="O393" s="46"/>
      <c r="P393" s="46"/>
      <c r="Q393" s="46"/>
    </row>
    <row r="394" spans="14:17" x14ac:dyDescent="0.2">
      <c r="N394" s="8"/>
      <c r="O394" s="46"/>
      <c r="P394" s="46"/>
      <c r="Q394" s="46"/>
    </row>
    <row r="395" spans="14:17" x14ac:dyDescent="0.2">
      <c r="N395" s="8"/>
      <c r="O395" s="46"/>
      <c r="P395" s="46"/>
      <c r="Q395" s="46"/>
    </row>
    <row r="396" spans="14:17" x14ac:dyDescent="0.2">
      <c r="N396" s="8"/>
      <c r="O396" s="46"/>
      <c r="P396" s="46"/>
      <c r="Q396" s="46"/>
    </row>
    <row r="397" spans="14:17" x14ac:dyDescent="0.2">
      <c r="N397" s="8"/>
      <c r="O397" s="46"/>
      <c r="P397" s="46"/>
      <c r="Q397" s="46"/>
    </row>
    <row r="398" spans="14:17" x14ac:dyDescent="0.2">
      <c r="N398" s="8"/>
      <c r="O398" s="46"/>
      <c r="P398" s="46"/>
      <c r="Q398" s="46"/>
    </row>
    <row r="399" spans="14:17" x14ac:dyDescent="0.2">
      <c r="N399" s="8"/>
      <c r="O399" s="46"/>
      <c r="P399" s="46"/>
      <c r="Q399" s="46"/>
    </row>
    <row r="400" spans="14:17" x14ac:dyDescent="0.2">
      <c r="N400" s="8"/>
      <c r="O400" s="46"/>
      <c r="P400" s="46"/>
      <c r="Q400" s="46"/>
    </row>
    <row r="401" spans="14:17" x14ac:dyDescent="0.2">
      <c r="N401" s="8"/>
      <c r="O401" s="46"/>
      <c r="P401" s="46"/>
      <c r="Q401" s="46"/>
    </row>
    <row r="402" spans="14:17" x14ac:dyDescent="0.2">
      <c r="N402" s="8"/>
      <c r="O402" s="46"/>
      <c r="P402" s="46"/>
      <c r="Q402" s="46"/>
    </row>
    <row r="403" spans="14:17" x14ac:dyDescent="0.2">
      <c r="N403" s="8"/>
      <c r="O403" s="46"/>
      <c r="P403" s="46"/>
      <c r="Q403" s="46"/>
    </row>
    <row r="404" spans="14:17" x14ac:dyDescent="0.2">
      <c r="N404" s="8"/>
      <c r="O404" s="46"/>
      <c r="P404" s="46"/>
      <c r="Q404" s="46"/>
    </row>
    <row r="405" spans="14:17" x14ac:dyDescent="0.2">
      <c r="N405" s="8"/>
      <c r="O405" s="46"/>
      <c r="P405" s="46"/>
      <c r="Q405" s="46"/>
    </row>
    <row r="406" spans="14:17" x14ac:dyDescent="0.2">
      <c r="N406" s="8"/>
      <c r="O406" s="46"/>
      <c r="P406" s="46"/>
      <c r="Q406" s="46"/>
    </row>
    <row r="407" spans="14:17" x14ac:dyDescent="0.2">
      <c r="N407" s="8"/>
      <c r="O407" s="46"/>
      <c r="P407" s="46"/>
      <c r="Q407" s="46"/>
    </row>
    <row r="408" spans="14:17" x14ac:dyDescent="0.2">
      <c r="N408" s="8"/>
      <c r="O408" s="46"/>
      <c r="P408" s="46"/>
      <c r="Q408" s="46"/>
    </row>
    <row r="409" spans="14:17" x14ac:dyDescent="0.2">
      <c r="N409" s="8"/>
      <c r="O409" s="46"/>
      <c r="P409" s="46"/>
      <c r="Q409" s="46"/>
    </row>
    <row r="410" spans="14:17" x14ac:dyDescent="0.2">
      <c r="N410" s="8"/>
      <c r="O410" s="46"/>
      <c r="P410" s="46"/>
      <c r="Q410" s="46"/>
    </row>
    <row r="411" spans="14:17" x14ac:dyDescent="0.2">
      <c r="N411" s="8"/>
      <c r="O411" s="46"/>
      <c r="P411" s="46"/>
      <c r="Q411" s="46"/>
    </row>
    <row r="412" spans="14:17" x14ac:dyDescent="0.2">
      <c r="N412" s="8"/>
      <c r="O412" s="46"/>
      <c r="P412" s="46"/>
      <c r="Q412" s="46"/>
    </row>
    <row r="413" spans="14:17" x14ac:dyDescent="0.2">
      <c r="N413" s="8"/>
      <c r="O413" s="46"/>
      <c r="P413" s="46"/>
      <c r="Q413" s="46"/>
    </row>
    <row r="414" spans="14:17" x14ac:dyDescent="0.2">
      <c r="N414" s="8"/>
      <c r="O414" s="46"/>
      <c r="P414" s="46"/>
      <c r="Q414" s="46"/>
    </row>
    <row r="415" spans="14:17" x14ac:dyDescent="0.2">
      <c r="N415" s="8"/>
      <c r="O415" s="46"/>
      <c r="P415" s="46"/>
      <c r="Q415" s="46"/>
    </row>
    <row r="416" spans="14:17" x14ac:dyDescent="0.2">
      <c r="N416" s="8"/>
      <c r="O416" s="46"/>
      <c r="P416" s="46"/>
      <c r="Q416" s="46"/>
    </row>
    <row r="417" spans="14:17" x14ac:dyDescent="0.2">
      <c r="N417" s="8"/>
      <c r="O417" s="46"/>
      <c r="P417" s="46"/>
      <c r="Q417" s="46"/>
    </row>
    <row r="418" spans="14:17" x14ac:dyDescent="0.2">
      <c r="N418" s="8"/>
      <c r="O418" s="46"/>
      <c r="P418" s="46"/>
      <c r="Q418" s="46"/>
    </row>
    <row r="419" spans="14:17" x14ac:dyDescent="0.2">
      <c r="N419" s="8"/>
      <c r="O419" s="46"/>
      <c r="P419" s="46"/>
      <c r="Q419" s="46"/>
    </row>
    <row r="420" spans="14:17" x14ac:dyDescent="0.2">
      <c r="N420" s="8"/>
      <c r="O420" s="46"/>
      <c r="P420" s="46"/>
      <c r="Q420" s="46"/>
    </row>
    <row r="421" spans="14:17" x14ac:dyDescent="0.2">
      <c r="N421" s="8"/>
      <c r="O421" s="46"/>
      <c r="P421" s="46"/>
      <c r="Q421" s="46"/>
    </row>
    <row r="422" spans="14:17" x14ac:dyDescent="0.2">
      <c r="N422" s="8"/>
      <c r="O422" s="46"/>
      <c r="P422" s="46"/>
      <c r="Q422" s="46"/>
    </row>
    <row r="423" spans="14:17" x14ac:dyDescent="0.2">
      <c r="N423" s="8"/>
      <c r="O423" s="46"/>
      <c r="P423" s="46"/>
      <c r="Q423" s="46"/>
    </row>
    <row r="424" spans="14:17" x14ac:dyDescent="0.2">
      <c r="N424" s="8"/>
      <c r="O424" s="46"/>
      <c r="P424" s="46"/>
      <c r="Q424" s="46"/>
    </row>
    <row r="425" spans="14:17" x14ac:dyDescent="0.2">
      <c r="N425" s="8"/>
      <c r="O425" s="46"/>
      <c r="P425" s="46"/>
      <c r="Q425" s="46"/>
    </row>
    <row r="426" spans="14:17" x14ac:dyDescent="0.2">
      <c r="N426" s="8"/>
      <c r="O426" s="46"/>
      <c r="P426" s="46"/>
      <c r="Q426" s="46"/>
    </row>
    <row r="427" spans="14:17" x14ac:dyDescent="0.2">
      <c r="N427" s="8"/>
      <c r="O427" s="46"/>
      <c r="P427" s="46"/>
      <c r="Q427" s="46"/>
    </row>
    <row r="428" spans="14:17" x14ac:dyDescent="0.2">
      <c r="N428" s="8"/>
      <c r="O428" s="46"/>
      <c r="P428" s="46"/>
      <c r="Q428" s="46"/>
    </row>
    <row r="429" spans="14:17" x14ac:dyDescent="0.2">
      <c r="N429" s="8"/>
      <c r="O429" s="46"/>
      <c r="P429" s="46"/>
      <c r="Q429" s="46"/>
    </row>
    <row r="430" spans="14:17" x14ac:dyDescent="0.2">
      <c r="N430" s="8"/>
      <c r="O430" s="46"/>
      <c r="P430" s="46"/>
      <c r="Q430" s="46"/>
    </row>
    <row r="431" spans="14:17" x14ac:dyDescent="0.2">
      <c r="N431" s="8"/>
      <c r="O431" s="46"/>
      <c r="P431" s="46"/>
      <c r="Q431" s="46"/>
    </row>
    <row r="432" spans="14:17" x14ac:dyDescent="0.2">
      <c r="N432" s="8"/>
      <c r="O432" s="46"/>
      <c r="P432" s="46"/>
      <c r="Q432" s="46"/>
    </row>
    <row r="433" spans="14:17" x14ac:dyDescent="0.2">
      <c r="N433" s="8"/>
      <c r="O433" s="46"/>
      <c r="P433" s="46"/>
      <c r="Q433" s="46"/>
    </row>
    <row r="434" spans="14:17" x14ac:dyDescent="0.2">
      <c r="N434" s="8"/>
      <c r="O434" s="46"/>
      <c r="P434" s="46"/>
      <c r="Q434" s="46"/>
    </row>
    <row r="435" spans="14:17" x14ac:dyDescent="0.2">
      <c r="N435" s="8"/>
      <c r="O435" s="46"/>
      <c r="P435" s="46"/>
      <c r="Q435" s="46"/>
    </row>
    <row r="436" spans="14:17" x14ac:dyDescent="0.2">
      <c r="N436" s="8"/>
      <c r="O436" s="46"/>
      <c r="P436" s="46"/>
      <c r="Q436" s="46"/>
    </row>
    <row r="437" spans="14:17" x14ac:dyDescent="0.2">
      <c r="N437" s="8"/>
      <c r="O437" s="46"/>
      <c r="P437" s="46"/>
      <c r="Q437" s="46"/>
    </row>
    <row r="438" spans="14:17" x14ac:dyDescent="0.2">
      <c r="N438" s="8"/>
      <c r="O438" s="46"/>
      <c r="P438" s="46"/>
      <c r="Q438" s="46"/>
    </row>
    <row r="439" spans="14:17" x14ac:dyDescent="0.2">
      <c r="N439" s="8"/>
      <c r="O439" s="46"/>
      <c r="P439" s="46"/>
      <c r="Q439" s="46"/>
    </row>
    <row r="440" spans="14:17" x14ac:dyDescent="0.2">
      <c r="N440" s="8"/>
      <c r="O440" s="46"/>
      <c r="P440" s="46"/>
      <c r="Q440" s="46"/>
    </row>
    <row r="441" spans="14:17" x14ac:dyDescent="0.2">
      <c r="N441" s="8"/>
      <c r="O441" s="46"/>
      <c r="P441" s="46"/>
      <c r="Q441" s="46"/>
    </row>
    <row r="442" spans="14:17" x14ac:dyDescent="0.2">
      <c r="N442" s="8"/>
      <c r="O442" s="46"/>
      <c r="P442" s="46"/>
      <c r="Q442" s="46"/>
    </row>
    <row r="443" spans="14:17" x14ac:dyDescent="0.2">
      <c r="N443" s="8"/>
      <c r="O443" s="46"/>
      <c r="P443" s="46"/>
      <c r="Q443" s="46"/>
    </row>
    <row r="444" spans="14:17" x14ac:dyDescent="0.2">
      <c r="N444" s="8"/>
      <c r="O444" s="46"/>
      <c r="P444" s="46"/>
      <c r="Q444" s="46"/>
    </row>
    <row r="445" spans="14:17" x14ac:dyDescent="0.2">
      <c r="N445" s="8"/>
      <c r="O445" s="46"/>
      <c r="P445" s="46"/>
      <c r="Q445" s="46"/>
    </row>
    <row r="446" spans="14:17" x14ac:dyDescent="0.2">
      <c r="N446" s="8"/>
      <c r="O446" s="46"/>
      <c r="P446" s="46"/>
      <c r="Q446" s="46"/>
    </row>
    <row r="447" spans="14:17" x14ac:dyDescent="0.2">
      <c r="N447" s="8"/>
      <c r="O447" s="46"/>
      <c r="P447" s="46"/>
      <c r="Q447" s="46"/>
    </row>
    <row r="448" spans="14:17" x14ac:dyDescent="0.2">
      <c r="N448" s="8"/>
      <c r="O448" s="46"/>
      <c r="P448" s="46"/>
      <c r="Q448" s="46"/>
    </row>
    <row r="449" spans="14:17" x14ac:dyDescent="0.2">
      <c r="N449" s="8"/>
      <c r="O449" s="46"/>
      <c r="P449" s="46"/>
      <c r="Q449" s="46"/>
    </row>
    <row r="450" spans="14:17" x14ac:dyDescent="0.2">
      <c r="N450" s="8"/>
      <c r="O450" s="46"/>
      <c r="P450" s="46"/>
      <c r="Q450" s="46"/>
    </row>
    <row r="451" spans="14:17" x14ac:dyDescent="0.2">
      <c r="N451" s="8"/>
      <c r="O451" s="46"/>
      <c r="P451" s="46"/>
      <c r="Q451" s="46"/>
    </row>
    <row r="452" spans="14:17" x14ac:dyDescent="0.2">
      <c r="N452" s="8"/>
      <c r="O452" s="46"/>
      <c r="P452" s="46"/>
      <c r="Q452" s="46"/>
    </row>
    <row r="453" spans="14:17" x14ac:dyDescent="0.2">
      <c r="N453" s="8"/>
      <c r="O453" s="46"/>
      <c r="P453" s="46"/>
      <c r="Q453" s="46"/>
    </row>
    <row r="454" spans="14:17" x14ac:dyDescent="0.2">
      <c r="N454" s="8"/>
      <c r="O454" s="46"/>
      <c r="P454" s="46"/>
      <c r="Q454" s="46"/>
    </row>
    <row r="455" spans="14:17" x14ac:dyDescent="0.2">
      <c r="N455" s="8"/>
      <c r="O455" s="46"/>
      <c r="P455" s="46"/>
      <c r="Q455" s="46"/>
    </row>
    <row r="456" spans="14:17" x14ac:dyDescent="0.2">
      <c r="N456" s="8"/>
      <c r="O456" s="46"/>
      <c r="P456" s="46"/>
      <c r="Q456" s="46"/>
    </row>
    <row r="457" spans="14:17" x14ac:dyDescent="0.2">
      <c r="N457" s="8"/>
      <c r="O457" s="46"/>
      <c r="P457" s="46"/>
      <c r="Q457" s="46"/>
    </row>
    <row r="458" spans="14:17" x14ac:dyDescent="0.2">
      <c r="N458" s="8"/>
      <c r="O458" s="46"/>
      <c r="P458" s="46"/>
      <c r="Q458" s="46"/>
    </row>
    <row r="459" spans="14:17" x14ac:dyDescent="0.2">
      <c r="N459" s="8"/>
      <c r="O459" s="46"/>
      <c r="P459" s="46"/>
      <c r="Q459" s="46"/>
    </row>
    <row r="460" spans="14:17" x14ac:dyDescent="0.2">
      <c r="N460" s="8"/>
      <c r="O460" s="46"/>
      <c r="P460" s="46"/>
      <c r="Q460" s="46"/>
    </row>
    <row r="461" spans="14:17" x14ac:dyDescent="0.2">
      <c r="N461" s="8"/>
      <c r="O461" s="46"/>
      <c r="P461" s="46"/>
      <c r="Q461" s="46"/>
    </row>
    <row r="462" spans="14:17" x14ac:dyDescent="0.2">
      <c r="N462" s="8"/>
      <c r="O462" s="46"/>
      <c r="P462" s="46"/>
      <c r="Q462" s="46"/>
    </row>
    <row r="463" spans="14:17" x14ac:dyDescent="0.2">
      <c r="N463" s="8"/>
      <c r="O463" s="46"/>
      <c r="P463" s="46"/>
      <c r="Q463" s="46"/>
    </row>
    <row r="464" spans="14:17" x14ac:dyDescent="0.2">
      <c r="N464" s="8"/>
      <c r="O464" s="46"/>
      <c r="P464" s="46"/>
      <c r="Q464" s="46"/>
    </row>
    <row r="465" spans="14:17" x14ac:dyDescent="0.2">
      <c r="N465" s="8"/>
      <c r="O465" s="46"/>
      <c r="P465" s="46"/>
      <c r="Q465" s="46"/>
    </row>
    <row r="466" spans="14:17" x14ac:dyDescent="0.2">
      <c r="N466" s="8"/>
      <c r="O466" s="46"/>
      <c r="P466" s="46"/>
      <c r="Q466" s="46"/>
    </row>
    <row r="467" spans="14:17" x14ac:dyDescent="0.2">
      <c r="N467" s="8"/>
      <c r="O467" s="46"/>
      <c r="P467" s="46"/>
      <c r="Q467" s="46"/>
    </row>
    <row r="468" spans="14:17" x14ac:dyDescent="0.2">
      <c r="N468" s="8"/>
      <c r="O468" s="46"/>
      <c r="P468" s="46"/>
      <c r="Q468" s="46"/>
    </row>
    <row r="469" spans="14:17" x14ac:dyDescent="0.2">
      <c r="N469" s="8"/>
      <c r="O469" s="46"/>
      <c r="P469" s="46"/>
      <c r="Q469" s="46"/>
    </row>
    <row r="470" spans="14:17" x14ac:dyDescent="0.2">
      <c r="N470" s="8"/>
      <c r="O470" s="46"/>
      <c r="P470" s="46"/>
      <c r="Q470" s="46"/>
    </row>
    <row r="471" spans="14:17" x14ac:dyDescent="0.2">
      <c r="N471" s="8"/>
      <c r="O471" s="46"/>
      <c r="P471" s="46"/>
      <c r="Q471" s="46"/>
    </row>
    <row r="472" spans="14:17" x14ac:dyDescent="0.2">
      <c r="N472" s="8"/>
      <c r="O472" s="46"/>
      <c r="P472" s="46"/>
      <c r="Q472" s="46"/>
    </row>
    <row r="473" spans="14:17" x14ac:dyDescent="0.2">
      <c r="N473" s="8"/>
      <c r="O473" s="46"/>
      <c r="P473" s="46"/>
      <c r="Q473" s="46"/>
    </row>
    <row r="474" spans="14:17" x14ac:dyDescent="0.2">
      <c r="N474" s="8"/>
      <c r="O474" s="46"/>
      <c r="P474" s="46"/>
      <c r="Q474" s="46"/>
    </row>
    <row r="475" spans="14:17" x14ac:dyDescent="0.2">
      <c r="N475" s="8"/>
      <c r="O475" s="46"/>
      <c r="P475" s="46"/>
      <c r="Q475" s="46"/>
    </row>
    <row r="476" spans="14:17" x14ac:dyDescent="0.2">
      <c r="N476" s="8"/>
      <c r="O476" s="46"/>
      <c r="P476" s="46"/>
      <c r="Q476" s="46"/>
    </row>
    <row r="477" spans="14:17" x14ac:dyDescent="0.2">
      <c r="N477" s="8"/>
      <c r="O477" s="46"/>
      <c r="P477" s="46"/>
      <c r="Q477" s="46"/>
    </row>
    <row r="478" spans="14:17" x14ac:dyDescent="0.2">
      <c r="N478" s="8"/>
      <c r="O478" s="46"/>
      <c r="P478" s="46"/>
      <c r="Q478" s="46"/>
    </row>
    <row r="479" spans="14:17" x14ac:dyDescent="0.2">
      <c r="N479" s="8"/>
      <c r="O479" s="46"/>
      <c r="P479" s="46"/>
      <c r="Q479" s="46"/>
    </row>
    <row r="480" spans="14:17" x14ac:dyDescent="0.2">
      <c r="N480" s="8"/>
      <c r="O480" s="46"/>
      <c r="P480" s="46"/>
      <c r="Q480" s="46"/>
    </row>
    <row r="481" spans="14:17" x14ac:dyDescent="0.2">
      <c r="N481" s="8"/>
      <c r="O481" s="46"/>
      <c r="P481" s="46"/>
      <c r="Q481" s="46"/>
    </row>
    <row r="482" spans="14:17" x14ac:dyDescent="0.2">
      <c r="N482" s="8"/>
      <c r="O482" s="46"/>
      <c r="P482" s="46"/>
      <c r="Q482" s="46"/>
    </row>
    <row r="483" spans="14:17" x14ac:dyDescent="0.2">
      <c r="N483" s="8"/>
      <c r="O483" s="46"/>
      <c r="P483" s="46"/>
      <c r="Q483" s="46"/>
    </row>
    <row r="484" spans="14:17" x14ac:dyDescent="0.2">
      <c r="N484" s="8"/>
      <c r="O484" s="46"/>
      <c r="P484" s="46"/>
      <c r="Q484" s="46"/>
    </row>
    <row r="485" spans="14:17" x14ac:dyDescent="0.2">
      <c r="N485" s="8"/>
      <c r="O485" s="46"/>
      <c r="P485" s="46"/>
      <c r="Q485" s="46"/>
    </row>
    <row r="486" spans="14:17" x14ac:dyDescent="0.2">
      <c r="N486" s="8"/>
      <c r="O486" s="46"/>
      <c r="P486" s="46"/>
      <c r="Q486" s="46"/>
    </row>
    <row r="487" spans="14:17" x14ac:dyDescent="0.2">
      <c r="N487" s="8"/>
      <c r="O487" s="46"/>
      <c r="P487" s="46"/>
      <c r="Q487" s="46"/>
    </row>
    <row r="488" spans="14:17" x14ac:dyDescent="0.2">
      <c r="N488" s="8"/>
      <c r="O488" s="46"/>
      <c r="P488" s="46"/>
      <c r="Q488" s="46"/>
    </row>
    <row r="489" spans="14:17" x14ac:dyDescent="0.2">
      <c r="N489" s="8"/>
      <c r="O489" s="46"/>
      <c r="P489" s="46"/>
      <c r="Q489" s="46"/>
    </row>
    <row r="490" spans="14:17" x14ac:dyDescent="0.2">
      <c r="N490" s="8"/>
      <c r="O490" s="46"/>
      <c r="P490" s="46"/>
      <c r="Q490" s="46"/>
    </row>
    <row r="491" spans="14:17" x14ac:dyDescent="0.2">
      <c r="N491" s="8"/>
      <c r="O491" s="46"/>
      <c r="P491" s="46"/>
      <c r="Q491" s="46"/>
    </row>
    <row r="492" spans="14:17" x14ac:dyDescent="0.2">
      <c r="N492" s="8"/>
      <c r="O492" s="46"/>
      <c r="P492" s="46"/>
      <c r="Q492" s="46"/>
    </row>
    <row r="493" spans="14:17" x14ac:dyDescent="0.2">
      <c r="N493" s="8"/>
      <c r="O493" s="46"/>
      <c r="P493" s="46"/>
      <c r="Q493" s="46"/>
    </row>
    <row r="494" spans="14:17" x14ac:dyDescent="0.2">
      <c r="N494" s="8"/>
      <c r="O494" s="46"/>
      <c r="P494" s="46"/>
      <c r="Q494" s="46"/>
    </row>
    <row r="495" spans="14:17" x14ac:dyDescent="0.2">
      <c r="N495" s="8"/>
      <c r="O495" s="46"/>
      <c r="P495" s="46"/>
      <c r="Q495" s="46"/>
    </row>
    <row r="496" spans="14:17" x14ac:dyDescent="0.2">
      <c r="N496" s="8"/>
      <c r="O496" s="46"/>
      <c r="P496" s="46"/>
      <c r="Q496" s="46"/>
    </row>
    <row r="497" spans="14:17" x14ac:dyDescent="0.2">
      <c r="N497" s="8"/>
      <c r="O497" s="46"/>
      <c r="P497" s="46"/>
      <c r="Q497" s="46"/>
    </row>
    <row r="498" spans="14:17" x14ac:dyDescent="0.2">
      <c r="N498" s="8"/>
      <c r="O498" s="46"/>
      <c r="P498" s="46"/>
      <c r="Q498" s="46"/>
    </row>
    <row r="499" spans="14:17" x14ac:dyDescent="0.2">
      <c r="N499" s="8"/>
      <c r="O499" s="46"/>
      <c r="P499" s="46"/>
      <c r="Q499" s="46"/>
    </row>
    <row r="500" spans="14:17" x14ac:dyDescent="0.2">
      <c r="N500" s="8"/>
      <c r="O500" s="46"/>
      <c r="P500" s="46"/>
      <c r="Q500" s="46"/>
    </row>
    <row r="501" spans="14:17" x14ac:dyDescent="0.2">
      <c r="N501" s="8"/>
      <c r="O501" s="46"/>
      <c r="P501" s="46"/>
      <c r="Q501" s="46"/>
    </row>
    <row r="502" spans="14:17" x14ac:dyDescent="0.2">
      <c r="N502" s="8"/>
      <c r="O502" s="46"/>
      <c r="P502" s="46"/>
      <c r="Q502" s="46"/>
    </row>
    <row r="503" spans="14:17" x14ac:dyDescent="0.2">
      <c r="N503" s="8"/>
      <c r="O503" s="46"/>
      <c r="P503" s="46"/>
      <c r="Q503" s="46"/>
    </row>
    <row r="504" spans="14:17" x14ac:dyDescent="0.2">
      <c r="N504" s="8"/>
      <c r="O504" s="46"/>
      <c r="P504" s="46"/>
      <c r="Q504" s="46"/>
    </row>
    <row r="505" spans="14:17" x14ac:dyDescent="0.2">
      <c r="N505" s="8"/>
      <c r="O505" s="46"/>
      <c r="P505" s="46"/>
      <c r="Q505" s="46"/>
    </row>
    <row r="506" spans="14:17" x14ac:dyDescent="0.2">
      <c r="N506" s="8"/>
      <c r="O506" s="46"/>
      <c r="P506" s="46"/>
      <c r="Q506" s="46"/>
    </row>
    <row r="507" spans="14:17" x14ac:dyDescent="0.2">
      <c r="N507" s="8"/>
      <c r="O507" s="46"/>
      <c r="P507" s="46"/>
      <c r="Q507" s="46"/>
    </row>
    <row r="508" spans="14:17" x14ac:dyDescent="0.2">
      <c r="N508" s="8"/>
      <c r="O508" s="46"/>
      <c r="P508" s="46"/>
      <c r="Q508" s="46"/>
    </row>
    <row r="509" spans="14:17" x14ac:dyDescent="0.2">
      <c r="N509" s="8"/>
      <c r="O509" s="46"/>
      <c r="P509" s="46"/>
      <c r="Q509" s="46"/>
    </row>
    <row r="510" spans="14:17" x14ac:dyDescent="0.2">
      <c r="N510" s="8"/>
      <c r="O510" s="46"/>
      <c r="P510" s="46"/>
      <c r="Q510" s="46"/>
    </row>
    <row r="511" spans="14:17" x14ac:dyDescent="0.2">
      <c r="N511" s="8"/>
      <c r="O511" s="46"/>
      <c r="P511" s="46"/>
      <c r="Q511" s="46"/>
    </row>
    <row r="512" spans="14:17" x14ac:dyDescent="0.2">
      <c r="N512" s="8"/>
      <c r="O512" s="46"/>
      <c r="P512" s="46"/>
      <c r="Q512" s="46"/>
    </row>
    <row r="513" spans="14:17" x14ac:dyDescent="0.2">
      <c r="N513" s="8"/>
      <c r="O513" s="46"/>
      <c r="P513" s="46"/>
      <c r="Q513" s="46"/>
    </row>
    <row r="514" spans="14:17" x14ac:dyDescent="0.2">
      <c r="N514" s="8"/>
      <c r="O514" s="46"/>
      <c r="P514" s="46"/>
      <c r="Q514" s="46"/>
    </row>
    <row r="515" spans="14:17" x14ac:dyDescent="0.2">
      <c r="N515" s="8"/>
      <c r="O515" s="46"/>
      <c r="P515" s="46"/>
      <c r="Q515" s="46"/>
    </row>
    <row r="516" spans="14:17" x14ac:dyDescent="0.2">
      <c r="N516" s="8"/>
      <c r="O516" s="46"/>
      <c r="P516" s="46"/>
      <c r="Q516" s="46"/>
    </row>
    <row r="517" spans="14:17" x14ac:dyDescent="0.2">
      <c r="N517" s="8"/>
      <c r="O517" s="46"/>
      <c r="P517" s="46"/>
      <c r="Q517" s="46"/>
    </row>
    <row r="518" spans="14:17" x14ac:dyDescent="0.2">
      <c r="N518" s="8"/>
      <c r="O518" s="46"/>
      <c r="P518" s="46"/>
      <c r="Q518" s="46"/>
    </row>
    <row r="519" spans="14:17" x14ac:dyDescent="0.2">
      <c r="N519" s="8"/>
      <c r="O519" s="46"/>
      <c r="P519" s="46"/>
      <c r="Q519" s="46"/>
    </row>
    <row r="520" spans="14:17" x14ac:dyDescent="0.2">
      <c r="N520" s="8"/>
      <c r="O520" s="46"/>
      <c r="P520" s="46"/>
      <c r="Q520" s="46"/>
    </row>
    <row r="521" spans="14:17" x14ac:dyDescent="0.2">
      <c r="N521" s="8"/>
      <c r="O521" s="46"/>
      <c r="P521" s="46"/>
      <c r="Q521" s="46"/>
    </row>
    <row r="522" spans="14:17" x14ac:dyDescent="0.2">
      <c r="N522" s="8"/>
      <c r="O522" s="46"/>
      <c r="P522" s="46"/>
      <c r="Q522" s="46"/>
    </row>
    <row r="523" spans="14:17" x14ac:dyDescent="0.2">
      <c r="N523" s="8"/>
      <c r="O523" s="46"/>
      <c r="P523" s="46"/>
      <c r="Q523" s="46"/>
    </row>
    <row r="524" spans="14:17" x14ac:dyDescent="0.2">
      <c r="N524" s="8"/>
      <c r="O524" s="46"/>
      <c r="P524" s="46"/>
      <c r="Q524" s="46"/>
    </row>
    <row r="525" spans="14:17" x14ac:dyDescent="0.2">
      <c r="N525" s="8"/>
      <c r="O525" s="46"/>
      <c r="P525" s="46"/>
      <c r="Q525" s="46"/>
    </row>
    <row r="526" spans="14:17" x14ac:dyDescent="0.2">
      <c r="N526" s="8"/>
      <c r="O526" s="46"/>
      <c r="P526" s="46"/>
      <c r="Q526" s="46"/>
    </row>
    <row r="527" spans="14:17" x14ac:dyDescent="0.2">
      <c r="N527" s="8"/>
      <c r="O527" s="46"/>
      <c r="P527" s="46"/>
      <c r="Q527" s="46"/>
    </row>
    <row r="528" spans="14:17" x14ac:dyDescent="0.2">
      <c r="N528" s="8"/>
      <c r="O528" s="46"/>
      <c r="P528" s="46"/>
      <c r="Q528" s="46"/>
    </row>
    <row r="529" spans="14:17" x14ac:dyDescent="0.2">
      <c r="N529" s="8"/>
      <c r="O529" s="46"/>
      <c r="P529" s="46"/>
      <c r="Q529" s="46"/>
    </row>
    <row r="530" spans="14:17" x14ac:dyDescent="0.2">
      <c r="N530" s="8"/>
      <c r="O530" s="46"/>
      <c r="P530" s="46"/>
      <c r="Q530" s="46"/>
    </row>
    <row r="531" spans="14:17" x14ac:dyDescent="0.2">
      <c r="N531" s="8"/>
      <c r="O531" s="46"/>
      <c r="P531" s="46"/>
      <c r="Q531" s="46"/>
    </row>
    <row r="532" spans="14:17" x14ac:dyDescent="0.2">
      <c r="N532" s="8"/>
      <c r="O532" s="46"/>
      <c r="P532" s="46"/>
      <c r="Q532" s="46"/>
    </row>
    <row r="533" spans="14:17" x14ac:dyDescent="0.2">
      <c r="N533" s="8"/>
      <c r="O533" s="46"/>
      <c r="P533" s="46"/>
      <c r="Q533" s="46"/>
    </row>
    <row r="534" spans="14:17" x14ac:dyDescent="0.2">
      <c r="N534" s="8"/>
      <c r="O534" s="46"/>
      <c r="P534" s="46"/>
      <c r="Q534" s="46"/>
    </row>
    <row r="535" spans="14:17" x14ac:dyDescent="0.2">
      <c r="N535" s="8"/>
      <c r="O535" s="46"/>
      <c r="P535" s="46"/>
      <c r="Q535" s="46"/>
    </row>
    <row r="536" spans="14:17" x14ac:dyDescent="0.2">
      <c r="N536" s="8"/>
      <c r="O536" s="46"/>
      <c r="P536" s="46"/>
      <c r="Q536" s="46"/>
    </row>
    <row r="537" spans="14:17" x14ac:dyDescent="0.2">
      <c r="N537" s="8"/>
      <c r="O537" s="46"/>
      <c r="P537" s="46"/>
      <c r="Q537" s="46"/>
    </row>
    <row r="538" spans="14:17" x14ac:dyDescent="0.2">
      <c r="N538" s="8"/>
      <c r="O538" s="46"/>
      <c r="P538" s="46"/>
      <c r="Q538" s="46"/>
    </row>
    <row r="539" spans="14:17" x14ac:dyDescent="0.2">
      <c r="N539" s="8"/>
      <c r="O539" s="46"/>
      <c r="P539" s="46"/>
      <c r="Q539" s="46"/>
    </row>
    <row r="540" spans="14:17" x14ac:dyDescent="0.2">
      <c r="N540" s="8"/>
      <c r="O540" s="46"/>
      <c r="P540" s="46"/>
      <c r="Q540" s="46"/>
    </row>
    <row r="541" spans="14:17" x14ac:dyDescent="0.2">
      <c r="N541" s="8"/>
      <c r="O541" s="46"/>
      <c r="P541" s="46"/>
      <c r="Q541" s="46"/>
    </row>
    <row r="542" spans="14:17" x14ac:dyDescent="0.2">
      <c r="N542" s="8"/>
      <c r="O542" s="46"/>
      <c r="P542" s="46"/>
      <c r="Q542" s="46"/>
    </row>
    <row r="543" spans="14:17" x14ac:dyDescent="0.2">
      <c r="N543" s="8"/>
      <c r="O543" s="46"/>
      <c r="P543" s="46"/>
      <c r="Q543" s="46"/>
    </row>
    <row r="544" spans="14:17" x14ac:dyDescent="0.2">
      <c r="N544" s="8"/>
      <c r="O544" s="46"/>
      <c r="P544" s="46"/>
      <c r="Q544" s="46"/>
    </row>
    <row r="545" spans="14:17" x14ac:dyDescent="0.2">
      <c r="N545" s="8"/>
      <c r="O545" s="46"/>
      <c r="P545" s="46"/>
      <c r="Q545" s="46"/>
    </row>
    <row r="546" spans="14:17" x14ac:dyDescent="0.2">
      <c r="N546" s="8"/>
      <c r="O546" s="46"/>
      <c r="P546" s="46"/>
      <c r="Q546" s="46"/>
    </row>
    <row r="547" spans="14:17" x14ac:dyDescent="0.2">
      <c r="N547" s="8"/>
      <c r="O547" s="46"/>
      <c r="P547" s="46"/>
      <c r="Q547" s="46"/>
    </row>
    <row r="548" spans="14:17" x14ac:dyDescent="0.2">
      <c r="N548" s="8"/>
      <c r="O548" s="46"/>
      <c r="P548" s="46"/>
      <c r="Q548" s="46"/>
    </row>
    <row r="549" spans="14:17" x14ac:dyDescent="0.2">
      <c r="N549" s="8"/>
      <c r="O549" s="46"/>
      <c r="P549" s="46"/>
      <c r="Q549" s="46"/>
    </row>
    <row r="550" spans="14:17" x14ac:dyDescent="0.2">
      <c r="N550" s="8"/>
      <c r="O550" s="46"/>
      <c r="P550" s="46"/>
      <c r="Q550" s="46"/>
    </row>
    <row r="551" spans="14:17" x14ac:dyDescent="0.2">
      <c r="N551" s="8"/>
      <c r="O551" s="46"/>
      <c r="P551" s="46"/>
      <c r="Q551" s="46"/>
    </row>
    <row r="552" spans="14:17" x14ac:dyDescent="0.2">
      <c r="N552" s="8"/>
      <c r="O552" s="46"/>
      <c r="P552" s="46"/>
      <c r="Q552" s="46"/>
    </row>
    <row r="553" spans="14:17" x14ac:dyDescent="0.2">
      <c r="N553" s="8"/>
      <c r="O553" s="46"/>
      <c r="P553" s="46"/>
      <c r="Q553" s="46"/>
    </row>
    <row r="554" spans="14:17" x14ac:dyDescent="0.2">
      <c r="N554" s="8"/>
      <c r="O554" s="46"/>
      <c r="P554" s="46"/>
      <c r="Q554" s="46"/>
    </row>
    <row r="555" spans="14:17" x14ac:dyDescent="0.2">
      <c r="N555" s="8"/>
      <c r="O555" s="46"/>
      <c r="P555" s="46"/>
      <c r="Q555" s="46"/>
    </row>
    <row r="556" spans="14:17" x14ac:dyDescent="0.2">
      <c r="N556" s="8"/>
      <c r="O556" s="46"/>
      <c r="P556" s="46"/>
      <c r="Q556" s="46"/>
    </row>
    <row r="557" spans="14:17" x14ac:dyDescent="0.2">
      <c r="N557" s="8"/>
      <c r="O557" s="46"/>
      <c r="P557" s="46"/>
      <c r="Q557" s="46"/>
    </row>
    <row r="558" spans="14:17" x14ac:dyDescent="0.2">
      <c r="N558" s="8"/>
      <c r="O558" s="46"/>
      <c r="P558" s="46"/>
      <c r="Q558" s="46"/>
    </row>
    <row r="559" spans="14:17" x14ac:dyDescent="0.2">
      <c r="N559" s="8"/>
      <c r="O559" s="46"/>
      <c r="P559" s="46"/>
      <c r="Q559" s="46"/>
    </row>
    <row r="560" spans="14:17" x14ac:dyDescent="0.2">
      <c r="N560" s="8"/>
      <c r="O560" s="46"/>
      <c r="P560" s="46"/>
      <c r="Q560" s="46"/>
    </row>
    <row r="561" spans="14:17" x14ac:dyDescent="0.2">
      <c r="N561" s="8"/>
      <c r="O561" s="46"/>
      <c r="P561" s="46"/>
      <c r="Q561" s="46"/>
    </row>
    <row r="562" spans="14:17" x14ac:dyDescent="0.2">
      <c r="N562" s="8"/>
      <c r="O562" s="46"/>
      <c r="P562" s="46"/>
      <c r="Q562" s="46"/>
    </row>
    <row r="563" spans="14:17" x14ac:dyDescent="0.2">
      <c r="N563" s="8"/>
      <c r="O563" s="46"/>
      <c r="P563" s="46"/>
      <c r="Q563" s="46"/>
    </row>
    <row r="564" spans="14:17" x14ac:dyDescent="0.2">
      <c r="N564" s="8"/>
      <c r="O564" s="46"/>
      <c r="P564" s="46"/>
      <c r="Q564" s="46"/>
    </row>
    <row r="565" spans="14:17" x14ac:dyDescent="0.2">
      <c r="N565" s="8"/>
      <c r="O565" s="46"/>
      <c r="P565" s="46"/>
      <c r="Q565" s="46"/>
    </row>
    <row r="566" spans="14:17" x14ac:dyDescent="0.2">
      <c r="N566" s="8"/>
      <c r="O566" s="46"/>
      <c r="P566" s="46"/>
      <c r="Q566" s="46"/>
    </row>
    <row r="567" spans="14:17" x14ac:dyDescent="0.2">
      <c r="N567" s="8"/>
      <c r="O567" s="46"/>
      <c r="P567" s="46"/>
      <c r="Q567" s="46"/>
    </row>
    <row r="568" spans="14:17" x14ac:dyDescent="0.2">
      <c r="N568" s="8"/>
      <c r="O568" s="46"/>
      <c r="P568" s="46"/>
      <c r="Q568" s="46"/>
    </row>
    <row r="569" spans="14:17" x14ac:dyDescent="0.2">
      <c r="N569" s="8"/>
      <c r="O569" s="46"/>
      <c r="P569" s="46"/>
      <c r="Q569" s="46"/>
    </row>
    <row r="570" spans="14:17" x14ac:dyDescent="0.2">
      <c r="N570" s="8"/>
      <c r="O570" s="46"/>
      <c r="P570" s="46"/>
      <c r="Q570" s="46"/>
    </row>
    <row r="571" spans="14:17" x14ac:dyDescent="0.2">
      <c r="N571" s="8"/>
      <c r="O571" s="46"/>
      <c r="P571" s="46"/>
      <c r="Q571" s="46"/>
    </row>
    <row r="572" spans="14:17" x14ac:dyDescent="0.2">
      <c r="N572" s="8"/>
      <c r="O572" s="46"/>
      <c r="P572" s="46"/>
      <c r="Q572" s="46"/>
    </row>
    <row r="573" spans="14:17" x14ac:dyDescent="0.2">
      <c r="N573" s="8"/>
      <c r="O573" s="46"/>
      <c r="P573" s="46"/>
      <c r="Q573" s="46"/>
    </row>
    <row r="574" spans="14:17" x14ac:dyDescent="0.2">
      <c r="N574" s="8"/>
      <c r="O574" s="46"/>
      <c r="P574" s="46"/>
      <c r="Q574" s="46"/>
    </row>
    <row r="575" spans="14:17" x14ac:dyDescent="0.2">
      <c r="N575" s="8"/>
      <c r="O575" s="46"/>
      <c r="P575" s="46"/>
      <c r="Q575" s="46"/>
    </row>
    <row r="576" spans="14:17" x14ac:dyDescent="0.2">
      <c r="N576" s="8"/>
      <c r="O576" s="46"/>
      <c r="P576" s="46"/>
      <c r="Q576" s="46"/>
    </row>
    <row r="577" spans="14:17" x14ac:dyDescent="0.2">
      <c r="N577" s="8"/>
      <c r="O577" s="46"/>
      <c r="P577" s="46"/>
      <c r="Q577" s="46"/>
    </row>
    <row r="578" spans="14:17" x14ac:dyDescent="0.2">
      <c r="N578" s="8"/>
      <c r="O578" s="46"/>
      <c r="P578" s="46"/>
      <c r="Q578" s="46"/>
    </row>
    <row r="579" spans="14:17" x14ac:dyDescent="0.2">
      <c r="N579" s="8"/>
      <c r="O579" s="46"/>
      <c r="P579" s="46"/>
      <c r="Q579" s="46"/>
    </row>
    <row r="580" spans="14:17" x14ac:dyDescent="0.2">
      <c r="N580" s="8"/>
      <c r="O580" s="46"/>
      <c r="P580" s="46"/>
      <c r="Q580" s="46"/>
    </row>
    <row r="581" spans="14:17" x14ac:dyDescent="0.2">
      <c r="N581" s="8"/>
      <c r="O581" s="46"/>
      <c r="P581" s="46"/>
      <c r="Q581" s="46"/>
    </row>
    <row r="582" spans="14:17" x14ac:dyDescent="0.2">
      <c r="N582" s="8"/>
      <c r="O582" s="46"/>
      <c r="P582" s="46"/>
      <c r="Q582" s="46"/>
    </row>
    <row r="583" spans="14:17" x14ac:dyDescent="0.2">
      <c r="N583" s="8"/>
      <c r="O583" s="46"/>
      <c r="P583" s="46"/>
      <c r="Q583" s="46"/>
    </row>
    <row r="584" spans="14:17" x14ac:dyDescent="0.2">
      <c r="N584" s="8"/>
      <c r="O584" s="46"/>
      <c r="P584" s="46"/>
      <c r="Q584" s="46"/>
    </row>
    <row r="585" spans="14:17" x14ac:dyDescent="0.2">
      <c r="N585" s="8"/>
      <c r="O585" s="46"/>
      <c r="P585" s="46"/>
      <c r="Q585" s="46"/>
    </row>
    <row r="586" spans="14:17" x14ac:dyDescent="0.2">
      <c r="N586" s="8"/>
      <c r="O586" s="46"/>
      <c r="P586" s="46"/>
      <c r="Q586" s="46"/>
    </row>
    <row r="587" spans="14:17" x14ac:dyDescent="0.2">
      <c r="N587" s="8"/>
      <c r="O587" s="46"/>
      <c r="P587" s="46"/>
      <c r="Q587" s="46"/>
    </row>
    <row r="588" spans="14:17" x14ac:dyDescent="0.2">
      <c r="N588" s="8"/>
      <c r="O588" s="46"/>
      <c r="P588" s="46"/>
      <c r="Q588" s="46"/>
    </row>
    <row r="589" spans="14:17" x14ac:dyDescent="0.2">
      <c r="N589" s="8"/>
      <c r="O589" s="46"/>
      <c r="P589" s="46"/>
      <c r="Q589" s="46"/>
    </row>
    <row r="590" spans="14:17" x14ac:dyDescent="0.2">
      <c r="N590" s="8"/>
      <c r="O590" s="46"/>
      <c r="P590" s="46"/>
      <c r="Q590" s="46"/>
    </row>
    <row r="591" spans="14:17" x14ac:dyDescent="0.2">
      <c r="N591" s="8"/>
      <c r="O591" s="46"/>
      <c r="P591" s="46"/>
      <c r="Q591" s="46"/>
    </row>
    <row r="592" spans="14:17" x14ac:dyDescent="0.2">
      <c r="N592" s="8"/>
      <c r="O592" s="46"/>
      <c r="P592" s="46"/>
      <c r="Q592" s="46"/>
    </row>
    <row r="593" spans="14:17" x14ac:dyDescent="0.2">
      <c r="N593" s="8"/>
      <c r="O593" s="46"/>
      <c r="P593" s="46"/>
      <c r="Q593" s="46"/>
    </row>
    <row r="594" spans="14:17" x14ac:dyDescent="0.2">
      <c r="N594" s="8"/>
      <c r="O594" s="46"/>
      <c r="P594" s="46"/>
      <c r="Q594" s="46"/>
    </row>
    <row r="595" spans="14:17" x14ac:dyDescent="0.2">
      <c r="N595" s="8"/>
      <c r="O595" s="46"/>
      <c r="P595" s="46"/>
      <c r="Q595" s="46"/>
    </row>
    <row r="596" spans="14:17" x14ac:dyDescent="0.2">
      <c r="N596" s="8"/>
      <c r="O596" s="46"/>
      <c r="P596" s="46"/>
      <c r="Q596" s="46"/>
    </row>
    <row r="597" spans="14:17" x14ac:dyDescent="0.2">
      <c r="N597" s="8"/>
      <c r="O597" s="46"/>
      <c r="P597" s="46"/>
      <c r="Q597" s="46"/>
    </row>
    <row r="598" spans="14:17" x14ac:dyDescent="0.2">
      <c r="N598" s="8"/>
      <c r="O598" s="46"/>
      <c r="P598" s="46"/>
      <c r="Q598" s="46"/>
    </row>
    <row r="599" spans="14:17" x14ac:dyDescent="0.2">
      <c r="N599" s="8"/>
      <c r="O599" s="46"/>
      <c r="P599" s="46"/>
      <c r="Q599" s="46"/>
    </row>
    <row r="600" spans="14:17" x14ac:dyDescent="0.2">
      <c r="N600" s="8"/>
      <c r="O600" s="46"/>
      <c r="P600" s="46"/>
      <c r="Q600" s="46"/>
    </row>
    <row r="601" spans="14:17" x14ac:dyDescent="0.2">
      <c r="N601" s="8"/>
      <c r="O601" s="46"/>
      <c r="P601" s="46"/>
      <c r="Q601" s="46"/>
    </row>
    <row r="602" spans="14:17" x14ac:dyDescent="0.2">
      <c r="N602" s="8"/>
      <c r="O602" s="46"/>
      <c r="P602" s="46"/>
      <c r="Q602" s="46"/>
    </row>
    <row r="603" spans="14:17" x14ac:dyDescent="0.2">
      <c r="N603" s="8"/>
      <c r="O603" s="46"/>
      <c r="P603" s="46"/>
      <c r="Q603" s="46"/>
    </row>
    <row r="604" spans="14:17" x14ac:dyDescent="0.2">
      <c r="N604" s="8"/>
      <c r="O604" s="46"/>
      <c r="P604" s="46"/>
      <c r="Q604" s="46"/>
    </row>
    <row r="605" spans="14:17" x14ac:dyDescent="0.2">
      <c r="N605" s="8"/>
      <c r="O605" s="46"/>
      <c r="P605" s="46"/>
      <c r="Q605" s="46"/>
    </row>
    <row r="606" spans="14:17" x14ac:dyDescent="0.2">
      <c r="N606" s="8"/>
      <c r="O606" s="46"/>
      <c r="P606" s="46"/>
      <c r="Q606" s="46"/>
    </row>
    <row r="607" spans="14:17" x14ac:dyDescent="0.2">
      <c r="N607" s="8"/>
      <c r="O607" s="46"/>
      <c r="P607" s="46"/>
      <c r="Q607" s="46"/>
    </row>
    <row r="608" spans="14:17" x14ac:dyDescent="0.2">
      <c r="N608" s="8"/>
      <c r="O608" s="46"/>
      <c r="P608" s="46"/>
      <c r="Q608" s="46"/>
    </row>
    <row r="609" spans="14:17" x14ac:dyDescent="0.2">
      <c r="N609" s="8"/>
      <c r="O609" s="46"/>
      <c r="P609" s="46"/>
      <c r="Q609" s="46"/>
    </row>
    <row r="610" spans="14:17" x14ac:dyDescent="0.2">
      <c r="N610" s="8"/>
      <c r="O610" s="46"/>
      <c r="P610" s="46"/>
      <c r="Q610" s="46"/>
    </row>
    <row r="611" spans="14:17" x14ac:dyDescent="0.2">
      <c r="N611" s="8"/>
      <c r="O611" s="46"/>
      <c r="P611" s="46"/>
      <c r="Q611" s="46"/>
    </row>
    <row r="612" spans="14:17" x14ac:dyDescent="0.2">
      <c r="N612" s="8"/>
      <c r="O612" s="46"/>
      <c r="P612" s="46"/>
      <c r="Q612" s="46"/>
    </row>
    <row r="613" spans="14:17" x14ac:dyDescent="0.2">
      <c r="N613" s="8"/>
      <c r="O613" s="46"/>
      <c r="P613" s="46"/>
      <c r="Q613" s="46"/>
    </row>
    <row r="614" spans="14:17" x14ac:dyDescent="0.2">
      <c r="N614" s="8"/>
      <c r="O614" s="46"/>
      <c r="P614" s="46"/>
      <c r="Q614" s="46"/>
    </row>
    <row r="615" spans="14:17" x14ac:dyDescent="0.2">
      <c r="N615" s="8"/>
      <c r="O615" s="46"/>
      <c r="P615" s="46"/>
      <c r="Q615" s="46"/>
    </row>
    <row r="616" spans="14:17" x14ac:dyDescent="0.2">
      <c r="N616" s="8"/>
      <c r="O616" s="46"/>
      <c r="P616" s="46"/>
      <c r="Q616" s="46"/>
    </row>
    <row r="617" spans="14:17" x14ac:dyDescent="0.2">
      <c r="N617" s="8"/>
      <c r="O617" s="46"/>
      <c r="P617" s="46"/>
      <c r="Q617" s="46"/>
    </row>
    <row r="618" spans="14:17" x14ac:dyDescent="0.2">
      <c r="N618" s="8"/>
      <c r="O618" s="46"/>
      <c r="P618" s="46"/>
      <c r="Q618" s="46"/>
    </row>
    <row r="619" spans="14:17" x14ac:dyDescent="0.2">
      <c r="N619" s="8"/>
      <c r="O619" s="46"/>
      <c r="P619" s="46"/>
      <c r="Q619" s="46"/>
    </row>
    <row r="620" spans="14:17" x14ac:dyDescent="0.2">
      <c r="N620" s="8"/>
      <c r="O620" s="46"/>
      <c r="P620" s="46"/>
      <c r="Q620" s="46"/>
    </row>
    <row r="621" spans="14:17" x14ac:dyDescent="0.2">
      <c r="N621" s="8"/>
      <c r="O621" s="46"/>
      <c r="P621" s="46"/>
      <c r="Q621" s="46"/>
    </row>
    <row r="622" spans="14:17" x14ac:dyDescent="0.2">
      <c r="N622" s="8"/>
      <c r="O622" s="46"/>
      <c r="P622" s="46"/>
      <c r="Q622" s="46"/>
    </row>
    <row r="623" spans="14:17" x14ac:dyDescent="0.2">
      <c r="N623" s="8"/>
      <c r="O623" s="46"/>
      <c r="P623" s="46"/>
      <c r="Q623" s="46"/>
    </row>
    <row r="624" spans="14:17" x14ac:dyDescent="0.2">
      <c r="N624" s="8"/>
      <c r="O624" s="46"/>
      <c r="P624" s="46"/>
      <c r="Q624" s="46"/>
    </row>
    <row r="625" spans="14:17" x14ac:dyDescent="0.2">
      <c r="N625" s="8"/>
      <c r="O625" s="46"/>
      <c r="P625" s="46"/>
      <c r="Q625" s="46"/>
    </row>
    <row r="626" spans="14:17" x14ac:dyDescent="0.2">
      <c r="N626" s="8"/>
      <c r="O626" s="46"/>
      <c r="P626" s="46"/>
      <c r="Q626" s="46"/>
    </row>
    <row r="627" spans="14:17" x14ac:dyDescent="0.2">
      <c r="N627" s="8"/>
      <c r="O627" s="46"/>
      <c r="P627" s="46"/>
      <c r="Q627" s="46"/>
    </row>
    <row r="628" spans="14:17" x14ac:dyDescent="0.2">
      <c r="N628" s="8"/>
      <c r="O628" s="46"/>
      <c r="P628" s="46"/>
      <c r="Q628" s="46"/>
    </row>
    <row r="629" spans="14:17" x14ac:dyDescent="0.2">
      <c r="N629" s="8"/>
      <c r="O629" s="46"/>
      <c r="P629" s="46"/>
      <c r="Q629" s="46"/>
    </row>
    <row r="630" spans="14:17" x14ac:dyDescent="0.2">
      <c r="N630" s="8"/>
      <c r="O630" s="46"/>
      <c r="P630" s="46"/>
      <c r="Q630" s="46"/>
    </row>
    <row r="631" spans="14:17" x14ac:dyDescent="0.2">
      <c r="N631" s="8"/>
      <c r="O631" s="46"/>
      <c r="P631" s="46"/>
      <c r="Q631" s="46"/>
    </row>
    <row r="632" spans="14:17" x14ac:dyDescent="0.2">
      <c r="N632" s="8"/>
      <c r="O632" s="46"/>
      <c r="P632" s="46"/>
      <c r="Q632" s="46"/>
    </row>
    <row r="633" spans="14:17" x14ac:dyDescent="0.2">
      <c r="N633" s="8"/>
      <c r="O633" s="46"/>
      <c r="P633" s="46"/>
      <c r="Q633" s="46"/>
    </row>
    <row r="634" spans="14:17" x14ac:dyDescent="0.2">
      <c r="N634" s="8"/>
      <c r="O634" s="46"/>
      <c r="P634" s="46"/>
      <c r="Q634" s="46"/>
    </row>
    <row r="635" spans="14:17" x14ac:dyDescent="0.2">
      <c r="N635" s="8"/>
      <c r="O635" s="46"/>
      <c r="P635" s="46"/>
      <c r="Q635" s="46"/>
    </row>
    <row r="636" spans="14:17" x14ac:dyDescent="0.2">
      <c r="N636" s="8"/>
      <c r="O636" s="46"/>
      <c r="P636" s="46"/>
      <c r="Q636" s="46"/>
    </row>
    <row r="637" spans="14:17" x14ac:dyDescent="0.2">
      <c r="N637" s="8"/>
      <c r="O637" s="46"/>
      <c r="P637" s="46"/>
      <c r="Q637" s="46"/>
    </row>
    <row r="638" spans="14:17" x14ac:dyDescent="0.2">
      <c r="N638" s="8"/>
      <c r="O638" s="46"/>
      <c r="P638" s="46"/>
      <c r="Q638" s="46"/>
    </row>
    <row r="639" spans="14:17" x14ac:dyDescent="0.2">
      <c r="N639" s="8"/>
      <c r="O639" s="46"/>
      <c r="P639" s="46"/>
      <c r="Q639" s="46"/>
    </row>
    <row r="640" spans="14:17" x14ac:dyDescent="0.2">
      <c r="N640" s="8"/>
      <c r="O640" s="46"/>
      <c r="P640" s="46"/>
      <c r="Q640" s="46"/>
    </row>
    <row r="641" spans="14:17" x14ac:dyDescent="0.2">
      <c r="N641" s="8"/>
      <c r="O641" s="46"/>
      <c r="P641" s="46"/>
      <c r="Q641" s="46"/>
    </row>
    <row r="642" spans="14:17" x14ac:dyDescent="0.2">
      <c r="N642" s="8"/>
      <c r="O642" s="46"/>
      <c r="P642" s="46"/>
      <c r="Q642" s="46"/>
    </row>
    <row r="643" spans="14:17" x14ac:dyDescent="0.2">
      <c r="N643" s="8"/>
      <c r="O643" s="46"/>
      <c r="P643" s="46"/>
      <c r="Q643" s="46"/>
    </row>
    <row r="644" spans="14:17" x14ac:dyDescent="0.2">
      <c r="N644" s="8"/>
      <c r="O644" s="46"/>
      <c r="P644" s="46"/>
      <c r="Q644" s="46"/>
    </row>
    <row r="645" spans="14:17" x14ac:dyDescent="0.2">
      <c r="N645" s="8"/>
      <c r="O645" s="46"/>
      <c r="P645" s="46"/>
      <c r="Q645" s="46"/>
    </row>
    <row r="646" spans="14:17" x14ac:dyDescent="0.2">
      <c r="N646" s="8"/>
      <c r="O646" s="46"/>
      <c r="P646" s="46"/>
      <c r="Q646" s="46"/>
    </row>
    <row r="647" spans="14:17" x14ac:dyDescent="0.2">
      <c r="N647" s="8"/>
      <c r="O647" s="46"/>
      <c r="P647" s="46"/>
      <c r="Q647" s="46"/>
    </row>
    <row r="648" spans="14:17" x14ac:dyDescent="0.2">
      <c r="N648" s="8"/>
      <c r="O648" s="46"/>
      <c r="P648" s="46"/>
      <c r="Q648" s="46"/>
    </row>
    <row r="649" spans="14:17" x14ac:dyDescent="0.2">
      <c r="N649" s="8"/>
      <c r="O649" s="46"/>
      <c r="P649" s="46"/>
      <c r="Q649" s="46"/>
    </row>
    <row r="650" spans="14:17" x14ac:dyDescent="0.2">
      <c r="N650" s="8"/>
      <c r="O650" s="46"/>
      <c r="P650" s="46"/>
      <c r="Q650" s="46"/>
    </row>
    <row r="651" spans="14:17" x14ac:dyDescent="0.2">
      <c r="N651" s="8"/>
      <c r="O651" s="46"/>
      <c r="P651" s="46"/>
      <c r="Q651" s="46"/>
    </row>
    <row r="652" spans="14:17" x14ac:dyDescent="0.2">
      <c r="N652" s="8"/>
      <c r="O652" s="46"/>
      <c r="P652" s="46"/>
      <c r="Q652" s="46"/>
    </row>
    <row r="653" spans="14:17" x14ac:dyDescent="0.2">
      <c r="N653" s="8"/>
      <c r="O653" s="46"/>
      <c r="P653" s="46"/>
      <c r="Q653" s="46"/>
    </row>
    <row r="654" spans="14:17" x14ac:dyDescent="0.2">
      <c r="N654" s="8"/>
      <c r="O654" s="46"/>
      <c r="P654" s="46"/>
      <c r="Q654" s="46"/>
    </row>
    <row r="655" spans="14:17" x14ac:dyDescent="0.2">
      <c r="N655" s="8"/>
      <c r="O655" s="46"/>
      <c r="P655" s="46"/>
      <c r="Q655" s="46"/>
    </row>
    <row r="656" spans="14:17" x14ac:dyDescent="0.2">
      <c r="N656" s="8"/>
      <c r="O656" s="46"/>
      <c r="P656" s="46"/>
      <c r="Q656" s="46"/>
    </row>
    <row r="657" spans="14:17" x14ac:dyDescent="0.2">
      <c r="N657" s="8"/>
      <c r="O657" s="46"/>
      <c r="P657" s="46"/>
      <c r="Q657" s="46"/>
    </row>
    <row r="658" spans="14:17" x14ac:dyDescent="0.2">
      <c r="N658" s="8"/>
      <c r="O658" s="46"/>
      <c r="P658" s="46"/>
      <c r="Q658" s="46"/>
    </row>
    <row r="659" spans="14:17" x14ac:dyDescent="0.2">
      <c r="N659" s="8"/>
      <c r="O659" s="46"/>
      <c r="P659" s="46"/>
      <c r="Q659" s="46"/>
    </row>
    <row r="660" spans="14:17" x14ac:dyDescent="0.2">
      <c r="N660" s="8"/>
      <c r="O660" s="46"/>
      <c r="P660" s="46"/>
      <c r="Q660" s="46"/>
    </row>
    <row r="661" spans="14:17" x14ac:dyDescent="0.2">
      <c r="N661" s="8"/>
      <c r="O661" s="46"/>
      <c r="P661" s="46"/>
      <c r="Q661" s="46"/>
    </row>
    <row r="662" spans="14:17" x14ac:dyDescent="0.2">
      <c r="N662" s="8"/>
      <c r="O662" s="46"/>
      <c r="P662" s="46"/>
      <c r="Q662" s="46"/>
    </row>
    <row r="663" spans="14:17" x14ac:dyDescent="0.2">
      <c r="N663" s="8"/>
      <c r="O663" s="46"/>
      <c r="P663" s="46"/>
      <c r="Q663" s="46"/>
    </row>
    <row r="664" spans="14:17" x14ac:dyDescent="0.2">
      <c r="N664" s="8"/>
      <c r="O664" s="46"/>
      <c r="P664" s="46"/>
      <c r="Q664" s="46"/>
    </row>
    <row r="665" spans="14:17" x14ac:dyDescent="0.2">
      <c r="N665" s="8"/>
      <c r="O665" s="46"/>
      <c r="P665" s="46"/>
      <c r="Q665" s="46"/>
    </row>
    <row r="666" spans="14:17" x14ac:dyDescent="0.2">
      <c r="N666" s="8"/>
      <c r="O666" s="46"/>
      <c r="P666" s="46"/>
      <c r="Q666" s="46"/>
    </row>
    <row r="667" spans="14:17" x14ac:dyDescent="0.2">
      <c r="N667" s="8"/>
      <c r="O667" s="46"/>
      <c r="P667" s="46"/>
      <c r="Q667" s="46"/>
    </row>
    <row r="668" spans="14:17" x14ac:dyDescent="0.2">
      <c r="N668" s="8"/>
      <c r="O668" s="46"/>
      <c r="P668" s="46"/>
      <c r="Q668" s="46"/>
    </row>
    <row r="669" spans="14:17" x14ac:dyDescent="0.2">
      <c r="N669" s="8"/>
      <c r="O669" s="46"/>
      <c r="P669" s="46"/>
      <c r="Q669" s="46"/>
    </row>
    <row r="670" spans="14:17" x14ac:dyDescent="0.2">
      <c r="N670" s="8"/>
      <c r="O670" s="46"/>
      <c r="P670" s="46"/>
      <c r="Q670" s="46"/>
    </row>
    <row r="671" spans="14:17" x14ac:dyDescent="0.2">
      <c r="N671" s="8"/>
      <c r="O671" s="46"/>
      <c r="P671" s="46"/>
      <c r="Q671" s="46"/>
    </row>
    <row r="672" spans="14:17" x14ac:dyDescent="0.2">
      <c r="N672" s="8"/>
      <c r="O672" s="46"/>
      <c r="P672" s="46"/>
      <c r="Q672" s="46"/>
    </row>
    <row r="673" spans="14:17" x14ac:dyDescent="0.2">
      <c r="N673" s="8"/>
      <c r="O673" s="46"/>
      <c r="P673" s="46"/>
      <c r="Q673" s="46"/>
    </row>
    <row r="674" spans="14:17" x14ac:dyDescent="0.2">
      <c r="N674" s="8"/>
      <c r="O674" s="46"/>
      <c r="P674" s="46"/>
      <c r="Q674" s="46"/>
    </row>
    <row r="675" spans="14:17" x14ac:dyDescent="0.2">
      <c r="N675" s="8"/>
      <c r="O675" s="46"/>
      <c r="P675" s="46"/>
      <c r="Q675" s="46"/>
    </row>
    <row r="676" spans="14:17" x14ac:dyDescent="0.2">
      <c r="N676" s="8"/>
      <c r="O676" s="46"/>
      <c r="P676" s="46"/>
      <c r="Q676" s="46"/>
    </row>
    <row r="677" spans="14:17" x14ac:dyDescent="0.2">
      <c r="N677" s="8"/>
      <c r="O677" s="46"/>
      <c r="P677" s="46"/>
      <c r="Q677" s="46"/>
    </row>
    <row r="678" spans="14:17" x14ac:dyDescent="0.2">
      <c r="N678" s="8"/>
      <c r="O678" s="46"/>
      <c r="P678" s="46"/>
      <c r="Q678" s="46"/>
    </row>
    <row r="679" spans="14:17" x14ac:dyDescent="0.2">
      <c r="N679" s="8"/>
      <c r="O679" s="46"/>
      <c r="P679" s="46"/>
      <c r="Q679" s="46"/>
    </row>
    <row r="680" spans="14:17" x14ac:dyDescent="0.2">
      <c r="N680" s="8"/>
      <c r="O680" s="46"/>
      <c r="P680" s="46"/>
      <c r="Q680" s="46"/>
    </row>
    <row r="681" spans="14:17" x14ac:dyDescent="0.2">
      <c r="N681" s="8"/>
      <c r="O681" s="46"/>
      <c r="P681" s="46"/>
      <c r="Q681" s="46"/>
    </row>
    <row r="682" spans="14:17" x14ac:dyDescent="0.2">
      <c r="N682" s="8"/>
      <c r="O682" s="46"/>
      <c r="P682" s="46"/>
      <c r="Q682" s="46"/>
    </row>
    <row r="683" spans="14:17" x14ac:dyDescent="0.2">
      <c r="N683" s="8"/>
      <c r="O683" s="46"/>
      <c r="P683" s="46"/>
      <c r="Q683" s="46"/>
    </row>
    <row r="684" spans="14:17" x14ac:dyDescent="0.2">
      <c r="N684" s="8"/>
      <c r="O684" s="46"/>
      <c r="P684" s="46"/>
      <c r="Q684" s="46"/>
    </row>
    <row r="685" spans="14:17" x14ac:dyDescent="0.2">
      <c r="N685" s="8"/>
      <c r="O685" s="46"/>
      <c r="P685" s="46"/>
      <c r="Q685" s="46"/>
    </row>
    <row r="686" spans="14:17" x14ac:dyDescent="0.2">
      <c r="N686" s="8"/>
      <c r="O686" s="46"/>
      <c r="P686" s="46"/>
      <c r="Q686" s="46"/>
    </row>
    <row r="687" spans="14:17" x14ac:dyDescent="0.2">
      <c r="N687" s="8"/>
      <c r="O687" s="46"/>
      <c r="P687" s="46"/>
      <c r="Q687" s="46"/>
    </row>
    <row r="688" spans="14:17" x14ac:dyDescent="0.2">
      <c r="N688" s="8"/>
      <c r="O688" s="46"/>
      <c r="P688" s="46"/>
      <c r="Q688" s="46"/>
    </row>
    <row r="689" spans="14:17" x14ac:dyDescent="0.2">
      <c r="N689" s="8"/>
      <c r="O689" s="46"/>
      <c r="P689" s="46"/>
      <c r="Q689" s="46"/>
    </row>
    <row r="690" spans="14:17" x14ac:dyDescent="0.2">
      <c r="N690" s="8"/>
      <c r="O690" s="46"/>
      <c r="P690" s="46"/>
      <c r="Q690" s="46"/>
    </row>
    <row r="691" spans="14:17" x14ac:dyDescent="0.2">
      <c r="N691" s="8"/>
      <c r="O691" s="46"/>
      <c r="P691" s="46"/>
      <c r="Q691" s="46"/>
    </row>
    <row r="692" spans="14:17" x14ac:dyDescent="0.2">
      <c r="N692" s="8"/>
      <c r="O692" s="46"/>
      <c r="P692" s="46"/>
      <c r="Q692" s="46"/>
    </row>
    <row r="693" spans="14:17" x14ac:dyDescent="0.2">
      <c r="N693" s="8"/>
      <c r="O693" s="46"/>
      <c r="P693" s="46"/>
      <c r="Q693" s="46"/>
    </row>
    <row r="694" spans="14:17" x14ac:dyDescent="0.2">
      <c r="N694" s="8"/>
      <c r="O694" s="46"/>
      <c r="P694" s="46"/>
      <c r="Q694" s="46"/>
    </row>
    <row r="695" spans="14:17" x14ac:dyDescent="0.2">
      <c r="N695" s="8"/>
      <c r="O695" s="46"/>
      <c r="P695" s="46"/>
      <c r="Q695" s="46"/>
    </row>
    <row r="696" spans="14:17" x14ac:dyDescent="0.2">
      <c r="N696" s="8"/>
      <c r="O696" s="46"/>
      <c r="P696" s="46"/>
      <c r="Q696" s="46"/>
    </row>
    <row r="697" spans="14:17" x14ac:dyDescent="0.2">
      <c r="N697" s="8"/>
      <c r="O697" s="46"/>
      <c r="P697" s="46"/>
      <c r="Q697" s="46"/>
    </row>
    <row r="698" spans="14:17" x14ac:dyDescent="0.2">
      <c r="N698" s="8"/>
      <c r="O698" s="46"/>
      <c r="P698" s="46"/>
      <c r="Q698" s="46"/>
    </row>
    <row r="699" spans="14:17" x14ac:dyDescent="0.2">
      <c r="N699" s="8"/>
      <c r="O699" s="46"/>
      <c r="P699" s="46"/>
      <c r="Q699" s="46"/>
    </row>
    <row r="700" spans="14:17" x14ac:dyDescent="0.2">
      <c r="N700" s="8"/>
      <c r="O700" s="46"/>
      <c r="P700" s="46"/>
      <c r="Q700" s="46"/>
    </row>
    <row r="701" spans="14:17" x14ac:dyDescent="0.2">
      <c r="N701" s="8"/>
      <c r="O701" s="46"/>
      <c r="P701" s="46"/>
      <c r="Q701" s="46"/>
    </row>
    <row r="702" spans="14:17" x14ac:dyDescent="0.2">
      <c r="N702" s="8"/>
      <c r="O702" s="46"/>
      <c r="P702" s="46"/>
      <c r="Q702" s="46"/>
    </row>
    <row r="703" spans="14:17" x14ac:dyDescent="0.2">
      <c r="N703" s="8"/>
      <c r="O703" s="46"/>
      <c r="P703" s="46"/>
      <c r="Q703" s="46"/>
    </row>
    <row r="704" spans="14:17" x14ac:dyDescent="0.2">
      <c r="N704" s="8"/>
      <c r="O704" s="46"/>
      <c r="P704" s="46"/>
      <c r="Q704" s="46"/>
    </row>
    <row r="705" spans="14:17" x14ac:dyDescent="0.2">
      <c r="N705" s="8"/>
      <c r="O705" s="46"/>
      <c r="P705" s="46"/>
      <c r="Q705" s="46"/>
    </row>
    <row r="706" spans="14:17" x14ac:dyDescent="0.2">
      <c r="N706" s="8"/>
      <c r="O706" s="46"/>
      <c r="P706" s="46"/>
      <c r="Q706" s="46"/>
    </row>
    <row r="707" spans="14:17" x14ac:dyDescent="0.2">
      <c r="N707" s="8"/>
      <c r="O707" s="46"/>
      <c r="P707" s="46"/>
      <c r="Q707" s="46"/>
    </row>
    <row r="708" spans="14:17" x14ac:dyDescent="0.2">
      <c r="N708" s="8"/>
      <c r="O708" s="46"/>
      <c r="P708" s="46"/>
      <c r="Q708" s="46"/>
    </row>
    <row r="709" spans="14:17" x14ac:dyDescent="0.2">
      <c r="N709" s="8"/>
      <c r="O709" s="46"/>
      <c r="P709" s="46"/>
      <c r="Q709" s="46"/>
    </row>
    <row r="710" spans="14:17" x14ac:dyDescent="0.2">
      <c r="N710" s="8"/>
      <c r="O710" s="46"/>
      <c r="P710" s="46"/>
      <c r="Q710" s="46"/>
    </row>
    <row r="711" spans="14:17" x14ac:dyDescent="0.2">
      <c r="N711" s="8"/>
      <c r="O711" s="46"/>
      <c r="P711" s="46"/>
      <c r="Q711" s="46"/>
    </row>
    <row r="712" spans="14:17" x14ac:dyDescent="0.2">
      <c r="N712" s="8"/>
      <c r="O712" s="46"/>
      <c r="P712" s="46"/>
      <c r="Q712" s="46"/>
    </row>
    <row r="713" spans="14:17" x14ac:dyDescent="0.2">
      <c r="N713" s="8"/>
      <c r="O713" s="46"/>
      <c r="P713" s="46"/>
      <c r="Q713" s="46"/>
    </row>
    <row r="714" spans="14:17" x14ac:dyDescent="0.2">
      <c r="N714" s="8"/>
      <c r="O714" s="46"/>
      <c r="P714" s="46"/>
      <c r="Q714" s="46"/>
    </row>
    <row r="715" spans="14:17" x14ac:dyDescent="0.2">
      <c r="N715" s="8"/>
      <c r="O715" s="46"/>
      <c r="P715" s="46"/>
      <c r="Q715" s="46"/>
    </row>
    <row r="716" spans="14:17" x14ac:dyDescent="0.2">
      <c r="N716" s="8"/>
      <c r="O716" s="46"/>
      <c r="P716" s="46"/>
      <c r="Q716" s="46"/>
    </row>
    <row r="717" spans="14:17" x14ac:dyDescent="0.2">
      <c r="N717" s="8"/>
      <c r="O717" s="46"/>
      <c r="P717" s="46"/>
      <c r="Q717" s="46"/>
    </row>
    <row r="718" spans="14:17" x14ac:dyDescent="0.2">
      <c r="N718" s="8"/>
      <c r="O718" s="46"/>
      <c r="P718" s="46"/>
      <c r="Q718" s="46"/>
    </row>
    <row r="719" spans="14:17" x14ac:dyDescent="0.2">
      <c r="N719" s="8"/>
      <c r="O719" s="46"/>
      <c r="P719" s="46"/>
      <c r="Q719" s="46"/>
    </row>
    <row r="720" spans="14:17" x14ac:dyDescent="0.2">
      <c r="N720" s="8"/>
      <c r="O720" s="46"/>
      <c r="P720" s="46"/>
      <c r="Q720" s="46"/>
    </row>
    <row r="721" spans="14:17" x14ac:dyDescent="0.2">
      <c r="N721" s="8"/>
      <c r="O721" s="46"/>
      <c r="P721" s="46"/>
      <c r="Q721" s="46"/>
    </row>
    <row r="722" spans="14:17" x14ac:dyDescent="0.2">
      <c r="N722" s="8"/>
      <c r="O722" s="46"/>
      <c r="P722" s="46"/>
      <c r="Q722" s="46"/>
    </row>
    <row r="723" spans="14:17" x14ac:dyDescent="0.2">
      <c r="N723" s="8"/>
      <c r="O723" s="46"/>
      <c r="P723" s="46"/>
      <c r="Q723" s="46"/>
    </row>
    <row r="724" spans="14:17" x14ac:dyDescent="0.2">
      <c r="N724" s="8"/>
      <c r="O724" s="46"/>
      <c r="P724" s="46"/>
      <c r="Q724" s="46"/>
    </row>
    <row r="725" spans="14:17" x14ac:dyDescent="0.2">
      <c r="N725" s="8"/>
      <c r="O725" s="46"/>
      <c r="P725" s="46"/>
      <c r="Q725" s="46"/>
    </row>
    <row r="726" spans="14:17" x14ac:dyDescent="0.2">
      <c r="N726" s="8"/>
      <c r="O726" s="46"/>
      <c r="P726" s="46"/>
      <c r="Q726" s="46"/>
    </row>
    <row r="727" spans="14:17" x14ac:dyDescent="0.2">
      <c r="N727" s="8"/>
      <c r="O727" s="46"/>
      <c r="P727" s="46"/>
      <c r="Q727" s="46"/>
    </row>
    <row r="728" spans="14:17" x14ac:dyDescent="0.2">
      <c r="N728" s="8"/>
      <c r="O728" s="46"/>
      <c r="P728" s="46"/>
      <c r="Q728" s="46"/>
    </row>
    <row r="729" spans="14:17" x14ac:dyDescent="0.2">
      <c r="N729" s="8"/>
      <c r="O729" s="46"/>
      <c r="P729" s="46"/>
      <c r="Q729" s="46"/>
    </row>
    <row r="730" spans="14:17" x14ac:dyDescent="0.2">
      <c r="N730" s="8"/>
      <c r="O730" s="46"/>
      <c r="P730" s="46"/>
      <c r="Q730" s="46"/>
    </row>
    <row r="731" spans="14:17" x14ac:dyDescent="0.2">
      <c r="N731" s="8"/>
      <c r="O731" s="46"/>
      <c r="P731" s="46"/>
      <c r="Q731" s="46"/>
    </row>
    <row r="732" spans="14:17" x14ac:dyDescent="0.2">
      <c r="N732" s="8"/>
      <c r="O732" s="46"/>
      <c r="P732" s="46"/>
      <c r="Q732" s="46"/>
    </row>
    <row r="733" spans="14:17" x14ac:dyDescent="0.2">
      <c r="N733" s="8"/>
      <c r="O733" s="46"/>
      <c r="P733" s="46"/>
      <c r="Q733" s="46"/>
    </row>
    <row r="734" spans="14:17" x14ac:dyDescent="0.2">
      <c r="N734" s="8"/>
      <c r="O734" s="46"/>
      <c r="P734" s="46"/>
      <c r="Q734" s="46"/>
    </row>
    <row r="735" spans="14:17" x14ac:dyDescent="0.2">
      <c r="N735" s="8"/>
      <c r="O735" s="46"/>
      <c r="P735" s="46"/>
      <c r="Q735" s="46"/>
    </row>
    <row r="736" spans="14:17" x14ac:dyDescent="0.2">
      <c r="N736" s="8"/>
      <c r="O736" s="46"/>
      <c r="P736" s="46"/>
      <c r="Q736" s="46"/>
    </row>
    <row r="737" spans="14:17" x14ac:dyDescent="0.2">
      <c r="N737" s="8"/>
      <c r="O737" s="46"/>
      <c r="P737" s="46"/>
      <c r="Q737" s="46"/>
    </row>
    <row r="738" spans="14:17" x14ac:dyDescent="0.2">
      <c r="N738" s="8"/>
      <c r="O738" s="46"/>
      <c r="P738" s="46"/>
      <c r="Q738" s="46"/>
    </row>
    <row r="739" spans="14:17" x14ac:dyDescent="0.2">
      <c r="N739" s="8"/>
      <c r="O739" s="46"/>
      <c r="P739" s="46"/>
      <c r="Q739" s="46"/>
    </row>
    <row r="740" spans="14:17" x14ac:dyDescent="0.2">
      <c r="N740" s="8"/>
      <c r="O740" s="46"/>
      <c r="P740" s="46"/>
      <c r="Q740" s="46"/>
    </row>
    <row r="741" spans="14:17" x14ac:dyDescent="0.2">
      <c r="N741" s="8"/>
      <c r="O741" s="46"/>
      <c r="P741" s="46"/>
      <c r="Q741" s="46"/>
    </row>
    <row r="742" spans="14:17" x14ac:dyDescent="0.2">
      <c r="N742" s="8"/>
      <c r="O742" s="46"/>
      <c r="P742" s="46"/>
      <c r="Q742" s="46"/>
    </row>
    <row r="743" spans="14:17" x14ac:dyDescent="0.2">
      <c r="N743" s="8"/>
      <c r="O743" s="46"/>
      <c r="P743" s="46"/>
      <c r="Q743" s="46"/>
    </row>
    <row r="744" spans="14:17" x14ac:dyDescent="0.2">
      <c r="N744" s="8"/>
      <c r="O744" s="46"/>
      <c r="P744" s="46"/>
      <c r="Q744" s="46"/>
    </row>
    <row r="745" spans="14:17" x14ac:dyDescent="0.2">
      <c r="N745" s="8"/>
      <c r="O745" s="46"/>
      <c r="P745" s="46"/>
      <c r="Q745" s="46"/>
    </row>
    <row r="746" spans="14:17" x14ac:dyDescent="0.2">
      <c r="N746" s="8"/>
      <c r="O746" s="46"/>
      <c r="P746" s="46"/>
      <c r="Q746" s="46"/>
    </row>
    <row r="747" spans="14:17" x14ac:dyDescent="0.2">
      <c r="N747" s="8"/>
      <c r="O747" s="46"/>
      <c r="P747" s="46"/>
      <c r="Q747" s="46"/>
    </row>
    <row r="748" spans="14:17" x14ac:dyDescent="0.2">
      <c r="N748" s="8"/>
      <c r="O748" s="46"/>
      <c r="P748" s="46"/>
      <c r="Q748" s="46"/>
    </row>
    <row r="749" spans="14:17" x14ac:dyDescent="0.2">
      <c r="N749" s="8"/>
      <c r="O749" s="46"/>
      <c r="P749" s="46"/>
      <c r="Q749" s="46"/>
    </row>
    <row r="750" spans="14:17" x14ac:dyDescent="0.2">
      <c r="N750" s="8"/>
      <c r="O750" s="46"/>
      <c r="P750" s="46"/>
      <c r="Q750" s="46"/>
    </row>
    <row r="751" spans="14:17" x14ac:dyDescent="0.2">
      <c r="N751" s="8"/>
      <c r="O751" s="46"/>
      <c r="P751" s="46"/>
      <c r="Q751" s="46"/>
    </row>
    <row r="752" spans="14:17" x14ac:dyDescent="0.2">
      <c r="N752" s="8"/>
      <c r="O752" s="46"/>
      <c r="P752" s="46"/>
      <c r="Q752" s="46"/>
    </row>
    <row r="753" spans="14:17" x14ac:dyDescent="0.2">
      <c r="N753" s="8"/>
      <c r="O753" s="46"/>
      <c r="P753" s="46"/>
      <c r="Q753" s="46"/>
    </row>
    <row r="754" spans="14:17" x14ac:dyDescent="0.2">
      <c r="N754" s="8"/>
      <c r="O754" s="46"/>
      <c r="P754" s="46"/>
      <c r="Q754" s="46"/>
    </row>
    <row r="755" spans="14:17" x14ac:dyDescent="0.2">
      <c r="N755" s="8"/>
      <c r="O755" s="46"/>
      <c r="P755" s="46"/>
      <c r="Q755" s="46"/>
    </row>
    <row r="756" spans="14:17" x14ac:dyDescent="0.2">
      <c r="N756" s="8"/>
      <c r="O756" s="46"/>
      <c r="P756" s="46"/>
      <c r="Q756" s="46"/>
    </row>
    <row r="757" spans="14:17" x14ac:dyDescent="0.2">
      <c r="N757" s="8"/>
      <c r="O757" s="46"/>
      <c r="P757" s="46"/>
      <c r="Q757" s="46"/>
    </row>
    <row r="758" spans="14:17" x14ac:dyDescent="0.2">
      <c r="N758" s="8"/>
      <c r="O758" s="46"/>
      <c r="P758" s="46"/>
      <c r="Q758" s="46"/>
    </row>
    <row r="759" spans="14:17" x14ac:dyDescent="0.2">
      <c r="N759" s="8"/>
      <c r="O759" s="46"/>
      <c r="P759" s="46"/>
      <c r="Q759" s="46"/>
    </row>
    <row r="760" spans="14:17" x14ac:dyDescent="0.2">
      <c r="N760" s="8"/>
      <c r="O760" s="46"/>
      <c r="P760" s="46"/>
      <c r="Q760" s="46"/>
    </row>
    <row r="761" spans="14:17" x14ac:dyDescent="0.2">
      <c r="N761" s="8"/>
      <c r="O761" s="46"/>
      <c r="P761" s="46"/>
      <c r="Q761" s="46"/>
    </row>
    <row r="762" spans="14:17" x14ac:dyDescent="0.2">
      <c r="N762" s="8"/>
      <c r="O762" s="46"/>
      <c r="P762" s="46"/>
      <c r="Q762" s="46"/>
    </row>
    <row r="763" spans="14:17" x14ac:dyDescent="0.2">
      <c r="N763" s="8"/>
      <c r="O763" s="46"/>
      <c r="P763" s="46"/>
      <c r="Q763" s="46"/>
    </row>
    <row r="764" spans="14:17" x14ac:dyDescent="0.2">
      <c r="N764" s="8"/>
      <c r="O764" s="46"/>
      <c r="P764" s="46"/>
      <c r="Q764" s="46"/>
    </row>
    <row r="765" spans="14:17" x14ac:dyDescent="0.2">
      <c r="N765" s="8"/>
      <c r="O765" s="46"/>
      <c r="P765" s="46"/>
      <c r="Q765" s="46"/>
    </row>
    <row r="766" spans="14:17" x14ac:dyDescent="0.2">
      <c r="N766" s="8"/>
      <c r="O766" s="46"/>
      <c r="P766" s="46"/>
      <c r="Q766" s="46"/>
    </row>
    <row r="767" spans="14:17" x14ac:dyDescent="0.2">
      <c r="N767" s="8"/>
      <c r="O767" s="46"/>
      <c r="P767" s="46"/>
      <c r="Q767" s="46"/>
    </row>
    <row r="768" spans="14:17" x14ac:dyDescent="0.2">
      <c r="N768" s="8"/>
      <c r="O768" s="46"/>
      <c r="P768" s="46"/>
      <c r="Q768" s="46"/>
    </row>
    <row r="769" spans="14:17" x14ac:dyDescent="0.2">
      <c r="N769" s="8"/>
      <c r="O769" s="46"/>
      <c r="P769" s="46"/>
      <c r="Q769" s="46"/>
    </row>
    <row r="770" spans="14:17" x14ac:dyDescent="0.2">
      <c r="N770" s="8"/>
      <c r="O770" s="46"/>
      <c r="P770" s="46"/>
      <c r="Q770" s="46"/>
    </row>
    <row r="771" spans="14:17" x14ac:dyDescent="0.2">
      <c r="N771" s="8"/>
      <c r="O771" s="46"/>
      <c r="P771" s="46"/>
      <c r="Q771" s="46"/>
    </row>
    <row r="772" spans="14:17" x14ac:dyDescent="0.2">
      <c r="N772" s="8"/>
      <c r="O772" s="46"/>
      <c r="P772" s="46"/>
      <c r="Q772" s="46"/>
    </row>
    <row r="773" spans="14:17" x14ac:dyDescent="0.2">
      <c r="N773" s="8"/>
      <c r="O773" s="46"/>
      <c r="P773" s="46"/>
      <c r="Q773" s="46"/>
    </row>
    <row r="774" spans="14:17" x14ac:dyDescent="0.2">
      <c r="N774" s="8"/>
      <c r="O774" s="46"/>
      <c r="P774" s="46"/>
      <c r="Q774" s="46"/>
    </row>
    <row r="775" spans="14:17" x14ac:dyDescent="0.2">
      <c r="N775" s="8"/>
      <c r="O775" s="46"/>
      <c r="P775" s="46"/>
      <c r="Q775" s="46"/>
    </row>
    <row r="776" spans="14:17" x14ac:dyDescent="0.2">
      <c r="N776" s="8"/>
      <c r="O776" s="46"/>
      <c r="P776" s="46"/>
      <c r="Q776" s="46"/>
    </row>
    <row r="777" spans="14:17" x14ac:dyDescent="0.2">
      <c r="N777" s="8"/>
      <c r="O777" s="46"/>
      <c r="P777" s="46"/>
      <c r="Q777" s="46"/>
    </row>
    <row r="778" spans="14:17" x14ac:dyDescent="0.2">
      <c r="N778" s="8"/>
      <c r="O778" s="46"/>
      <c r="P778" s="46"/>
      <c r="Q778" s="46"/>
    </row>
    <row r="779" spans="14:17" x14ac:dyDescent="0.2">
      <c r="N779" s="8"/>
      <c r="O779" s="46"/>
      <c r="P779" s="46"/>
      <c r="Q779" s="46"/>
    </row>
    <row r="780" spans="14:17" x14ac:dyDescent="0.2">
      <c r="N780" s="8"/>
      <c r="O780" s="46"/>
      <c r="P780" s="46"/>
      <c r="Q780" s="46"/>
    </row>
    <row r="781" spans="14:17" x14ac:dyDescent="0.2">
      <c r="N781" s="8"/>
      <c r="O781" s="46"/>
      <c r="P781" s="46"/>
      <c r="Q781" s="46"/>
    </row>
    <row r="782" spans="14:17" x14ac:dyDescent="0.2">
      <c r="N782" s="8"/>
      <c r="O782" s="46"/>
      <c r="P782" s="46"/>
      <c r="Q782" s="46"/>
    </row>
    <row r="783" spans="14:17" x14ac:dyDescent="0.2">
      <c r="N783" s="8"/>
      <c r="O783" s="46"/>
      <c r="P783" s="46"/>
      <c r="Q783" s="46"/>
    </row>
    <row r="784" spans="14:17" x14ac:dyDescent="0.2">
      <c r="N784" s="8"/>
      <c r="O784" s="46"/>
      <c r="P784" s="46"/>
      <c r="Q784" s="46"/>
    </row>
    <row r="785" spans="14:17" x14ac:dyDescent="0.2">
      <c r="N785" s="8"/>
      <c r="O785" s="46"/>
      <c r="P785" s="46"/>
      <c r="Q785" s="46"/>
    </row>
    <row r="786" spans="14:17" x14ac:dyDescent="0.2">
      <c r="N786" s="8"/>
      <c r="O786" s="46"/>
      <c r="P786" s="46"/>
      <c r="Q786" s="46"/>
    </row>
    <row r="787" spans="14:17" x14ac:dyDescent="0.2">
      <c r="N787" s="8"/>
      <c r="O787" s="46"/>
      <c r="P787" s="46"/>
      <c r="Q787" s="46"/>
    </row>
    <row r="788" spans="14:17" x14ac:dyDescent="0.2">
      <c r="N788" s="8"/>
      <c r="O788" s="46"/>
      <c r="P788" s="46"/>
      <c r="Q788" s="46"/>
    </row>
    <row r="789" spans="14:17" x14ac:dyDescent="0.2">
      <c r="N789" s="8"/>
      <c r="O789" s="46"/>
      <c r="P789" s="46"/>
      <c r="Q789" s="46"/>
    </row>
    <row r="790" spans="14:17" x14ac:dyDescent="0.2">
      <c r="N790" s="8"/>
      <c r="O790" s="46"/>
      <c r="P790" s="46"/>
      <c r="Q790" s="46"/>
    </row>
    <row r="791" spans="14:17" x14ac:dyDescent="0.2">
      <c r="N791" s="8"/>
      <c r="O791" s="46"/>
      <c r="P791" s="46"/>
      <c r="Q791" s="46"/>
    </row>
    <row r="792" spans="14:17" x14ac:dyDescent="0.2">
      <c r="N792" s="8"/>
      <c r="O792" s="46"/>
      <c r="P792" s="46"/>
      <c r="Q792" s="46"/>
    </row>
    <row r="793" spans="14:17" x14ac:dyDescent="0.2">
      <c r="N793" s="8"/>
      <c r="O793" s="46"/>
      <c r="P793" s="46"/>
      <c r="Q793" s="46"/>
    </row>
    <row r="794" spans="14:17" x14ac:dyDescent="0.2">
      <c r="N794" s="8"/>
      <c r="O794" s="46"/>
      <c r="P794" s="46"/>
      <c r="Q794" s="46"/>
    </row>
    <row r="795" spans="14:17" x14ac:dyDescent="0.2">
      <c r="N795" s="8"/>
      <c r="O795" s="46"/>
      <c r="P795" s="46"/>
      <c r="Q795" s="46"/>
    </row>
    <row r="796" spans="14:17" x14ac:dyDescent="0.2">
      <c r="N796" s="8"/>
      <c r="O796" s="46"/>
      <c r="P796" s="46"/>
      <c r="Q796" s="46"/>
    </row>
    <row r="797" spans="14:17" x14ac:dyDescent="0.2">
      <c r="N797" s="8"/>
      <c r="O797" s="46"/>
      <c r="P797" s="46"/>
      <c r="Q797" s="46"/>
    </row>
    <row r="798" spans="14:17" x14ac:dyDescent="0.2">
      <c r="N798" s="8"/>
      <c r="O798" s="46"/>
      <c r="P798" s="46"/>
      <c r="Q798" s="46"/>
    </row>
    <row r="799" spans="14:17" x14ac:dyDescent="0.2">
      <c r="N799" s="8"/>
      <c r="O799" s="46"/>
      <c r="P799" s="46"/>
      <c r="Q799" s="46"/>
    </row>
    <row r="800" spans="14:17" x14ac:dyDescent="0.2">
      <c r="N800" s="8"/>
      <c r="O800" s="46"/>
      <c r="P800" s="46"/>
      <c r="Q800" s="46"/>
    </row>
    <row r="801" spans="14:17" x14ac:dyDescent="0.2">
      <c r="N801" s="8"/>
      <c r="O801" s="46"/>
      <c r="P801" s="46"/>
      <c r="Q801" s="46"/>
    </row>
    <row r="802" spans="14:17" x14ac:dyDescent="0.2">
      <c r="N802" s="8"/>
      <c r="O802" s="46"/>
      <c r="P802" s="46"/>
      <c r="Q802" s="46"/>
    </row>
    <row r="803" spans="14:17" x14ac:dyDescent="0.2">
      <c r="N803" s="8"/>
      <c r="O803" s="46"/>
      <c r="P803" s="46"/>
      <c r="Q803" s="46"/>
    </row>
    <row r="804" spans="14:17" x14ac:dyDescent="0.2">
      <c r="N804" s="8"/>
      <c r="O804" s="46"/>
      <c r="P804" s="46"/>
      <c r="Q804" s="46"/>
    </row>
    <row r="805" spans="14:17" x14ac:dyDescent="0.2">
      <c r="N805" s="8"/>
      <c r="O805" s="46"/>
      <c r="P805" s="46"/>
      <c r="Q805" s="46"/>
    </row>
    <row r="806" spans="14:17" x14ac:dyDescent="0.2">
      <c r="N806" s="8"/>
      <c r="O806" s="46"/>
      <c r="P806" s="46"/>
      <c r="Q806" s="46"/>
    </row>
    <row r="807" spans="14:17" x14ac:dyDescent="0.2">
      <c r="N807" s="8"/>
      <c r="O807" s="46"/>
      <c r="P807" s="46"/>
      <c r="Q807" s="46"/>
    </row>
    <row r="808" spans="14:17" x14ac:dyDescent="0.2">
      <c r="N808" s="8"/>
      <c r="O808" s="46"/>
      <c r="P808" s="46"/>
      <c r="Q808" s="46"/>
    </row>
    <row r="809" spans="14:17" x14ac:dyDescent="0.2">
      <c r="N809" s="8"/>
      <c r="O809" s="46"/>
      <c r="P809" s="46"/>
      <c r="Q809" s="46"/>
    </row>
    <row r="810" spans="14:17" x14ac:dyDescent="0.2">
      <c r="N810" s="8"/>
      <c r="O810" s="46"/>
      <c r="P810" s="46"/>
      <c r="Q810" s="46"/>
    </row>
    <row r="811" spans="14:17" x14ac:dyDescent="0.2">
      <c r="N811" s="8"/>
      <c r="O811" s="46"/>
      <c r="P811" s="46"/>
      <c r="Q811" s="46"/>
    </row>
    <row r="812" spans="14:17" x14ac:dyDescent="0.2">
      <c r="N812" s="8"/>
      <c r="O812" s="46"/>
      <c r="P812" s="46"/>
      <c r="Q812" s="46"/>
    </row>
    <row r="813" spans="14:17" x14ac:dyDescent="0.2">
      <c r="N813" s="8"/>
      <c r="O813" s="46"/>
      <c r="P813" s="46"/>
      <c r="Q813" s="46"/>
    </row>
    <row r="814" spans="14:17" x14ac:dyDescent="0.2">
      <c r="N814" s="8"/>
      <c r="O814" s="46"/>
      <c r="P814" s="46"/>
      <c r="Q814" s="46"/>
    </row>
    <row r="815" spans="14:17" x14ac:dyDescent="0.2">
      <c r="N815" s="8"/>
      <c r="O815" s="46"/>
      <c r="P815" s="46"/>
      <c r="Q815" s="46"/>
    </row>
    <row r="816" spans="14:17" x14ac:dyDescent="0.2">
      <c r="N816" s="8"/>
      <c r="O816" s="46"/>
      <c r="P816" s="46"/>
      <c r="Q816" s="46"/>
    </row>
    <row r="817" spans="14:17" x14ac:dyDescent="0.2">
      <c r="N817" s="8"/>
      <c r="O817" s="46"/>
      <c r="P817" s="46"/>
      <c r="Q817" s="46"/>
    </row>
    <row r="818" spans="14:17" x14ac:dyDescent="0.2">
      <c r="N818" s="8"/>
      <c r="O818" s="46"/>
      <c r="P818" s="46"/>
      <c r="Q818" s="46"/>
    </row>
    <row r="819" spans="14:17" x14ac:dyDescent="0.2">
      <c r="N819" s="8"/>
      <c r="O819" s="46"/>
      <c r="P819" s="46"/>
      <c r="Q819" s="46"/>
    </row>
    <row r="820" spans="14:17" x14ac:dyDescent="0.2">
      <c r="N820" s="8"/>
      <c r="O820" s="46"/>
      <c r="P820" s="46"/>
      <c r="Q820" s="46"/>
    </row>
    <row r="821" spans="14:17" x14ac:dyDescent="0.2">
      <c r="N821" s="8"/>
      <c r="O821" s="46"/>
      <c r="P821" s="46"/>
      <c r="Q821" s="46"/>
    </row>
    <row r="822" spans="14:17" x14ac:dyDescent="0.2">
      <c r="N822" s="8"/>
      <c r="O822" s="46"/>
      <c r="P822" s="46"/>
      <c r="Q822" s="46"/>
    </row>
    <row r="823" spans="14:17" x14ac:dyDescent="0.2">
      <c r="N823" s="8"/>
      <c r="O823" s="46"/>
      <c r="P823" s="46"/>
      <c r="Q823" s="46"/>
    </row>
    <row r="824" spans="14:17" x14ac:dyDescent="0.2">
      <c r="N824" s="8"/>
      <c r="O824" s="46"/>
      <c r="P824" s="46"/>
      <c r="Q824" s="46"/>
    </row>
    <row r="825" spans="14:17" x14ac:dyDescent="0.2">
      <c r="N825" s="8"/>
      <c r="O825" s="46"/>
      <c r="P825" s="46"/>
      <c r="Q825" s="46"/>
    </row>
    <row r="826" spans="14:17" x14ac:dyDescent="0.2">
      <c r="N826" s="8"/>
      <c r="O826" s="46"/>
      <c r="P826" s="46"/>
      <c r="Q826" s="46"/>
    </row>
    <row r="827" spans="14:17" x14ac:dyDescent="0.2">
      <c r="N827" s="8"/>
      <c r="O827" s="46"/>
      <c r="P827" s="46"/>
      <c r="Q827" s="46"/>
    </row>
    <row r="828" spans="14:17" x14ac:dyDescent="0.2">
      <c r="N828" s="8"/>
      <c r="O828" s="46"/>
      <c r="P828" s="46"/>
      <c r="Q828" s="46"/>
    </row>
    <row r="829" spans="14:17" x14ac:dyDescent="0.2">
      <c r="N829" s="8"/>
      <c r="O829" s="46"/>
      <c r="P829" s="46"/>
      <c r="Q829" s="46"/>
    </row>
    <row r="830" spans="14:17" x14ac:dyDescent="0.2">
      <c r="N830" s="8"/>
      <c r="O830" s="46"/>
      <c r="P830" s="46"/>
      <c r="Q830" s="46"/>
    </row>
    <row r="831" spans="14:17" x14ac:dyDescent="0.2">
      <c r="N831" s="8"/>
      <c r="O831" s="46"/>
      <c r="P831" s="46"/>
      <c r="Q831" s="46"/>
    </row>
    <row r="832" spans="14:17" x14ac:dyDescent="0.2">
      <c r="N832" s="8"/>
      <c r="O832" s="46"/>
      <c r="P832" s="46"/>
      <c r="Q832" s="46"/>
    </row>
    <row r="833" spans="14:17" x14ac:dyDescent="0.2">
      <c r="N833" s="8"/>
      <c r="O833" s="46"/>
      <c r="P833" s="46"/>
      <c r="Q833" s="46"/>
    </row>
    <row r="834" spans="14:17" x14ac:dyDescent="0.2">
      <c r="N834" s="8"/>
      <c r="O834" s="46"/>
      <c r="P834" s="46"/>
      <c r="Q834" s="46"/>
    </row>
    <row r="835" spans="14:17" x14ac:dyDescent="0.2">
      <c r="N835" s="8"/>
      <c r="O835" s="46"/>
      <c r="P835" s="46"/>
      <c r="Q835" s="46"/>
    </row>
    <row r="836" spans="14:17" x14ac:dyDescent="0.2">
      <c r="N836" s="8"/>
      <c r="O836" s="46"/>
      <c r="P836" s="46"/>
      <c r="Q836" s="46"/>
    </row>
    <row r="837" spans="14:17" x14ac:dyDescent="0.2">
      <c r="N837" s="8"/>
      <c r="O837" s="46"/>
      <c r="P837" s="46"/>
      <c r="Q837" s="46"/>
    </row>
    <row r="838" spans="14:17" x14ac:dyDescent="0.2">
      <c r="N838" s="8"/>
      <c r="O838" s="46"/>
      <c r="P838" s="46"/>
      <c r="Q838" s="46"/>
    </row>
    <row r="839" spans="14:17" x14ac:dyDescent="0.2">
      <c r="N839" s="8"/>
      <c r="O839" s="46"/>
      <c r="P839" s="46"/>
      <c r="Q839" s="46"/>
    </row>
    <row r="840" spans="14:17" x14ac:dyDescent="0.2">
      <c r="N840" s="8"/>
      <c r="O840" s="46"/>
      <c r="P840" s="46"/>
      <c r="Q840" s="46"/>
    </row>
    <row r="841" spans="14:17" x14ac:dyDescent="0.2">
      <c r="N841" s="8"/>
      <c r="O841" s="46"/>
      <c r="P841" s="46"/>
      <c r="Q841" s="46"/>
    </row>
    <row r="842" spans="14:17" x14ac:dyDescent="0.2">
      <c r="N842" s="8"/>
      <c r="O842" s="46"/>
      <c r="P842" s="46"/>
      <c r="Q842" s="46"/>
    </row>
    <row r="843" spans="14:17" x14ac:dyDescent="0.2">
      <c r="N843" s="8"/>
      <c r="O843" s="46"/>
      <c r="P843" s="46"/>
      <c r="Q843" s="46"/>
    </row>
    <row r="844" spans="14:17" x14ac:dyDescent="0.2">
      <c r="N844" s="8"/>
      <c r="O844" s="46"/>
      <c r="P844" s="46"/>
      <c r="Q844" s="46"/>
    </row>
    <row r="845" spans="14:17" x14ac:dyDescent="0.2">
      <c r="N845" s="8"/>
      <c r="O845" s="46"/>
      <c r="P845" s="46"/>
      <c r="Q845" s="46"/>
    </row>
    <row r="846" spans="14:17" x14ac:dyDescent="0.2">
      <c r="N846" s="8"/>
      <c r="O846" s="46"/>
      <c r="P846" s="46"/>
      <c r="Q846" s="46"/>
    </row>
    <row r="847" spans="14:17" x14ac:dyDescent="0.2">
      <c r="N847" s="8"/>
      <c r="O847" s="46"/>
      <c r="P847" s="46"/>
      <c r="Q847" s="46"/>
    </row>
    <row r="848" spans="14:17" x14ac:dyDescent="0.2">
      <c r="N848" s="8"/>
      <c r="O848" s="46"/>
      <c r="P848" s="46"/>
      <c r="Q848" s="46"/>
    </row>
    <row r="849" spans="14:17" x14ac:dyDescent="0.2">
      <c r="N849" s="8"/>
      <c r="O849" s="46"/>
      <c r="P849" s="46"/>
      <c r="Q849" s="46"/>
    </row>
    <row r="850" spans="14:17" x14ac:dyDescent="0.2">
      <c r="N850" s="8"/>
      <c r="O850" s="46"/>
      <c r="P850" s="46"/>
      <c r="Q850" s="46"/>
    </row>
    <row r="851" spans="14:17" x14ac:dyDescent="0.2">
      <c r="N851" s="8"/>
      <c r="O851" s="46"/>
      <c r="P851" s="46"/>
      <c r="Q851" s="46"/>
    </row>
    <row r="852" spans="14:17" x14ac:dyDescent="0.2">
      <c r="N852" s="8"/>
      <c r="O852" s="46"/>
      <c r="P852" s="46"/>
      <c r="Q852" s="46"/>
    </row>
    <row r="853" spans="14:17" x14ac:dyDescent="0.2">
      <c r="N853" s="8"/>
      <c r="O853" s="46"/>
      <c r="P853" s="46"/>
      <c r="Q853" s="46"/>
    </row>
    <row r="854" spans="14:17" x14ac:dyDescent="0.2">
      <c r="N854" s="8"/>
      <c r="O854" s="46"/>
      <c r="P854" s="46"/>
      <c r="Q854" s="46"/>
    </row>
    <row r="855" spans="14:17" x14ac:dyDescent="0.2">
      <c r="N855" s="8"/>
      <c r="O855" s="46"/>
      <c r="P855" s="46"/>
      <c r="Q855" s="46"/>
    </row>
    <row r="856" spans="14:17" x14ac:dyDescent="0.2">
      <c r="N856" s="8"/>
      <c r="O856" s="46"/>
      <c r="P856" s="46"/>
      <c r="Q856" s="46"/>
    </row>
    <row r="857" spans="14:17" x14ac:dyDescent="0.2">
      <c r="N857" s="8"/>
      <c r="O857" s="46"/>
      <c r="P857" s="46"/>
      <c r="Q857" s="46"/>
    </row>
    <row r="858" spans="14:17" x14ac:dyDescent="0.2">
      <c r="N858" s="8"/>
      <c r="O858" s="46"/>
      <c r="P858" s="46"/>
      <c r="Q858" s="46"/>
    </row>
    <row r="859" spans="14:17" x14ac:dyDescent="0.2">
      <c r="N859" s="8"/>
      <c r="O859" s="46"/>
      <c r="P859" s="46"/>
      <c r="Q859" s="46"/>
    </row>
    <row r="860" spans="14:17" x14ac:dyDescent="0.2">
      <c r="N860" s="8"/>
      <c r="O860" s="46"/>
      <c r="P860" s="46"/>
      <c r="Q860" s="46"/>
    </row>
    <row r="861" spans="14:17" x14ac:dyDescent="0.2">
      <c r="N861" s="8"/>
      <c r="O861" s="46"/>
      <c r="P861" s="46"/>
      <c r="Q861" s="46"/>
    </row>
    <row r="862" spans="14:17" x14ac:dyDescent="0.2">
      <c r="N862" s="8"/>
      <c r="O862" s="46"/>
      <c r="P862" s="46"/>
      <c r="Q862" s="46"/>
    </row>
    <row r="863" spans="14:17" x14ac:dyDescent="0.2">
      <c r="N863" s="8"/>
      <c r="O863" s="46"/>
      <c r="P863" s="46"/>
      <c r="Q863" s="46"/>
    </row>
    <row r="864" spans="14:17" x14ac:dyDescent="0.2">
      <c r="N864" s="8"/>
      <c r="O864" s="46"/>
      <c r="P864" s="46"/>
      <c r="Q864" s="46"/>
    </row>
    <row r="865" spans="14:17" x14ac:dyDescent="0.2">
      <c r="N865" s="8"/>
      <c r="O865" s="46"/>
      <c r="P865" s="46"/>
      <c r="Q865" s="46"/>
    </row>
    <row r="866" spans="14:17" x14ac:dyDescent="0.2">
      <c r="N866" s="8"/>
      <c r="O866" s="46"/>
      <c r="P866" s="46"/>
      <c r="Q866" s="46"/>
    </row>
    <row r="867" spans="14:17" x14ac:dyDescent="0.2">
      <c r="N867" s="8"/>
      <c r="O867" s="46"/>
      <c r="P867" s="46"/>
      <c r="Q867" s="46"/>
    </row>
    <row r="868" spans="14:17" x14ac:dyDescent="0.2">
      <c r="N868" s="8"/>
      <c r="O868" s="46"/>
      <c r="P868" s="46"/>
      <c r="Q868" s="46"/>
    </row>
    <row r="869" spans="14:17" x14ac:dyDescent="0.2">
      <c r="N869" s="8"/>
      <c r="O869" s="46"/>
      <c r="P869" s="46"/>
      <c r="Q869" s="46"/>
    </row>
    <row r="870" spans="14:17" x14ac:dyDescent="0.2">
      <c r="N870" s="8"/>
      <c r="O870" s="46"/>
      <c r="P870" s="46"/>
      <c r="Q870" s="46"/>
    </row>
    <row r="871" spans="14:17" x14ac:dyDescent="0.2">
      <c r="N871" s="8"/>
      <c r="O871" s="46"/>
      <c r="P871" s="46"/>
      <c r="Q871" s="46"/>
    </row>
    <row r="872" spans="14:17" x14ac:dyDescent="0.2">
      <c r="N872" s="8"/>
      <c r="O872" s="46"/>
      <c r="P872" s="46"/>
      <c r="Q872" s="46"/>
    </row>
    <row r="873" spans="14:17" x14ac:dyDescent="0.2">
      <c r="N873" s="8"/>
      <c r="O873" s="46"/>
      <c r="P873" s="46"/>
      <c r="Q873" s="46"/>
    </row>
    <row r="874" spans="14:17" x14ac:dyDescent="0.2">
      <c r="N874" s="8"/>
      <c r="O874" s="46"/>
      <c r="P874" s="46"/>
      <c r="Q874" s="46"/>
    </row>
    <row r="875" spans="14:17" x14ac:dyDescent="0.2">
      <c r="N875" s="8"/>
      <c r="O875" s="46"/>
      <c r="P875" s="46"/>
      <c r="Q875" s="46"/>
    </row>
    <row r="876" spans="14:17" x14ac:dyDescent="0.2">
      <c r="N876" s="8"/>
      <c r="O876" s="46"/>
      <c r="P876" s="46"/>
      <c r="Q876" s="46"/>
    </row>
    <row r="877" spans="14:17" x14ac:dyDescent="0.2">
      <c r="N877" s="8"/>
      <c r="O877" s="46"/>
      <c r="P877" s="46"/>
      <c r="Q877" s="46"/>
    </row>
    <row r="878" spans="14:17" x14ac:dyDescent="0.2">
      <c r="N878" s="8"/>
      <c r="O878" s="46"/>
      <c r="P878" s="46"/>
      <c r="Q878" s="46"/>
    </row>
    <row r="879" spans="14:17" x14ac:dyDescent="0.2">
      <c r="N879" s="8"/>
      <c r="O879" s="46"/>
      <c r="P879" s="46"/>
      <c r="Q879" s="46"/>
    </row>
    <row r="880" spans="14:17" x14ac:dyDescent="0.2">
      <c r="N880" s="8"/>
      <c r="O880" s="46"/>
      <c r="P880" s="46"/>
      <c r="Q880" s="46"/>
    </row>
    <row r="881" spans="14:17" x14ac:dyDescent="0.2">
      <c r="N881" s="8"/>
      <c r="O881" s="46"/>
      <c r="P881" s="46"/>
      <c r="Q881" s="46"/>
    </row>
    <row r="882" spans="14:17" x14ac:dyDescent="0.2">
      <c r="N882" s="8"/>
      <c r="O882" s="46"/>
      <c r="P882" s="46"/>
      <c r="Q882" s="46"/>
    </row>
    <row r="883" spans="14:17" x14ac:dyDescent="0.2">
      <c r="N883" s="8"/>
      <c r="O883" s="46"/>
      <c r="P883" s="46"/>
      <c r="Q883" s="46"/>
    </row>
    <row r="884" spans="14:17" x14ac:dyDescent="0.2">
      <c r="N884" s="8"/>
      <c r="O884" s="46"/>
      <c r="P884" s="46"/>
      <c r="Q884" s="46"/>
    </row>
    <row r="885" spans="14:17" x14ac:dyDescent="0.2">
      <c r="N885" s="8"/>
      <c r="O885" s="46"/>
      <c r="P885" s="46"/>
      <c r="Q885" s="46"/>
    </row>
    <row r="886" spans="14:17" x14ac:dyDescent="0.2">
      <c r="N886" s="8"/>
      <c r="O886" s="46"/>
      <c r="P886" s="46"/>
      <c r="Q886" s="46"/>
    </row>
    <row r="887" spans="14:17" x14ac:dyDescent="0.2">
      <c r="N887" s="8"/>
      <c r="O887" s="46"/>
      <c r="P887" s="46"/>
      <c r="Q887" s="46"/>
    </row>
    <row r="888" spans="14:17" x14ac:dyDescent="0.2">
      <c r="N888" s="8"/>
      <c r="O888" s="46"/>
      <c r="P888" s="46"/>
      <c r="Q888" s="46"/>
    </row>
    <row r="889" spans="14:17" x14ac:dyDescent="0.2">
      <c r="N889" s="8"/>
      <c r="O889" s="46"/>
      <c r="P889" s="46"/>
      <c r="Q889" s="46"/>
    </row>
    <row r="890" spans="14:17" x14ac:dyDescent="0.2">
      <c r="N890" s="8"/>
      <c r="O890" s="46"/>
      <c r="P890" s="46"/>
      <c r="Q890" s="46"/>
    </row>
    <row r="891" spans="14:17" x14ac:dyDescent="0.2">
      <c r="N891" s="8"/>
      <c r="O891" s="46"/>
      <c r="P891" s="46"/>
      <c r="Q891" s="46"/>
    </row>
    <row r="892" spans="14:17" x14ac:dyDescent="0.2">
      <c r="N892" s="8"/>
      <c r="O892" s="46"/>
      <c r="P892" s="46"/>
      <c r="Q892" s="46"/>
    </row>
    <row r="893" spans="14:17" x14ac:dyDescent="0.2">
      <c r="N893" s="8"/>
      <c r="O893" s="46"/>
      <c r="P893" s="46"/>
      <c r="Q893" s="46"/>
    </row>
    <row r="894" spans="14:17" x14ac:dyDescent="0.2">
      <c r="N894" s="8"/>
      <c r="O894" s="46"/>
      <c r="P894" s="46"/>
      <c r="Q894" s="46"/>
    </row>
    <row r="895" spans="14:17" x14ac:dyDescent="0.2">
      <c r="N895" s="8"/>
      <c r="O895" s="46"/>
      <c r="P895" s="46"/>
      <c r="Q895" s="46"/>
    </row>
    <row r="896" spans="14:17" x14ac:dyDescent="0.2">
      <c r="N896" s="8"/>
      <c r="O896" s="46"/>
      <c r="P896" s="46"/>
      <c r="Q896" s="46"/>
    </row>
    <row r="897" spans="14:17" x14ac:dyDescent="0.2">
      <c r="N897" s="8"/>
      <c r="O897" s="46"/>
      <c r="P897" s="46"/>
      <c r="Q897" s="46"/>
    </row>
    <row r="898" spans="14:17" x14ac:dyDescent="0.2">
      <c r="N898" s="8"/>
      <c r="O898" s="46"/>
      <c r="P898" s="46"/>
      <c r="Q898" s="46"/>
    </row>
    <row r="899" spans="14:17" x14ac:dyDescent="0.2">
      <c r="N899" s="8"/>
      <c r="O899" s="46"/>
      <c r="P899" s="46"/>
      <c r="Q899" s="46"/>
    </row>
    <row r="900" spans="14:17" x14ac:dyDescent="0.2">
      <c r="N900" s="8"/>
      <c r="O900" s="46"/>
      <c r="P900" s="46"/>
      <c r="Q900" s="46"/>
    </row>
    <row r="901" spans="14:17" x14ac:dyDescent="0.2">
      <c r="N901" s="8"/>
      <c r="O901" s="46"/>
      <c r="P901" s="46"/>
      <c r="Q901" s="46"/>
    </row>
    <row r="902" spans="14:17" x14ac:dyDescent="0.2">
      <c r="N902" s="8"/>
      <c r="O902" s="46"/>
      <c r="P902" s="46"/>
      <c r="Q902" s="46"/>
    </row>
    <row r="903" spans="14:17" x14ac:dyDescent="0.2">
      <c r="N903" s="8"/>
      <c r="O903" s="46"/>
      <c r="P903" s="46"/>
      <c r="Q903" s="46"/>
    </row>
    <row r="904" spans="14:17" x14ac:dyDescent="0.2">
      <c r="N904" s="8"/>
      <c r="O904" s="46"/>
      <c r="P904" s="46"/>
      <c r="Q904" s="46"/>
    </row>
    <row r="905" spans="14:17" x14ac:dyDescent="0.2">
      <c r="N905" s="8"/>
      <c r="O905" s="46"/>
      <c r="P905" s="46"/>
      <c r="Q905" s="46"/>
    </row>
    <row r="906" spans="14:17" x14ac:dyDescent="0.2">
      <c r="N906" s="8"/>
      <c r="O906" s="46"/>
      <c r="P906" s="46"/>
      <c r="Q906" s="46"/>
    </row>
    <row r="907" spans="14:17" x14ac:dyDescent="0.2">
      <c r="N907" s="8"/>
      <c r="O907" s="46"/>
      <c r="P907" s="46"/>
      <c r="Q907" s="46"/>
    </row>
    <row r="908" spans="14:17" x14ac:dyDescent="0.2">
      <c r="N908" s="8"/>
      <c r="O908" s="46"/>
      <c r="P908" s="46"/>
      <c r="Q908" s="46"/>
    </row>
    <row r="909" spans="14:17" x14ac:dyDescent="0.2">
      <c r="N909" s="8"/>
      <c r="O909" s="46"/>
      <c r="P909" s="46"/>
      <c r="Q909" s="46"/>
    </row>
    <row r="910" spans="14:17" x14ac:dyDescent="0.2">
      <c r="N910" s="8"/>
      <c r="O910" s="46"/>
      <c r="P910" s="46"/>
      <c r="Q910" s="46"/>
    </row>
    <row r="911" spans="14:17" x14ac:dyDescent="0.2">
      <c r="N911" s="8"/>
      <c r="O911" s="46"/>
      <c r="P911" s="46"/>
      <c r="Q911" s="46"/>
    </row>
    <row r="912" spans="14:17" x14ac:dyDescent="0.2">
      <c r="N912" s="8"/>
      <c r="O912" s="46"/>
      <c r="P912" s="46"/>
      <c r="Q912" s="46"/>
    </row>
    <row r="913" spans="14:17" x14ac:dyDescent="0.2">
      <c r="N913" s="8"/>
      <c r="O913" s="46"/>
      <c r="P913" s="46"/>
      <c r="Q913" s="46"/>
    </row>
    <row r="914" spans="14:17" x14ac:dyDescent="0.2">
      <c r="N914" s="8"/>
      <c r="O914" s="46"/>
      <c r="P914" s="46"/>
      <c r="Q914" s="46"/>
    </row>
    <row r="915" spans="14:17" x14ac:dyDescent="0.2">
      <c r="N915" s="8"/>
      <c r="O915" s="46"/>
      <c r="P915" s="46"/>
      <c r="Q915" s="46"/>
    </row>
    <row r="916" spans="14:17" x14ac:dyDescent="0.2">
      <c r="N916" s="8"/>
      <c r="O916" s="46"/>
      <c r="P916" s="46"/>
      <c r="Q916" s="46"/>
    </row>
    <row r="917" spans="14:17" x14ac:dyDescent="0.2">
      <c r="N917" s="8"/>
      <c r="O917" s="46"/>
      <c r="P917" s="46"/>
      <c r="Q917" s="46"/>
    </row>
    <row r="918" spans="14:17" x14ac:dyDescent="0.2">
      <c r="N918" s="8"/>
      <c r="O918" s="46"/>
      <c r="P918" s="46"/>
      <c r="Q918" s="46"/>
    </row>
    <row r="919" spans="14:17" x14ac:dyDescent="0.2">
      <c r="N919" s="8"/>
      <c r="O919" s="46"/>
      <c r="P919" s="46"/>
      <c r="Q919" s="46"/>
    </row>
    <row r="920" spans="14:17" x14ac:dyDescent="0.2">
      <c r="N920" s="8"/>
      <c r="O920" s="46"/>
      <c r="P920" s="46"/>
      <c r="Q920" s="46"/>
    </row>
    <row r="921" spans="14:17" x14ac:dyDescent="0.2">
      <c r="N921" s="8"/>
      <c r="O921" s="46"/>
      <c r="P921" s="46"/>
      <c r="Q921" s="46"/>
    </row>
    <row r="922" spans="14:17" x14ac:dyDescent="0.2">
      <c r="N922" s="8"/>
      <c r="O922" s="46"/>
      <c r="P922" s="46"/>
      <c r="Q922" s="46"/>
    </row>
    <row r="923" spans="14:17" x14ac:dyDescent="0.2">
      <c r="N923" s="8"/>
      <c r="O923" s="46"/>
      <c r="P923" s="46"/>
      <c r="Q923" s="46"/>
    </row>
    <row r="924" spans="14:17" x14ac:dyDescent="0.2">
      <c r="N924" s="8"/>
      <c r="O924" s="46"/>
      <c r="P924" s="46"/>
      <c r="Q924" s="46"/>
    </row>
    <row r="925" spans="14:17" x14ac:dyDescent="0.2">
      <c r="N925" s="8"/>
      <c r="O925" s="46"/>
      <c r="P925" s="46"/>
      <c r="Q925" s="46"/>
    </row>
    <row r="926" spans="14:17" x14ac:dyDescent="0.2">
      <c r="N926" s="8"/>
      <c r="O926" s="46"/>
      <c r="P926" s="46"/>
      <c r="Q926" s="46"/>
    </row>
    <row r="927" spans="14:17" x14ac:dyDescent="0.2">
      <c r="N927" s="8"/>
      <c r="O927" s="46"/>
      <c r="P927" s="46"/>
      <c r="Q927" s="46"/>
    </row>
    <row r="928" spans="14:17" x14ac:dyDescent="0.2">
      <c r="N928" s="8"/>
      <c r="O928" s="46"/>
      <c r="P928" s="46"/>
      <c r="Q928" s="46"/>
    </row>
    <row r="929" spans="14:17" x14ac:dyDescent="0.2">
      <c r="N929" s="8"/>
      <c r="O929" s="46"/>
      <c r="P929" s="46"/>
      <c r="Q929" s="46"/>
    </row>
    <row r="930" spans="14:17" x14ac:dyDescent="0.2">
      <c r="N930" s="8"/>
      <c r="O930" s="46"/>
      <c r="P930" s="46"/>
      <c r="Q930" s="46"/>
    </row>
    <row r="931" spans="14:17" x14ac:dyDescent="0.2">
      <c r="N931" s="8"/>
      <c r="O931" s="46"/>
      <c r="P931" s="46"/>
      <c r="Q931" s="46"/>
    </row>
    <row r="932" spans="14:17" x14ac:dyDescent="0.2">
      <c r="N932" s="8"/>
      <c r="O932" s="46"/>
      <c r="P932" s="46"/>
      <c r="Q932" s="46"/>
    </row>
    <row r="933" spans="14:17" x14ac:dyDescent="0.2">
      <c r="N933" s="8"/>
      <c r="O933" s="46"/>
      <c r="P933" s="46"/>
      <c r="Q933" s="46"/>
    </row>
    <row r="934" spans="14:17" x14ac:dyDescent="0.2">
      <c r="N934" s="8"/>
      <c r="O934" s="46"/>
      <c r="P934" s="46"/>
      <c r="Q934" s="46"/>
    </row>
    <row r="935" spans="14:17" x14ac:dyDescent="0.2">
      <c r="N935" s="8"/>
      <c r="O935" s="46"/>
      <c r="P935" s="46"/>
      <c r="Q935" s="46"/>
    </row>
    <row r="936" spans="14:17" x14ac:dyDescent="0.2">
      <c r="N936" s="8"/>
      <c r="O936" s="46"/>
      <c r="P936" s="46"/>
      <c r="Q936" s="46"/>
    </row>
    <row r="937" spans="14:17" x14ac:dyDescent="0.2">
      <c r="N937" s="8"/>
      <c r="O937" s="46"/>
      <c r="P937" s="46"/>
      <c r="Q937" s="46"/>
    </row>
    <row r="938" spans="14:17" x14ac:dyDescent="0.2">
      <c r="N938" s="8"/>
      <c r="O938" s="46"/>
      <c r="P938" s="46"/>
      <c r="Q938" s="46"/>
    </row>
    <row r="939" spans="14:17" x14ac:dyDescent="0.2">
      <c r="N939" s="8"/>
      <c r="O939" s="46"/>
      <c r="P939" s="46"/>
      <c r="Q939" s="46"/>
    </row>
    <row r="940" spans="14:17" x14ac:dyDescent="0.2">
      <c r="N940" s="8"/>
      <c r="O940" s="46"/>
      <c r="P940" s="46"/>
      <c r="Q940" s="46"/>
    </row>
    <row r="941" spans="14:17" x14ac:dyDescent="0.2">
      <c r="N941" s="8"/>
      <c r="O941" s="46"/>
      <c r="P941" s="46"/>
      <c r="Q941" s="46"/>
    </row>
    <row r="942" spans="14:17" x14ac:dyDescent="0.2">
      <c r="N942" s="8"/>
      <c r="O942" s="46"/>
      <c r="P942" s="46"/>
      <c r="Q942" s="46"/>
    </row>
    <row r="943" spans="14:17" x14ac:dyDescent="0.2">
      <c r="N943" s="8"/>
      <c r="O943" s="46"/>
      <c r="P943" s="46"/>
      <c r="Q943" s="46"/>
    </row>
    <row r="944" spans="14:17" x14ac:dyDescent="0.2">
      <c r="N944" s="8"/>
      <c r="O944" s="46"/>
      <c r="P944" s="46"/>
      <c r="Q944" s="46"/>
    </row>
    <row r="945" spans="14:17" x14ac:dyDescent="0.2">
      <c r="N945" s="8"/>
      <c r="O945" s="46"/>
      <c r="P945" s="46"/>
      <c r="Q945" s="46"/>
    </row>
    <row r="946" spans="14:17" x14ac:dyDescent="0.2">
      <c r="N946" s="8"/>
      <c r="O946" s="46"/>
      <c r="P946" s="46"/>
      <c r="Q946" s="46"/>
    </row>
    <row r="947" spans="14:17" x14ac:dyDescent="0.2">
      <c r="N947" s="8"/>
      <c r="O947" s="46"/>
      <c r="P947" s="46"/>
      <c r="Q947" s="46"/>
    </row>
    <row r="948" spans="14:17" x14ac:dyDescent="0.2">
      <c r="N948" s="8"/>
      <c r="O948" s="46"/>
      <c r="P948" s="46"/>
      <c r="Q948" s="46"/>
    </row>
    <row r="949" spans="14:17" x14ac:dyDescent="0.2">
      <c r="N949" s="8"/>
      <c r="O949" s="46"/>
      <c r="P949" s="46"/>
      <c r="Q949" s="46"/>
    </row>
    <row r="950" spans="14:17" x14ac:dyDescent="0.2">
      <c r="N950" s="8"/>
      <c r="O950" s="46"/>
      <c r="P950" s="46"/>
      <c r="Q950" s="46"/>
    </row>
    <row r="951" spans="14:17" x14ac:dyDescent="0.2">
      <c r="N951" s="8"/>
      <c r="O951" s="46"/>
      <c r="P951" s="46"/>
      <c r="Q951" s="46"/>
    </row>
    <row r="952" spans="14:17" x14ac:dyDescent="0.2">
      <c r="N952" s="8"/>
      <c r="O952" s="46"/>
      <c r="P952" s="46"/>
      <c r="Q952" s="46"/>
    </row>
    <row r="953" spans="14:17" x14ac:dyDescent="0.2">
      <c r="N953" s="8"/>
      <c r="O953" s="46"/>
      <c r="P953" s="46"/>
      <c r="Q953" s="46"/>
    </row>
    <row r="954" spans="14:17" x14ac:dyDescent="0.2">
      <c r="N954" s="8"/>
      <c r="O954" s="46"/>
      <c r="P954" s="46"/>
      <c r="Q954" s="46"/>
    </row>
    <row r="955" spans="14:17" x14ac:dyDescent="0.2">
      <c r="N955" s="8"/>
      <c r="O955" s="46"/>
      <c r="P955" s="46"/>
      <c r="Q955" s="46"/>
    </row>
    <row r="956" spans="14:17" x14ac:dyDescent="0.2">
      <c r="N956" s="8"/>
      <c r="O956" s="46"/>
      <c r="P956" s="46"/>
      <c r="Q956" s="46"/>
    </row>
    <row r="957" spans="14:17" x14ac:dyDescent="0.2">
      <c r="N957" s="8"/>
      <c r="O957" s="46"/>
      <c r="P957" s="46"/>
      <c r="Q957" s="46"/>
    </row>
    <row r="958" spans="14:17" x14ac:dyDescent="0.2">
      <c r="N958" s="8"/>
      <c r="O958" s="46"/>
      <c r="P958" s="46"/>
      <c r="Q958" s="46"/>
    </row>
    <row r="959" spans="14:17" x14ac:dyDescent="0.2">
      <c r="N959" s="8"/>
      <c r="O959" s="46"/>
      <c r="P959" s="46"/>
      <c r="Q959" s="46"/>
    </row>
    <row r="960" spans="14:17" x14ac:dyDescent="0.2">
      <c r="N960" s="8"/>
      <c r="O960" s="46"/>
      <c r="P960" s="46"/>
      <c r="Q960" s="46"/>
    </row>
    <row r="961" spans="14:17" x14ac:dyDescent="0.2">
      <c r="N961" s="8"/>
      <c r="O961" s="46"/>
      <c r="P961" s="46"/>
      <c r="Q961" s="46"/>
    </row>
    <row r="962" spans="14:17" x14ac:dyDescent="0.2">
      <c r="N962" s="8"/>
      <c r="O962" s="46"/>
      <c r="P962" s="46"/>
      <c r="Q962" s="46"/>
    </row>
    <row r="963" spans="14:17" x14ac:dyDescent="0.2">
      <c r="N963" s="8"/>
      <c r="O963" s="46"/>
      <c r="P963" s="46"/>
      <c r="Q963" s="46"/>
    </row>
    <row r="964" spans="14:17" x14ac:dyDescent="0.2">
      <c r="N964" s="8"/>
      <c r="O964" s="46"/>
      <c r="P964" s="46"/>
      <c r="Q964" s="46"/>
    </row>
    <row r="965" spans="14:17" x14ac:dyDescent="0.2">
      <c r="N965" s="8"/>
      <c r="O965" s="46"/>
      <c r="P965" s="46"/>
      <c r="Q965" s="46"/>
    </row>
    <row r="966" spans="14:17" x14ac:dyDescent="0.2">
      <c r="N966" s="8"/>
      <c r="O966" s="46"/>
      <c r="P966" s="46"/>
      <c r="Q966" s="46"/>
    </row>
    <row r="967" spans="14:17" x14ac:dyDescent="0.2">
      <c r="N967" s="8"/>
      <c r="O967" s="46"/>
      <c r="P967" s="46"/>
      <c r="Q967" s="46"/>
    </row>
    <row r="968" spans="14:17" x14ac:dyDescent="0.2">
      <c r="N968" s="8"/>
      <c r="O968" s="46"/>
      <c r="P968" s="46"/>
      <c r="Q968" s="46"/>
    </row>
    <row r="969" spans="14:17" x14ac:dyDescent="0.2">
      <c r="N969" s="8"/>
      <c r="O969" s="46"/>
      <c r="P969" s="46"/>
      <c r="Q969" s="46"/>
    </row>
    <row r="970" spans="14:17" x14ac:dyDescent="0.2">
      <c r="N970" s="8"/>
      <c r="O970" s="46"/>
      <c r="P970" s="46"/>
      <c r="Q970" s="46"/>
    </row>
    <row r="971" spans="14:17" x14ac:dyDescent="0.2">
      <c r="N971" s="8"/>
      <c r="O971" s="46"/>
      <c r="P971" s="46"/>
      <c r="Q971" s="46"/>
    </row>
    <row r="972" spans="14:17" x14ac:dyDescent="0.2">
      <c r="N972" s="8"/>
      <c r="O972" s="46"/>
      <c r="P972" s="46"/>
      <c r="Q972" s="46"/>
    </row>
    <row r="973" spans="14:17" x14ac:dyDescent="0.2">
      <c r="N973" s="8"/>
      <c r="O973" s="46"/>
      <c r="P973" s="46"/>
      <c r="Q973" s="46"/>
    </row>
    <row r="974" spans="14:17" x14ac:dyDescent="0.2">
      <c r="N974" s="8"/>
      <c r="O974" s="46"/>
      <c r="P974" s="46"/>
      <c r="Q974" s="46"/>
    </row>
    <row r="975" spans="14:17" x14ac:dyDescent="0.2">
      <c r="N975" s="8"/>
      <c r="O975" s="46"/>
      <c r="P975" s="46"/>
      <c r="Q975" s="46"/>
    </row>
    <row r="976" spans="14:17" x14ac:dyDescent="0.2">
      <c r="N976" s="8"/>
      <c r="O976" s="46"/>
      <c r="P976" s="46"/>
      <c r="Q976" s="46"/>
    </row>
    <row r="977" spans="14:17" x14ac:dyDescent="0.2">
      <c r="N977" s="8"/>
      <c r="O977" s="46"/>
      <c r="P977" s="46"/>
      <c r="Q977" s="46"/>
    </row>
    <row r="978" spans="14:17" x14ac:dyDescent="0.2">
      <c r="N978" s="8"/>
      <c r="O978" s="46"/>
      <c r="P978" s="46"/>
      <c r="Q978" s="46"/>
    </row>
    <row r="979" spans="14:17" x14ac:dyDescent="0.2">
      <c r="N979" s="8"/>
      <c r="O979" s="46"/>
      <c r="P979" s="46"/>
      <c r="Q979" s="46"/>
    </row>
    <row r="980" spans="14:17" x14ac:dyDescent="0.2">
      <c r="N980" s="8"/>
      <c r="O980" s="46"/>
      <c r="P980" s="46"/>
      <c r="Q980" s="46"/>
    </row>
    <row r="981" spans="14:17" x14ac:dyDescent="0.2">
      <c r="N981" s="8"/>
      <c r="O981" s="46"/>
      <c r="P981" s="46"/>
      <c r="Q981" s="46"/>
    </row>
    <row r="982" spans="14:17" x14ac:dyDescent="0.2">
      <c r="N982" s="8"/>
      <c r="O982" s="46"/>
      <c r="P982" s="46"/>
      <c r="Q982" s="46"/>
    </row>
    <row r="983" spans="14:17" x14ac:dyDescent="0.2">
      <c r="N983" s="8"/>
      <c r="O983" s="46"/>
      <c r="P983" s="46"/>
      <c r="Q983" s="46"/>
    </row>
    <row r="984" spans="14:17" x14ac:dyDescent="0.2">
      <c r="N984" s="8"/>
      <c r="O984" s="46"/>
      <c r="P984" s="46"/>
      <c r="Q984" s="46"/>
    </row>
    <row r="985" spans="14:17" x14ac:dyDescent="0.2">
      <c r="N985" s="8"/>
      <c r="O985" s="46"/>
      <c r="P985" s="46"/>
      <c r="Q985" s="46"/>
    </row>
    <row r="986" spans="14:17" x14ac:dyDescent="0.2">
      <c r="N986" s="8"/>
      <c r="O986" s="46"/>
      <c r="P986" s="46"/>
      <c r="Q986" s="46"/>
    </row>
    <row r="987" spans="14:17" x14ac:dyDescent="0.2">
      <c r="N987" s="8"/>
      <c r="O987" s="46"/>
      <c r="P987" s="46"/>
      <c r="Q987" s="46"/>
    </row>
    <row r="988" spans="14:17" x14ac:dyDescent="0.2">
      <c r="N988" s="8"/>
      <c r="O988" s="46"/>
      <c r="P988" s="46"/>
      <c r="Q988" s="46"/>
    </row>
    <row r="989" spans="14:17" x14ac:dyDescent="0.2">
      <c r="N989" s="8"/>
      <c r="O989" s="46"/>
      <c r="P989" s="46"/>
      <c r="Q989" s="46"/>
    </row>
    <row r="990" spans="14:17" x14ac:dyDescent="0.2">
      <c r="N990" s="8"/>
      <c r="O990" s="46"/>
      <c r="P990" s="46"/>
      <c r="Q990" s="46"/>
    </row>
    <row r="991" spans="14:17" x14ac:dyDescent="0.2">
      <c r="N991" s="8"/>
      <c r="O991" s="46"/>
      <c r="P991" s="46"/>
      <c r="Q991" s="46"/>
    </row>
    <row r="992" spans="14:17" x14ac:dyDescent="0.2">
      <c r="N992" s="8"/>
      <c r="O992" s="46"/>
      <c r="P992" s="46"/>
      <c r="Q992" s="46"/>
    </row>
    <row r="993" spans="14:17" x14ac:dyDescent="0.2">
      <c r="N993" s="8"/>
      <c r="O993" s="46"/>
      <c r="P993" s="46"/>
      <c r="Q993" s="46"/>
    </row>
    <row r="994" spans="14:17" x14ac:dyDescent="0.2">
      <c r="N994" s="8"/>
      <c r="O994" s="46"/>
      <c r="P994" s="46"/>
      <c r="Q994" s="46"/>
    </row>
    <row r="995" spans="14:17" x14ac:dyDescent="0.2">
      <c r="N995" s="8"/>
      <c r="O995" s="46"/>
      <c r="P995" s="46"/>
      <c r="Q995" s="46"/>
    </row>
    <row r="996" spans="14:17" x14ac:dyDescent="0.2">
      <c r="N996" s="8"/>
      <c r="O996" s="46"/>
      <c r="P996" s="46"/>
      <c r="Q996" s="46"/>
    </row>
    <row r="997" spans="14:17" x14ac:dyDescent="0.2">
      <c r="N997" s="8"/>
      <c r="O997" s="46"/>
      <c r="P997" s="46"/>
      <c r="Q997" s="46"/>
    </row>
    <row r="998" spans="14:17" x14ac:dyDescent="0.2">
      <c r="N998" s="8"/>
      <c r="O998" s="46"/>
      <c r="P998" s="46"/>
      <c r="Q998" s="46"/>
    </row>
    <row r="999" spans="14:17" x14ac:dyDescent="0.2">
      <c r="N999" s="8"/>
      <c r="O999" s="46"/>
      <c r="P999" s="46"/>
      <c r="Q999" s="46"/>
    </row>
    <row r="1000" spans="14:17" x14ac:dyDescent="0.2">
      <c r="N1000" s="8"/>
      <c r="O1000" s="46"/>
      <c r="P1000" s="46"/>
      <c r="Q1000" s="46"/>
    </row>
    <row r="1001" spans="14:17" x14ac:dyDescent="0.2">
      <c r="N1001" s="8"/>
      <c r="O1001" s="46"/>
      <c r="P1001" s="46"/>
      <c r="Q1001" s="46"/>
    </row>
    <row r="1002" spans="14:17" x14ac:dyDescent="0.2">
      <c r="N1002" s="8"/>
      <c r="O1002" s="46"/>
      <c r="P1002" s="46"/>
      <c r="Q1002" s="46"/>
    </row>
    <row r="1003" spans="14:17" x14ac:dyDescent="0.2">
      <c r="N1003" s="8"/>
      <c r="O1003" s="46"/>
      <c r="P1003" s="46"/>
      <c r="Q1003" s="46"/>
    </row>
    <row r="1004" spans="14:17" x14ac:dyDescent="0.2">
      <c r="N1004" s="8"/>
      <c r="O1004" s="46"/>
      <c r="P1004" s="46"/>
      <c r="Q1004" s="46"/>
    </row>
    <row r="1005" spans="14:17" x14ac:dyDescent="0.2">
      <c r="N1005" s="8"/>
      <c r="O1005" s="46"/>
      <c r="P1005" s="46"/>
      <c r="Q1005" s="46"/>
    </row>
    <row r="1006" spans="14:17" x14ac:dyDescent="0.2">
      <c r="N1006" s="8"/>
      <c r="O1006" s="46"/>
      <c r="P1006" s="46"/>
      <c r="Q1006" s="46"/>
    </row>
    <row r="1007" spans="14:17" x14ac:dyDescent="0.2">
      <c r="N1007" s="8"/>
      <c r="O1007" s="46"/>
      <c r="P1007" s="46"/>
      <c r="Q1007" s="46"/>
    </row>
    <row r="1008" spans="14:17" x14ac:dyDescent="0.2">
      <c r="N1008" s="8"/>
      <c r="O1008" s="46"/>
      <c r="P1008" s="46"/>
      <c r="Q1008" s="46"/>
    </row>
    <row r="1009" spans="14:17" x14ac:dyDescent="0.2">
      <c r="N1009" s="8"/>
      <c r="O1009" s="46"/>
      <c r="P1009" s="46"/>
      <c r="Q1009" s="46"/>
    </row>
    <row r="1010" spans="14:17" x14ac:dyDescent="0.2">
      <c r="N1010" s="8"/>
      <c r="O1010" s="46"/>
      <c r="P1010" s="46"/>
      <c r="Q1010" s="46"/>
    </row>
    <row r="1011" spans="14:17" x14ac:dyDescent="0.2">
      <c r="N1011" s="8"/>
      <c r="O1011" s="46"/>
      <c r="P1011" s="46"/>
      <c r="Q1011" s="46"/>
    </row>
    <row r="1012" spans="14:17" x14ac:dyDescent="0.2">
      <c r="N1012" s="8"/>
      <c r="O1012" s="46"/>
      <c r="P1012" s="46"/>
      <c r="Q1012" s="46"/>
    </row>
    <row r="1013" spans="14:17" x14ac:dyDescent="0.2">
      <c r="N1013" s="8"/>
      <c r="O1013" s="46"/>
      <c r="P1013" s="46"/>
      <c r="Q1013" s="46"/>
    </row>
    <row r="1014" spans="14:17" x14ac:dyDescent="0.2">
      <c r="N1014" s="8"/>
      <c r="O1014" s="46"/>
      <c r="P1014" s="46"/>
      <c r="Q1014" s="46"/>
    </row>
    <row r="1015" spans="14:17" x14ac:dyDescent="0.2">
      <c r="N1015" s="8"/>
      <c r="O1015" s="46"/>
      <c r="P1015" s="46"/>
      <c r="Q1015" s="46"/>
    </row>
    <row r="1016" spans="14:17" x14ac:dyDescent="0.2">
      <c r="N1016" s="8"/>
      <c r="O1016" s="46"/>
      <c r="P1016" s="46"/>
      <c r="Q1016" s="46"/>
    </row>
    <row r="1017" spans="14:17" x14ac:dyDescent="0.2">
      <c r="N1017" s="8"/>
      <c r="O1017" s="46"/>
      <c r="P1017" s="46"/>
      <c r="Q1017" s="46"/>
    </row>
    <row r="1018" spans="14:17" x14ac:dyDescent="0.2">
      <c r="N1018" s="8"/>
      <c r="O1018" s="46"/>
      <c r="P1018" s="46"/>
      <c r="Q1018" s="46"/>
    </row>
    <row r="1019" spans="14:17" x14ac:dyDescent="0.2">
      <c r="N1019" s="8"/>
      <c r="O1019" s="46"/>
      <c r="P1019" s="46"/>
      <c r="Q1019" s="46"/>
    </row>
    <row r="1020" spans="14:17" x14ac:dyDescent="0.2">
      <c r="N1020" s="8"/>
      <c r="O1020" s="46"/>
      <c r="P1020" s="46"/>
      <c r="Q1020" s="46"/>
    </row>
    <row r="1021" spans="14:17" x14ac:dyDescent="0.2">
      <c r="N1021" s="8"/>
      <c r="O1021" s="46"/>
      <c r="P1021" s="46"/>
      <c r="Q1021" s="46"/>
    </row>
    <row r="1022" spans="14:17" x14ac:dyDescent="0.2">
      <c r="N1022" s="8"/>
      <c r="O1022" s="46"/>
      <c r="P1022" s="46"/>
      <c r="Q1022" s="46"/>
    </row>
    <row r="1023" spans="14:17" x14ac:dyDescent="0.2">
      <c r="N1023" s="8"/>
      <c r="O1023" s="46"/>
      <c r="P1023" s="46"/>
      <c r="Q1023" s="46"/>
    </row>
    <row r="1024" spans="14:17" x14ac:dyDescent="0.2">
      <c r="N1024" s="8"/>
      <c r="O1024" s="46"/>
      <c r="P1024" s="46"/>
      <c r="Q1024" s="46"/>
    </row>
    <row r="1025" spans="14:17" x14ac:dyDescent="0.2">
      <c r="N1025" s="8"/>
      <c r="O1025" s="46"/>
      <c r="P1025" s="46"/>
      <c r="Q1025" s="46"/>
    </row>
    <row r="1026" spans="14:17" x14ac:dyDescent="0.2">
      <c r="N1026" s="8"/>
      <c r="O1026" s="46"/>
      <c r="P1026" s="46"/>
      <c r="Q1026" s="46"/>
    </row>
    <row r="1027" spans="14:17" x14ac:dyDescent="0.2">
      <c r="N1027" s="8"/>
      <c r="O1027" s="46"/>
      <c r="P1027" s="46"/>
      <c r="Q1027" s="46"/>
    </row>
    <row r="1028" spans="14:17" x14ac:dyDescent="0.2">
      <c r="N1028" s="8"/>
      <c r="O1028" s="46"/>
      <c r="P1028" s="46"/>
      <c r="Q1028" s="46"/>
    </row>
    <row r="1029" spans="14:17" x14ac:dyDescent="0.2">
      <c r="N1029" s="8"/>
      <c r="O1029" s="46"/>
      <c r="P1029" s="46"/>
      <c r="Q1029" s="46"/>
    </row>
    <row r="1030" spans="14:17" x14ac:dyDescent="0.2">
      <c r="N1030" s="8"/>
      <c r="O1030" s="46"/>
      <c r="P1030" s="46"/>
      <c r="Q1030" s="46"/>
    </row>
    <row r="1031" spans="14:17" x14ac:dyDescent="0.2">
      <c r="N1031" s="8"/>
      <c r="O1031" s="46"/>
      <c r="P1031" s="46"/>
      <c r="Q1031" s="46"/>
    </row>
    <row r="1032" spans="14:17" x14ac:dyDescent="0.2">
      <c r="N1032" s="8"/>
      <c r="O1032" s="46"/>
      <c r="P1032" s="46"/>
      <c r="Q1032" s="46"/>
    </row>
    <row r="1033" spans="14:17" x14ac:dyDescent="0.2">
      <c r="N1033" s="8"/>
      <c r="O1033" s="46"/>
      <c r="P1033" s="46"/>
      <c r="Q1033" s="46"/>
    </row>
    <row r="1034" spans="14:17" x14ac:dyDescent="0.2">
      <c r="N1034" s="8"/>
      <c r="O1034" s="46"/>
      <c r="P1034" s="46"/>
      <c r="Q1034" s="46"/>
    </row>
    <row r="1035" spans="14:17" x14ac:dyDescent="0.2">
      <c r="N1035" s="8"/>
      <c r="O1035" s="46"/>
      <c r="P1035" s="46"/>
      <c r="Q1035" s="46"/>
    </row>
    <row r="1036" spans="14:17" x14ac:dyDescent="0.2">
      <c r="N1036" s="8"/>
      <c r="O1036" s="46"/>
      <c r="P1036" s="46"/>
      <c r="Q1036" s="46"/>
    </row>
    <row r="1037" spans="14:17" x14ac:dyDescent="0.2">
      <c r="N1037" s="8"/>
      <c r="O1037" s="46"/>
      <c r="P1037" s="46"/>
      <c r="Q1037" s="46"/>
    </row>
    <row r="1038" spans="14:17" x14ac:dyDescent="0.2">
      <c r="N1038" s="8"/>
      <c r="O1038" s="46"/>
      <c r="P1038" s="46"/>
      <c r="Q1038" s="46"/>
    </row>
    <row r="1039" spans="14:17" x14ac:dyDescent="0.2">
      <c r="N1039" s="8"/>
      <c r="O1039" s="46"/>
      <c r="P1039" s="46"/>
      <c r="Q1039" s="46"/>
    </row>
    <row r="1040" spans="14:17" x14ac:dyDescent="0.2">
      <c r="N1040" s="8"/>
      <c r="O1040" s="46"/>
      <c r="P1040" s="46"/>
      <c r="Q1040" s="46"/>
    </row>
    <row r="1041" spans="14:17" x14ac:dyDescent="0.2">
      <c r="N1041" s="8"/>
      <c r="O1041" s="46"/>
      <c r="P1041" s="46"/>
      <c r="Q1041" s="46"/>
    </row>
    <row r="1042" spans="14:17" x14ac:dyDescent="0.2">
      <c r="N1042" s="8"/>
      <c r="O1042" s="46"/>
      <c r="P1042" s="46"/>
      <c r="Q1042" s="46"/>
    </row>
    <row r="1043" spans="14:17" x14ac:dyDescent="0.2">
      <c r="N1043" s="8"/>
      <c r="O1043" s="46"/>
      <c r="P1043" s="46"/>
      <c r="Q1043" s="46"/>
    </row>
    <row r="1044" spans="14:17" x14ac:dyDescent="0.2">
      <c r="N1044" s="8"/>
      <c r="O1044" s="46"/>
      <c r="P1044" s="46"/>
      <c r="Q1044" s="46"/>
    </row>
    <row r="1045" spans="14:17" x14ac:dyDescent="0.2">
      <c r="N1045" s="8"/>
      <c r="O1045" s="46"/>
      <c r="P1045" s="46"/>
      <c r="Q1045" s="46"/>
    </row>
    <row r="1046" spans="14:17" x14ac:dyDescent="0.2">
      <c r="N1046" s="8"/>
      <c r="O1046" s="46"/>
      <c r="P1046" s="46"/>
      <c r="Q1046" s="46"/>
    </row>
    <row r="1047" spans="14:17" x14ac:dyDescent="0.2">
      <c r="N1047" s="8"/>
      <c r="O1047" s="46"/>
      <c r="P1047" s="46"/>
      <c r="Q1047" s="46"/>
    </row>
    <row r="1048" spans="14:17" x14ac:dyDescent="0.2">
      <c r="N1048" s="8"/>
      <c r="O1048" s="46"/>
      <c r="P1048" s="46"/>
      <c r="Q1048" s="46"/>
    </row>
    <row r="1049" spans="14:17" x14ac:dyDescent="0.2">
      <c r="N1049" s="8"/>
      <c r="O1049" s="46"/>
      <c r="P1049" s="46"/>
      <c r="Q1049" s="46"/>
    </row>
    <row r="1050" spans="14:17" x14ac:dyDescent="0.2">
      <c r="N1050" s="8"/>
      <c r="O1050" s="46"/>
      <c r="P1050" s="46"/>
      <c r="Q1050" s="46"/>
    </row>
    <row r="1051" spans="14:17" x14ac:dyDescent="0.2">
      <c r="N1051" s="8"/>
      <c r="O1051" s="46"/>
      <c r="P1051" s="46"/>
      <c r="Q1051" s="46"/>
    </row>
    <row r="1052" spans="14:17" x14ac:dyDescent="0.2">
      <c r="N1052" s="8"/>
      <c r="O1052" s="46"/>
      <c r="P1052" s="46"/>
      <c r="Q1052" s="46"/>
    </row>
    <row r="1053" spans="14:17" x14ac:dyDescent="0.2">
      <c r="N1053" s="8"/>
      <c r="O1053" s="46"/>
      <c r="P1053" s="46"/>
      <c r="Q1053" s="46"/>
    </row>
    <row r="1054" spans="14:17" x14ac:dyDescent="0.2">
      <c r="N1054" s="8"/>
      <c r="O1054" s="46"/>
      <c r="P1054" s="46"/>
      <c r="Q1054" s="46"/>
    </row>
    <row r="1055" spans="14:17" x14ac:dyDescent="0.2">
      <c r="N1055" s="8"/>
      <c r="O1055" s="46"/>
      <c r="P1055" s="46"/>
      <c r="Q1055" s="46"/>
    </row>
    <row r="1056" spans="14:17" x14ac:dyDescent="0.2">
      <c r="N1056" s="8"/>
      <c r="O1056" s="46"/>
      <c r="P1056" s="46"/>
      <c r="Q1056" s="46"/>
    </row>
    <row r="1057" spans="14:17" x14ac:dyDescent="0.2">
      <c r="N1057" s="8"/>
      <c r="O1057" s="46"/>
      <c r="P1057" s="46"/>
      <c r="Q1057" s="46"/>
    </row>
    <row r="1058" spans="14:17" x14ac:dyDescent="0.2">
      <c r="N1058" s="8"/>
      <c r="O1058" s="46"/>
      <c r="P1058" s="46"/>
      <c r="Q1058" s="46"/>
    </row>
    <row r="1059" spans="14:17" x14ac:dyDescent="0.2">
      <c r="N1059" s="8"/>
      <c r="O1059" s="46"/>
      <c r="P1059" s="46"/>
      <c r="Q1059" s="46"/>
    </row>
    <row r="1060" spans="14:17" x14ac:dyDescent="0.2">
      <c r="N1060" s="8"/>
      <c r="O1060" s="46"/>
      <c r="P1060" s="46"/>
      <c r="Q1060" s="46"/>
    </row>
    <row r="1061" spans="14:17" x14ac:dyDescent="0.2">
      <c r="N1061" s="8"/>
      <c r="O1061" s="46"/>
      <c r="P1061" s="46"/>
      <c r="Q1061" s="46"/>
    </row>
    <row r="1062" spans="14:17" x14ac:dyDescent="0.2">
      <c r="N1062" s="8"/>
      <c r="O1062" s="46"/>
      <c r="P1062" s="46"/>
      <c r="Q1062" s="46"/>
    </row>
    <row r="1063" spans="14:17" x14ac:dyDescent="0.2">
      <c r="N1063" s="8"/>
      <c r="O1063" s="46"/>
      <c r="P1063" s="46"/>
      <c r="Q1063" s="46"/>
    </row>
    <row r="1064" spans="14:17" x14ac:dyDescent="0.2">
      <c r="N1064" s="8"/>
      <c r="O1064" s="46"/>
      <c r="P1064" s="46"/>
      <c r="Q1064" s="46"/>
    </row>
    <row r="1065" spans="14:17" x14ac:dyDescent="0.2">
      <c r="N1065" s="8"/>
      <c r="O1065" s="46"/>
      <c r="P1065" s="46"/>
      <c r="Q1065" s="46"/>
    </row>
    <row r="1066" spans="14:17" x14ac:dyDescent="0.2">
      <c r="N1066" s="8"/>
      <c r="O1066" s="46"/>
      <c r="P1066" s="46"/>
      <c r="Q1066" s="46"/>
    </row>
    <row r="1067" spans="14:17" x14ac:dyDescent="0.2">
      <c r="N1067" s="8"/>
      <c r="O1067" s="46"/>
      <c r="P1067" s="46"/>
      <c r="Q1067" s="46"/>
    </row>
    <row r="1068" spans="14:17" x14ac:dyDescent="0.2">
      <c r="N1068" s="8"/>
      <c r="O1068" s="46"/>
      <c r="P1068" s="46"/>
      <c r="Q1068" s="46"/>
    </row>
    <row r="1069" spans="14:17" x14ac:dyDescent="0.2">
      <c r="N1069" s="8"/>
      <c r="O1069" s="46"/>
      <c r="P1069" s="46"/>
      <c r="Q1069" s="46"/>
    </row>
    <row r="1070" spans="14:17" x14ac:dyDescent="0.2">
      <c r="N1070" s="8"/>
      <c r="O1070" s="46"/>
      <c r="P1070" s="46"/>
      <c r="Q1070" s="46"/>
    </row>
    <row r="1071" spans="14:17" x14ac:dyDescent="0.2">
      <c r="N1071" s="8"/>
      <c r="O1071" s="46"/>
      <c r="P1071" s="46"/>
      <c r="Q1071" s="46"/>
    </row>
    <row r="1072" spans="14:17" x14ac:dyDescent="0.2">
      <c r="N1072" s="8"/>
      <c r="O1072" s="46"/>
      <c r="P1072" s="46"/>
      <c r="Q1072" s="46"/>
    </row>
    <row r="1073" spans="14:17" x14ac:dyDescent="0.2">
      <c r="N1073" s="8"/>
      <c r="O1073" s="46"/>
      <c r="P1073" s="46"/>
      <c r="Q1073" s="46"/>
    </row>
    <row r="1074" spans="14:17" x14ac:dyDescent="0.2">
      <c r="N1074" s="8"/>
      <c r="O1074" s="46"/>
      <c r="P1074" s="46"/>
      <c r="Q1074" s="46"/>
    </row>
    <row r="1075" spans="14:17" x14ac:dyDescent="0.2">
      <c r="N1075" s="8"/>
      <c r="O1075" s="46"/>
      <c r="P1075" s="46"/>
      <c r="Q1075" s="46"/>
    </row>
    <row r="1076" spans="14:17" x14ac:dyDescent="0.2">
      <c r="N1076" s="8"/>
      <c r="O1076" s="46"/>
      <c r="P1076" s="46"/>
      <c r="Q1076" s="46"/>
    </row>
    <row r="1077" spans="14:17" x14ac:dyDescent="0.2">
      <c r="N1077" s="8"/>
      <c r="O1077" s="46"/>
      <c r="P1077" s="46"/>
      <c r="Q1077" s="46"/>
    </row>
    <row r="1078" spans="14:17" x14ac:dyDescent="0.2">
      <c r="N1078" s="8"/>
      <c r="O1078" s="46"/>
      <c r="P1078" s="46"/>
      <c r="Q1078" s="46"/>
    </row>
    <row r="1079" spans="14:17" x14ac:dyDescent="0.2">
      <c r="N1079" s="8"/>
      <c r="O1079" s="46"/>
      <c r="P1079" s="46"/>
      <c r="Q1079" s="46"/>
    </row>
    <row r="1080" spans="14:17" x14ac:dyDescent="0.2">
      <c r="N1080" s="8"/>
      <c r="O1080" s="46"/>
      <c r="P1080" s="46"/>
      <c r="Q1080" s="46"/>
    </row>
    <row r="1081" spans="14:17" x14ac:dyDescent="0.2">
      <c r="N1081" s="8"/>
      <c r="O1081" s="46"/>
      <c r="P1081" s="46"/>
      <c r="Q1081" s="46"/>
    </row>
    <row r="1082" spans="14:17" x14ac:dyDescent="0.2">
      <c r="N1082" s="8"/>
      <c r="O1082" s="46"/>
      <c r="P1082" s="46"/>
      <c r="Q1082" s="46"/>
    </row>
    <row r="1083" spans="14:17" x14ac:dyDescent="0.2">
      <c r="N1083" s="8"/>
      <c r="O1083" s="46"/>
      <c r="P1083" s="46"/>
      <c r="Q1083" s="46"/>
    </row>
    <row r="1084" spans="14:17" x14ac:dyDescent="0.2">
      <c r="N1084" s="8"/>
      <c r="O1084" s="46"/>
      <c r="P1084" s="46"/>
      <c r="Q1084" s="46"/>
    </row>
    <row r="1085" spans="14:17" x14ac:dyDescent="0.2">
      <c r="N1085" s="8"/>
      <c r="O1085" s="46"/>
      <c r="P1085" s="46"/>
      <c r="Q1085" s="46"/>
    </row>
    <row r="1086" spans="14:17" x14ac:dyDescent="0.2">
      <c r="N1086" s="8"/>
      <c r="O1086" s="46"/>
      <c r="P1086" s="46"/>
      <c r="Q1086" s="46"/>
    </row>
    <row r="1087" spans="14:17" x14ac:dyDescent="0.2">
      <c r="N1087" s="8"/>
      <c r="O1087" s="46"/>
      <c r="P1087" s="46"/>
      <c r="Q1087" s="46"/>
    </row>
    <row r="1088" spans="14:17" x14ac:dyDescent="0.2">
      <c r="N1088" s="8"/>
      <c r="O1088" s="46"/>
      <c r="P1088" s="46"/>
      <c r="Q1088" s="46"/>
    </row>
    <row r="1089" spans="14:17" x14ac:dyDescent="0.2">
      <c r="N1089" s="8"/>
      <c r="O1089" s="46"/>
      <c r="P1089" s="46"/>
      <c r="Q1089" s="46"/>
    </row>
    <row r="1090" spans="14:17" x14ac:dyDescent="0.2">
      <c r="N1090" s="8"/>
      <c r="O1090" s="46"/>
      <c r="P1090" s="46"/>
      <c r="Q1090" s="46"/>
    </row>
    <row r="1091" spans="14:17" x14ac:dyDescent="0.2">
      <c r="N1091" s="8"/>
      <c r="O1091" s="46"/>
      <c r="P1091" s="46"/>
      <c r="Q1091" s="46"/>
    </row>
    <row r="1092" spans="14:17" x14ac:dyDescent="0.2">
      <c r="N1092" s="8"/>
      <c r="O1092" s="46"/>
      <c r="P1092" s="46"/>
      <c r="Q1092" s="46"/>
    </row>
    <row r="1093" spans="14:17" x14ac:dyDescent="0.2">
      <c r="N1093" s="8"/>
      <c r="O1093" s="46"/>
      <c r="P1093" s="46"/>
      <c r="Q1093" s="46"/>
    </row>
    <row r="1094" spans="14:17" x14ac:dyDescent="0.2">
      <c r="N1094" s="8"/>
      <c r="O1094" s="46"/>
      <c r="P1094" s="46"/>
      <c r="Q1094" s="46"/>
    </row>
    <row r="1095" spans="14:17" x14ac:dyDescent="0.2">
      <c r="N1095" s="8"/>
      <c r="O1095" s="46"/>
      <c r="P1095" s="46"/>
      <c r="Q1095" s="46"/>
    </row>
    <row r="1096" spans="14:17" x14ac:dyDescent="0.2">
      <c r="N1096" s="8"/>
      <c r="O1096" s="46"/>
      <c r="P1096" s="46"/>
      <c r="Q1096" s="46"/>
    </row>
    <row r="1097" spans="14:17" x14ac:dyDescent="0.2">
      <c r="N1097" s="8"/>
      <c r="O1097" s="46"/>
      <c r="P1097" s="46"/>
      <c r="Q1097" s="46"/>
    </row>
    <row r="1098" spans="14:17" x14ac:dyDescent="0.2">
      <c r="N1098" s="8"/>
      <c r="O1098" s="46"/>
      <c r="P1098" s="46"/>
      <c r="Q1098" s="46"/>
    </row>
    <row r="1099" spans="14:17" x14ac:dyDescent="0.2">
      <c r="N1099" s="8"/>
      <c r="O1099" s="46"/>
      <c r="P1099" s="46"/>
      <c r="Q1099" s="46"/>
    </row>
    <row r="1100" spans="14:17" x14ac:dyDescent="0.2">
      <c r="N1100" s="8"/>
      <c r="O1100" s="46"/>
      <c r="P1100" s="46"/>
      <c r="Q1100" s="46"/>
    </row>
    <row r="1101" spans="14:17" x14ac:dyDescent="0.2">
      <c r="N1101" s="8"/>
      <c r="O1101" s="46"/>
      <c r="P1101" s="46"/>
      <c r="Q1101" s="46"/>
    </row>
    <row r="1102" spans="14:17" x14ac:dyDescent="0.2">
      <c r="N1102" s="8"/>
      <c r="O1102" s="46"/>
      <c r="P1102" s="46"/>
      <c r="Q1102" s="46"/>
    </row>
    <row r="1103" spans="14:17" x14ac:dyDescent="0.2">
      <c r="N1103" s="8"/>
      <c r="O1103" s="46"/>
      <c r="P1103" s="46"/>
      <c r="Q1103" s="46"/>
    </row>
    <row r="1104" spans="14:17" x14ac:dyDescent="0.2">
      <c r="N1104" s="8"/>
      <c r="O1104" s="46"/>
      <c r="P1104" s="46"/>
      <c r="Q1104" s="46"/>
    </row>
    <row r="1105" spans="14:17" x14ac:dyDescent="0.2">
      <c r="N1105" s="8"/>
      <c r="O1105" s="46"/>
      <c r="P1105" s="46"/>
      <c r="Q1105" s="46"/>
    </row>
    <row r="1106" spans="14:17" x14ac:dyDescent="0.2">
      <c r="N1106" s="8"/>
      <c r="O1106" s="46"/>
      <c r="P1106" s="46"/>
      <c r="Q1106" s="46"/>
    </row>
    <row r="1107" spans="14:17" x14ac:dyDescent="0.2">
      <c r="N1107" s="8"/>
      <c r="O1107" s="46"/>
      <c r="P1107" s="46"/>
      <c r="Q1107" s="46"/>
    </row>
    <row r="1108" spans="14:17" x14ac:dyDescent="0.2">
      <c r="N1108" s="8"/>
      <c r="O1108" s="46"/>
      <c r="P1108" s="46"/>
      <c r="Q1108" s="46"/>
    </row>
    <row r="1109" spans="14:17" x14ac:dyDescent="0.2">
      <c r="N1109" s="8"/>
      <c r="O1109" s="46"/>
      <c r="P1109" s="46"/>
      <c r="Q1109" s="46"/>
    </row>
    <row r="1110" spans="14:17" x14ac:dyDescent="0.2">
      <c r="N1110" s="8"/>
      <c r="O1110" s="46"/>
      <c r="P1110" s="46"/>
      <c r="Q1110" s="46"/>
    </row>
    <row r="1111" spans="14:17" x14ac:dyDescent="0.2">
      <c r="N1111" s="8"/>
      <c r="O1111" s="46"/>
      <c r="P1111" s="46"/>
      <c r="Q1111" s="46"/>
    </row>
    <row r="1112" spans="14:17" x14ac:dyDescent="0.2">
      <c r="N1112" s="8"/>
      <c r="O1112" s="46"/>
      <c r="P1112" s="46"/>
      <c r="Q1112" s="46"/>
    </row>
    <row r="1113" spans="14:17" x14ac:dyDescent="0.2">
      <c r="N1113" s="8"/>
      <c r="O1113" s="46"/>
      <c r="P1113" s="46"/>
      <c r="Q1113" s="46"/>
    </row>
    <row r="1114" spans="14:17" x14ac:dyDescent="0.2">
      <c r="N1114" s="8"/>
      <c r="O1114" s="46"/>
      <c r="P1114" s="46"/>
      <c r="Q1114" s="46"/>
    </row>
    <row r="1115" spans="14:17" x14ac:dyDescent="0.2">
      <c r="N1115" s="8"/>
      <c r="O1115" s="46"/>
      <c r="P1115" s="46"/>
      <c r="Q1115" s="46"/>
    </row>
    <row r="1116" spans="14:17" x14ac:dyDescent="0.2">
      <c r="N1116" s="8"/>
      <c r="O1116" s="46"/>
      <c r="P1116" s="46"/>
      <c r="Q1116" s="46"/>
    </row>
    <row r="1117" spans="14:17" x14ac:dyDescent="0.2">
      <c r="N1117" s="8"/>
      <c r="O1117" s="46"/>
      <c r="P1117" s="46"/>
      <c r="Q1117" s="46"/>
    </row>
    <row r="1118" spans="14:17" x14ac:dyDescent="0.2">
      <c r="N1118" s="8"/>
      <c r="O1118" s="46"/>
      <c r="P1118" s="46"/>
      <c r="Q1118" s="46"/>
    </row>
    <row r="1119" spans="14:17" x14ac:dyDescent="0.2">
      <c r="N1119" s="8"/>
      <c r="O1119" s="46"/>
      <c r="P1119" s="46"/>
      <c r="Q1119" s="46"/>
    </row>
    <row r="1120" spans="14:17" x14ac:dyDescent="0.2">
      <c r="N1120" s="8"/>
      <c r="O1120" s="46"/>
      <c r="P1120" s="46"/>
      <c r="Q1120" s="46"/>
    </row>
    <row r="1121" spans="14:17" x14ac:dyDescent="0.2">
      <c r="N1121" s="8"/>
      <c r="O1121" s="46"/>
      <c r="P1121" s="46"/>
      <c r="Q1121" s="46"/>
    </row>
    <row r="1122" spans="14:17" x14ac:dyDescent="0.2">
      <c r="N1122" s="8"/>
      <c r="O1122" s="46"/>
      <c r="P1122" s="46"/>
      <c r="Q1122" s="46"/>
    </row>
    <row r="1123" spans="14:17" x14ac:dyDescent="0.2">
      <c r="N1123" s="8"/>
      <c r="O1123" s="46"/>
      <c r="P1123" s="46"/>
      <c r="Q1123" s="46"/>
    </row>
    <row r="1124" spans="14:17" x14ac:dyDescent="0.2">
      <c r="N1124" s="8"/>
      <c r="O1124" s="46"/>
      <c r="P1124" s="46"/>
      <c r="Q1124" s="46"/>
    </row>
    <row r="1125" spans="14:17" x14ac:dyDescent="0.2">
      <c r="N1125" s="8"/>
      <c r="O1125" s="46"/>
      <c r="P1125" s="46"/>
      <c r="Q1125" s="46"/>
    </row>
    <row r="1126" spans="14:17" x14ac:dyDescent="0.2">
      <c r="N1126" s="8"/>
      <c r="O1126" s="46"/>
      <c r="P1126" s="46"/>
      <c r="Q1126" s="46"/>
    </row>
    <row r="1127" spans="14:17" x14ac:dyDescent="0.2">
      <c r="N1127" s="8"/>
      <c r="O1127" s="46"/>
      <c r="P1127" s="46"/>
      <c r="Q1127" s="46"/>
    </row>
    <row r="1128" spans="14:17" x14ac:dyDescent="0.2">
      <c r="N1128" s="8"/>
      <c r="O1128" s="46"/>
      <c r="P1128" s="46"/>
      <c r="Q1128" s="46"/>
    </row>
    <row r="1129" spans="14:17" x14ac:dyDescent="0.2">
      <c r="N1129" s="8"/>
      <c r="O1129" s="46"/>
      <c r="P1129" s="46"/>
      <c r="Q1129" s="46"/>
    </row>
    <row r="1130" spans="14:17" x14ac:dyDescent="0.2">
      <c r="N1130" s="8"/>
      <c r="O1130" s="46"/>
      <c r="P1130" s="46"/>
      <c r="Q1130" s="46"/>
    </row>
    <row r="1131" spans="14:17" x14ac:dyDescent="0.2">
      <c r="N1131" s="8"/>
      <c r="O1131" s="46"/>
      <c r="P1131" s="46"/>
      <c r="Q1131" s="46"/>
    </row>
    <row r="1132" spans="14:17" x14ac:dyDescent="0.2">
      <c r="N1132" s="8"/>
      <c r="O1132" s="46"/>
      <c r="P1132" s="46"/>
      <c r="Q1132" s="46"/>
    </row>
    <row r="1133" spans="14:17" x14ac:dyDescent="0.2">
      <c r="N1133" s="8"/>
      <c r="O1133" s="46"/>
      <c r="P1133" s="46"/>
      <c r="Q1133" s="46"/>
    </row>
    <row r="1134" spans="14:17" x14ac:dyDescent="0.2">
      <c r="N1134" s="8"/>
      <c r="O1134" s="46"/>
      <c r="P1134" s="46"/>
      <c r="Q1134" s="46"/>
    </row>
    <row r="1135" spans="14:17" x14ac:dyDescent="0.2">
      <c r="N1135" s="8"/>
      <c r="O1135" s="46"/>
      <c r="P1135" s="46"/>
      <c r="Q1135" s="46"/>
    </row>
    <row r="1136" spans="14:17" x14ac:dyDescent="0.2">
      <c r="N1136" s="8"/>
      <c r="O1136" s="46"/>
      <c r="P1136" s="46"/>
      <c r="Q1136" s="46"/>
    </row>
    <row r="1137" spans="14:17" x14ac:dyDescent="0.2">
      <c r="N1137" s="8"/>
      <c r="O1137" s="46"/>
      <c r="P1137" s="46"/>
      <c r="Q1137" s="46"/>
    </row>
    <row r="1138" spans="14:17" x14ac:dyDescent="0.2">
      <c r="N1138" s="8"/>
      <c r="O1138" s="46"/>
      <c r="P1138" s="46"/>
      <c r="Q1138" s="46"/>
    </row>
    <row r="1139" spans="14:17" x14ac:dyDescent="0.2">
      <c r="N1139" s="8"/>
      <c r="O1139" s="46"/>
      <c r="P1139" s="46"/>
      <c r="Q1139" s="46"/>
    </row>
    <row r="1140" spans="14:17" x14ac:dyDescent="0.2">
      <c r="N1140" s="8"/>
      <c r="O1140" s="46"/>
      <c r="P1140" s="46"/>
      <c r="Q1140" s="46"/>
    </row>
    <row r="1141" spans="14:17" x14ac:dyDescent="0.2">
      <c r="N1141" s="8"/>
      <c r="O1141" s="46"/>
      <c r="P1141" s="46"/>
      <c r="Q1141" s="46"/>
    </row>
    <row r="1142" spans="14:17" x14ac:dyDescent="0.2">
      <c r="N1142" s="8"/>
      <c r="O1142" s="46"/>
      <c r="P1142" s="46"/>
      <c r="Q1142" s="46"/>
    </row>
    <row r="1143" spans="14:17" x14ac:dyDescent="0.2">
      <c r="N1143" s="8"/>
      <c r="O1143" s="46"/>
      <c r="P1143" s="46"/>
      <c r="Q1143" s="46"/>
    </row>
    <row r="1144" spans="14:17" x14ac:dyDescent="0.2">
      <c r="N1144" s="8"/>
      <c r="O1144" s="46"/>
      <c r="P1144" s="46"/>
      <c r="Q1144" s="46"/>
    </row>
    <row r="1145" spans="14:17" x14ac:dyDescent="0.2">
      <c r="N1145" s="8"/>
      <c r="O1145" s="46"/>
      <c r="P1145" s="46"/>
      <c r="Q1145" s="46"/>
    </row>
    <row r="1146" spans="14:17" x14ac:dyDescent="0.2">
      <c r="N1146" s="8"/>
      <c r="O1146" s="46"/>
      <c r="P1146" s="46"/>
      <c r="Q1146" s="46"/>
    </row>
    <row r="1147" spans="14:17" x14ac:dyDescent="0.2">
      <c r="N1147" s="8"/>
      <c r="O1147" s="46"/>
      <c r="P1147" s="46"/>
      <c r="Q1147" s="46"/>
    </row>
    <row r="1148" spans="14:17" x14ac:dyDescent="0.2">
      <c r="N1148" s="8"/>
      <c r="O1148" s="46"/>
      <c r="P1148" s="46"/>
      <c r="Q1148" s="46"/>
    </row>
    <row r="1149" spans="14:17" x14ac:dyDescent="0.2">
      <c r="N1149" s="8"/>
      <c r="O1149" s="46"/>
      <c r="P1149" s="46"/>
      <c r="Q1149" s="46"/>
    </row>
    <row r="1150" spans="14:17" x14ac:dyDescent="0.2">
      <c r="N1150" s="8"/>
      <c r="O1150" s="46"/>
      <c r="P1150" s="46"/>
      <c r="Q1150" s="46"/>
    </row>
    <row r="1151" spans="14:17" x14ac:dyDescent="0.2">
      <c r="N1151" s="8"/>
      <c r="O1151" s="46"/>
      <c r="P1151" s="46"/>
      <c r="Q1151" s="46"/>
    </row>
    <row r="1152" spans="14:17" x14ac:dyDescent="0.2">
      <c r="N1152" s="8"/>
      <c r="O1152" s="46"/>
      <c r="P1152" s="46"/>
      <c r="Q1152" s="46"/>
    </row>
    <row r="1153" spans="14:17" x14ac:dyDescent="0.2">
      <c r="N1153" s="8"/>
      <c r="O1153" s="46"/>
      <c r="P1153" s="46"/>
      <c r="Q1153" s="46"/>
    </row>
    <row r="1154" spans="14:17" x14ac:dyDescent="0.2">
      <c r="N1154" s="8"/>
      <c r="O1154" s="46"/>
      <c r="P1154" s="46"/>
      <c r="Q1154" s="46"/>
    </row>
    <row r="1155" spans="14:17" x14ac:dyDescent="0.2">
      <c r="N1155" s="8"/>
      <c r="O1155" s="46"/>
      <c r="P1155" s="46"/>
      <c r="Q1155" s="46"/>
    </row>
    <row r="1156" spans="14:17" x14ac:dyDescent="0.2">
      <c r="N1156" s="8"/>
      <c r="O1156" s="46"/>
      <c r="P1156" s="46"/>
      <c r="Q1156" s="46"/>
    </row>
    <row r="1157" spans="14:17" x14ac:dyDescent="0.2">
      <c r="N1157" s="8"/>
      <c r="O1157" s="46"/>
      <c r="P1157" s="46"/>
      <c r="Q1157" s="46"/>
    </row>
    <row r="1158" spans="14:17" x14ac:dyDescent="0.2">
      <c r="N1158" s="8"/>
      <c r="O1158" s="46"/>
      <c r="P1158" s="46"/>
      <c r="Q1158" s="46"/>
    </row>
    <row r="1159" spans="14:17" x14ac:dyDescent="0.2">
      <c r="N1159" s="8"/>
      <c r="O1159" s="46"/>
      <c r="P1159" s="46"/>
      <c r="Q1159" s="46"/>
    </row>
    <row r="1160" spans="14:17" x14ac:dyDescent="0.2">
      <c r="N1160" s="8"/>
      <c r="O1160" s="46"/>
      <c r="P1160" s="46"/>
      <c r="Q1160" s="46"/>
    </row>
    <row r="1161" spans="14:17" x14ac:dyDescent="0.2">
      <c r="N1161" s="8"/>
      <c r="O1161" s="46"/>
      <c r="P1161" s="46"/>
      <c r="Q1161" s="46"/>
    </row>
    <row r="1162" spans="14:17" x14ac:dyDescent="0.2">
      <c r="N1162" s="8"/>
      <c r="O1162" s="46"/>
      <c r="P1162" s="46"/>
      <c r="Q1162" s="46"/>
    </row>
    <row r="1163" spans="14:17" x14ac:dyDescent="0.2">
      <c r="N1163" s="8"/>
      <c r="O1163" s="46"/>
      <c r="P1163" s="46"/>
      <c r="Q1163" s="46"/>
    </row>
    <row r="1164" spans="14:17" x14ac:dyDescent="0.2">
      <c r="N1164" s="8"/>
      <c r="O1164" s="46"/>
      <c r="P1164" s="46"/>
      <c r="Q1164" s="46"/>
    </row>
    <row r="1165" spans="14:17" x14ac:dyDescent="0.2">
      <c r="N1165" s="8"/>
      <c r="O1165" s="46"/>
      <c r="P1165" s="46"/>
      <c r="Q1165" s="46"/>
    </row>
    <row r="1166" spans="14:17" x14ac:dyDescent="0.2">
      <c r="N1166" s="8"/>
      <c r="O1166" s="46"/>
      <c r="P1166" s="46"/>
      <c r="Q1166" s="46"/>
    </row>
    <row r="1167" spans="14:17" x14ac:dyDescent="0.2">
      <c r="N1167" s="8"/>
      <c r="O1167" s="46"/>
      <c r="P1167" s="46"/>
      <c r="Q1167" s="46"/>
    </row>
    <row r="1168" spans="14:17" x14ac:dyDescent="0.2">
      <c r="N1168" s="8"/>
      <c r="O1168" s="46"/>
      <c r="P1168" s="46"/>
      <c r="Q1168" s="46"/>
    </row>
    <row r="1169" spans="14:17" x14ac:dyDescent="0.2">
      <c r="N1169" s="8"/>
      <c r="O1169" s="46"/>
      <c r="P1169" s="46"/>
      <c r="Q1169" s="46"/>
    </row>
    <row r="1170" spans="14:17" x14ac:dyDescent="0.2">
      <c r="N1170" s="8"/>
      <c r="O1170" s="46"/>
      <c r="P1170" s="46"/>
      <c r="Q1170" s="46"/>
    </row>
    <row r="1171" spans="14:17" x14ac:dyDescent="0.2">
      <c r="N1171" s="8"/>
      <c r="O1171" s="46"/>
      <c r="P1171" s="46"/>
      <c r="Q1171" s="46"/>
    </row>
    <row r="1172" spans="14:17" x14ac:dyDescent="0.2">
      <c r="N1172" s="8"/>
      <c r="O1172" s="46"/>
      <c r="P1172" s="46"/>
      <c r="Q1172" s="46"/>
    </row>
    <row r="1173" spans="14:17" x14ac:dyDescent="0.2">
      <c r="N1173" s="8"/>
      <c r="O1173" s="46"/>
      <c r="P1173" s="46"/>
      <c r="Q1173" s="46"/>
    </row>
    <row r="1174" spans="14:17" x14ac:dyDescent="0.2">
      <c r="N1174" s="8"/>
      <c r="O1174" s="46"/>
      <c r="P1174" s="46"/>
      <c r="Q1174" s="46"/>
    </row>
    <row r="1175" spans="14:17" x14ac:dyDescent="0.2">
      <c r="N1175" s="8"/>
      <c r="O1175" s="46"/>
      <c r="P1175" s="46"/>
      <c r="Q1175" s="46"/>
    </row>
    <row r="1176" spans="14:17" x14ac:dyDescent="0.2">
      <c r="N1176" s="8"/>
      <c r="O1176" s="46"/>
      <c r="P1176" s="46"/>
      <c r="Q1176" s="46"/>
    </row>
    <row r="1177" spans="14:17" x14ac:dyDescent="0.2">
      <c r="N1177" s="8"/>
      <c r="O1177" s="46"/>
      <c r="P1177" s="46"/>
      <c r="Q1177" s="46"/>
    </row>
    <row r="1178" spans="14:17" x14ac:dyDescent="0.2">
      <c r="N1178" s="8"/>
      <c r="O1178" s="46"/>
      <c r="P1178" s="46"/>
      <c r="Q1178" s="46"/>
    </row>
    <row r="1179" spans="14:17" x14ac:dyDescent="0.2">
      <c r="N1179" s="8"/>
      <c r="O1179" s="46"/>
      <c r="P1179" s="46"/>
      <c r="Q1179" s="46"/>
    </row>
    <row r="1180" spans="14:17" x14ac:dyDescent="0.2">
      <c r="N1180" s="8"/>
      <c r="O1180" s="46"/>
      <c r="P1180" s="46"/>
      <c r="Q1180" s="46"/>
    </row>
    <row r="1181" spans="14:17" x14ac:dyDescent="0.2">
      <c r="N1181" s="8"/>
      <c r="O1181" s="46"/>
      <c r="P1181" s="46"/>
      <c r="Q1181" s="46"/>
    </row>
    <row r="1182" spans="14:17" x14ac:dyDescent="0.2">
      <c r="N1182" s="8"/>
      <c r="O1182" s="46"/>
      <c r="P1182" s="46"/>
      <c r="Q1182" s="46"/>
    </row>
    <row r="1183" spans="14:17" x14ac:dyDescent="0.2">
      <c r="N1183" s="8"/>
      <c r="O1183" s="46"/>
      <c r="P1183" s="46"/>
      <c r="Q1183" s="46"/>
    </row>
    <row r="1184" spans="14:17" x14ac:dyDescent="0.2">
      <c r="N1184" s="8"/>
      <c r="O1184" s="46"/>
      <c r="P1184" s="46"/>
      <c r="Q1184" s="46"/>
    </row>
    <row r="1185" spans="14:17" x14ac:dyDescent="0.2">
      <c r="N1185" s="8"/>
      <c r="O1185" s="46"/>
      <c r="P1185" s="46"/>
      <c r="Q1185" s="46"/>
    </row>
    <row r="1186" spans="14:17" x14ac:dyDescent="0.2">
      <c r="N1186" s="8"/>
      <c r="O1186" s="46"/>
      <c r="P1186" s="46"/>
      <c r="Q1186" s="46"/>
    </row>
    <row r="1187" spans="14:17" x14ac:dyDescent="0.2">
      <c r="N1187" s="8"/>
      <c r="O1187" s="46"/>
      <c r="P1187" s="46"/>
      <c r="Q1187" s="46"/>
    </row>
    <row r="1188" spans="14:17" x14ac:dyDescent="0.2">
      <c r="N1188" s="8"/>
      <c r="O1188" s="46"/>
      <c r="P1188" s="46"/>
      <c r="Q1188" s="46"/>
    </row>
    <row r="1189" spans="14:17" x14ac:dyDescent="0.2">
      <c r="N1189" s="8"/>
      <c r="O1189" s="46"/>
      <c r="P1189" s="46"/>
      <c r="Q1189" s="46"/>
    </row>
    <row r="1190" spans="14:17" x14ac:dyDescent="0.2">
      <c r="N1190" s="8"/>
      <c r="O1190" s="46"/>
      <c r="P1190" s="46"/>
      <c r="Q1190" s="46"/>
    </row>
    <row r="1191" spans="14:17" x14ac:dyDescent="0.2">
      <c r="N1191" s="8"/>
      <c r="O1191" s="46"/>
      <c r="P1191" s="46"/>
      <c r="Q1191" s="46"/>
    </row>
    <row r="1192" spans="14:17" x14ac:dyDescent="0.2">
      <c r="N1192" s="8"/>
      <c r="O1192" s="46"/>
      <c r="P1192" s="46"/>
      <c r="Q1192" s="46"/>
    </row>
    <row r="1193" spans="14:17" x14ac:dyDescent="0.2">
      <c r="N1193" s="8"/>
      <c r="O1193" s="46"/>
      <c r="P1193" s="46"/>
      <c r="Q1193" s="46"/>
    </row>
    <row r="1194" spans="14:17" x14ac:dyDescent="0.2">
      <c r="N1194" s="8"/>
      <c r="O1194" s="46"/>
      <c r="P1194" s="46"/>
      <c r="Q1194" s="46"/>
    </row>
    <row r="1195" spans="14:17" x14ac:dyDescent="0.2">
      <c r="N1195" s="8"/>
      <c r="O1195" s="46"/>
      <c r="P1195" s="46"/>
      <c r="Q1195" s="46"/>
    </row>
    <row r="1196" spans="14:17" x14ac:dyDescent="0.2">
      <c r="N1196" s="8"/>
      <c r="O1196" s="46"/>
      <c r="P1196" s="46"/>
      <c r="Q1196" s="46"/>
    </row>
    <row r="1197" spans="14:17" x14ac:dyDescent="0.2">
      <c r="N1197" s="8"/>
      <c r="O1197" s="46"/>
      <c r="P1197" s="46"/>
      <c r="Q1197" s="46"/>
    </row>
    <row r="1198" spans="14:17" x14ac:dyDescent="0.2">
      <c r="N1198" s="8"/>
      <c r="O1198" s="46"/>
      <c r="P1198" s="46"/>
      <c r="Q1198" s="46"/>
    </row>
    <row r="1199" spans="14:17" x14ac:dyDescent="0.2">
      <c r="N1199" s="8"/>
      <c r="O1199" s="46"/>
      <c r="P1199" s="46"/>
      <c r="Q1199" s="46"/>
    </row>
    <row r="1200" spans="14:17" x14ac:dyDescent="0.2">
      <c r="N1200" s="8"/>
      <c r="O1200" s="46"/>
      <c r="P1200" s="46"/>
      <c r="Q1200" s="46"/>
    </row>
    <row r="1201" spans="14:17" x14ac:dyDescent="0.2">
      <c r="N1201" s="8"/>
      <c r="O1201" s="46"/>
      <c r="P1201" s="46"/>
      <c r="Q1201" s="46"/>
    </row>
    <row r="1202" spans="14:17" x14ac:dyDescent="0.2">
      <c r="N1202" s="8"/>
      <c r="O1202" s="46"/>
      <c r="P1202" s="46"/>
      <c r="Q1202" s="46"/>
    </row>
    <row r="1203" spans="14:17" x14ac:dyDescent="0.2">
      <c r="N1203" s="8"/>
      <c r="O1203" s="46"/>
      <c r="P1203" s="46"/>
      <c r="Q1203" s="46"/>
    </row>
    <row r="1204" spans="14:17" x14ac:dyDescent="0.2">
      <c r="N1204" s="8"/>
      <c r="O1204" s="46"/>
      <c r="P1204" s="46"/>
      <c r="Q1204" s="46"/>
    </row>
    <row r="1205" spans="14:17" x14ac:dyDescent="0.2">
      <c r="N1205" s="8"/>
      <c r="O1205" s="46"/>
      <c r="P1205" s="46"/>
      <c r="Q1205" s="46"/>
    </row>
    <row r="1206" spans="14:17" x14ac:dyDescent="0.2">
      <c r="N1206" s="8"/>
      <c r="O1206" s="46"/>
      <c r="P1206" s="46"/>
      <c r="Q1206" s="46"/>
    </row>
    <row r="1207" spans="14:17" x14ac:dyDescent="0.2">
      <c r="N1207" s="8"/>
      <c r="O1207" s="46"/>
      <c r="P1207" s="46"/>
      <c r="Q1207" s="46"/>
    </row>
    <row r="1208" spans="14:17" x14ac:dyDescent="0.2">
      <c r="N1208" s="8"/>
      <c r="O1208" s="46"/>
      <c r="P1208" s="46"/>
      <c r="Q1208" s="46"/>
    </row>
    <row r="1209" spans="14:17" x14ac:dyDescent="0.2">
      <c r="N1209" s="8"/>
      <c r="O1209" s="46"/>
      <c r="P1209" s="46"/>
      <c r="Q1209" s="46"/>
    </row>
    <row r="1210" spans="14:17" x14ac:dyDescent="0.2">
      <c r="N1210" s="8"/>
      <c r="O1210" s="46"/>
      <c r="P1210" s="46"/>
      <c r="Q1210" s="46"/>
    </row>
    <row r="1211" spans="14:17" x14ac:dyDescent="0.2">
      <c r="N1211" s="8"/>
      <c r="O1211" s="46"/>
      <c r="P1211" s="46"/>
      <c r="Q1211" s="46"/>
    </row>
    <row r="1212" spans="14:17" x14ac:dyDescent="0.2">
      <c r="N1212" s="8"/>
      <c r="O1212" s="46"/>
      <c r="P1212" s="46"/>
      <c r="Q1212" s="46"/>
    </row>
    <row r="1213" spans="14:17" x14ac:dyDescent="0.2">
      <c r="N1213" s="8"/>
      <c r="O1213" s="46"/>
      <c r="P1213" s="46"/>
      <c r="Q1213" s="46"/>
    </row>
    <row r="1214" spans="14:17" x14ac:dyDescent="0.2">
      <c r="N1214" s="8"/>
      <c r="O1214" s="46"/>
      <c r="P1214" s="46"/>
      <c r="Q1214" s="46"/>
    </row>
    <row r="1215" spans="14:17" x14ac:dyDescent="0.2">
      <c r="N1215" s="8"/>
      <c r="O1215" s="46"/>
      <c r="P1215" s="46"/>
      <c r="Q1215" s="46"/>
    </row>
    <row r="1216" spans="14:17" x14ac:dyDescent="0.2">
      <c r="N1216" s="8"/>
      <c r="O1216" s="46"/>
      <c r="P1216" s="46"/>
      <c r="Q1216" s="46"/>
    </row>
    <row r="1217" spans="14:17" x14ac:dyDescent="0.2">
      <c r="N1217" s="8"/>
      <c r="O1217" s="46"/>
      <c r="P1217" s="46"/>
      <c r="Q1217" s="46"/>
    </row>
    <row r="1218" spans="14:17" x14ac:dyDescent="0.2">
      <c r="N1218" s="8"/>
      <c r="O1218" s="46"/>
      <c r="P1218" s="46"/>
      <c r="Q1218" s="46"/>
    </row>
    <row r="1219" spans="14:17" x14ac:dyDescent="0.2">
      <c r="N1219" s="8"/>
      <c r="O1219" s="46"/>
      <c r="P1219" s="46"/>
      <c r="Q1219" s="46"/>
    </row>
    <row r="1220" spans="14:17" x14ac:dyDescent="0.2">
      <c r="N1220" s="8"/>
      <c r="O1220" s="46"/>
      <c r="P1220" s="46"/>
      <c r="Q1220" s="46"/>
    </row>
    <row r="1221" spans="14:17" x14ac:dyDescent="0.2">
      <c r="N1221" s="8"/>
      <c r="O1221" s="46"/>
      <c r="P1221" s="46"/>
      <c r="Q1221" s="46"/>
    </row>
    <row r="1222" spans="14:17" x14ac:dyDescent="0.2">
      <c r="N1222" s="8"/>
      <c r="O1222" s="46"/>
      <c r="P1222" s="46"/>
      <c r="Q1222" s="46"/>
    </row>
    <row r="1223" spans="14:17" x14ac:dyDescent="0.2">
      <c r="N1223" s="8"/>
      <c r="O1223" s="46"/>
      <c r="P1223" s="46"/>
      <c r="Q1223" s="46"/>
    </row>
    <row r="1224" spans="14:17" x14ac:dyDescent="0.2">
      <c r="N1224" s="8"/>
      <c r="O1224" s="46"/>
      <c r="P1224" s="46"/>
      <c r="Q1224" s="46"/>
    </row>
    <row r="1225" spans="14:17" x14ac:dyDescent="0.2">
      <c r="N1225" s="8"/>
      <c r="O1225" s="46"/>
      <c r="P1225" s="46"/>
      <c r="Q1225" s="46"/>
    </row>
    <row r="1226" spans="14:17" x14ac:dyDescent="0.2">
      <c r="N1226" s="8"/>
      <c r="O1226" s="46"/>
      <c r="P1226" s="46"/>
      <c r="Q1226" s="46"/>
    </row>
    <row r="1227" spans="14:17" x14ac:dyDescent="0.2">
      <c r="N1227" s="8"/>
      <c r="O1227" s="46"/>
      <c r="P1227" s="46"/>
      <c r="Q1227" s="46"/>
    </row>
    <row r="1228" spans="14:17" x14ac:dyDescent="0.2">
      <c r="N1228" s="8"/>
      <c r="O1228" s="46"/>
      <c r="P1228" s="46"/>
      <c r="Q1228" s="46"/>
    </row>
    <row r="1229" spans="14:17" x14ac:dyDescent="0.2">
      <c r="N1229" s="8"/>
      <c r="O1229" s="46"/>
      <c r="P1229" s="46"/>
      <c r="Q1229" s="46"/>
    </row>
    <row r="1230" spans="14:17" x14ac:dyDescent="0.2">
      <c r="N1230" s="8"/>
      <c r="O1230" s="46"/>
      <c r="P1230" s="46"/>
      <c r="Q1230" s="46"/>
    </row>
    <row r="1231" spans="14:17" x14ac:dyDescent="0.2">
      <c r="N1231" s="8"/>
      <c r="O1231" s="46"/>
      <c r="P1231" s="46"/>
      <c r="Q1231" s="46"/>
    </row>
    <row r="1232" spans="14:17" x14ac:dyDescent="0.2">
      <c r="N1232" s="8"/>
      <c r="O1232" s="46"/>
      <c r="P1232" s="46"/>
      <c r="Q1232" s="46"/>
    </row>
    <row r="1233" spans="14:17" x14ac:dyDescent="0.2">
      <c r="N1233" s="8"/>
      <c r="O1233" s="46"/>
      <c r="P1233" s="46"/>
      <c r="Q1233" s="46"/>
    </row>
    <row r="1234" spans="14:17" x14ac:dyDescent="0.2">
      <c r="N1234" s="8"/>
      <c r="O1234" s="46"/>
      <c r="P1234" s="46"/>
      <c r="Q1234" s="46"/>
    </row>
    <row r="1235" spans="14:17" x14ac:dyDescent="0.2">
      <c r="N1235" s="8"/>
      <c r="O1235" s="46"/>
      <c r="P1235" s="46"/>
      <c r="Q1235" s="46"/>
    </row>
    <row r="1236" spans="14:17" x14ac:dyDescent="0.2">
      <c r="N1236" s="8"/>
      <c r="O1236" s="46"/>
      <c r="P1236" s="46"/>
      <c r="Q1236" s="46"/>
    </row>
    <row r="1237" spans="14:17" x14ac:dyDescent="0.2">
      <c r="N1237" s="8"/>
      <c r="O1237" s="46"/>
      <c r="P1237" s="46"/>
      <c r="Q1237" s="46"/>
    </row>
    <row r="1238" spans="14:17" x14ac:dyDescent="0.2">
      <c r="N1238" s="8"/>
      <c r="O1238" s="46"/>
      <c r="P1238" s="46"/>
      <c r="Q1238" s="46"/>
    </row>
    <row r="1239" spans="14:17" x14ac:dyDescent="0.2">
      <c r="N1239" s="8"/>
      <c r="O1239" s="46"/>
      <c r="P1239" s="46"/>
      <c r="Q1239" s="46"/>
    </row>
    <row r="1240" spans="14:17" x14ac:dyDescent="0.2">
      <c r="N1240" s="8"/>
      <c r="O1240" s="46"/>
      <c r="P1240" s="46"/>
      <c r="Q1240" s="46"/>
    </row>
    <row r="1241" spans="14:17" x14ac:dyDescent="0.2">
      <c r="N1241" s="8"/>
      <c r="O1241" s="46"/>
      <c r="P1241" s="46"/>
      <c r="Q1241" s="46"/>
    </row>
    <row r="1242" spans="14:17" x14ac:dyDescent="0.2">
      <c r="N1242" s="8"/>
      <c r="O1242" s="46"/>
      <c r="P1242" s="46"/>
      <c r="Q1242" s="46"/>
    </row>
    <row r="1243" spans="14:17" x14ac:dyDescent="0.2">
      <c r="N1243" s="8"/>
      <c r="O1243" s="46"/>
      <c r="P1243" s="46"/>
      <c r="Q1243" s="46"/>
    </row>
    <row r="1244" spans="14:17" x14ac:dyDescent="0.2">
      <c r="N1244" s="8"/>
      <c r="O1244" s="46"/>
      <c r="P1244" s="46"/>
      <c r="Q1244" s="46"/>
    </row>
    <row r="1245" spans="14:17" x14ac:dyDescent="0.2">
      <c r="N1245" s="8"/>
      <c r="O1245" s="46"/>
      <c r="P1245" s="46"/>
      <c r="Q1245" s="46"/>
    </row>
    <row r="1246" spans="14:17" x14ac:dyDescent="0.2">
      <c r="N1246" s="8"/>
      <c r="O1246" s="46"/>
      <c r="P1246" s="46"/>
      <c r="Q1246" s="46"/>
    </row>
    <row r="1247" spans="14:17" x14ac:dyDescent="0.2">
      <c r="N1247" s="8"/>
      <c r="O1247" s="46"/>
      <c r="P1247" s="46"/>
      <c r="Q1247" s="46"/>
    </row>
    <row r="1248" spans="14:17" x14ac:dyDescent="0.2">
      <c r="N1248" s="8"/>
      <c r="O1248" s="46"/>
      <c r="P1248" s="46"/>
      <c r="Q1248" s="46"/>
    </row>
    <row r="1249" spans="14:17" x14ac:dyDescent="0.2">
      <c r="N1249" s="8"/>
      <c r="O1249" s="46"/>
      <c r="P1249" s="46"/>
      <c r="Q1249" s="46"/>
    </row>
    <row r="1250" spans="14:17" x14ac:dyDescent="0.2">
      <c r="N1250" s="8"/>
      <c r="O1250" s="46"/>
      <c r="P1250" s="46"/>
      <c r="Q1250" s="46"/>
    </row>
    <row r="1251" spans="14:17" x14ac:dyDescent="0.2">
      <c r="N1251" s="8"/>
      <c r="O1251" s="46"/>
      <c r="P1251" s="46"/>
      <c r="Q1251" s="46"/>
    </row>
    <row r="1252" spans="14:17" x14ac:dyDescent="0.2">
      <c r="N1252" s="8"/>
      <c r="O1252" s="46"/>
      <c r="P1252" s="46"/>
      <c r="Q1252" s="46"/>
    </row>
    <row r="1253" spans="14:17" x14ac:dyDescent="0.2">
      <c r="N1253" s="8"/>
      <c r="O1253" s="46"/>
      <c r="P1253" s="46"/>
      <c r="Q1253" s="46"/>
    </row>
    <row r="1254" spans="14:17" x14ac:dyDescent="0.2">
      <c r="N1254" s="8"/>
      <c r="O1254" s="46"/>
      <c r="P1254" s="46"/>
      <c r="Q1254" s="46"/>
    </row>
    <row r="1255" spans="14:17" x14ac:dyDescent="0.2">
      <c r="N1255" s="8"/>
      <c r="O1255" s="46"/>
      <c r="P1255" s="46"/>
      <c r="Q1255" s="46"/>
    </row>
    <row r="1256" spans="14:17" x14ac:dyDescent="0.2">
      <c r="N1256" s="8"/>
      <c r="O1256" s="46"/>
      <c r="P1256" s="46"/>
      <c r="Q1256" s="46"/>
    </row>
    <row r="1257" spans="14:17" x14ac:dyDescent="0.2">
      <c r="N1257" s="8"/>
      <c r="O1257" s="46"/>
      <c r="P1257" s="46"/>
      <c r="Q1257" s="46"/>
    </row>
    <row r="1258" spans="14:17" x14ac:dyDescent="0.2">
      <c r="N1258" s="8"/>
      <c r="O1258" s="46"/>
      <c r="P1258" s="46"/>
      <c r="Q1258" s="46"/>
    </row>
    <row r="1259" spans="14:17" x14ac:dyDescent="0.2">
      <c r="N1259" s="8"/>
      <c r="O1259" s="46"/>
      <c r="P1259" s="46"/>
      <c r="Q1259" s="46"/>
    </row>
    <row r="1260" spans="14:17" x14ac:dyDescent="0.2">
      <c r="N1260" s="8"/>
      <c r="O1260" s="46"/>
      <c r="P1260" s="46"/>
      <c r="Q1260" s="46"/>
    </row>
    <row r="1261" spans="14:17" x14ac:dyDescent="0.2">
      <c r="N1261" s="8"/>
      <c r="O1261" s="46"/>
      <c r="P1261" s="46"/>
      <c r="Q1261" s="46"/>
    </row>
    <row r="1262" spans="14:17" x14ac:dyDescent="0.2">
      <c r="N1262" s="8"/>
      <c r="O1262" s="46"/>
      <c r="P1262" s="46"/>
      <c r="Q1262" s="46"/>
    </row>
    <row r="1263" spans="14:17" x14ac:dyDescent="0.2">
      <c r="N1263" s="8"/>
      <c r="O1263" s="46"/>
      <c r="P1263" s="46"/>
      <c r="Q1263" s="46"/>
    </row>
    <row r="1264" spans="14:17" x14ac:dyDescent="0.2">
      <c r="N1264" s="8"/>
      <c r="O1264" s="46"/>
      <c r="P1264" s="46"/>
      <c r="Q1264" s="46"/>
    </row>
    <row r="1265" spans="14:17" x14ac:dyDescent="0.2">
      <c r="N1265" s="8"/>
      <c r="O1265" s="46"/>
      <c r="P1265" s="46"/>
      <c r="Q1265" s="46"/>
    </row>
    <row r="1266" spans="14:17" x14ac:dyDescent="0.2">
      <c r="N1266" s="8"/>
      <c r="O1266" s="46"/>
      <c r="P1266" s="46"/>
      <c r="Q1266" s="46"/>
    </row>
    <row r="1267" spans="14:17" x14ac:dyDescent="0.2">
      <c r="N1267" s="8"/>
      <c r="O1267" s="46"/>
      <c r="P1267" s="46"/>
      <c r="Q1267" s="46"/>
    </row>
    <row r="1268" spans="14:17" x14ac:dyDescent="0.2">
      <c r="N1268" s="8"/>
      <c r="O1268" s="46"/>
      <c r="P1268" s="46"/>
      <c r="Q1268" s="46"/>
    </row>
    <row r="1269" spans="14:17" x14ac:dyDescent="0.2">
      <c r="N1269" s="8"/>
      <c r="O1269" s="46"/>
      <c r="P1269" s="46"/>
      <c r="Q1269" s="46"/>
    </row>
    <row r="1270" spans="14:17" x14ac:dyDescent="0.2">
      <c r="N1270" s="8"/>
      <c r="O1270" s="46"/>
      <c r="P1270" s="46"/>
      <c r="Q1270" s="46"/>
    </row>
    <row r="1271" spans="14:17" x14ac:dyDescent="0.2">
      <c r="N1271" s="8"/>
      <c r="O1271" s="46"/>
      <c r="P1271" s="46"/>
      <c r="Q1271" s="46"/>
    </row>
    <row r="1272" spans="14:17" x14ac:dyDescent="0.2">
      <c r="N1272" s="8"/>
      <c r="O1272" s="46"/>
      <c r="P1272" s="46"/>
      <c r="Q1272" s="46"/>
    </row>
    <row r="1273" spans="14:17" x14ac:dyDescent="0.2">
      <c r="N1273" s="8"/>
      <c r="O1273" s="46"/>
      <c r="P1273" s="46"/>
      <c r="Q1273" s="46"/>
    </row>
    <row r="1274" spans="14:17" x14ac:dyDescent="0.2">
      <c r="N1274" s="8"/>
      <c r="O1274" s="46"/>
      <c r="P1274" s="46"/>
      <c r="Q1274" s="46"/>
    </row>
    <row r="1275" spans="14:17" x14ac:dyDescent="0.2">
      <c r="N1275" s="8"/>
      <c r="O1275" s="46"/>
      <c r="P1275" s="46"/>
      <c r="Q1275" s="46"/>
    </row>
    <row r="1276" spans="14:17" x14ac:dyDescent="0.2">
      <c r="N1276" s="8"/>
      <c r="O1276" s="46"/>
      <c r="P1276" s="46"/>
      <c r="Q1276" s="46"/>
    </row>
    <row r="1277" spans="14:17" x14ac:dyDescent="0.2">
      <c r="N1277" s="8"/>
      <c r="O1277" s="46"/>
      <c r="P1277" s="46"/>
      <c r="Q1277" s="46"/>
    </row>
    <row r="1278" spans="14:17" x14ac:dyDescent="0.2">
      <c r="N1278" s="8"/>
      <c r="O1278" s="46"/>
      <c r="P1278" s="46"/>
      <c r="Q1278" s="46"/>
    </row>
    <row r="1279" spans="14:17" x14ac:dyDescent="0.2">
      <c r="N1279" s="8"/>
      <c r="O1279" s="46"/>
      <c r="P1279" s="46"/>
      <c r="Q1279" s="46"/>
    </row>
    <row r="1280" spans="14:17" x14ac:dyDescent="0.2">
      <c r="N1280" s="8"/>
      <c r="O1280" s="46"/>
      <c r="P1280" s="46"/>
      <c r="Q1280" s="46"/>
    </row>
    <row r="1281" spans="14:17" x14ac:dyDescent="0.2">
      <c r="N1281" s="8"/>
      <c r="O1281" s="46"/>
      <c r="P1281" s="46"/>
      <c r="Q1281" s="46"/>
    </row>
    <row r="1282" spans="14:17" x14ac:dyDescent="0.2">
      <c r="N1282" s="8"/>
      <c r="O1282" s="46"/>
      <c r="P1282" s="46"/>
      <c r="Q1282" s="46"/>
    </row>
    <row r="1283" spans="14:17" x14ac:dyDescent="0.2">
      <c r="N1283" s="8"/>
      <c r="O1283" s="46"/>
      <c r="P1283" s="46"/>
      <c r="Q1283" s="46"/>
    </row>
    <row r="1284" spans="14:17" x14ac:dyDescent="0.2">
      <c r="N1284" s="8"/>
      <c r="O1284" s="46"/>
      <c r="P1284" s="46"/>
      <c r="Q1284" s="46"/>
    </row>
    <row r="1285" spans="14:17" x14ac:dyDescent="0.2">
      <c r="N1285" s="8"/>
      <c r="O1285" s="46"/>
      <c r="P1285" s="46"/>
      <c r="Q1285" s="46"/>
    </row>
    <row r="1286" spans="14:17" x14ac:dyDescent="0.2">
      <c r="N1286" s="8"/>
      <c r="O1286" s="46"/>
      <c r="P1286" s="46"/>
      <c r="Q1286" s="46"/>
    </row>
    <row r="1287" spans="14:17" x14ac:dyDescent="0.2">
      <c r="N1287" s="8"/>
      <c r="O1287" s="46"/>
      <c r="P1287" s="46"/>
      <c r="Q1287" s="46"/>
    </row>
    <row r="1288" spans="14:17" x14ac:dyDescent="0.2">
      <c r="N1288" s="8"/>
      <c r="O1288" s="46"/>
      <c r="P1288" s="46"/>
      <c r="Q1288" s="46"/>
    </row>
    <row r="1289" spans="14:17" x14ac:dyDescent="0.2">
      <c r="N1289" s="8"/>
      <c r="O1289" s="46"/>
      <c r="P1289" s="46"/>
      <c r="Q1289" s="46"/>
    </row>
    <row r="1290" spans="14:17" x14ac:dyDescent="0.2">
      <c r="N1290" s="8"/>
      <c r="O1290" s="46"/>
      <c r="P1290" s="46"/>
      <c r="Q1290" s="46"/>
    </row>
    <row r="1291" spans="14:17" x14ac:dyDescent="0.2">
      <c r="N1291" s="8"/>
      <c r="O1291" s="46"/>
      <c r="P1291" s="46"/>
      <c r="Q1291" s="46"/>
    </row>
    <row r="1292" spans="14:17" x14ac:dyDescent="0.2">
      <c r="N1292" s="8"/>
      <c r="O1292" s="46"/>
      <c r="P1292" s="46"/>
      <c r="Q1292" s="46"/>
    </row>
    <row r="1293" spans="14:17" x14ac:dyDescent="0.2">
      <c r="N1293" s="8"/>
      <c r="O1293" s="46"/>
      <c r="P1293" s="46"/>
      <c r="Q1293" s="46"/>
    </row>
    <row r="1294" spans="14:17" x14ac:dyDescent="0.2">
      <c r="N1294" s="8"/>
      <c r="O1294" s="46"/>
      <c r="P1294" s="46"/>
      <c r="Q1294" s="46"/>
    </row>
    <row r="1295" spans="14:17" x14ac:dyDescent="0.2">
      <c r="N1295" s="8"/>
      <c r="O1295" s="46"/>
      <c r="P1295" s="46"/>
      <c r="Q1295" s="46"/>
    </row>
    <row r="1296" spans="14:17" x14ac:dyDescent="0.2">
      <c r="N1296" s="8"/>
      <c r="O1296" s="46"/>
      <c r="P1296" s="46"/>
      <c r="Q1296" s="46"/>
    </row>
    <row r="1297" spans="14:17" x14ac:dyDescent="0.2">
      <c r="N1297" s="8"/>
      <c r="O1297" s="46"/>
      <c r="P1297" s="46"/>
      <c r="Q1297" s="46"/>
    </row>
    <row r="1298" spans="14:17" x14ac:dyDescent="0.2">
      <c r="N1298" s="8"/>
      <c r="O1298" s="46"/>
      <c r="P1298" s="46"/>
      <c r="Q1298" s="46"/>
    </row>
    <row r="1299" spans="14:17" x14ac:dyDescent="0.2">
      <c r="N1299" s="8"/>
      <c r="O1299" s="46"/>
      <c r="P1299" s="46"/>
      <c r="Q1299" s="46"/>
    </row>
    <row r="1300" spans="14:17" x14ac:dyDescent="0.2">
      <c r="N1300" s="8"/>
      <c r="O1300" s="46"/>
      <c r="P1300" s="46"/>
      <c r="Q1300" s="46"/>
    </row>
    <row r="1301" spans="14:17" x14ac:dyDescent="0.2">
      <c r="N1301" s="8"/>
      <c r="O1301" s="46"/>
      <c r="P1301" s="46"/>
      <c r="Q1301" s="46"/>
    </row>
    <row r="1302" spans="14:17" x14ac:dyDescent="0.2">
      <c r="N1302" s="8"/>
      <c r="O1302" s="46"/>
      <c r="P1302" s="46"/>
      <c r="Q1302" s="46"/>
    </row>
    <row r="1303" spans="14:17" x14ac:dyDescent="0.2">
      <c r="N1303" s="8"/>
      <c r="O1303" s="46"/>
      <c r="P1303" s="46"/>
      <c r="Q1303" s="46"/>
    </row>
    <row r="1304" spans="14:17" x14ac:dyDescent="0.2">
      <c r="N1304" s="8"/>
      <c r="O1304" s="46"/>
      <c r="P1304" s="46"/>
      <c r="Q1304" s="46"/>
    </row>
    <row r="1305" spans="14:17" x14ac:dyDescent="0.2">
      <c r="N1305" s="8"/>
      <c r="O1305" s="46"/>
      <c r="P1305" s="46"/>
      <c r="Q1305" s="46"/>
    </row>
    <row r="1306" spans="14:17" x14ac:dyDescent="0.2">
      <c r="N1306" s="8"/>
      <c r="O1306" s="46"/>
      <c r="P1306" s="46"/>
      <c r="Q1306" s="46"/>
    </row>
    <row r="1307" spans="14:17" x14ac:dyDescent="0.2">
      <c r="N1307" s="8"/>
      <c r="O1307" s="46"/>
      <c r="P1307" s="46"/>
      <c r="Q1307" s="46"/>
    </row>
    <row r="1308" spans="14:17" x14ac:dyDescent="0.2">
      <c r="N1308" s="8"/>
      <c r="O1308" s="46"/>
      <c r="P1308" s="46"/>
      <c r="Q1308" s="46"/>
    </row>
    <row r="1309" spans="14:17" x14ac:dyDescent="0.2">
      <c r="N1309" s="8"/>
      <c r="O1309" s="46"/>
      <c r="P1309" s="46"/>
      <c r="Q1309" s="46"/>
    </row>
    <row r="1310" spans="14:17" x14ac:dyDescent="0.2">
      <c r="N1310" s="8"/>
      <c r="O1310" s="46"/>
      <c r="P1310" s="46"/>
      <c r="Q1310" s="46"/>
    </row>
    <row r="1311" spans="14:17" x14ac:dyDescent="0.2">
      <c r="N1311" s="8"/>
      <c r="O1311" s="46"/>
      <c r="P1311" s="46"/>
      <c r="Q1311" s="46"/>
    </row>
    <row r="1312" spans="14:17" x14ac:dyDescent="0.2">
      <c r="N1312" s="8"/>
      <c r="O1312" s="46"/>
      <c r="P1312" s="46"/>
      <c r="Q1312" s="46"/>
    </row>
    <row r="1313" spans="14:17" x14ac:dyDescent="0.2">
      <c r="N1313" s="8"/>
      <c r="O1313" s="46"/>
      <c r="P1313" s="46"/>
      <c r="Q1313" s="46"/>
    </row>
    <row r="1314" spans="14:17" x14ac:dyDescent="0.2">
      <c r="N1314" s="8"/>
      <c r="O1314" s="46"/>
      <c r="P1314" s="46"/>
      <c r="Q1314" s="46"/>
    </row>
    <row r="1315" spans="14:17" x14ac:dyDescent="0.2">
      <c r="N1315" s="8"/>
      <c r="O1315" s="46"/>
      <c r="P1315" s="46"/>
      <c r="Q1315" s="46"/>
    </row>
    <row r="1316" spans="14:17" x14ac:dyDescent="0.2">
      <c r="N1316" s="8"/>
      <c r="O1316" s="46"/>
      <c r="P1316" s="46"/>
      <c r="Q1316" s="46"/>
    </row>
    <row r="1317" spans="14:17" x14ac:dyDescent="0.2">
      <c r="N1317" s="8"/>
      <c r="O1317" s="46"/>
      <c r="P1317" s="46"/>
      <c r="Q1317" s="46"/>
    </row>
    <row r="1318" spans="14:17" x14ac:dyDescent="0.2">
      <c r="N1318" s="8"/>
      <c r="O1318" s="46"/>
      <c r="P1318" s="46"/>
      <c r="Q1318" s="46"/>
    </row>
    <row r="1319" spans="14:17" x14ac:dyDescent="0.2">
      <c r="N1319" s="8"/>
      <c r="O1319" s="46"/>
      <c r="P1319" s="46"/>
      <c r="Q1319" s="46"/>
    </row>
    <row r="1320" spans="14:17" x14ac:dyDescent="0.2">
      <c r="N1320" s="8"/>
      <c r="O1320" s="46"/>
      <c r="P1320" s="46"/>
      <c r="Q1320" s="46"/>
    </row>
    <row r="1321" spans="14:17" x14ac:dyDescent="0.2">
      <c r="N1321" s="8"/>
      <c r="O1321" s="46"/>
      <c r="P1321" s="46"/>
      <c r="Q1321" s="46"/>
    </row>
    <row r="1322" spans="14:17" x14ac:dyDescent="0.2">
      <c r="N1322" s="8"/>
      <c r="O1322" s="46"/>
      <c r="P1322" s="46"/>
      <c r="Q1322" s="46"/>
    </row>
    <row r="1323" spans="14:17" x14ac:dyDescent="0.2">
      <c r="N1323" s="8"/>
      <c r="O1323" s="46"/>
      <c r="P1323" s="46"/>
      <c r="Q1323" s="46"/>
    </row>
    <row r="1324" spans="14:17" x14ac:dyDescent="0.2">
      <c r="N1324" s="8"/>
      <c r="O1324" s="46"/>
      <c r="P1324" s="46"/>
      <c r="Q1324" s="46"/>
    </row>
    <row r="1325" spans="14:17" x14ac:dyDescent="0.2">
      <c r="N1325" s="8"/>
      <c r="O1325" s="46"/>
      <c r="P1325" s="46"/>
      <c r="Q1325" s="46"/>
    </row>
    <row r="1326" spans="14:17" x14ac:dyDescent="0.2">
      <c r="N1326" s="8"/>
      <c r="O1326" s="46"/>
      <c r="P1326" s="46"/>
      <c r="Q1326" s="46"/>
    </row>
    <row r="1327" spans="14:17" x14ac:dyDescent="0.2">
      <c r="N1327" s="8"/>
      <c r="O1327" s="46"/>
      <c r="P1327" s="46"/>
      <c r="Q1327" s="46"/>
    </row>
    <row r="1328" spans="14:17" x14ac:dyDescent="0.2">
      <c r="N1328" s="8"/>
      <c r="O1328" s="46"/>
      <c r="P1328" s="46"/>
      <c r="Q1328" s="46"/>
    </row>
    <row r="1329" spans="14:17" x14ac:dyDescent="0.2">
      <c r="N1329" s="8"/>
      <c r="O1329" s="46"/>
      <c r="P1329" s="46"/>
      <c r="Q1329" s="46"/>
    </row>
    <row r="1330" spans="14:17" x14ac:dyDescent="0.2">
      <c r="N1330" s="8"/>
      <c r="O1330" s="46"/>
      <c r="P1330" s="46"/>
      <c r="Q1330" s="46"/>
    </row>
    <row r="1331" spans="14:17" x14ac:dyDescent="0.2">
      <c r="N1331" s="8"/>
      <c r="O1331" s="46"/>
      <c r="P1331" s="46"/>
      <c r="Q1331" s="46"/>
    </row>
    <row r="1332" spans="14:17" x14ac:dyDescent="0.2">
      <c r="N1332" s="8"/>
      <c r="O1332" s="46"/>
      <c r="P1332" s="46"/>
      <c r="Q1332" s="46"/>
    </row>
    <row r="1333" spans="14:17" x14ac:dyDescent="0.2">
      <c r="N1333" s="8"/>
      <c r="O1333" s="46"/>
      <c r="P1333" s="46"/>
      <c r="Q1333" s="46"/>
    </row>
    <row r="1334" spans="14:17" x14ac:dyDescent="0.2">
      <c r="N1334" s="8"/>
      <c r="O1334" s="46"/>
      <c r="P1334" s="46"/>
      <c r="Q1334" s="46"/>
    </row>
    <row r="1335" spans="14:17" x14ac:dyDescent="0.2">
      <c r="N1335" s="8"/>
      <c r="O1335" s="46"/>
      <c r="P1335" s="46"/>
      <c r="Q1335" s="46"/>
    </row>
    <row r="1336" spans="14:17" x14ac:dyDescent="0.2">
      <c r="N1336" s="8"/>
      <c r="O1336" s="46"/>
      <c r="P1336" s="46"/>
      <c r="Q1336" s="46"/>
    </row>
    <row r="1337" spans="14:17" x14ac:dyDescent="0.2">
      <c r="N1337" s="8"/>
      <c r="O1337" s="46"/>
      <c r="P1337" s="46"/>
      <c r="Q1337" s="46"/>
    </row>
    <row r="1338" spans="14:17" x14ac:dyDescent="0.2">
      <c r="N1338" s="8"/>
      <c r="O1338" s="46"/>
      <c r="P1338" s="46"/>
      <c r="Q1338" s="46"/>
    </row>
    <row r="1339" spans="14:17" x14ac:dyDescent="0.2">
      <c r="N1339" s="8"/>
      <c r="O1339" s="46"/>
      <c r="P1339" s="46"/>
      <c r="Q1339" s="46"/>
    </row>
    <row r="1340" spans="14:17" x14ac:dyDescent="0.2">
      <c r="N1340" s="8"/>
      <c r="O1340" s="46"/>
      <c r="P1340" s="46"/>
      <c r="Q1340" s="46"/>
    </row>
    <row r="1341" spans="14:17" x14ac:dyDescent="0.2">
      <c r="N1341" s="8"/>
      <c r="O1341" s="46"/>
      <c r="P1341" s="46"/>
      <c r="Q1341" s="46"/>
    </row>
    <row r="1342" spans="14:17" x14ac:dyDescent="0.2">
      <c r="N1342" s="8"/>
      <c r="O1342" s="46"/>
      <c r="P1342" s="46"/>
      <c r="Q1342" s="46"/>
    </row>
    <row r="1343" spans="14:17" x14ac:dyDescent="0.2">
      <c r="N1343" s="8"/>
      <c r="O1343" s="46"/>
      <c r="P1343" s="46"/>
      <c r="Q1343" s="46"/>
    </row>
    <row r="1344" spans="14:17" x14ac:dyDescent="0.2">
      <c r="N1344" s="8"/>
      <c r="O1344" s="46"/>
      <c r="P1344" s="46"/>
      <c r="Q1344" s="46"/>
    </row>
    <row r="1345" spans="14:17" x14ac:dyDescent="0.2">
      <c r="N1345" s="8"/>
      <c r="O1345" s="46"/>
      <c r="P1345" s="46"/>
      <c r="Q1345" s="46"/>
    </row>
    <row r="1346" spans="14:17" x14ac:dyDescent="0.2">
      <c r="N1346" s="8"/>
      <c r="O1346" s="46"/>
      <c r="P1346" s="46"/>
      <c r="Q1346" s="46"/>
    </row>
    <row r="1347" spans="14:17" x14ac:dyDescent="0.2">
      <c r="N1347" s="8"/>
      <c r="O1347" s="46"/>
      <c r="P1347" s="46"/>
      <c r="Q1347" s="46"/>
    </row>
    <row r="1348" spans="14:17" x14ac:dyDescent="0.2">
      <c r="N1348" s="8"/>
      <c r="O1348" s="46"/>
      <c r="P1348" s="46"/>
      <c r="Q1348" s="46"/>
    </row>
    <row r="1349" spans="14:17" x14ac:dyDescent="0.2">
      <c r="N1349" s="8"/>
      <c r="O1349" s="46"/>
      <c r="P1349" s="46"/>
      <c r="Q1349" s="46"/>
    </row>
    <row r="1350" spans="14:17" x14ac:dyDescent="0.2">
      <c r="N1350" s="8"/>
      <c r="O1350" s="46"/>
      <c r="P1350" s="46"/>
      <c r="Q1350" s="46"/>
    </row>
    <row r="1351" spans="14:17" x14ac:dyDescent="0.2">
      <c r="N1351" s="8"/>
      <c r="O1351" s="46"/>
      <c r="P1351" s="46"/>
      <c r="Q1351" s="46"/>
    </row>
    <row r="1352" spans="14:17" x14ac:dyDescent="0.2">
      <c r="N1352" s="8"/>
      <c r="O1352" s="46"/>
      <c r="P1352" s="46"/>
      <c r="Q1352" s="46"/>
    </row>
    <row r="1353" spans="14:17" x14ac:dyDescent="0.2">
      <c r="N1353" s="8"/>
      <c r="O1353" s="46"/>
      <c r="P1353" s="46"/>
      <c r="Q1353" s="46"/>
    </row>
    <row r="1354" spans="14:17" x14ac:dyDescent="0.2">
      <c r="N1354" s="8"/>
      <c r="O1354" s="46"/>
      <c r="P1354" s="46"/>
      <c r="Q1354" s="46"/>
    </row>
    <row r="1355" spans="14:17" x14ac:dyDescent="0.2">
      <c r="N1355" s="8"/>
      <c r="O1355" s="46"/>
      <c r="P1355" s="46"/>
      <c r="Q1355" s="46"/>
    </row>
    <row r="1356" spans="14:17" x14ac:dyDescent="0.2">
      <c r="N1356" s="8"/>
      <c r="O1356" s="46"/>
      <c r="P1356" s="46"/>
      <c r="Q1356" s="46"/>
    </row>
    <row r="1357" spans="14:17" x14ac:dyDescent="0.2">
      <c r="N1357" s="8"/>
      <c r="O1357" s="46"/>
      <c r="P1357" s="46"/>
      <c r="Q1357" s="46"/>
    </row>
    <row r="1358" spans="14:17" x14ac:dyDescent="0.2">
      <c r="N1358" s="8"/>
      <c r="O1358" s="46"/>
      <c r="P1358" s="46"/>
      <c r="Q1358" s="46"/>
    </row>
    <row r="1359" spans="14:17" x14ac:dyDescent="0.2">
      <c r="N1359" s="8"/>
      <c r="O1359" s="46"/>
      <c r="P1359" s="46"/>
      <c r="Q1359" s="46"/>
    </row>
    <row r="1360" spans="14:17" x14ac:dyDescent="0.2">
      <c r="N1360" s="8"/>
      <c r="O1360" s="46"/>
      <c r="P1360" s="46"/>
      <c r="Q1360" s="46"/>
    </row>
    <row r="1361" spans="14:17" x14ac:dyDescent="0.2">
      <c r="N1361" s="8"/>
      <c r="O1361" s="46"/>
      <c r="P1361" s="46"/>
      <c r="Q1361" s="46"/>
    </row>
    <row r="1362" spans="14:17" x14ac:dyDescent="0.2">
      <c r="N1362" s="8"/>
      <c r="O1362" s="46"/>
      <c r="P1362" s="46"/>
      <c r="Q1362" s="46"/>
    </row>
    <row r="1363" spans="14:17" x14ac:dyDescent="0.2">
      <c r="N1363" s="8"/>
      <c r="O1363" s="46"/>
      <c r="P1363" s="46"/>
      <c r="Q1363" s="46"/>
    </row>
    <row r="1364" spans="14:17" x14ac:dyDescent="0.2">
      <c r="N1364" s="8"/>
      <c r="O1364" s="46"/>
      <c r="P1364" s="46"/>
      <c r="Q1364" s="46"/>
    </row>
    <row r="1365" spans="14:17" x14ac:dyDescent="0.2">
      <c r="N1365" s="8"/>
      <c r="O1365" s="46"/>
      <c r="P1365" s="46"/>
      <c r="Q1365" s="46"/>
    </row>
    <row r="1366" spans="14:17" x14ac:dyDescent="0.2">
      <c r="N1366" s="8"/>
      <c r="O1366" s="46"/>
      <c r="P1366" s="46"/>
      <c r="Q1366" s="46"/>
    </row>
    <row r="1367" spans="14:17" x14ac:dyDescent="0.2">
      <c r="N1367" s="8"/>
      <c r="O1367" s="46"/>
      <c r="P1367" s="46"/>
      <c r="Q1367" s="46"/>
    </row>
    <row r="1368" spans="14:17" x14ac:dyDescent="0.2">
      <c r="N1368" s="8"/>
      <c r="O1368" s="46"/>
      <c r="P1368" s="46"/>
      <c r="Q1368" s="46"/>
    </row>
    <row r="1369" spans="14:17" x14ac:dyDescent="0.2">
      <c r="N1369" s="8"/>
      <c r="O1369" s="46"/>
      <c r="P1369" s="46"/>
      <c r="Q1369" s="46"/>
    </row>
    <row r="1370" spans="14:17" x14ac:dyDescent="0.2">
      <c r="N1370" s="8"/>
      <c r="O1370" s="46"/>
      <c r="P1370" s="46"/>
      <c r="Q1370" s="46"/>
    </row>
    <row r="1371" spans="14:17" x14ac:dyDescent="0.2">
      <c r="N1371" s="8"/>
      <c r="O1371" s="46"/>
      <c r="P1371" s="46"/>
      <c r="Q1371" s="46"/>
    </row>
    <row r="1372" spans="14:17" x14ac:dyDescent="0.2">
      <c r="N1372" s="8"/>
      <c r="O1372" s="46"/>
      <c r="P1372" s="46"/>
      <c r="Q1372" s="46"/>
    </row>
    <row r="1373" spans="14:17" x14ac:dyDescent="0.2">
      <c r="N1373" s="8"/>
      <c r="O1373" s="46"/>
      <c r="P1373" s="46"/>
      <c r="Q1373" s="46"/>
    </row>
    <row r="1374" spans="14:17" x14ac:dyDescent="0.2">
      <c r="N1374" s="8"/>
      <c r="O1374" s="46"/>
      <c r="P1374" s="46"/>
      <c r="Q1374" s="46"/>
    </row>
    <row r="1375" spans="14:17" x14ac:dyDescent="0.2">
      <c r="N1375" s="8"/>
      <c r="O1375" s="46"/>
      <c r="P1375" s="46"/>
      <c r="Q1375" s="46"/>
    </row>
    <row r="1376" spans="14:17" x14ac:dyDescent="0.2">
      <c r="N1376" s="8"/>
      <c r="O1376" s="46"/>
      <c r="P1376" s="46"/>
      <c r="Q1376" s="46"/>
    </row>
    <row r="1377" spans="14:17" x14ac:dyDescent="0.2">
      <c r="N1377" s="8"/>
      <c r="O1377" s="46"/>
      <c r="P1377" s="46"/>
      <c r="Q1377" s="46"/>
    </row>
    <row r="1378" spans="14:17" x14ac:dyDescent="0.2">
      <c r="N1378" s="8"/>
      <c r="O1378" s="46"/>
      <c r="P1378" s="46"/>
      <c r="Q1378" s="46"/>
    </row>
    <row r="1379" spans="14:17" x14ac:dyDescent="0.2">
      <c r="N1379" s="8"/>
      <c r="O1379" s="46"/>
      <c r="P1379" s="46"/>
      <c r="Q1379" s="46"/>
    </row>
    <row r="1380" spans="14:17" x14ac:dyDescent="0.2">
      <c r="N1380" s="8"/>
      <c r="O1380" s="46"/>
      <c r="P1380" s="46"/>
      <c r="Q1380" s="46"/>
    </row>
    <row r="1381" spans="14:17" x14ac:dyDescent="0.2">
      <c r="N1381" s="8"/>
      <c r="O1381" s="46"/>
      <c r="P1381" s="46"/>
      <c r="Q1381" s="46"/>
    </row>
    <row r="1382" spans="14:17" x14ac:dyDescent="0.2">
      <c r="N1382" s="8"/>
      <c r="O1382" s="46"/>
      <c r="P1382" s="46"/>
      <c r="Q1382" s="46"/>
    </row>
    <row r="1383" spans="14:17" x14ac:dyDescent="0.2">
      <c r="N1383" s="8"/>
      <c r="O1383" s="46"/>
      <c r="P1383" s="46"/>
      <c r="Q1383" s="46"/>
    </row>
    <row r="1384" spans="14:17" x14ac:dyDescent="0.2">
      <c r="N1384" s="8"/>
      <c r="O1384" s="46"/>
      <c r="P1384" s="46"/>
      <c r="Q1384" s="46"/>
    </row>
    <row r="1385" spans="14:17" x14ac:dyDescent="0.2">
      <c r="N1385" s="8"/>
      <c r="O1385" s="46"/>
      <c r="P1385" s="46"/>
      <c r="Q1385" s="46"/>
    </row>
    <row r="1386" spans="14:17" x14ac:dyDescent="0.2">
      <c r="N1386" s="8"/>
      <c r="O1386" s="46"/>
      <c r="P1386" s="46"/>
      <c r="Q1386" s="46"/>
    </row>
    <row r="1387" spans="14:17" x14ac:dyDescent="0.2">
      <c r="N1387" s="8"/>
      <c r="O1387" s="46"/>
      <c r="P1387" s="46"/>
      <c r="Q1387" s="46"/>
    </row>
    <row r="1388" spans="14:17" x14ac:dyDescent="0.2">
      <c r="N1388" s="8"/>
      <c r="O1388" s="46"/>
      <c r="P1388" s="46"/>
      <c r="Q1388" s="46"/>
    </row>
    <row r="1389" spans="14:17" x14ac:dyDescent="0.2">
      <c r="N1389" s="8"/>
      <c r="O1389" s="46"/>
      <c r="P1389" s="46"/>
      <c r="Q1389" s="46"/>
    </row>
    <row r="1390" spans="14:17" x14ac:dyDescent="0.2">
      <c r="N1390" s="8"/>
      <c r="O1390" s="46"/>
      <c r="P1390" s="46"/>
      <c r="Q1390" s="46"/>
    </row>
    <row r="1391" spans="14:17" x14ac:dyDescent="0.2">
      <c r="N1391" s="8"/>
      <c r="O1391" s="46"/>
      <c r="P1391" s="46"/>
      <c r="Q1391" s="46"/>
    </row>
    <row r="1392" spans="14:17" x14ac:dyDescent="0.2">
      <c r="N1392" s="8"/>
      <c r="O1392" s="46"/>
      <c r="P1392" s="46"/>
      <c r="Q1392" s="46"/>
    </row>
    <row r="1393" spans="14:17" x14ac:dyDescent="0.2">
      <c r="N1393" s="8"/>
      <c r="O1393" s="46"/>
      <c r="P1393" s="46"/>
      <c r="Q1393" s="46"/>
    </row>
    <row r="1394" spans="14:17" x14ac:dyDescent="0.2">
      <c r="N1394" s="8"/>
      <c r="O1394" s="46"/>
      <c r="P1394" s="46"/>
      <c r="Q1394" s="46"/>
    </row>
    <row r="1395" spans="14:17" x14ac:dyDescent="0.2">
      <c r="N1395" s="8"/>
      <c r="O1395" s="46"/>
      <c r="P1395" s="46"/>
      <c r="Q1395" s="46"/>
    </row>
    <row r="1396" spans="14:17" x14ac:dyDescent="0.2">
      <c r="N1396" s="8"/>
      <c r="O1396" s="46"/>
      <c r="P1396" s="46"/>
      <c r="Q1396" s="46"/>
    </row>
    <row r="1397" spans="14:17" x14ac:dyDescent="0.2">
      <c r="N1397" s="8"/>
      <c r="O1397" s="46"/>
      <c r="P1397" s="46"/>
      <c r="Q1397" s="46"/>
    </row>
    <row r="1398" spans="14:17" x14ac:dyDescent="0.2">
      <c r="N1398" s="8"/>
      <c r="O1398" s="46"/>
      <c r="P1398" s="46"/>
      <c r="Q1398" s="46"/>
    </row>
    <row r="1399" spans="14:17" x14ac:dyDescent="0.2">
      <c r="N1399" s="8"/>
      <c r="O1399" s="46"/>
      <c r="P1399" s="46"/>
      <c r="Q1399" s="46"/>
    </row>
    <row r="1400" spans="14:17" x14ac:dyDescent="0.2">
      <c r="N1400" s="8"/>
      <c r="O1400" s="46"/>
      <c r="P1400" s="46"/>
      <c r="Q1400" s="46"/>
    </row>
    <row r="1401" spans="14:17" x14ac:dyDescent="0.2">
      <c r="N1401" s="8"/>
      <c r="O1401" s="46"/>
      <c r="P1401" s="46"/>
      <c r="Q1401" s="46"/>
    </row>
    <row r="1402" spans="14:17" x14ac:dyDescent="0.2">
      <c r="N1402" s="8"/>
      <c r="O1402" s="46"/>
      <c r="P1402" s="46"/>
      <c r="Q1402" s="46"/>
    </row>
    <row r="1403" spans="14:17" x14ac:dyDescent="0.2">
      <c r="N1403" s="8"/>
      <c r="O1403" s="46"/>
      <c r="P1403" s="46"/>
      <c r="Q1403" s="46"/>
    </row>
    <row r="1404" spans="14:17" x14ac:dyDescent="0.2">
      <c r="N1404" s="8"/>
      <c r="O1404" s="46"/>
      <c r="P1404" s="46"/>
      <c r="Q1404" s="46"/>
    </row>
    <row r="1405" spans="14:17" x14ac:dyDescent="0.2">
      <c r="N1405" s="8"/>
      <c r="O1405" s="46"/>
      <c r="P1405" s="46"/>
      <c r="Q1405" s="46"/>
    </row>
    <row r="1406" spans="14:17" x14ac:dyDescent="0.2">
      <c r="N1406" s="8"/>
      <c r="O1406" s="46"/>
      <c r="P1406" s="46"/>
      <c r="Q1406" s="46"/>
    </row>
    <row r="1407" spans="14:17" x14ac:dyDescent="0.2">
      <c r="N1407" s="8"/>
      <c r="O1407" s="46"/>
      <c r="P1407" s="46"/>
      <c r="Q1407" s="46"/>
    </row>
    <row r="1408" spans="14:17" x14ac:dyDescent="0.2">
      <c r="N1408" s="8"/>
      <c r="O1408" s="46"/>
      <c r="P1408" s="46"/>
      <c r="Q1408" s="46"/>
    </row>
    <row r="1409" spans="14:17" x14ac:dyDescent="0.2">
      <c r="N1409" s="8"/>
      <c r="O1409" s="46"/>
      <c r="P1409" s="46"/>
      <c r="Q1409" s="46"/>
    </row>
    <row r="1410" spans="14:17" x14ac:dyDescent="0.2">
      <c r="N1410" s="8"/>
      <c r="O1410" s="46"/>
      <c r="P1410" s="46"/>
      <c r="Q1410" s="46"/>
    </row>
    <row r="1411" spans="14:17" x14ac:dyDescent="0.2">
      <c r="N1411" s="8"/>
      <c r="O1411" s="46"/>
      <c r="P1411" s="46"/>
      <c r="Q1411" s="46"/>
    </row>
    <row r="1412" spans="14:17" x14ac:dyDescent="0.2">
      <c r="N1412" s="8"/>
      <c r="O1412" s="46"/>
      <c r="P1412" s="46"/>
      <c r="Q1412" s="46"/>
    </row>
    <row r="1413" spans="14:17" x14ac:dyDescent="0.2">
      <c r="N1413" s="8"/>
      <c r="O1413" s="46"/>
      <c r="P1413" s="46"/>
      <c r="Q1413" s="46"/>
    </row>
    <row r="1414" spans="14:17" x14ac:dyDescent="0.2">
      <c r="N1414" s="8"/>
      <c r="O1414" s="46"/>
      <c r="P1414" s="46"/>
      <c r="Q1414" s="46"/>
    </row>
    <row r="1415" spans="14:17" x14ac:dyDescent="0.2">
      <c r="N1415" s="8"/>
      <c r="O1415" s="46"/>
      <c r="P1415" s="46"/>
      <c r="Q1415" s="46"/>
    </row>
    <row r="1416" spans="14:17" x14ac:dyDescent="0.2">
      <c r="N1416" s="8"/>
      <c r="O1416" s="46"/>
      <c r="P1416" s="46"/>
      <c r="Q1416" s="46"/>
    </row>
    <row r="1417" spans="14:17" x14ac:dyDescent="0.2">
      <c r="N1417" s="8"/>
      <c r="O1417" s="46"/>
      <c r="P1417" s="46"/>
      <c r="Q1417" s="46"/>
    </row>
    <row r="1418" spans="14:17" x14ac:dyDescent="0.2">
      <c r="N1418" s="8"/>
      <c r="O1418" s="46"/>
      <c r="P1418" s="46"/>
      <c r="Q1418" s="46"/>
    </row>
    <row r="1419" spans="14:17" x14ac:dyDescent="0.2">
      <c r="N1419" s="8"/>
      <c r="O1419" s="46"/>
      <c r="P1419" s="46"/>
      <c r="Q1419" s="46"/>
    </row>
    <row r="1420" spans="14:17" x14ac:dyDescent="0.2">
      <c r="N1420" s="8"/>
      <c r="O1420" s="46"/>
      <c r="P1420" s="46"/>
      <c r="Q1420" s="46"/>
    </row>
    <row r="1421" spans="14:17" x14ac:dyDescent="0.2">
      <c r="N1421" s="8"/>
      <c r="O1421" s="46"/>
      <c r="P1421" s="46"/>
      <c r="Q1421" s="46"/>
    </row>
    <row r="1422" spans="14:17" x14ac:dyDescent="0.2">
      <c r="N1422" s="8"/>
      <c r="O1422" s="46"/>
      <c r="P1422" s="46"/>
      <c r="Q1422" s="46"/>
    </row>
    <row r="1423" spans="14:17" x14ac:dyDescent="0.2">
      <c r="N1423" s="8"/>
      <c r="O1423" s="46"/>
      <c r="P1423" s="46"/>
      <c r="Q1423" s="46"/>
    </row>
    <row r="1424" spans="14:17" x14ac:dyDescent="0.2">
      <c r="N1424" s="8"/>
      <c r="O1424" s="46"/>
      <c r="P1424" s="46"/>
      <c r="Q1424" s="46"/>
    </row>
    <row r="1425" spans="14:17" x14ac:dyDescent="0.2">
      <c r="N1425" s="8"/>
      <c r="O1425" s="46"/>
      <c r="P1425" s="46"/>
      <c r="Q1425" s="46"/>
    </row>
    <row r="1426" spans="14:17" x14ac:dyDescent="0.2">
      <c r="N1426" s="8"/>
      <c r="O1426" s="46"/>
      <c r="P1426" s="46"/>
      <c r="Q1426" s="46"/>
    </row>
    <row r="1427" spans="14:17" x14ac:dyDescent="0.2">
      <c r="N1427" s="8"/>
      <c r="O1427" s="46"/>
      <c r="P1427" s="46"/>
      <c r="Q1427" s="46"/>
    </row>
    <row r="1428" spans="14:17" x14ac:dyDescent="0.2">
      <c r="N1428" s="8"/>
      <c r="O1428" s="46"/>
      <c r="P1428" s="46"/>
      <c r="Q1428" s="46"/>
    </row>
    <row r="1429" spans="14:17" x14ac:dyDescent="0.2">
      <c r="N1429" s="8"/>
      <c r="O1429" s="46"/>
      <c r="P1429" s="46"/>
      <c r="Q1429" s="46"/>
    </row>
    <row r="1430" spans="14:17" x14ac:dyDescent="0.2">
      <c r="N1430" s="8"/>
      <c r="O1430" s="46"/>
      <c r="P1430" s="46"/>
      <c r="Q1430" s="46"/>
    </row>
    <row r="1431" spans="14:17" x14ac:dyDescent="0.2">
      <c r="N1431" s="8"/>
      <c r="O1431" s="46"/>
      <c r="P1431" s="46"/>
      <c r="Q1431" s="46"/>
    </row>
    <row r="1432" spans="14:17" x14ac:dyDescent="0.2">
      <c r="N1432" s="8"/>
      <c r="O1432" s="46"/>
      <c r="P1432" s="46"/>
      <c r="Q1432" s="46"/>
    </row>
    <row r="1433" spans="14:17" x14ac:dyDescent="0.2">
      <c r="N1433" s="8"/>
      <c r="O1433" s="46"/>
      <c r="P1433" s="46"/>
      <c r="Q1433" s="46"/>
    </row>
    <row r="1434" spans="14:17" x14ac:dyDescent="0.2">
      <c r="N1434" s="8"/>
      <c r="O1434" s="46"/>
      <c r="P1434" s="46"/>
      <c r="Q1434" s="46"/>
    </row>
    <row r="1435" spans="14:17" x14ac:dyDescent="0.2">
      <c r="N1435" s="8"/>
      <c r="O1435" s="46"/>
      <c r="P1435" s="46"/>
      <c r="Q1435" s="46"/>
    </row>
    <row r="1436" spans="14:17" x14ac:dyDescent="0.2">
      <c r="N1436" s="8"/>
      <c r="O1436" s="46"/>
      <c r="P1436" s="46"/>
      <c r="Q1436" s="46"/>
    </row>
    <row r="1437" spans="14:17" x14ac:dyDescent="0.2">
      <c r="N1437" s="8"/>
      <c r="O1437" s="46"/>
      <c r="P1437" s="46"/>
      <c r="Q1437" s="46"/>
    </row>
    <row r="1438" spans="14:17" x14ac:dyDescent="0.2">
      <c r="N1438" s="8"/>
      <c r="O1438" s="46"/>
      <c r="P1438" s="46"/>
      <c r="Q1438" s="46"/>
    </row>
    <row r="1439" spans="14:17" x14ac:dyDescent="0.2">
      <c r="N1439" s="8"/>
      <c r="O1439" s="46"/>
      <c r="P1439" s="46"/>
      <c r="Q1439" s="46"/>
    </row>
    <row r="1440" spans="14:17" x14ac:dyDescent="0.2">
      <c r="N1440" s="8"/>
      <c r="O1440" s="46"/>
      <c r="P1440" s="46"/>
      <c r="Q1440" s="46"/>
    </row>
    <row r="1441" spans="14:17" x14ac:dyDescent="0.2">
      <c r="N1441" s="8"/>
      <c r="O1441" s="46"/>
      <c r="P1441" s="46"/>
      <c r="Q1441" s="46"/>
    </row>
    <row r="1442" spans="14:17" x14ac:dyDescent="0.2">
      <c r="N1442" s="8"/>
      <c r="O1442" s="46"/>
      <c r="P1442" s="46"/>
      <c r="Q1442" s="46"/>
    </row>
    <row r="1443" spans="14:17" x14ac:dyDescent="0.2">
      <c r="N1443" s="8"/>
      <c r="O1443" s="46"/>
      <c r="P1443" s="46"/>
      <c r="Q1443" s="46"/>
    </row>
    <row r="1444" spans="14:17" x14ac:dyDescent="0.2">
      <c r="N1444" s="8"/>
      <c r="O1444" s="46"/>
      <c r="P1444" s="46"/>
      <c r="Q1444" s="46"/>
    </row>
    <row r="1445" spans="14:17" x14ac:dyDescent="0.2">
      <c r="N1445" s="8"/>
      <c r="O1445" s="46"/>
      <c r="P1445" s="46"/>
      <c r="Q1445" s="46"/>
    </row>
    <row r="1446" spans="14:17" x14ac:dyDescent="0.2">
      <c r="N1446" s="8"/>
      <c r="O1446" s="46"/>
      <c r="P1446" s="46"/>
      <c r="Q1446" s="46"/>
    </row>
    <row r="1447" spans="14:17" x14ac:dyDescent="0.2">
      <c r="N1447" s="8"/>
      <c r="O1447" s="46"/>
      <c r="P1447" s="46"/>
      <c r="Q1447" s="46"/>
    </row>
    <row r="1448" spans="14:17" x14ac:dyDescent="0.2">
      <c r="N1448" s="8"/>
      <c r="O1448" s="46"/>
      <c r="P1448" s="46"/>
      <c r="Q1448" s="46"/>
    </row>
    <row r="1449" spans="14:17" x14ac:dyDescent="0.2">
      <c r="N1449" s="8"/>
      <c r="O1449" s="46"/>
      <c r="P1449" s="46"/>
      <c r="Q1449" s="46"/>
    </row>
    <row r="1450" spans="14:17" x14ac:dyDescent="0.2">
      <c r="N1450" s="8"/>
      <c r="O1450" s="46"/>
      <c r="P1450" s="46"/>
      <c r="Q1450" s="46"/>
    </row>
    <row r="1451" spans="14:17" x14ac:dyDescent="0.2">
      <c r="N1451" s="8"/>
      <c r="O1451" s="46"/>
      <c r="P1451" s="46"/>
      <c r="Q1451" s="46"/>
    </row>
    <row r="1452" spans="14:17" x14ac:dyDescent="0.2">
      <c r="N1452" s="8"/>
      <c r="O1452" s="46"/>
      <c r="P1452" s="46"/>
      <c r="Q1452" s="46"/>
    </row>
    <row r="1453" spans="14:17" x14ac:dyDescent="0.2">
      <c r="N1453" s="8"/>
      <c r="O1453" s="46"/>
      <c r="P1453" s="46"/>
      <c r="Q1453" s="46"/>
    </row>
    <row r="1454" spans="14:17" x14ac:dyDescent="0.2">
      <c r="N1454" s="8"/>
      <c r="O1454" s="46"/>
      <c r="P1454" s="46"/>
      <c r="Q1454" s="46"/>
    </row>
    <row r="1455" spans="14:17" x14ac:dyDescent="0.2">
      <c r="N1455" s="8"/>
      <c r="O1455" s="46"/>
      <c r="P1455" s="46"/>
      <c r="Q1455" s="46"/>
    </row>
    <row r="1456" spans="14:17" x14ac:dyDescent="0.2">
      <c r="N1456" s="8"/>
      <c r="O1456" s="46"/>
      <c r="P1456" s="46"/>
      <c r="Q1456" s="46"/>
    </row>
    <row r="1457" spans="14:17" x14ac:dyDescent="0.2">
      <c r="N1457" s="8"/>
      <c r="O1457" s="46"/>
      <c r="P1457" s="46"/>
      <c r="Q1457" s="46"/>
    </row>
    <row r="1458" spans="14:17" x14ac:dyDescent="0.2">
      <c r="N1458" s="8"/>
      <c r="O1458" s="46"/>
      <c r="P1458" s="46"/>
      <c r="Q1458" s="46"/>
    </row>
    <row r="1459" spans="14:17" x14ac:dyDescent="0.2">
      <c r="N1459" s="8"/>
      <c r="O1459" s="46"/>
      <c r="P1459" s="46"/>
      <c r="Q1459" s="46"/>
    </row>
    <row r="1460" spans="14:17" x14ac:dyDescent="0.2">
      <c r="N1460" s="8"/>
      <c r="O1460" s="46"/>
      <c r="P1460" s="46"/>
      <c r="Q1460" s="46"/>
    </row>
    <row r="1461" spans="14:17" x14ac:dyDescent="0.2">
      <c r="N1461" s="8"/>
      <c r="O1461" s="46"/>
      <c r="P1461" s="46"/>
      <c r="Q1461" s="46"/>
    </row>
    <row r="1462" spans="14:17" x14ac:dyDescent="0.2">
      <c r="N1462" s="8"/>
      <c r="O1462" s="46"/>
      <c r="P1462" s="46"/>
      <c r="Q1462" s="46"/>
    </row>
    <row r="1463" spans="14:17" x14ac:dyDescent="0.2">
      <c r="N1463" s="8"/>
      <c r="O1463" s="46"/>
      <c r="P1463" s="46"/>
      <c r="Q1463" s="46"/>
    </row>
    <row r="1464" spans="14:17" x14ac:dyDescent="0.2">
      <c r="N1464" s="8"/>
      <c r="O1464" s="46"/>
      <c r="P1464" s="46"/>
      <c r="Q1464" s="46"/>
    </row>
    <row r="1465" spans="14:17" x14ac:dyDescent="0.2">
      <c r="N1465" s="8"/>
      <c r="O1465" s="46"/>
      <c r="P1465" s="46"/>
      <c r="Q1465" s="46"/>
    </row>
    <row r="1466" spans="14:17" x14ac:dyDescent="0.2">
      <c r="N1466" s="8"/>
      <c r="O1466" s="46"/>
      <c r="P1466" s="46"/>
      <c r="Q1466" s="46"/>
    </row>
    <row r="1467" spans="14:17" x14ac:dyDescent="0.2">
      <c r="N1467" s="8"/>
      <c r="O1467" s="46"/>
      <c r="P1467" s="46"/>
      <c r="Q1467" s="46"/>
    </row>
    <row r="1468" spans="14:17" x14ac:dyDescent="0.2">
      <c r="N1468" s="8"/>
      <c r="O1468" s="46"/>
      <c r="P1468" s="46"/>
      <c r="Q1468" s="46"/>
    </row>
    <row r="1469" spans="14:17" x14ac:dyDescent="0.2">
      <c r="N1469" s="8"/>
      <c r="O1469" s="46"/>
      <c r="P1469" s="46"/>
      <c r="Q1469" s="46"/>
    </row>
    <row r="1470" spans="14:17" x14ac:dyDescent="0.2">
      <c r="N1470" s="8"/>
      <c r="O1470" s="46"/>
      <c r="P1470" s="46"/>
      <c r="Q1470" s="46"/>
    </row>
    <row r="1471" spans="14:17" x14ac:dyDescent="0.2">
      <c r="N1471" s="8"/>
      <c r="O1471" s="46"/>
      <c r="P1471" s="46"/>
      <c r="Q1471" s="46"/>
    </row>
    <row r="1472" spans="14:17" x14ac:dyDescent="0.2">
      <c r="N1472" s="8"/>
      <c r="O1472" s="46"/>
      <c r="P1472" s="46"/>
      <c r="Q1472" s="46"/>
    </row>
    <row r="1473" spans="14:17" x14ac:dyDescent="0.2">
      <c r="N1473" s="8"/>
      <c r="O1473" s="46"/>
      <c r="P1473" s="46"/>
      <c r="Q1473" s="46"/>
    </row>
    <row r="1474" spans="14:17" x14ac:dyDescent="0.2">
      <c r="N1474" s="8"/>
      <c r="O1474" s="46"/>
      <c r="P1474" s="46"/>
      <c r="Q1474" s="46"/>
    </row>
    <row r="1475" spans="14:17" x14ac:dyDescent="0.2">
      <c r="N1475" s="8"/>
      <c r="O1475" s="46"/>
      <c r="P1475" s="46"/>
      <c r="Q1475" s="46"/>
    </row>
    <row r="1476" spans="14:17" x14ac:dyDescent="0.2">
      <c r="N1476" s="8"/>
      <c r="O1476" s="46"/>
      <c r="P1476" s="46"/>
      <c r="Q1476" s="46"/>
    </row>
    <row r="1477" spans="14:17" x14ac:dyDescent="0.2">
      <c r="N1477" s="8"/>
      <c r="O1477" s="46"/>
      <c r="P1477" s="46"/>
      <c r="Q1477" s="46"/>
    </row>
    <row r="1478" spans="14:17" x14ac:dyDescent="0.2">
      <c r="N1478" s="8"/>
      <c r="O1478" s="46"/>
      <c r="P1478" s="46"/>
      <c r="Q1478" s="46"/>
    </row>
    <row r="1479" spans="14:17" x14ac:dyDescent="0.2">
      <c r="N1479" s="8"/>
      <c r="O1479" s="46"/>
      <c r="P1479" s="46"/>
      <c r="Q1479" s="46"/>
    </row>
    <row r="1480" spans="14:17" x14ac:dyDescent="0.2">
      <c r="N1480" s="8"/>
      <c r="O1480" s="46"/>
      <c r="P1480" s="46"/>
      <c r="Q1480" s="46"/>
    </row>
    <row r="1481" spans="14:17" x14ac:dyDescent="0.2">
      <c r="N1481" s="8"/>
      <c r="O1481" s="46"/>
      <c r="P1481" s="46"/>
      <c r="Q1481" s="46"/>
    </row>
    <row r="1482" spans="14:17" x14ac:dyDescent="0.2">
      <c r="N1482" s="8"/>
      <c r="O1482" s="46"/>
      <c r="P1482" s="46"/>
      <c r="Q1482" s="46"/>
    </row>
    <row r="1483" spans="14:17" x14ac:dyDescent="0.2">
      <c r="N1483" s="8"/>
      <c r="O1483" s="46"/>
      <c r="P1483" s="46"/>
      <c r="Q1483" s="46"/>
    </row>
    <row r="1484" spans="14:17" x14ac:dyDescent="0.2">
      <c r="N1484" s="8"/>
      <c r="O1484" s="46"/>
      <c r="P1484" s="46"/>
      <c r="Q1484" s="46"/>
    </row>
    <row r="1485" spans="14:17" x14ac:dyDescent="0.2">
      <c r="N1485" s="8"/>
      <c r="O1485" s="46"/>
      <c r="P1485" s="46"/>
      <c r="Q1485" s="46"/>
    </row>
    <row r="1486" spans="14:17" x14ac:dyDescent="0.2">
      <c r="N1486" s="8"/>
      <c r="O1486" s="46"/>
      <c r="P1486" s="46"/>
      <c r="Q1486" s="46"/>
    </row>
    <row r="1487" spans="14:17" x14ac:dyDescent="0.2">
      <c r="N1487" s="8"/>
      <c r="O1487" s="46"/>
      <c r="P1487" s="46"/>
      <c r="Q1487" s="46"/>
    </row>
    <row r="1488" spans="14:17" x14ac:dyDescent="0.2">
      <c r="N1488" s="8"/>
      <c r="O1488" s="46"/>
      <c r="P1488" s="46"/>
      <c r="Q1488" s="46"/>
    </row>
    <row r="1489" spans="14:17" x14ac:dyDescent="0.2">
      <c r="N1489" s="8"/>
      <c r="O1489" s="46"/>
      <c r="P1489" s="46"/>
      <c r="Q1489" s="46"/>
    </row>
    <row r="1490" spans="14:17" x14ac:dyDescent="0.2">
      <c r="N1490" s="8"/>
      <c r="O1490" s="46"/>
      <c r="P1490" s="46"/>
      <c r="Q1490" s="46"/>
    </row>
    <row r="1491" spans="14:17" x14ac:dyDescent="0.2">
      <c r="N1491" s="8"/>
      <c r="O1491" s="46"/>
      <c r="P1491" s="46"/>
      <c r="Q1491" s="46"/>
    </row>
    <row r="1492" spans="14:17" x14ac:dyDescent="0.2">
      <c r="N1492" s="8"/>
      <c r="O1492" s="46"/>
      <c r="P1492" s="46"/>
      <c r="Q1492" s="46"/>
    </row>
    <row r="1493" spans="14:17" x14ac:dyDescent="0.2">
      <c r="N1493" s="8"/>
      <c r="O1493" s="46"/>
      <c r="P1493" s="46"/>
      <c r="Q1493" s="46"/>
    </row>
    <row r="1494" spans="14:17" x14ac:dyDescent="0.2">
      <c r="N1494" s="8"/>
      <c r="O1494" s="46"/>
      <c r="P1494" s="46"/>
      <c r="Q1494" s="46"/>
    </row>
    <row r="1495" spans="14:17" x14ac:dyDescent="0.2">
      <c r="N1495" s="8"/>
      <c r="O1495" s="46"/>
      <c r="P1495" s="46"/>
      <c r="Q1495" s="46"/>
    </row>
    <row r="1496" spans="14:17" x14ac:dyDescent="0.2">
      <c r="N1496" s="8"/>
      <c r="O1496" s="46"/>
      <c r="P1496" s="46"/>
      <c r="Q1496" s="46"/>
    </row>
    <row r="1497" spans="14:17" x14ac:dyDescent="0.2">
      <c r="N1497" s="8"/>
      <c r="O1497" s="46"/>
      <c r="P1497" s="46"/>
      <c r="Q1497" s="46"/>
    </row>
    <row r="1498" spans="14:17" x14ac:dyDescent="0.2">
      <c r="N1498" s="8"/>
      <c r="O1498" s="46"/>
      <c r="P1498" s="46"/>
      <c r="Q1498" s="46"/>
    </row>
    <row r="1499" spans="14:17" x14ac:dyDescent="0.2">
      <c r="N1499" s="8"/>
      <c r="O1499" s="46"/>
      <c r="P1499" s="46"/>
      <c r="Q1499" s="46"/>
    </row>
    <row r="1500" spans="14:17" x14ac:dyDescent="0.2">
      <c r="N1500" s="8"/>
      <c r="O1500" s="46"/>
      <c r="P1500" s="46"/>
      <c r="Q1500" s="46"/>
    </row>
    <row r="1501" spans="14:17" x14ac:dyDescent="0.2">
      <c r="N1501" s="8"/>
      <c r="O1501" s="46"/>
      <c r="P1501" s="46"/>
      <c r="Q1501" s="46"/>
    </row>
    <row r="1502" spans="14:17" x14ac:dyDescent="0.2">
      <c r="N1502" s="8"/>
      <c r="O1502" s="46"/>
      <c r="P1502" s="46"/>
      <c r="Q1502" s="46"/>
    </row>
    <row r="1503" spans="14:17" x14ac:dyDescent="0.2">
      <c r="N1503" s="8"/>
      <c r="O1503" s="46"/>
      <c r="P1503" s="46"/>
      <c r="Q1503" s="46"/>
    </row>
    <row r="1504" spans="14:17" x14ac:dyDescent="0.2">
      <c r="N1504" s="8"/>
      <c r="O1504" s="46"/>
      <c r="P1504" s="46"/>
      <c r="Q1504" s="46"/>
    </row>
    <row r="1505" spans="14:17" x14ac:dyDescent="0.2">
      <c r="N1505" s="8"/>
      <c r="O1505" s="46"/>
      <c r="P1505" s="46"/>
      <c r="Q1505" s="46"/>
    </row>
    <row r="1506" spans="14:17" x14ac:dyDescent="0.2">
      <c r="N1506" s="8"/>
      <c r="O1506" s="46"/>
      <c r="P1506" s="46"/>
      <c r="Q1506" s="46"/>
    </row>
    <row r="1507" spans="14:17" x14ac:dyDescent="0.2">
      <c r="N1507" s="8"/>
      <c r="O1507" s="46"/>
      <c r="P1507" s="46"/>
      <c r="Q1507" s="46"/>
    </row>
    <row r="1508" spans="14:17" x14ac:dyDescent="0.2">
      <c r="N1508" s="8"/>
      <c r="O1508" s="46"/>
      <c r="P1508" s="46"/>
      <c r="Q1508" s="46"/>
    </row>
    <row r="1509" spans="14:17" x14ac:dyDescent="0.2">
      <c r="N1509" s="8"/>
      <c r="O1509" s="46"/>
      <c r="P1509" s="46"/>
      <c r="Q1509" s="46"/>
    </row>
    <row r="1510" spans="14:17" x14ac:dyDescent="0.2">
      <c r="N1510" s="8"/>
      <c r="O1510" s="46"/>
      <c r="P1510" s="46"/>
      <c r="Q1510" s="46"/>
    </row>
    <row r="1511" spans="14:17" x14ac:dyDescent="0.2">
      <c r="N1511" s="8"/>
      <c r="O1511" s="46"/>
      <c r="P1511" s="46"/>
      <c r="Q1511" s="46"/>
    </row>
    <row r="1512" spans="14:17" x14ac:dyDescent="0.2">
      <c r="N1512" s="8"/>
      <c r="O1512" s="46"/>
      <c r="P1512" s="46"/>
      <c r="Q1512" s="46"/>
    </row>
    <row r="1513" spans="14:17" x14ac:dyDescent="0.2">
      <c r="N1513" s="8"/>
      <c r="O1513" s="46"/>
      <c r="P1513" s="46"/>
      <c r="Q1513" s="46"/>
    </row>
    <row r="1514" spans="14:17" x14ac:dyDescent="0.2">
      <c r="N1514" s="8"/>
      <c r="O1514" s="46"/>
      <c r="P1514" s="46"/>
      <c r="Q1514" s="46"/>
    </row>
    <row r="1515" spans="14:17" x14ac:dyDescent="0.2">
      <c r="N1515" s="8"/>
      <c r="O1515" s="46"/>
      <c r="P1515" s="46"/>
      <c r="Q1515" s="46"/>
    </row>
    <row r="1516" spans="14:17" x14ac:dyDescent="0.2">
      <c r="N1516" s="8"/>
      <c r="O1516" s="46"/>
      <c r="P1516" s="46"/>
      <c r="Q1516" s="46"/>
    </row>
    <row r="1517" spans="14:17" x14ac:dyDescent="0.2">
      <c r="N1517" s="8"/>
      <c r="O1517" s="46"/>
      <c r="P1517" s="46"/>
      <c r="Q1517" s="46"/>
    </row>
    <row r="1518" spans="14:17" x14ac:dyDescent="0.2">
      <c r="N1518" s="8"/>
      <c r="O1518" s="46"/>
      <c r="P1518" s="46"/>
      <c r="Q1518" s="46"/>
    </row>
    <row r="1519" spans="14:17" x14ac:dyDescent="0.2">
      <c r="N1519" s="8"/>
      <c r="O1519" s="46"/>
      <c r="P1519" s="46"/>
      <c r="Q1519" s="46"/>
    </row>
    <row r="1520" spans="14:17" x14ac:dyDescent="0.2">
      <c r="N1520" s="8"/>
      <c r="O1520" s="46"/>
      <c r="P1520" s="46"/>
      <c r="Q1520" s="46"/>
    </row>
    <row r="1521" spans="14:17" x14ac:dyDescent="0.2">
      <c r="N1521" s="8"/>
      <c r="O1521" s="46"/>
      <c r="P1521" s="46"/>
      <c r="Q1521" s="46"/>
    </row>
    <row r="1522" spans="14:17" x14ac:dyDescent="0.2">
      <c r="N1522" s="8"/>
      <c r="O1522" s="46"/>
      <c r="P1522" s="46"/>
      <c r="Q1522" s="46"/>
    </row>
    <row r="1523" spans="14:17" x14ac:dyDescent="0.2">
      <c r="N1523" s="8"/>
      <c r="O1523" s="46"/>
      <c r="P1523" s="46"/>
      <c r="Q1523" s="46"/>
    </row>
    <row r="1524" spans="14:17" x14ac:dyDescent="0.2">
      <c r="N1524" s="8"/>
      <c r="O1524" s="46"/>
      <c r="P1524" s="46"/>
      <c r="Q1524" s="46"/>
    </row>
    <row r="1525" spans="14:17" x14ac:dyDescent="0.2">
      <c r="N1525" s="8"/>
      <c r="O1525" s="46"/>
      <c r="P1525" s="46"/>
      <c r="Q1525" s="46"/>
    </row>
    <row r="1526" spans="14:17" x14ac:dyDescent="0.2">
      <c r="N1526" s="8"/>
      <c r="O1526" s="46"/>
      <c r="P1526" s="46"/>
      <c r="Q1526" s="46"/>
    </row>
    <row r="1527" spans="14:17" x14ac:dyDescent="0.2">
      <c r="N1527" s="8"/>
      <c r="O1527" s="46"/>
      <c r="P1527" s="46"/>
      <c r="Q1527" s="46"/>
    </row>
    <row r="1528" spans="14:17" x14ac:dyDescent="0.2">
      <c r="N1528" s="8"/>
      <c r="O1528" s="46"/>
      <c r="P1528" s="46"/>
      <c r="Q1528" s="46"/>
    </row>
    <row r="1529" spans="14:17" x14ac:dyDescent="0.2">
      <c r="N1529" s="8"/>
      <c r="O1529" s="46"/>
      <c r="P1529" s="46"/>
      <c r="Q1529" s="46"/>
    </row>
    <row r="1530" spans="14:17" x14ac:dyDescent="0.2">
      <c r="N1530" s="8"/>
      <c r="O1530" s="46"/>
      <c r="P1530" s="46"/>
      <c r="Q1530" s="46"/>
    </row>
    <row r="1531" spans="14:17" x14ac:dyDescent="0.2">
      <c r="N1531" s="8"/>
      <c r="O1531" s="46"/>
      <c r="P1531" s="46"/>
      <c r="Q1531" s="46"/>
    </row>
    <row r="1532" spans="14:17" x14ac:dyDescent="0.2">
      <c r="N1532" s="8"/>
      <c r="O1532" s="46"/>
      <c r="P1532" s="46"/>
      <c r="Q1532" s="46"/>
    </row>
    <row r="1533" spans="14:17" x14ac:dyDescent="0.2">
      <c r="N1533" s="8"/>
      <c r="O1533" s="46"/>
      <c r="P1533" s="46"/>
      <c r="Q1533" s="46"/>
    </row>
    <row r="1534" spans="14:17" x14ac:dyDescent="0.2">
      <c r="N1534" s="8"/>
      <c r="O1534" s="46"/>
      <c r="P1534" s="46"/>
      <c r="Q1534" s="46"/>
    </row>
    <row r="1535" spans="14:17" x14ac:dyDescent="0.2">
      <c r="N1535" s="8"/>
      <c r="O1535" s="46"/>
      <c r="P1535" s="46"/>
      <c r="Q1535" s="46"/>
    </row>
    <row r="1536" spans="14:17" x14ac:dyDescent="0.2">
      <c r="N1536" s="8"/>
      <c r="O1536" s="46"/>
      <c r="P1536" s="46"/>
      <c r="Q1536" s="46"/>
    </row>
    <row r="1537" spans="14:17" x14ac:dyDescent="0.2">
      <c r="N1537" s="8"/>
      <c r="O1537" s="46"/>
      <c r="P1537" s="46"/>
      <c r="Q1537" s="46"/>
    </row>
    <row r="1538" spans="14:17" x14ac:dyDescent="0.2">
      <c r="N1538" s="8"/>
      <c r="O1538" s="46"/>
      <c r="P1538" s="46"/>
      <c r="Q1538" s="46"/>
    </row>
    <row r="1539" spans="14:17" x14ac:dyDescent="0.2">
      <c r="N1539" s="8"/>
      <c r="O1539" s="46"/>
      <c r="P1539" s="46"/>
      <c r="Q1539" s="46"/>
    </row>
    <row r="1540" spans="14:17" x14ac:dyDescent="0.2">
      <c r="N1540" s="8"/>
      <c r="O1540" s="46"/>
      <c r="P1540" s="46"/>
      <c r="Q1540" s="46"/>
    </row>
    <row r="1541" spans="14:17" x14ac:dyDescent="0.2">
      <c r="N1541" s="8"/>
      <c r="O1541" s="46"/>
      <c r="P1541" s="46"/>
      <c r="Q1541" s="46"/>
    </row>
    <row r="1542" spans="14:17" x14ac:dyDescent="0.2">
      <c r="N1542" s="8"/>
      <c r="O1542" s="46"/>
      <c r="P1542" s="46"/>
      <c r="Q1542" s="46"/>
    </row>
    <row r="1543" spans="14:17" x14ac:dyDescent="0.2">
      <c r="N1543" s="8"/>
      <c r="O1543" s="46"/>
      <c r="P1543" s="46"/>
      <c r="Q1543" s="46"/>
    </row>
    <row r="1544" spans="14:17" x14ac:dyDescent="0.2">
      <c r="N1544" s="8"/>
      <c r="O1544" s="46"/>
      <c r="P1544" s="46"/>
      <c r="Q1544" s="46"/>
    </row>
    <row r="1545" spans="14:17" x14ac:dyDescent="0.2">
      <c r="N1545" s="8"/>
      <c r="O1545" s="46"/>
      <c r="P1545" s="46"/>
      <c r="Q1545" s="46"/>
    </row>
    <row r="1546" spans="14:17" x14ac:dyDescent="0.2">
      <c r="N1546" s="8"/>
      <c r="O1546" s="46"/>
      <c r="P1546" s="46"/>
      <c r="Q1546" s="46"/>
    </row>
    <row r="1547" spans="14:17" x14ac:dyDescent="0.2">
      <c r="N1547" s="8"/>
      <c r="O1547" s="46"/>
      <c r="P1547" s="46"/>
      <c r="Q1547" s="46"/>
    </row>
    <row r="1548" spans="14:17" x14ac:dyDescent="0.2">
      <c r="N1548" s="8"/>
      <c r="O1548" s="46"/>
      <c r="P1548" s="46"/>
      <c r="Q1548" s="46"/>
    </row>
    <row r="1549" spans="14:17" x14ac:dyDescent="0.2">
      <c r="N1549" s="8"/>
      <c r="O1549" s="46"/>
      <c r="P1549" s="46"/>
      <c r="Q1549" s="46"/>
    </row>
    <row r="1550" spans="14:17" x14ac:dyDescent="0.2">
      <c r="N1550" s="8"/>
      <c r="O1550" s="46"/>
      <c r="P1550" s="46"/>
      <c r="Q1550" s="46"/>
    </row>
    <row r="1551" spans="14:17" x14ac:dyDescent="0.2">
      <c r="N1551" s="8"/>
      <c r="O1551" s="46"/>
      <c r="P1551" s="46"/>
      <c r="Q1551" s="46"/>
    </row>
    <row r="1552" spans="14:17" x14ac:dyDescent="0.2">
      <c r="N1552" s="8"/>
      <c r="O1552" s="46"/>
      <c r="P1552" s="46"/>
      <c r="Q1552" s="46"/>
    </row>
    <row r="1553" spans="14:17" x14ac:dyDescent="0.2">
      <c r="N1553" s="8"/>
      <c r="O1553" s="46"/>
      <c r="P1553" s="46"/>
      <c r="Q1553" s="46"/>
    </row>
    <row r="1554" spans="14:17" x14ac:dyDescent="0.2">
      <c r="N1554" s="8"/>
      <c r="O1554" s="46"/>
      <c r="P1554" s="46"/>
      <c r="Q1554" s="46"/>
    </row>
    <row r="1555" spans="14:17" x14ac:dyDescent="0.2">
      <c r="N1555" s="8"/>
      <c r="O1555" s="46"/>
      <c r="P1555" s="46"/>
      <c r="Q1555" s="46"/>
    </row>
    <row r="1556" spans="14:17" x14ac:dyDescent="0.2">
      <c r="N1556" s="8"/>
      <c r="O1556" s="46"/>
      <c r="P1556" s="46"/>
      <c r="Q1556" s="46"/>
    </row>
    <row r="1557" spans="14:17" x14ac:dyDescent="0.2">
      <c r="N1557" s="8"/>
      <c r="O1557" s="46"/>
      <c r="P1557" s="46"/>
      <c r="Q1557" s="46"/>
    </row>
    <row r="1558" spans="14:17" x14ac:dyDescent="0.2">
      <c r="N1558" s="8"/>
      <c r="O1558" s="46"/>
      <c r="P1558" s="46"/>
      <c r="Q1558" s="46"/>
    </row>
    <row r="1559" spans="14:17" x14ac:dyDescent="0.2">
      <c r="N1559" s="8"/>
      <c r="O1559" s="46"/>
      <c r="P1559" s="46"/>
      <c r="Q1559" s="46"/>
    </row>
    <row r="1560" spans="14:17" x14ac:dyDescent="0.2">
      <c r="N1560" s="8"/>
      <c r="O1560" s="46"/>
      <c r="P1560" s="46"/>
      <c r="Q1560" s="46"/>
    </row>
    <row r="1561" spans="14:17" x14ac:dyDescent="0.2">
      <c r="N1561" s="8"/>
      <c r="O1561" s="46"/>
      <c r="P1561" s="46"/>
      <c r="Q1561" s="46"/>
    </row>
    <row r="1562" spans="14:17" x14ac:dyDescent="0.2">
      <c r="N1562" s="8"/>
      <c r="O1562" s="46"/>
      <c r="P1562" s="46"/>
      <c r="Q1562" s="46"/>
    </row>
    <row r="1563" spans="14:17" x14ac:dyDescent="0.2">
      <c r="N1563" s="8"/>
      <c r="O1563" s="46"/>
      <c r="P1563" s="46"/>
      <c r="Q1563" s="46"/>
    </row>
    <row r="1564" spans="14:17" x14ac:dyDescent="0.2">
      <c r="N1564" s="8"/>
      <c r="O1564" s="46"/>
      <c r="P1564" s="46"/>
      <c r="Q1564" s="46"/>
    </row>
    <row r="1565" spans="14:17" x14ac:dyDescent="0.2">
      <c r="N1565" s="8"/>
      <c r="O1565" s="46"/>
      <c r="P1565" s="46"/>
      <c r="Q1565" s="46"/>
    </row>
    <row r="1566" spans="14:17" x14ac:dyDescent="0.2">
      <c r="N1566" s="8"/>
      <c r="O1566" s="46"/>
      <c r="P1566" s="46"/>
      <c r="Q1566" s="46"/>
    </row>
    <row r="1567" spans="14:17" x14ac:dyDescent="0.2">
      <c r="N1567" s="8"/>
      <c r="O1567" s="46"/>
      <c r="P1567" s="46"/>
      <c r="Q1567" s="46"/>
    </row>
    <row r="1568" spans="14:17" x14ac:dyDescent="0.2">
      <c r="N1568" s="8"/>
      <c r="O1568" s="46"/>
      <c r="P1568" s="46"/>
      <c r="Q1568" s="46"/>
    </row>
    <row r="1569" spans="14:17" x14ac:dyDescent="0.2">
      <c r="N1569" s="8"/>
      <c r="O1569" s="46"/>
      <c r="P1569" s="46"/>
      <c r="Q1569" s="46"/>
    </row>
    <row r="1570" spans="14:17" x14ac:dyDescent="0.2">
      <c r="N1570" s="8"/>
      <c r="O1570" s="46"/>
      <c r="P1570" s="46"/>
      <c r="Q1570" s="46"/>
    </row>
    <row r="1571" spans="14:17" x14ac:dyDescent="0.2">
      <c r="N1571" s="8"/>
      <c r="O1571" s="46"/>
      <c r="P1571" s="46"/>
      <c r="Q1571" s="46"/>
    </row>
    <row r="1572" spans="14:17" x14ac:dyDescent="0.2">
      <c r="N1572" s="8"/>
      <c r="O1572" s="46"/>
      <c r="P1572" s="46"/>
      <c r="Q1572" s="46"/>
    </row>
    <row r="1573" spans="14:17" x14ac:dyDescent="0.2">
      <c r="N1573" s="8"/>
      <c r="O1573" s="46"/>
      <c r="P1573" s="46"/>
      <c r="Q1573" s="46"/>
    </row>
    <row r="1574" spans="14:17" x14ac:dyDescent="0.2">
      <c r="N1574" s="8"/>
      <c r="O1574" s="46"/>
      <c r="P1574" s="46"/>
      <c r="Q1574" s="46"/>
    </row>
    <row r="1575" spans="14:17" x14ac:dyDescent="0.2">
      <c r="N1575" s="8"/>
      <c r="O1575" s="46"/>
      <c r="P1575" s="46"/>
      <c r="Q1575" s="46"/>
    </row>
    <row r="1576" spans="14:17" x14ac:dyDescent="0.2">
      <c r="N1576" s="8"/>
      <c r="O1576" s="46"/>
      <c r="P1576" s="46"/>
      <c r="Q1576" s="46"/>
    </row>
    <row r="1577" spans="14:17" x14ac:dyDescent="0.2">
      <c r="N1577" s="8"/>
      <c r="O1577" s="46"/>
      <c r="P1577" s="46"/>
      <c r="Q1577" s="46"/>
    </row>
    <row r="1578" spans="14:17" x14ac:dyDescent="0.2">
      <c r="N1578" s="8"/>
      <c r="O1578" s="46"/>
      <c r="P1578" s="46"/>
      <c r="Q1578" s="46"/>
    </row>
    <row r="1579" spans="14:17" x14ac:dyDescent="0.2">
      <c r="N1579" s="8"/>
      <c r="O1579" s="46"/>
      <c r="P1579" s="46"/>
      <c r="Q1579" s="46"/>
    </row>
    <row r="1580" spans="14:17" x14ac:dyDescent="0.2">
      <c r="N1580" s="8"/>
      <c r="O1580" s="46"/>
      <c r="P1580" s="46"/>
      <c r="Q1580" s="46"/>
    </row>
    <row r="1581" spans="14:17" x14ac:dyDescent="0.2">
      <c r="N1581" s="8"/>
      <c r="O1581" s="46"/>
      <c r="P1581" s="46"/>
      <c r="Q1581" s="46"/>
    </row>
    <row r="1582" spans="14:17" x14ac:dyDescent="0.2">
      <c r="N1582" s="8"/>
      <c r="O1582" s="46"/>
      <c r="P1582" s="46"/>
      <c r="Q1582" s="46"/>
    </row>
    <row r="1583" spans="14:17" x14ac:dyDescent="0.2">
      <c r="N1583" s="8"/>
      <c r="O1583" s="46"/>
      <c r="P1583" s="46"/>
      <c r="Q1583" s="46"/>
    </row>
    <row r="1584" spans="14:17" x14ac:dyDescent="0.2">
      <c r="N1584" s="8"/>
      <c r="O1584" s="46"/>
      <c r="P1584" s="46"/>
      <c r="Q1584" s="46"/>
    </row>
    <row r="1585" spans="14:17" x14ac:dyDescent="0.2">
      <c r="N1585" s="8"/>
      <c r="O1585" s="46"/>
      <c r="P1585" s="46"/>
      <c r="Q1585" s="46"/>
    </row>
    <row r="1586" spans="14:17" x14ac:dyDescent="0.2">
      <c r="N1586" s="8"/>
      <c r="O1586" s="46"/>
      <c r="P1586" s="46"/>
      <c r="Q1586" s="46"/>
    </row>
    <row r="1587" spans="14:17" x14ac:dyDescent="0.2">
      <c r="N1587" s="8"/>
      <c r="O1587" s="46"/>
      <c r="P1587" s="46"/>
      <c r="Q1587" s="46"/>
    </row>
    <row r="1588" spans="14:17" x14ac:dyDescent="0.2">
      <c r="N1588" s="8"/>
      <c r="O1588" s="46"/>
      <c r="P1588" s="46"/>
      <c r="Q1588" s="46"/>
    </row>
    <row r="1589" spans="14:17" x14ac:dyDescent="0.2">
      <c r="N1589" s="8"/>
      <c r="O1589" s="46"/>
      <c r="P1589" s="46"/>
      <c r="Q1589" s="46"/>
    </row>
    <row r="1590" spans="14:17" x14ac:dyDescent="0.2">
      <c r="N1590" s="8"/>
      <c r="O1590" s="46"/>
      <c r="P1590" s="46"/>
      <c r="Q1590" s="46"/>
    </row>
    <row r="1591" spans="14:17" x14ac:dyDescent="0.2">
      <c r="N1591" s="8"/>
      <c r="O1591" s="46"/>
      <c r="P1591" s="46"/>
      <c r="Q1591" s="46"/>
    </row>
    <row r="1592" spans="14:17" x14ac:dyDescent="0.2">
      <c r="N1592" s="8"/>
      <c r="O1592" s="46"/>
      <c r="P1592" s="46"/>
      <c r="Q1592" s="46"/>
    </row>
    <row r="1593" spans="14:17" x14ac:dyDescent="0.2">
      <c r="N1593" s="8"/>
      <c r="O1593" s="46"/>
      <c r="P1593" s="46"/>
      <c r="Q1593" s="46"/>
    </row>
    <row r="1594" spans="14:17" x14ac:dyDescent="0.2">
      <c r="N1594" s="8"/>
      <c r="O1594" s="46"/>
      <c r="P1594" s="46"/>
      <c r="Q1594" s="46"/>
    </row>
    <row r="1595" spans="14:17" x14ac:dyDescent="0.2">
      <c r="N1595" s="8"/>
      <c r="O1595" s="46"/>
      <c r="P1595" s="46"/>
      <c r="Q1595" s="46"/>
    </row>
    <row r="1596" spans="14:17" x14ac:dyDescent="0.2">
      <c r="N1596" s="8"/>
      <c r="O1596" s="46"/>
      <c r="P1596" s="46"/>
      <c r="Q1596" s="46"/>
    </row>
    <row r="1597" spans="14:17" x14ac:dyDescent="0.2">
      <c r="N1597" s="8"/>
      <c r="O1597" s="46"/>
      <c r="P1597" s="46"/>
      <c r="Q1597" s="46"/>
    </row>
    <row r="1598" spans="14:17" x14ac:dyDescent="0.2">
      <c r="N1598" s="8"/>
      <c r="O1598" s="46"/>
      <c r="P1598" s="46"/>
      <c r="Q1598" s="46"/>
    </row>
    <row r="1599" spans="14:17" x14ac:dyDescent="0.2">
      <c r="N1599" s="8"/>
      <c r="O1599" s="46"/>
      <c r="P1599" s="46"/>
      <c r="Q1599" s="46"/>
    </row>
    <row r="1600" spans="14:17" x14ac:dyDescent="0.2">
      <c r="N1600" s="8"/>
      <c r="O1600" s="46"/>
      <c r="P1600" s="46"/>
      <c r="Q1600" s="46"/>
    </row>
    <row r="1601" spans="14:17" x14ac:dyDescent="0.2">
      <c r="N1601" s="8"/>
      <c r="O1601" s="46"/>
      <c r="P1601" s="46"/>
      <c r="Q1601" s="46"/>
    </row>
    <row r="1602" spans="14:17" x14ac:dyDescent="0.2">
      <c r="N1602" s="8"/>
      <c r="O1602" s="46"/>
      <c r="P1602" s="46"/>
      <c r="Q1602" s="46"/>
    </row>
    <row r="1603" spans="14:17" x14ac:dyDescent="0.2">
      <c r="N1603" s="8"/>
      <c r="O1603" s="46"/>
      <c r="P1603" s="46"/>
      <c r="Q1603" s="46"/>
    </row>
    <row r="1604" spans="14:17" x14ac:dyDescent="0.2">
      <c r="N1604" s="8"/>
      <c r="O1604" s="46"/>
      <c r="P1604" s="46"/>
      <c r="Q1604" s="46"/>
    </row>
    <row r="1605" spans="14:17" x14ac:dyDescent="0.2">
      <c r="N1605" s="8"/>
      <c r="O1605" s="46"/>
      <c r="P1605" s="46"/>
      <c r="Q1605" s="46"/>
    </row>
    <row r="1606" spans="14:17" x14ac:dyDescent="0.2">
      <c r="N1606" s="8"/>
      <c r="O1606" s="46"/>
      <c r="P1606" s="46"/>
      <c r="Q1606" s="46"/>
    </row>
    <row r="1607" spans="14:17" x14ac:dyDescent="0.2">
      <c r="N1607" s="8"/>
      <c r="O1607" s="46"/>
      <c r="P1607" s="46"/>
      <c r="Q1607" s="46"/>
    </row>
    <row r="1608" spans="14:17" x14ac:dyDescent="0.2">
      <c r="N1608" s="8"/>
      <c r="O1608" s="46"/>
      <c r="P1608" s="46"/>
      <c r="Q1608" s="46"/>
    </row>
    <row r="1609" spans="14:17" x14ac:dyDescent="0.2">
      <c r="N1609" s="8"/>
      <c r="O1609" s="46"/>
      <c r="P1609" s="46"/>
      <c r="Q1609" s="46"/>
    </row>
    <row r="1610" spans="14:17" x14ac:dyDescent="0.2">
      <c r="N1610" s="8"/>
      <c r="O1610" s="46"/>
      <c r="P1610" s="46"/>
      <c r="Q1610" s="46"/>
    </row>
    <row r="1611" spans="14:17" x14ac:dyDescent="0.2">
      <c r="N1611" s="8"/>
      <c r="O1611" s="46"/>
      <c r="P1611" s="46"/>
      <c r="Q1611" s="46"/>
    </row>
    <row r="1612" spans="14:17" x14ac:dyDescent="0.2">
      <c r="N1612" s="8"/>
      <c r="O1612" s="46"/>
      <c r="P1612" s="46"/>
      <c r="Q1612" s="46"/>
    </row>
    <row r="1613" spans="14:17" x14ac:dyDescent="0.2">
      <c r="N1613" s="8"/>
      <c r="O1613" s="46"/>
      <c r="P1613" s="46"/>
      <c r="Q1613" s="46"/>
    </row>
    <row r="1614" spans="14:17" x14ac:dyDescent="0.2">
      <c r="N1614" s="8"/>
      <c r="O1614" s="46"/>
      <c r="P1614" s="46"/>
      <c r="Q1614" s="46"/>
    </row>
    <row r="1615" spans="14:17" x14ac:dyDescent="0.2">
      <c r="N1615" s="8"/>
      <c r="O1615" s="46"/>
      <c r="P1615" s="46"/>
      <c r="Q1615" s="46"/>
    </row>
    <row r="1616" spans="14:17" x14ac:dyDescent="0.2">
      <c r="N1616" s="8"/>
      <c r="O1616" s="46"/>
      <c r="P1616" s="46"/>
      <c r="Q1616" s="46"/>
    </row>
    <row r="1617" spans="14:17" x14ac:dyDescent="0.2">
      <c r="N1617" s="8"/>
      <c r="O1617" s="46"/>
      <c r="P1617" s="46"/>
      <c r="Q1617" s="46"/>
    </row>
    <row r="1618" spans="14:17" x14ac:dyDescent="0.2">
      <c r="N1618" s="8"/>
      <c r="O1618" s="46"/>
      <c r="P1618" s="46"/>
      <c r="Q1618" s="46"/>
    </row>
    <row r="1619" spans="14:17" x14ac:dyDescent="0.2">
      <c r="N1619" s="8"/>
      <c r="O1619" s="46"/>
      <c r="P1619" s="46"/>
      <c r="Q1619" s="46"/>
    </row>
    <row r="1620" spans="14:17" x14ac:dyDescent="0.2">
      <c r="N1620" s="8"/>
      <c r="O1620" s="46"/>
      <c r="P1620" s="46"/>
      <c r="Q1620" s="46"/>
    </row>
    <row r="1621" spans="14:17" x14ac:dyDescent="0.2">
      <c r="N1621" s="8"/>
      <c r="O1621" s="46"/>
      <c r="P1621" s="46"/>
      <c r="Q1621" s="46"/>
    </row>
    <row r="1622" spans="14:17" x14ac:dyDescent="0.2">
      <c r="N1622" s="8"/>
      <c r="O1622" s="46"/>
      <c r="P1622" s="46"/>
      <c r="Q1622" s="46"/>
    </row>
    <row r="1623" spans="14:17" x14ac:dyDescent="0.2">
      <c r="N1623" s="8"/>
      <c r="O1623" s="46"/>
      <c r="P1623" s="46"/>
      <c r="Q1623" s="46"/>
    </row>
    <row r="1624" spans="14:17" x14ac:dyDescent="0.2">
      <c r="N1624" s="8"/>
      <c r="O1624" s="46"/>
      <c r="P1624" s="46"/>
      <c r="Q1624" s="46"/>
    </row>
    <row r="1625" spans="14:17" x14ac:dyDescent="0.2">
      <c r="N1625" s="8"/>
      <c r="O1625" s="46"/>
      <c r="P1625" s="46"/>
      <c r="Q1625" s="46"/>
    </row>
    <row r="1626" spans="14:17" x14ac:dyDescent="0.2">
      <c r="N1626" s="8"/>
      <c r="O1626" s="46"/>
      <c r="P1626" s="46"/>
      <c r="Q1626" s="46"/>
    </row>
    <row r="1627" spans="14:17" x14ac:dyDescent="0.2">
      <c r="N1627" s="8"/>
      <c r="O1627" s="46"/>
      <c r="P1627" s="46"/>
      <c r="Q1627" s="46"/>
    </row>
    <row r="1628" spans="14:17" x14ac:dyDescent="0.2">
      <c r="N1628" s="8"/>
      <c r="O1628" s="46"/>
      <c r="P1628" s="46"/>
      <c r="Q1628" s="46"/>
    </row>
    <row r="1629" spans="14:17" x14ac:dyDescent="0.2">
      <c r="N1629" s="8"/>
      <c r="O1629" s="46"/>
      <c r="P1629" s="46"/>
      <c r="Q1629" s="46"/>
    </row>
    <row r="1630" spans="14:17" x14ac:dyDescent="0.2">
      <c r="N1630" s="8"/>
      <c r="O1630" s="46"/>
      <c r="P1630" s="46"/>
      <c r="Q1630" s="46"/>
    </row>
    <row r="1631" spans="14:17" x14ac:dyDescent="0.2">
      <c r="N1631" s="8"/>
      <c r="O1631" s="46"/>
      <c r="P1631" s="46"/>
      <c r="Q1631" s="46"/>
    </row>
    <row r="1632" spans="14:17" x14ac:dyDescent="0.2">
      <c r="N1632" s="8"/>
      <c r="O1632" s="46"/>
      <c r="P1632" s="46"/>
      <c r="Q1632" s="46"/>
    </row>
    <row r="1633" spans="14:17" x14ac:dyDescent="0.2">
      <c r="N1633" s="8"/>
      <c r="O1633" s="46"/>
      <c r="P1633" s="46"/>
      <c r="Q1633" s="46"/>
    </row>
    <row r="1634" spans="14:17" x14ac:dyDescent="0.2">
      <c r="N1634" s="8"/>
      <c r="O1634" s="46"/>
      <c r="P1634" s="46"/>
      <c r="Q1634" s="46"/>
    </row>
    <row r="1635" spans="14:17" x14ac:dyDescent="0.2">
      <c r="N1635" s="8"/>
      <c r="O1635" s="46"/>
      <c r="P1635" s="46"/>
      <c r="Q1635" s="46"/>
    </row>
    <row r="1636" spans="14:17" x14ac:dyDescent="0.2">
      <c r="N1636" s="8"/>
      <c r="O1636" s="46"/>
      <c r="P1636" s="46"/>
      <c r="Q1636" s="46"/>
    </row>
    <row r="1637" spans="14:17" x14ac:dyDescent="0.2">
      <c r="N1637" s="8"/>
      <c r="O1637" s="46"/>
      <c r="P1637" s="46"/>
      <c r="Q1637" s="46"/>
    </row>
    <row r="1638" spans="14:17" x14ac:dyDescent="0.2">
      <c r="N1638" s="8"/>
      <c r="O1638" s="46"/>
      <c r="P1638" s="46"/>
      <c r="Q1638" s="46"/>
    </row>
    <row r="1639" spans="14:17" x14ac:dyDescent="0.2">
      <c r="N1639" s="8"/>
      <c r="O1639" s="46"/>
      <c r="P1639" s="46"/>
      <c r="Q1639" s="46"/>
    </row>
    <row r="1640" spans="14:17" x14ac:dyDescent="0.2">
      <c r="N1640" s="8"/>
      <c r="O1640" s="46"/>
      <c r="P1640" s="46"/>
      <c r="Q1640" s="46"/>
    </row>
    <row r="1641" spans="14:17" x14ac:dyDescent="0.2">
      <c r="N1641" s="8"/>
      <c r="O1641" s="46"/>
      <c r="P1641" s="46"/>
      <c r="Q1641" s="46"/>
    </row>
    <row r="1642" spans="14:17" x14ac:dyDescent="0.2">
      <c r="N1642" s="8"/>
      <c r="O1642" s="46"/>
      <c r="P1642" s="46"/>
      <c r="Q1642" s="46"/>
    </row>
    <row r="1643" spans="14:17" x14ac:dyDescent="0.2">
      <c r="N1643" s="8"/>
      <c r="O1643" s="46"/>
      <c r="P1643" s="46"/>
      <c r="Q1643" s="46"/>
    </row>
    <row r="1644" spans="14:17" x14ac:dyDescent="0.2">
      <c r="N1644" s="8"/>
      <c r="O1644" s="46"/>
      <c r="P1644" s="46"/>
      <c r="Q1644" s="46"/>
    </row>
    <row r="1645" spans="14:17" x14ac:dyDescent="0.2">
      <c r="N1645" s="8"/>
      <c r="O1645" s="46"/>
      <c r="P1645" s="46"/>
      <c r="Q1645" s="46"/>
    </row>
    <row r="1646" spans="14:17" x14ac:dyDescent="0.2">
      <c r="N1646" s="8"/>
      <c r="O1646" s="46"/>
      <c r="P1646" s="46"/>
      <c r="Q1646" s="46"/>
    </row>
    <row r="1647" spans="14:17" x14ac:dyDescent="0.2">
      <c r="N1647" s="8"/>
      <c r="O1647" s="46"/>
      <c r="P1647" s="46"/>
      <c r="Q1647" s="46"/>
    </row>
    <row r="1648" spans="14:17" x14ac:dyDescent="0.2">
      <c r="N1648" s="8"/>
      <c r="O1648" s="46"/>
      <c r="P1648" s="46"/>
      <c r="Q1648" s="46"/>
    </row>
    <row r="1649" spans="14:17" x14ac:dyDescent="0.2">
      <c r="N1649" s="8"/>
      <c r="O1649" s="46"/>
      <c r="P1649" s="46"/>
      <c r="Q1649" s="46"/>
    </row>
    <row r="1650" spans="14:17" x14ac:dyDescent="0.2">
      <c r="N1650" s="8"/>
      <c r="O1650" s="46"/>
      <c r="P1650" s="46"/>
      <c r="Q1650" s="46"/>
    </row>
    <row r="1651" spans="14:17" x14ac:dyDescent="0.2">
      <c r="N1651" s="8"/>
      <c r="O1651" s="46"/>
      <c r="P1651" s="46"/>
      <c r="Q1651" s="46"/>
    </row>
    <row r="1652" spans="14:17" x14ac:dyDescent="0.2">
      <c r="N1652" s="8"/>
      <c r="O1652" s="46"/>
      <c r="P1652" s="46"/>
      <c r="Q1652" s="46"/>
    </row>
    <row r="1653" spans="14:17" x14ac:dyDescent="0.2">
      <c r="N1653" s="8"/>
      <c r="O1653" s="46"/>
      <c r="P1653" s="46"/>
      <c r="Q1653" s="46"/>
    </row>
    <row r="1654" spans="14:17" x14ac:dyDescent="0.2">
      <c r="N1654" s="8"/>
      <c r="O1654" s="46"/>
      <c r="P1654" s="46"/>
      <c r="Q1654" s="46"/>
    </row>
    <row r="1655" spans="14:17" x14ac:dyDescent="0.2">
      <c r="N1655" s="8"/>
      <c r="O1655" s="46"/>
      <c r="P1655" s="46"/>
      <c r="Q1655" s="46"/>
    </row>
    <row r="1656" spans="14:17" x14ac:dyDescent="0.2">
      <c r="N1656" s="8"/>
      <c r="O1656" s="46"/>
      <c r="P1656" s="46"/>
      <c r="Q1656" s="46"/>
    </row>
    <row r="1657" spans="14:17" x14ac:dyDescent="0.2">
      <c r="N1657" s="8"/>
      <c r="O1657" s="46"/>
      <c r="P1657" s="46"/>
      <c r="Q1657" s="46"/>
    </row>
    <row r="1658" spans="14:17" x14ac:dyDescent="0.2">
      <c r="N1658" s="8"/>
      <c r="O1658" s="46"/>
      <c r="P1658" s="46"/>
      <c r="Q1658" s="46"/>
    </row>
    <row r="1659" spans="14:17" x14ac:dyDescent="0.2">
      <c r="N1659" s="8"/>
      <c r="O1659" s="46"/>
      <c r="P1659" s="46"/>
      <c r="Q1659" s="46"/>
    </row>
    <row r="1660" spans="14:17" x14ac:dyDescent="0.2">
      <c r="N1660" s="8"/>
      <c r="O1660" s="46"/>
      <c r="P1660" s="46"/>
      <c r="Q1660" s="46"/>
    </row>
    <row r="1661" spans="14:17" x14ac:dyDescent="0.2">
      <c r="N1661" s="8"/>
      <c r="O1661" s="46"/>
      <c r="P1661" s="46"/>
      <c r="Q1661" s="46"/>
    </row>
    <row r="1662" spans="14:17" x14ac:dyDescent="0.2">
      <c r="N1662" s="8"/>
      <c r="O1662" s="46"/>
      <c r="P1662" s="46"/>
      <c r="Q1662" s="46"/>
    </row>
    <row r="1663" spans="14:17" x14ac:dyDescent="0.2">
      <c r="N1663" s="8"/>
      <c r="O1663" s="46"/>
      <c r="P1663" s="46"/>
      <c r="Q1663" s="46"/>
    </row>
    <row r="1664" spans="14:17" x14ac:dyDescent="0.2">
      <c r="N1664" s="8"/>
      <c r="O1664" s="46"/>
      <c r="P1664" s="46"/>
      <c r="Q1664" s="46"/>
    </row>
    <row r="1665" spans="14:17" x14ac:dyDescent="0.2">
      <c r="N1665" s="8"/>
      <c r="O1665" s="46"/>
      <c r="P1665" s="46"/>
      <c r="Q1665" s="46"/>
    </row>
    <row r="1666" spans="14:17" x14ac:dyDescent="0.2">
      <c r="N1666" s="8"/>
      <c r="O1666" s="46"/>
      <c r="P1666" s="46"/>
      <c r="Q1666" s="46"/>
    </row>
    <row r="1667" spans="14:17" x14ac:dyDescent="0.2">
      <c r="N1667" s="8"/>
      <c r="O1667" s="46"/>
      <c r="P1667" s="46"/>
      <c r="Q1667" s="46"/>
    </row>
    <row r="1668" spans="14:17" x14ac:dyDescent="0.2">
      <c r="N1668" s="8"/>
      <c r="O1668" s="46"/>
      <c r="P1668" s="46"/>
      <c r="Q1668" s="46"/>
    </row>
    <row r="1669" spans="14:17" x14ac:dyDescent="0.2">
      <c r="N1669" s="8"/>
      <c r="O1669" s="46"/>
      <c r="P1669" s="46"/>
      <c r="Q1669" s="46"/>
    </row>
    <row r="1670" spans="14:17" x14ac:dyDescent="0.2">
      <c r="N1670" s="8"/>
      <c r="O1670" s="46"/>
      <c r="P1670" s="46"/>
      <c r="Q1670" s="46"/>
    </row>
    <row r="1671" spans="14:17" x14ac:dyDescent="0.2">
      <c r="N1671" s="8"/>
      <c r="O1671" s="46"/>
      <c r="P1671" s="46"/>
      <c r="Q1671" s="46"/>
    </row>
    <row r="1672" spans="14:17" x14ac:dyDescent="0.2">
      <c r="N1672" s="8"/>
      <c r="O1672" s="46"/>
      <c r="P1672" s="46"/>
      <c r="Q1672" s="46"/>
    </row>
    <row r="1673" spans="14:17" x14ac:dyDescent="0.2">
      <c r="N1673" s="8"/>
      <c r="O1673" s="46"/>
      <c r="P1673" s="46"/>
      <c r="Q1673" s="46"/>
    </row>
    <row r="1674" spans="14:17" x14ac:dyDescent="0.2">
      <c r="N1674" s="8"/>
      <c r="O1674" s="46"/>
      <c r="P1674" s="46"/>
      <c r="Q1674" s="46"/>
    </row>
    <row r="1675" spans="14:17" x14ac:dyDescent="0.2">
      <c r="N1675" s="8"/>
      <c r="O1675" s="46"/>
      <c r="P1675" s="46"/>
      <c r="Q1675" s="46"/>
    </row>
    <row r="1676" spans="14:17" x14ac:dyDescent="0.2">
      <c r="N1676" s="8"/>
      <c r="O1676" s="46"/>
      <c r="P1676" s="46"/>
      <c r="Q1676" s="46"/>
    </row>
    <row r="1677" spans="14:17" x14ac:dyDescent="0.2">
      <c r="N1677" s="8"/>
      <c r="O1677" s="46"/>
      <c r="P1677" s="46"/>
      <c r="Q1677" s="46"/>
    </row>
    <row r="1678" spans="14:17" x14ac:dyDescent="0.2">
      <c r="N1678" s="8"/>
      <c r="O1678" s="46"/>
      <c r="P1678" s="46"/>
      <c r="Q1678" s="46"/>
    </row>
    <row r="1679" spans="14:17" x14ac:dyDescent="0.2">
      <c r="N1679" s="8"/>
      <c r="O1679" s="46"/>
      <c r="P1679" s="46"/>
      <c r="Q1679" s="46"/>
    </row>
    <row r="1680" spans="14:17" x14ac:dyDescent="0.2">
      <c r="N1680" s="8"/>
      <c r="O1680" s="46"/>
      <c r="P1680" s="46"/>
      <c r="Q1680" s="46"/>
    </row>
    <row r="1681" spans="14:17" x14ac:dyDescent="0.2">
      <c r="N1681" s="8"/>
      <c r="O1681" s="46"/>
      <c r="P1681" s="46"/>
      <c r="Q1681" s="46"/>
    </row>
    <row r="1682" spans="14:17" x14ac:dyDescent="0.2">
      <c r="N1682" s="8"/>
      <c r="O1682" s="46"/>
      <c r="P1682" s="46"/>
      <c r="Q1682" s="46"/>
    </row>
    <row r="1683" spans="14:17" x14ac:dyDescent="0.2">
      <c r="N1683" s="8"/>
      <c r="O1683" s="46"/>
      <c r="P1683" s="46"/>
      <c r="Q1683" s="46"/>
    </row>
    <row r="1684" spans="14:17" x14ac:dyDescent="0.2">
      <c r="N1684" s="8"/>
      <c r="O1684" s="46"/>
      <c r="P1684" s="46"/>
      <c r="Q1684" s="46"/>
    </row>
    <row r="1685" spans="14:17" x14ac:dyDescent="0.2">
      <c r="N1685" s="8"/>
      <c r="O1685" s="46"/>
      <c r="P1685" s="46"/>
      <c r="Q1685" s="46"/>
    </row>
    <row r="1686" spans="14:17" x14ac:dyDescent="0.2">
      <c r="N1686" s="8"/>
      <c r="O1686" s="46"/>
      <c r="P1686" s="46"/>
      <c r="Q1686" s="46"/>
    </row>
    <row r="1687" spans="14:17" x14ac:dyDescent="0.2">
      <c r="N1687" s="8"/>
      <c r="O1687" s="46"/>
      <c r="P1687" s="46"/>
      <c r="Q1687" s="46"/>
    </row>
    <row r="1688" spans="14:17" x14ac:dyDescent="0.2">
      <c r="N1688" s="8"/>
      <c r="O1688" s="46"/>
      <c r="P1688" s="46"/>
      <c r="Q1688" s="46"/>
    </row>
    <row r="1689" spans="14:17" x14ac:dyDescent="0.2">
      <c r="N1689" s="8"/>
      <c r="O1689" s="46"/>
      <c r="P1689" s="46"/>
      <c r="Q1689" s="46"/>
    </row>
    <row r="1690" spans="14:17" x14ac:dyDescent="0.2">
      <c r="N1690" s="8"/>
      <c r="O1690" s="46"/>
      <c r="P1690" s="46"/>
      <c r="Q1690" s="46"/>
    </row>
    <row r="1691" spans="14:17" x14ac:dyDescent="0.2">
      <c r="N1691" s="8"/>
      <c r="O1691" s="46"/>
      <c r="P1691" s="46"/>
      <c r="Q1691" s="46"/>
    </row>
    <row r="1692" spans="14:17" x14ac:dyDescent="0.2">
      <c r="N1692" s="8"/>
      <c r="O1692" s="46"/>
      <c r="P1692" s="46"/>
      <c r="Q1692" s="46"/>
    </row>
    <row r="1693" spans="14:17" x14ac:dyDescent="0.2">
      <c r="N1693" s="8"/>
      <c r="O1693" s="46"/>
      <c r="P1693" s="46"/>
      <c r="Q1693" s="46"/>
    </row>
    <row r="1694" spans="14:17" x14ac:dyDescent="0.2">
      <c r="N1694" s="8"/>
      <c r="O1694" s="46"/>
      <c r="P1694" s="46"/>
      <c r="Q1694" s="46"/>
    </row>
    <row r="1695" spans="14:17" x14ac:dyDescent="0.2">
      <c r="N1695" s="8"/>
      <c r="O1695" s="46"/>
      <c r="P1695" s="46"/>
      <c r="Q1695" s="46"/>
    </row>
    <row r="1696" spans="14:17" x14ac:dyDescent="0.2">
      <c r="N1696" s="8"/>
      <c r="O1696" s="46"/>
      <c r="P1696" s="46"/>
      <c r="Q1696" s="46"/>
    </row>
    <row r="1697" spans="14:17" x14ac:dyDescent="0.2">
      <c r="N1697" s="8"/>
      <c r="O1697" s="46"/>
      <c r="P1697" s="46"/>
      <c r="Q1697" s="46"/>
    </row>
    <row r="1698" spans="14:17" x14ac:dyDescent="0.2">
      <c r="N1698" s="8"/>
      <c r="O1698" s="46"/>
      <c r="P1698" s="46"/>
      <c r="Q1698" s="46"/>
    </row>
    <row r="1699" spans="14:17" x14ac:dyDescent="0.2">
      <c r="N1699" s="8"/>
      <c r="O1699" s="46"/>
      <c r="P1699" s="46"/>
      <c r="Q1699" s="46"/>
    </row>
    <row r="1700" spans="14:17" x14ac:dyDescent="0.2">
      <c r="N1700" s="8"/>
      <c r="O1700" s="46"/>
      <c r="P1700" s="46"/>
      <c r="Q1700" s="46"/>
    </row>
    <row r="1701" spans="14:17" x14ac:dyDescent="0.2">
      <c r="N1701" s="8"/>
      <c r="O1701" s="46"/>
      <c r="P1701" s="46"/>
      <c r="Q1701" s="46"/>
    </row>
    <row r="1702" spans="14:17" x14ac:dyDescent="0.2">
      <c r="N1702" s="8"/>
      <c r="O1702" s="46"/>
      <c r="P1702" s="46"/>
      <c r="Q1702" s="46"/>
    </row>
    <row r="1703" spans="14:17" x14ac:dyDescent="0.2">
      <c r="N1703" s="8"/>
      <c r="O1703" s="46"/>
      <c r="P1703" s="46"/>
      <c r="Q1703" s="46"/>
    </row>
    <row r="1704" spans="14:17" x14ac:dyDescent="0.2">
      <c r="N1704" s="8"/>
      <c r="O1704" s="46"/>
      <c r="P1704" s="46"/>
      <c r="Q1704" s="46"/>
    </row>
    <row r="1705" spans="14:17" x14ac:dyDescent="0.2">
      <c r="N1705" s="8"/>
      <c r="O1705" s="46"/>
      <c r="P1705" s="46"/>
      <c r="Q1705" s="46"/>
    </row>
    <row r="1706" spans="14:17" x14ac:dyDescent="0.2">
      <c r="N1706" s="8"/>
      <c r="O1706" s="46"/>
      <c r="P1706" s="46"/>
      <c r="Q1706" s="46"/>
    </row>
    <row r="1707" spans="14:17" x14ac:dyDescent="0.2">
      <c r="N1707" s="8"/>
      <c r="O1707" s="46"/>
      <c r="P1707" s="46"/>
      <c r="Q1707" s="46"/>
    </row>
    <row r="1708" spans="14:17" x14ac:dyDescent="0.2">
      <c r="N1708" s="8"/>
      <c r="O1708" s="46"/>
      <c r="P1708" s="46"/>
      <c r="Q1708" s="46"/>
    </row>
    <row r="1709" spans="14:17" x14ac:dyDescent="0.2">
      <c r="N1709" s="8"/>
      <c r="O1709" s="46"/>
      <c r="P1709" s="46"/>
      <c r="Q1709" s="46"/>
    </row>
    <row r="1710" spans="14:17" x14ac:dyDescent="0.2">
      <c r="N1710" s="8"/>
      <c r="O1710" s="46"/>
      <c r="P1710" s="46"/>
      <c r="Q1710" s="46"/>
    </row>
    <row r="1711" spans="14:17" x14ac:dyDescent="0.2">
      <c r="N1711" s="8"/>
      <c r="O1711" s="46"/>
      <c r="P1711" s="46"/>
      <c r="Q1711" s="46"/>
    </row>
    <row r="1712" spans="14:17" x14ac:dyDescent="0.2">
      <c r="N1712" s="8"/>
      <c r="O1712" s="46"/>
      <c r="P1712" s="46"/>
      <c r="Q1712" s="46"/>
    </row>
    <row r="1713" spans="14:17" x14ac:dyDescent="0.2">
      <c r="N1713" s="8"/>
      <c r="O1713" s="46"/>
      <c r="P1713" s="46"/>
      <c r="Q1713" s="46"/>
    </row>
    <row r="1714" spans="14:17" x14ac:dyDescent="0.2">
      <c r="N1714" s="8"/>
      <c r="O1714" s="46"/>
      <c r="P1714" s="46"/>
      <c r="Q1714" s="46"/>
    </row>
    <row r="1715" spans="14:17" x14ac:dyDescent="0.2">
      <c r="N1715" s="8"/>
      <c r="O1715" s="46"/>
      <c r="P1715" s="46"/>
      <c r="Q1715" s="46"/>
    </row>
    <row r="1716" spans="14:17" x14ac:dyDescent="0.2">
      <c r="N1716" s="8"/>
      <c r="O1716" s="46"/>
      <c r="P1716" s="46"/>
      <c r="Q1716" s="46"/>
    </row>
    <row r="1717" spans="14:17" x14ac:dyDescent="0.2">
      <c r="N1717" s="8"/>
      <c r="O1717" s="46"/>
      <c r="P1717" s="46"/>
      <c r="Q1717" s="46"/>
    </row>
    <row r="1718" spans="14:17" x14ac:dyDescent="0.2">
      <c r="N1718" s="8"/>
      <c r="O1718" s="46"/>
      <c r="P1718" s="46"/>
      <c r="Q1718" s="46"/>
    </row>
    <row r="1719" spans="14:17" x14ac:dyDescent="0.2">
      <c r="N1719" s="8"/>
      <c r="O1719" s="46"/>
      <c r="P1719" s="46"/>
      <c r="Q1719" s="46"/>
    </row>
    <row r="1720" spans="14:17" x14ac:dyDescent="0.2">
      <c r="N1720" s="8"/>
      <c r="O1720" s="46"/>
      <c r="P1720" s="46"/>
      <c r="Q1720" s="46"/>
    </row>
    <row r="1721" spans="14:17" x14ac:dyDescent="0.2">
      <c r="N1721" s="8"/>
      <c r="O1721" s="46"/>
      <c r="P1721" s="46"/>
      <c r="Q1721" s="46"/>
    </row>
    <row r="1722" spans="14:17" x14ac:dyDescent="0.2">
      <c r="N1722" s="8"/>
      <c r="O1722" s="46"/>
      <c r="P1722" s="46"/>
      <c r="Q1722" s="46"/>
    </row>
    <row r="1723" spans="14:17" x14ac:dyDescent="0.2">
      <c r="N1723" s="8"/>
      <c r="O1723" s="46"/>
      <c r="P1723" s="46"/>
      <c r="Q1723" s="46"/>
    </row>
    <row r="1724" spans="14:17" x14ac:dyDescent="0.2">
      <c r="N1724" s="8"/>
      <c r="O1724" s="46"/>
      <c r="P1724" s="46"/>
      <c r="Q1724" s="46"/>
    </row>
    <row r="1725" spans="14:17" x14ac:dyDescent="0.2">
      <c r="N1725" s="8"/>
      <c r="O1725" s="46"/>
      <c r="P1725" s="46"/>
      <c r="Q1725" s="46"/>
    </row>
    <row r="1726" spans="14:17" x14ac:dyDescent="0.2">
      <c r="N1726" s="8"/>
      <c r="O1726" s="46"/>
      <c r="P1726" s="46"/>
      <c r="Q1726" s="46"/>
    </row>
    <row r="1727" spans="14:17" x14ac:dyDescent="0.2">
      <c r="N1727" s="8"/>
      <c r="O1727" s="46"/>
      <c r="P1727" s="46"/>
      <c r="Q1727" s="46"/>
    </row>
    <row r="1728" spans="14:17" x14ac:dyDescent="0.2">
      <c r="N1728" s="8"/>
      <c r="O1728" s="46"/>
      <c r="P1728" s="46"/>
      <c r="Q1728" s="46"/>
    </row>
    <row r="1729" spans="14:17" x14ac:dyDescent="0.2">
      <c r="N1729" s="8"/>
      <c r="O1729" s="46"/>
      <c r="P1729" s="46"/>
      <c r="Q1729" s="46"/>
    </row>
    <row r="1730" spans="14:17" x14ac:dyDescent="0.2">
      <c r="N1730" s="8"/>
      <c r="O1730" s="46"/>
      <c r="P1730" s="46"/>
      <c r="Q1730" s="46"/>
    </row>
    <row r="1731" spans="14:17" x14ac:dyDescent="0.2">
      <c r="N1731" s="8"/>
      <c r="O1731" s="46"/>
      <c r="P1731" s="46"/>
      <c r="Q1731" s="46"/>
    </row>
    <row r="1732" spans="14:17" x14ac:dyDescent="0.2">
      <c r="N1732" s="8"/>
      <c r="O1732" s="46"/>
      <c r="P1732" s="46"/>
      <c r="Q1732" s="46"/>
    </row>
    <row r="1733" spans="14:17" x14ac:dyDescent="0.2">
      <c r="N1733" s="8"/>
      <c r="O1733" s="46"/>
      <c r="P1733" s="46"/>
      <c r="Q1733" s="46"/>
    </row>
    <row r="1734" spans="14:17" x14ac:dyDescent="0.2">
      <c r="N1734" s="8"/>
      <c r="O1734" s="46"/>
      <c r="P1734" s="46"/>
      <c r="Q1734" s="46"/>
    </row>
    <row r="1735" spans="14:17" x14ac:dyDescent="0.2">
      <c r="N1735" s="8"/>
      <c r="O1735" s="46"/>
      <c r="P1735" s="46"/>
      <c r="Q1735" s="46"/>
    </row>
    <row r="1736" spans="14:17" x14ac:dyDescent="0.2">
      <c r="N1736" s="8"/>
      <c r="O1736" s="46"/>
      <c r="P1736" s="46"/>
      <c r="Q1736" s="46"/>
    </row>
    <row r="1737" spans="14:17" x14ac:dyDescent="0.2">
      <c r="N1737" s="8"/>
      <c r="O1737" s="46"/>
      <c r="P1737" s="46"/>
      <c r="Q1737" s="46"/>
    </row>
    <row r="1738" spans="14:17" x14ac:dyDescent="0.2">
      <c r="N1738" s="8"/>
      <c r="O1738" s="46"/>
      <c r="P1738" s="46"/>
      <c r="Q1738" s="46"/>
    </row>
    <row r="1739" spans="14:17" x14ac:dyDescent="0.2">
      <c r="N1739" s="8"/>
      <c r="O1739" s="46"/>
      <c r="P1739" s="46"/>
      <c r="Q1739" s="46"/>
    </row>
    <row r="1740" spans="14:17" x14ac:dyDescent="0.2">
      <c r="N1740" s="8"/>
      <c r="O1740" s="46"/>
      <c r="P1740" s="46"/>
      <c r="Q1740" s="46"/>
    </row>
    <row r="1741" spans="14:17" x14ac:dyDescent="0.2">
      <c r="N1741" s="8"/>
      <c r="O1741" s="46"/>
      <c r="P1741" s="46"/>
      <c r="Q1741" s="46"/>
    </row>
    <row r="1742" spans="14:17" x14ac:dyDescent="0.2">
      <c r="N1742" s="8"/>
      <c r="O1742" s="46"/>
      <c r="P1742" s="46"/>
      <c r="Q1742" s="46"/>
    </row>
    <row r="1743" spans="14:17" x14ac:dyDescent="0.2">
      <c r="N1743" s="8"/>
      <c r="O1743" s="46"/>
      <c r="P1743" s="46"/>
      <c r="Q1743" s="46"/>
    </row>
    <row r="1744" spans="14:17" x14ac:dyDescent="0.2">
      <c r="N1744" s="8"/>
      <c r="O1744" s="46"/>
      <c r="P1744" s="46"/>
      <c r="Q1744" s="46"/>
    </row>
    <row r="1745" spans="14:17" x14ac:dyDescent="0.2">
      <c r="N1745" s="8"/>
      <c r="O1745" s="46"/>
      <c r="P1745" s="46"/>
      <c r="Q1745" s="46"/>
    </row>
    <row r="1746" spans="14:17" x14ac:dyDescent="0.2">
      <c r="N1746" s="8"/>
      <c r="O1746" s="46"/>
      <c r="P1746" s="46"/>
      <c r="Q1746" s="46"/>
    </row>
    <row r="1747" spans="14:17" x14ac:dyDescent="0.2">
      <c r="N1747" s="8"/>
      <c r="O1747" s="46"/>
      <c r="P1747" s="46"/>
      <c r="Q1747" s="46"/>
    </row>
    <row r="1748" spans="14:17" x14ac:dyDescent="0.2">
      <c r="N1748" s="8"/>
      <c r="O1748" s="46"/>
      <c r="P1748" s="46"/>
      <c r="Q1748" s="46"/>
    </row>
    <row r="1749" spans="14:17" x14ac:dyDescent="0.2">
      <c r="N1749" s="8"/>
      <c r="O1749" s="46"/>
      <c r="P1749" s="46"/>
      <c r="Q1749" s="46"/>
    </row>
    <row r="1750" spans="14:17" x14ac:dyDescent="0.2">
      <c r="N1750" s="8"/>
      <c r="O1750" s="46"/>
      <c r="P1750" s="46"/>
      <c r="Q1750" s="46"/>
    </row>
    <row r="1751" spans="14:17" x14ac:dyDescent="0.2">
      <c r="N1751" s="8"/>
      <c r="O1751" s="46"/>
      <c r="P1751" s="46"/>
      <c r="Q1751" s="46"/>
    </row>
    <row r="1752" spans="14:17" x14ac:dyDescent="0.2">
      <c r="N1752" s="8"/>
      <c r="O1752" s="46"/>
      <c r="P1752" s="46"/>
      <c r="Q1752" s="46"/>
    </row>
    <row r="1753" spans="14:17" x14ac:dyDescent="0.2">
      <c r="N1753" s="8"/>
      <c r="O1753" s="46"/>
      <c r="P1753" s="46"/>
      <c r="Q1753" s="46"/>
    </row>
    <row r="1754" spans="14:17" x14ac:dyDescent="0.2">
      <c r="N1754" s="8"/>
      <c r="O1754" s="46"/>
      <c r="P1754" s="46"/>
      <c r="Q1754" s="46"/>
    </row>
    <row r="1755" spans="14:17" x14ac:dyDescent="0.2">
      <c r="N1755" s="8"/>
      <c r="O1755" s="46"/>
      <c r="P1755" s="46"/>
      <c r="Q1755" s="46"/>
    </row>
    <row r="1756" spans="14:17" x14ac:dyDescent="0.2">
      <c r="N1756" s="8"/>
      <c r="O1756" s="46"/>
      <c r="P1756" s="46"/>
      <c r="Q1756" s="46"/>
    </row>
    <row r="1757" spans="14:17" x14ac:dyDescent="0.2">
      <c r="N1757" s="8"/>
      <c r="O1757" s="46"/>
      <c r="P1757" s="46"/>
      <c r="Q1757" s="46"/>
    </row>
    <row r="1758" spans="14:17" x14ac:dyDescent="0.2">
      <c r="N1758" s="8"/>
      <c r="O1758" s="46"/>
      <c r="P1758" s="46"/>
      <c r="Q1758" s="46"/>
    </row>
    <row r="1759" spans="14:17" x14ac:dyDescent="0.2">
      <c r="N1759" s="8"/>
      <c r="O1759" s="46"/>
      <c r="P1759" s="46"/>
      <c r="Q1759" s="46"/>
    </row>
    <row r="1760" spans="14:17" x14ac:dyDescent="0.2">
      <c r="N1760" s="8"/>
      <c r="O1760" s="46"/>
      <c r="P1760" s="46"/>
      <c r="Q1760" s="46"/>
    </row>
    <row r="1761" spans="14:17" x14ac:dyDescent="0.2">
      <c r="N1761" s="8"/>
      <c r="O1761" s="46"/>
      <c r="P1761" s="46"/>
      <c r="Q1761" s="46"/>
    </row>
    <row r="1762" spans="14:17" x14ac:dyDescent="0.2">
      <c r="N1762" s="8"/>
      <c r="O1762" s="46"/>
      <c r="P1762" s="46"/>
      <c r="Q1762" s="46"/>
    </row>
    <row r="1763" spans="14:17" x14ac:dyDescent="0.2">
      <c r="N1763" s="8"/>
      <c r="O1763" s="46"/>
      <c r="P1763" s="46"/>
      <c r="Q1763" s="46"/>
    </row>
    <row r="1764" spans="14:17" x14ac:dyDescent="0.2">
      <c r="N1764" s="8"/>
      <c r="O1764" s="46"/>
      <c r="P1764" s="46"/>
      <c r="Q1764" s="46"/>
    </row>
    <row r="1765" spans="14:17" x14ac:dyDescent="0.2">
      <c r="N1765" s="8"/>
      <c r="O1765" s="46"/>
      <c r="P1765" s="46"/>
      <c r="Q1765" s="46"/>
    </row>
    <row r="1766" spans="14:17" x14ac:dyDescent="0.2">
      <c r="N1766" s="8"/>
      <c r="O1766" s="46"/>
      <c r="P1766" s="46"/>
      <c r="Q1766" s="46"/>
    </row>
    <row r="1767" spans="14:17" x14ac:dyDescent="0.2">
      <c r="N1767" s="8"/>
      <c r="O1767" s="46"/>
      <c r="P1767" s="46"/>
      <c r="Q1767" s="46"/>
    </row>
    <row r="1768" spans="14:17" x14ac:dyDescent="0.2">
      <c r="N1768" s="8"/>
      <c r="O1768" s="46"/>
      <c r="P1768" s="46"/>
      <c r="Q1768" s="46"/>
    </row>
    <row r="1769" spans="14:17" x14ac:dyDescent="0.2">
      <c r="N1769" s="8"/>
      <c r="O1769" s="46"/>
      <c r="P1769" s="46"/>
      <c r="Q1769" s="46"/>
    </row>
    <row r="1770" spans="14:17" x14ac:dyDescent="0.2">
      <c r="N1770" s="8"/>
      <c r="O1770" s="46"/>
      <c r="P1770" s="46"/>
      <c r="Q1770" s="46"/>
    </row>
    <row r="1771" spans="14:17" x14ac:dyDescent="0.2">
      <c r="N1771" s="8"/>
      <c r="O1771" s="46"/>
      <c r="P1771" s="46"/>
      <c r="Q1771" s="46"/>
    </row>
    <row r="1772" spans="14:17" x14ac:dyDescent="0.2">
      <c r="N1772" s="8"/>
      <c r="O1772" s="46"/>
      <c r="P1772" s="46"/>
      <c r="Q1772" s="46"/>
    </row>
    <row r="1773" spans="14:17" x14ac:dyDescent="0.2">
      <c r="N1773" s="8"/>
      <c r="O1773" s="46"/>
      <c r="P1773" s="46"/>
      <c r="Q1773" s="46"/>
    </row>
    <row r="1774" spans="14:17" x14ac:dyDescent="0.2">
      <c r="N1774" s="8"/>
      <c r="O1774" s="46"/>
      <c r="P1774" s="46"/>
      <c r="Q1774" s="46"/>
    </row>
    <row r="1775" spans="14:17" x14ac:dyDescent="0.2">
      <c r="N1775" s="8"/>
      <c r="O1775" s="46"/>
      <c r="P1775" s="46"/>
      <c r="Q1775" s="46"/>
    </row>
    <row r="1776" spans="14:17" x14ac:dyDescent="0.2">
      <c r="N1776" s="8"/>
      <c r="O1776" s="46"/>
      <c r="P1776" s="46"/>
      <c r="Q1776" s="46"/>
    </row>
    <row r="1777" spans="14:17" x14ac:dyDescent="0.2">
      <c r="N1777" s="8"/>
      <c r="O1777" s="46"/>
      <c r="P1777" s="46"/>
      <c r="Q1777" s="46"/>
    </row>
    <row r="1778" spans="14:17" x14ac:dyDescent="0.2">
      <c r="N1778" s="8"/>
      <c r="O1778" s="46"/>
      <c r="P1778" s="46"/>
      <c r="Q1778" s="46"/>
    </row>
    <row r="1779" spans="14:17" x14ac:dyDescent="0.2">
      <c r="N1779" s="8"/>
      <c r="O1779" s="46"/>
      <c r="P1779" s="46"/>
      <c r="Q1779" s="46"/>
    </row>
    <row r="1780" spans="14:17" x14ac:dyDescent="0.2">
      <c r="N1780" s="8"/>
      <c r="O1780" s="46"/>
      <c r="P1780" s="46"/>
      <c r="Q1780" s="46"/>
    </row>
    <row r="1781" spans="14:17" x14ac:dyDescent="0.2">
      <c r="N1781" s="8"/>
      <c r="O1781" s="46"/>
      <c r="P1781" s="46"/>
      <c r="Q1781" s="46"/>
    </row>
    <row r="1782" spans="14:17" x14ac:dyDescent="0.2">
      <c r="N1782" s="8"/>
      <c r="O1782" s="46"/>
      <c r="P1782" s="46"/>
      <c r="Q1782" s="46"/>
    </row>
    <row r="1783" spans="14:17" x14ac:dyDescent="0.2">
      <c r="N1783" s="8"/>
      <c r="O1783" s="46"/>
      <c r="P1783" s="46"/>
      <c r="Q1783" s="46"/>
    </row>
    <row r="1784" spans="14:17" x14ac:dyDescent="0.2">
      <c r="N1784" s="8"/>
      <c r="O1784" s="46"/>
      <c r="P1784" s="46"/>
      <c r="Q1784" s="46"/>
    </row>
    <row r="1785" spans="14:17" x14ac:dyDescent="0.2">
      <c r="N1785" s="8"/>
      <c r="O1785" s="46"/>
      <c r="P1785" s="46"/>
      <c r="Q1785" s="46"/>
    </row>
    <row r="1786" spans="14:17" x14ac:dyDescent="0.2">
      <c r="N1786" s="8"/>
      <c r="O1786" s="46"/>
      <c r="P1786" s="46"/>
      <c r="Q1786" s="46"/>
    </row>
    <row r="1787" spans="14:17" x14ac:dyDescent="0.2">
      <c r="N1787" s="8"/>
      <c r="O1787" s="46"/>
      <c r="P1787" s="46"/>
      <c r="Q1787" s="46"/>
    </row>
    <row r="1788" spans="14:17" x14ac:dyDescent="0.2">
      <c r="N1788" s="8"/>
      <c r="O1788" s="46"/>
      <c r="P1788" s="46"/>
      <c r="Q1788" s="46"/>
    </row>
    <row r="1789" spans="14:17" x14ac:dyDescent="0.2">
      <c r="N1789" s="8"/>
      <c r="O1789" s="46"/>
      <c r="P1789" s="46"/>
      <c r="Q1789" s="46"/>
    </row>
    <row r="1790" spans="14:17" x14ac:dyDescent="0.2">
      <c r="N1790" s="8"/>
      <c r="O1790" s="46"/>
      <c r="P1790" s="46"/>
      <c r="Q1790" s="46"/>
    </row>
    <row r="1791" spans="14:17" x14ac:dyDescent="0.2">
      <c r="N1791" s="8"/>
      <c r="O1791" s="46"/>
      <c r="P1791" s="46"/>
      <c r="Q1791" s="46"/>
    </row>
    <row r="1792" spans="14:17" x14ac:dyDescent="0.2">
      <c r="N1792" s="8"/>
      <c r="O1792" s="46"/>
      <c r="P1792" s="46"/>
      <c r="Q1792" s="46"/>
    </row>
    <row r="1793" spans="14:17" x14ac:dyDescent="0.2">
      <c r="N1793" s="8"/>
      <c r="O1793" s="46"/>
      <c r="P1793" s="46"/>
      <c r="Q1793" s="46"/>
    </row>
    <row r="1794" spans="14:17" x14ac:dyDescent="0.2">
      <c r="N1794" s="8"/>
      <c r="O1794" s="46"/>
      <c r="P1794" s="46"/>
      <c r="Q1794" s="46"/>
    </row>
    <row r="1795" spans="14:17" x14ac:dyDescent="0.2">
      <c r="N1795" s="8"/>
      <c r="O1795" s="46"/>
      <c r="P1795" s="46"/>
      <c r="Q1795" s="46"/>
    </row>
    <row r="1796" spans="14:17" x14ac:dyDescent="0.2">
      <c r="N1796" s="8"/>
      <c r="O1796" s="46"/>
      <c r="P1796" s="46"/>
      <c r="Q1796" s="46"/>
    </row>
    <row r="1797" spans="14:17" x14ac:dyDescent="0.2">
      <c r="N1797" s="8"/>
      <c r="O1797" s="46"/>
      <c r="P1797" s="46"/>
      <c r="Q1797" s="46"/>
    </row>
    <row r="1798" spans="14:17" x14ac:dyDescent="0.2">
      <c r="N1798" s="8"/>
      <c r="O1798" s="46"/>
      <c r="P1798" s="46"/>
      <c r="Q1798" s="46"/>
    </row>
    <row r="1799" spans="14:17" x14ac:dyDescent="0.2">
      <c r="N1799" s="8"/>
      <c r="O1799" s="46"/>
      <c r="P1799" s="46"/>
      <c r="Q1799" s="46"/>
    </row>
    <row r="1800" spans="14:17" x14ac:dyDescent="0.2">
      <c r="N1800" s="8"/>
      <c r="O1800" s="46"/>
      <c r="P1800" s="46"/>
      <c r="Q1800" s="46"/>
    </row>
    <row r="1801" spans="14:17" x14ac:dyDescent="0.2">
      <c r="N1801" s="8"/>
      <c r="O1801" s="46"/>
      <c r="P1801" s="46"/>
      <c r="Q1801" s="46"/>
    </row>
    <row r="1802" spans="14:17" x14ac:dyDescent="0.2">
      <c r="N1802" s="8"/>
      <c r="O1802" s="46"/>
      <c r="P1802" s="46"/>
      <c r="Q1802" s="46"/>
    </row>
    <row r="1803" spans="14:17" x14ac:dyDescent="0.2">
      <c r="N1803" s="8"/>
      <c r="O1803" s="46"/>
      <c r="P1803" s="46"/>
      <c r="Q1803" s="46"/>
    </row>
    <row r="1804" spans="14:17" x14ac:dyDescent="0.2">
      <c r="N1804" s="8"/>
      <c r="O1804" s="46"/>
      <c r="P1804" s="46"/>
      <c r="Q1804" s="46"/>
    </row>
    <row r="1805" spans="14:17" x14ac:dyDescent="0.2">
      <c r="N1805" s="8"/>
      <c r="O1805" s="46"/>
      <c r="P1805" s="46"/>
      <c r="Q1805" s="46"/>
    </row>
    <row r="1806" spans="14:17" x14ac:dyDescent="0.2">
      <c r="N1806" s="8"/>
      <c r="O1806" s="46"/>
      <c r="P1806" s="46"/>
      <c r="Q1806" s="46"/>
    </row>
    <row r="1807" spans="14:17" x14ac:dyDescent="0.2">
      <c r="N1807" s="8"/>
      <c r="O1807" s="46"/>
      <c r="P1807" s="46"/>
      <c r="Q1807" s="46"/>
    </row>
    <row r="1808" spans="14:17" x14ac:dyDescent="0.2">
      <c r="N1808" s="8"/>
      <c r="O1808" s="46"/>
      <c r="P1808" s="46"/>
      <c r="Q1808" s="46"/>
    </row>
    <row r="1809" spans="14:17" x14ac:dyDescent="0.2">
      <c r="N1809" s="8"/>
      <c r="O1809" s="46"/>
      <c r="P1809" s="46"/>
      <c r="Q1809" s="46"/>
    </row>
    <row r="1810" spans="14:17" x14ac:dyDescent="0.2">
      <c r="N1810" s="8"/>
      <c r="O1810" s="46"/>
      <c r="P1810" s="46"/>
      <c r="Q1810" s="46"/>
    </row>
    <row r="1811" spans="14:17" x14ac:dyDescent="0.2">
      <c r="N1811" s="8"/>
      <c r="O1811" s="46"/>
      <c r="P1811" s="46"/>
      <c r="Q1811" s="46"/>
    </row>
    <row r="1812" spans="14:17" x14ac:dyDescent="0.2">
      <c r="N1812" s="8"/>
      <c r="O1812" s="46"/>
      <c r="P1812" s="46"/>
      <c r="Q1812" s="46"/>
    </row>
    <row r="1813" spans="14:17" x14ac:dyDescent="0.2">
      <c r="N1813" s="8"/>
      <c r="O1813" s="46"/>
      <c r="P1813" s="46"/>
      <c r="Q1813" s="46"/>
    </row>
    <row r="1814" spans="14:17" x14ac:dyDescent="0.2">
      <c r="N1814" s="8"/>
      <c r="O1814" s="46"/>
      <c r="P1814" s="46"/>
      <c r="Q1814" s="46"/>
    </row>
    <row r="1815" spans="14:17" x14ac:dyDescent="0.2">
      <c r="N1815" s="8"/>
      <c r="O1815" s="46"/>
      <c r="P1815" s="46"/>
      <c r="Q1815" s="46"/>
    </row>
    <row r="1816" spans="14:17" x14ac:dyDescent="0.2">
      <c r="N1816" s="8"/>
      <c r="O1816" s="46"/>
      <c r="P1816" s="46"/>
      <c r="Q1816" s="46"/>
    </row>
    <row r="1817" spans="14:17" x14ac:dyDescent="0.2">
      <c r="N1817" s="8"/>
      <c r="O1817" s="46"/>
      <c r="P1817" s="46"/>
      <c r="Q1817" s="46"/>
    </row>
    <row r="1818" spans="14:17" x14ac:dyDescent="0.2">
      <c r="N1818" s="8"/>
      <c r="O1818" s="46"/>
      <c r="P1818" s="46"/>
      <c r="Q1818" s="46"/>
    </row>
    <row r="1819" spans="14:17" x14ac:dyDescent="0.2">
      <c r="N1819" s="8"/>
      <c r="O1819" s="46"/>
      <c r="P1819" s="46"/>
      <c r="Q1819" s="46"/>
    </row>
    <row r="1820" spans="14:17" x14ac:dyDescent="0.2">
      <c r="N1820" s="8"/>
      <c r="O1820" s="46"/>
      <c r="P1820" s="46"/>
      <c r="Q1820" s="46"/>
    </row>
    <row r="1821" spans="14:17" x14ac:dyDescent="0.2">
      <c r="N1821" s="8"/>
      <c r="O1821" s="46"/>
      <c r="P1821" s="46"/>
      <c r="Q1821" s="46"/>
    </row>
    <row r="1822" spans="14:17" x14ac:dyDescent="0.2">
      <c r="N1822" s="8"/>
      <c r="O1822" s="46"/>
      <c r="P1822" s="46"/>
      <c r="Q1822" s="46"/>
    </row>
    <row r="1823" spans="14:17" x14ac:dyDescent="0.2">
      <c r="N1823" s="8"/>
      <c r="O1823" s="46"/>
      <c r="P1823" s="46"/>
      <c r="Q1823" s="46"/>
    </row>
    <row r="1824" spans="14:17" x14ac:dyDescent="0.2">
      <c r="N1824" s="8"/>
      <c r="O1824" s="46"/>
      <c r="P1824" s="46"/>
      <c r="Q1824" s="46"/>
    </row>
    <row r="1825" spans="14:17" x14ac:dyDescent="0.2">
      <c r="N1825" s="8"/>
      <c r="O1825" s="46"/>
      <c r="P1825" s="46"/>
      <c r="Q1825" s="46"/>
    </row>
    <row r="1826" spans="14:17" x14ac:dyDescent="0.2">
      <c r="N1826" s="8"/>
      <c r="O1826" s="46"/>
      <c r="P1826" s="46"/>
      <c r="Q1826" s="46"/>
    </row>
    <row r="1827" spans="14:17" x14ac:dyDescent="0.2">
      <c r="N1827" s="8"/>
      <c r="O1827" s="46"/>
      <c r="P1827" s="46"/>
      <c r="Q1827" s="46"/>
    </row>
    <row r="1828" spans="14:17" x14ac:dyDescent="0.2">
      <c r="N1828" s="8"/>
      <c r="O1828" s="46"/>
      <c r="P1828" s="46"/>
      <c r="Q1828" s="46"/>
    </row>
    <row r="1829" spans="14:17" x14ac:dyDescent="0.2">
      <c r="N1829" s="8"/>
      <c r="O1829" s="46"/>
      <c r="P1829" s="46"/>
      <c r="Q1829" s="46"/>
    </row>
    <row r="1830" spans="14:17" x14ac:dyDescent="0.2">
      <c r="N1830" s="8"/>
      <c r="O1830" s="46"/>
      <c r="P1830" s="46"/>
      <c r="Q1830" s="46"/>
    </row>
    <row r="1831" spans="14:17" x14ac:dyDescent="0.2">
      <c r="N1831" s="8"/>
      <c r="O1831" s="46"/>
      <c r="P1831" s="46"/>
      <c r="Q1831" s="46"/>
    </row>
    <row r="1832" spans="14:17" x14ac:dyDescent="0.2">
      <c r="N1832" s="8"/>
      <c r="O1832" s="46"/>
      <c r="P1832" s="46"/>
      <c r="Q1832" s="46"/>
    </row>
    <row r="1833" spans="14:17" x14ac:dyDescent="0.2">
      <c r="N1833" s="8"/>
      <c r="O1833" s="46"/>
      <c r="P1833" s="46"/>
      <c r="Q1833" s="46"/>
    </row>
    <row r="1834" spans="14:17" x14ac:dyDescent="0.2">
      <c r="N1834" s="8"/>
      <c r="O1834" s="46"/>
      <c r="P1834" s="46"/>
      <c r="Q1834" s="46"/>
    </row>
    <row r="1835" spans="14:17" x14ac:dyDescent="0.2">
      <c r="N1835" s="8"/>
      <c r="O1835" s="46"/>
      <c r="P1835" s="46"/>
      <c r="Q1835" s="46"/>
    </row>
    <row r="1836" spans="14:17" x14ac:dyDescent="0.2">
      <c r="N1836" s="8"/>
      <c r="O1836" s="46"/>
      <c r="P1836" s="46"/>
      <c r="Q1836" s="46"/>
    </row>
    <row r="1837" spans="14:17" x14ac:dyDescent="0.2">
      <c r="N1837" s="8"/>
      <c r="O1837" s="46"/>
      <c r="P1837" s="46"/>
      <c r="Q1837" s="46"/>
    </row>
    <row r="1838" spans="14:17" x14ac:dyDescent="0.2">
      <c r="N1838" s="8"/>
      <c r="O1838" s="46"/>
      <c r="P1838" s="46"/>
      <c r="Q1838" s="46"/>
    </row>
    <row r="1839" spans="14:17" x14ac:dyDescent="0.2">
      <c r="N1839" s="8"/>
      <c r="O1839" s="46"/>
      <c r="P1839" s="46"/>
      <c r="Q1839" s="46"/>
    </row>
    <row r="1840" spans="14:17" x14ac:dyDescent="0.2">
      <c r="N1840" s="8"/>
      <c r="O1840" s="46"/>
      <c r="P1840" s="46"/>
      <c r="Q1840" s="46"/>
    </row>
    <row r="1841" spans="14:17" x14ac:dyDescent="0.2">
      <c r="N1841" s="8"/>
      <c r="O1841" s="46"/>
      <c r="P1841" s="46"/>
      <c r="Q1841" s="46"/>
    </row>
    <row r="1842" spans="14:17" x14ac:dyDescent="0.2">
      <c r="N1842" s="8"/>
      <c r="O1842" s="46"/>
      <c r="P1842" s="46"/>
      <c r="Q1842" s="46"/>
    </row>
    <row r="1843" spans="14:17" x14ac:dyDescent="0.2">
      <c r="N1843" s="8"/>
      <c r="O1843" s="46"/>
      <c r="P1843" s="46"/>
      <c r="Q1843" s="46"/>
    </row>
    <row r="1844" spans="14:17" x14ac:dyDescent="0.2">
      <c r="N1844" s="8"/>
      <c r="O1844" s="46"/>
      <c r="P1844" s="46"/>
      <c r="Q1844" s="46"/>
    </row>
    <row r="1845" spans="14:17" x14ac:dyDescent="0.2">
      <c r="N1845" s="8"/>
      <c r="O1845" s="46"/>
      <c r="P1845" s="46"/>
      <c r="Q1845" s="46"/>
    </row>
    <row r="1846" spans="14:17" x14ac:dyDescent="0.2">
      <c r="N1846" s="8"/>
      <c r="O1846" s="46"/>
      <c r="P1846" s="46"/>
      <c r="Q1846" s="46"/>
    </row>
    <row r="1847" spans="14:17" x14ac:dyDescent="0.2">
      <c r="N1847" s="8"/>
      <c r="O1847" s="46"/>
      <c r="P1847" s="46"/>
      <c r="Q1847" s="46"/>
    </row>
    <row r="1848" spans="14:17" x14ac:dyDescent="0.2">
      <c r="N1848" s="8"/>
      <c r="O1848" s="46"/>
      <c r="P1848" s="46"/>
      <c r="Q1848" s="46"/>
    </row>
    <row r="1849" spans="14:17" x14ac:dyDescent="0.2">
      <c r="N1849" s="8"/>
      <c r="O1849" s="46"/>
      <c r="P1849" s="46"/>
      <c r="Q1849" s="46"/>
    </row>
    <row r="1850" spans="14:17" x14ac:dyDescent="0.2">
      <c r="N1850" s="8"/>
      <c r="O1850" s="46"/>
      <c r="P1850" s="46"/>
      <c r="Q1850" s="46"/>
    </row>
    <row r="1851" spans="14:17" x14ac:dyDescent="0.2">
      <c r="N1851" s="8"/>
      <c r="O1851" s="46"/>
      <c r="P1851" s="46"/>
      <c r="Q1851" s="46"/>
    </row>
    <row r="1852" spans="14:17" x14ac:dyDescent="0.2">
      <c r="N1852" s="8"/>
      <c r="O1852" s="46"/>
      <c r="P1852" s="46"/>
      <c r="Q1852" s="46"/>
    </row>
    <row r="1853" spans="14:17" x14ac:dyDescent="0.2">
      <c r="N1853" s="8"/>
      <c r="O1853" s="46"/>
      <c r="P1853" s="46"/>
      <c r="Q1853" s="46"/>
    </row>
    <row r="1854" spans="14:17" x14ac:dyDescent="0.2">
      <c r="N1854" s="8"/>
      <c r="O1854" s="46"/>
      <c r="P1854" s="46"/>
      <c r="Q1854" s="46"/>
    </row>
    <row r="1855" spans="14:17" x14ac:dyDescent="0.2">
      <c r="N1855" s="8"/>
      <c r="O1855" s="46"/>
      <c r="P1855" s="46"/>
      <c r="Q1855" s="46"/>
    </row>
    <row r="1856" spans="14:17" x14ac:dyDescent="0.2">
      <c r="N1856" s="8"/>
      <c r="O1856" s="46"/>
      <c r="P1856" s="46"/>
      <c r="Q1856" s="46"/>
    </row>
    <row r="1857" spans="14:17" x14ac:dyDescent="0.2">
      <c r="N1857" s="8"/>
      <c r="O1857" s="46"/>
      <c r="P1857" s="46"/>
      <c r="Q1857" s="46"/>
    </row>
    <row r="1858" spans="14:17" x14ac:dyDescent="0.2">
      <c r="N1858" s="8"/>
      <c r="O1858" s="46"/>
      <c r="P1858" s="46"/>
      <c r="Q1858" s="46"/>
    </row>
    <row r="1859" spans="14:17" x14ac:dyDescent="0.2">
      <c r="N1859" s="8"/>
      <c r="O1859" s="46"/>
      <c r="P1859" s="46"/>
      <c r="Q1859" s="46"/>
    </row>
    <row r="1860" spans="14:17" x14ac:dyDescent="0.2">
      <c r="N1860" s="8"/>
      <c r="O1860" s="46"/>
      <c r="P1860" s="46"/>
      <c r="Q1860" s="46"/>
    </row>
    <row r="1861" spans="14:17" x14ac:dyDescent="0.2">
      <c r="N1861" s="8"/>
      <c r="O1861" s="46"/>
      <c r="P1861" s="46"/>
      <c r="Q1861" s="46"/>
    </row>
    <row r="1862" spans="14:17" x14ac:dyDescent="0.2">
      <c r="N1862" s="8"/>
      <c r="O1862" s="46"/>
      <c r="P1862" s="46"/>
      <c r="Q1862" s="46"/>
    </row>
    <row r="1863" spans="14:17" x14ac:dyDescent="0.2">
      <c r="N1863" s="8"/>
      <c r="O1863" s="46"/>
      <c r="P1863" s="46"/>
      <c r="Q1863" s="46"/>
    </row>
    <row r="1864" spans="14:17" x14ac:dyDescent="0.2">
      <c r="N1864" s="8"/>
      <c r="O1864" s="46"/>
      <c r="P1864" s="46"/>
      <c r="Q1864" s="46"/>
    </row>
    <row r="1865" spans="14:17" x14ac:dyDescent="0.2">
      <c r="N1865" s="8"/>
      <c r="O1865" s="46"/>
      <c r="P1865" s="46"/>
      <c r="Q1865" s="46"/>
    </row>
    <row r="1866" spans="14:17" x14ac:dyDescent="0.2">
      <c r="N1866" s="8"/>
      <c r="O1866" s="46"/>
      <c r="P1866" s="46"/>
      <c r="Q1866" s="46"/>
    </row>
    <row r="1867" spans="14:17" x14ac:dyDescent="0.2">
      <c r="N1867" s="8"/>
      <c r="O1867" s="46"/>
      <c r="P1867" s="46"/>
      <c r="Q1867" s="46"/>
    </row>
    <row r="1868" spans="14:17" x14ac:dyDescent="0.2">
      <c r="N1868" s="8"/>
      <c r="O1868" s="46"/>
      <c r="P1868" s="46"/>
      <c r="Q1868" s="46"/>
    </row>
    <row r="1869" spans="14:17" x14ac:dyDescent="0.2">
      <c r="N1869" s="8"/>
      <c r="O1869" s="46"/>
      <c r="P1869" s="46"/>
      <c r="Q1869" s="46"/>
    </row>
    <row r="1870" spans="14:17" x14ac:dyDescent="0.2">
      <c r="N1870" s="8"/>
      <c r="O1870" s="46"/>
      <c r="P1870" s="46"/>
      <c r="Q1870" s="46"/>
    </row>
    <row r="1871" spans="14:17" x14ac:dyDescent="0.2">
      <c r="N1871" s="8"/>
      <c r="O1871" s="46"/>
      <c r="P1871" s="46"/>
      <c r="Q1871" s="46"/>
    </row>
    <row r="1872" spans="14:17" x14ac:dyDescent="0.2">
      <c r="N1872" s="8"/>
      <c r="O1872" s="46"/>
      <c r="P1872" s="46"/>
      <c r="Q1872" s="46"/>
    </row>
    <row r="1873" spans="14:17" x14ac:dyDescent="0.2">
      <c r="N1873" s="8"/>
      <c r="O1873" s="46"/>
      <c r="P1873" s="46"/>
      <c r="Q1873" s="46"/>
    </row>
    <row r="1874" spans="14:17" x14ac:dyDescent="0.2">
      <c r="N1874" s="8"/>
      <c r="O1874" s="46"/>
      <c r="P1874" s="46"/>
      <c r="Q1874" s="46"/>
    </row>
    <row r="1875" spans="14:17" x14ac:dyDescent="0.2">
      <c r="N1875" s="8"/>
      <c r="O1875" s="46"/>
      <c r="P1875" s="46"/>
      <c r="Q1875" s="46"/>
    </row>
    <row r="1876" spans="14:17" x14ac:dyDescent="0.2">
      <c r="N1876" s="8"/>
      <c r="O1876" s="46"/>
      <c r="P1876" s="46"/>
      <c r="Q1876" s="46"/>
    </row>
    <row r="1877" spans="14:17" x14ac:dyDescent="0.2">
      <c r="N1877" s="8"/>
      <c r="O1877" s="46"/>
      <c r="P1877" s="46"/>
      <c r="Q1877" s="46"/>
    </row>
    <row r="1878" spans="14:17" x14ac:dyDescent="0.2">
      <c r="N1878" s="8"/>
      <c r="O1878" s="46"/>
      <c r="P1878" s="46"/>
      <c r="Q1878" s="46"/>
    </row>
    <row r="1879" spans="14:17" x14ac:dyDescent="0.2">
      <c r="N1879" s="8"/>
      <c r="O1879" s="46"/>
      <c r="P1879" s="46"/>
      <c r="Q1879" s="46"/>
    </row>
    <row r="1880" spans="14:17" x14ac:dyDescent="0.2">
      <c r="N1880" s="8"/>
      <c r="O1880" s="46"/>
      <c r="P1880" s="46"/>
      <c r="Q1880" s="46"/>
    </row>
    <row r="1881" spans="14:17" x14ac:dyDescent="0.2">
      <c r="N1881" s="8"/>
      <c r="O1881" s="46"/>
      <c r="P1881" s="46"/>
      <c r="Q1881" s="46"/>
    </row>
    <row r="1882" spans="14:17" x14ac:dyDescent="0.2">
      <c r="N1882" s="8"/>
      <c r="O1882" s="46"/>
      <c r="P1882" s="46"/>
      <c r="Q1882" s="46"/>
    </row>
    <row r="1883" spans="14:17" x14ac:dyDescent="0.2">
      <c r="N1883" s="8"/>
      <c r="O1883" s="46"/>
      <c r="P1883" s="46"/>
      <c r="Q1883" s="46"/>
    </row>
    <row r="1884" spans="14:17" x14ac:dyDescent="0.2">
      <c r="N1884" s="8"/>
      <c r="O1884" s="46"/>
      <c r="P1884" s="46"/>
      <c r="Q1884" s="46"/>
    </row>
    <row r="1885" spans="14:17" x14ac:dyDescent="0.2">
      <c r="N1885" s="8"/>
      <c r="O1885" s="46"/>
      <c r="P1885" s="46"/>
      <c r="Q1885" s="46"/>
    </row>
    <row r="1886" spans="14:17" x14ac:dyDescent="0.2">
      <c r="N1886" s="8"/>
      <c r="O1886" s="46"/>
      <c r="P1886" s="46"/>
      <c r="Q1886" s="46"/>
    </row>
    <row r="1887" spans="14:17" x14ac:dyDescent="0.2">
      <c r="N1887" s="8"/>
      <c r="O1887" s="46"/>
      <c r="P1887" s="46"/>
      <c r="Q1887" s="46"/>
    </row>
    <row r="1888" spans="14:17" x14ac:dyDescent="0.2">
      <c r="N1888" s="8"/>
      <c r="O1888" s="46"/>
      <c r="P1888" s="46"/>
      <c r="Q1888" s="46"/>
    </row>
    <row r="1889" spans="14:17" x14ac:dyDescent="0.2">
      <c r="N1889" s="8"/>
      <c r="O1889" s="46"/>
      <c r="P1889" s="46"/>
      <c r="Q1889" s="46"/>
    </row>
    <row r="1890" spans="14:17" x14ac:dyDescent="0.2">
      <c r="N1890" s="8"/>
      <c r="O1890" s="46"/>
      <c r="P1890" s="46"/>
      <c r="Q1890" s="46"/>
    </row>
    <row r="1891" spans="14:17" x14ac:dyDescent="0.2">
      <c r="N1891" s="8"/>
      <c r="O1891" s="46"/>
      <c r="P1891" s="46"/>
      <c r="Q1891" s="46"/>
    </row>
    <row r="1892" spans="14:17" x14ac:dyDescent="0.2">
      <c r="N1892" s="8"/>
      <c r="O1892" s="46"/>
      <c r="P1892" s="46"/>
      <c r="Q1892" s="46"/>
    </row>
    <row r="1893" spans="14:17" x14ac:dyDescent="0.2">
      <c r="N1893" s="8"/>
      <c r="O1893" s="46"/>
      <c r="P1893" s="46"/>
      <c r="Q1893" s="46"/>
    </row>
    <row r="1894" spans="14:17" x14ac:dyDescent="0.2">
      <c r="N1894" s="8"/>
      <c r="O1894" s="46"/>
      <c r="P1894" s="46"/>
      <c r="Q1894" s="46"/>
    </row>
    <row r="1895" spans="14:17" x14ac:dyDescent="0.2">
      <c r="N1895" s="8"/>
      <c r="O1895" s="46"/>
      <c r="P1895" s="46"/>
      <c r="Q1895" s="46"/>
    </row>
    <row r="1896" spans="14:17" x14ac:dyDescent="0.2">
      <c r="N1896" s="8"/>
      <c r="O1896" s="46"/>
      <c r="P1896" s="46"/>
      <c r="Q1896" s="46"/>
    </row>
    <row r="1897" spans="14:17" x14ac:dyDescent="0.2">
      <c r="N1897" s="8"/>
      <c r="O1897" s="46"/>
      <c r="P1897" s="46"/>
      <c r="Q1897" s="46"/>
    </row>
    <row r="1898" spans="14:17" x14ac:dyDescent="0.2">
      <c r="N1898" s="8"/>
      <c r="O1898" s="46"/>
      <c r="P1898" s="46"/>
      <c r="Q1898" s="46"/>
    </row>
    <row r="1899" spans="14:17" x14ac:dyDescent="0.2">
      <c r="N1899" s="8"/>
      <c r="O1899" s="46"/>
      <c r="P1899" s="46"/>
      <c r="Q1899" s="46"/>
    </row>
    <row r="1900" spans="14:17" x14ac:dyDescent="0.2">
      <c r="N1900" s="8"/>
      <c r="O1900" s="46"/>
      <c r="P1900" s="46"/>
      <c r="Q1900" s="46"/>
    </row>
    <row r="1901" spans="14:17" x14ac:dyDescent="0.2">
      <c r="N1901" s="8"/>
      <c r="O1901" s="46"/>
      <c r="P1901" s="46"/>
      <c r="Q1901" s="46"/>
    </row>
    <row r="1902" spans="14:17" x14ac:dyDescent="0.2">
      <c r="N1902" s="8"/>
      <c r="O1902" s="46"/>
      <c r="P1902" s="46"/>
      <c r="Q1902" s="46"/>
    </row>
    <row r="1903" spans="14:17" x14ac:dyDescent="0.2">
      <c r="N1903" s="8"/>
      <c r="O1903" s="46"/>
      <c r="P1903" s="46"/>
      <c r="Q1903" s="46"/>
    </row>
    <row r="1904" spans="14:17" x14ac:dyDescent="0.2">
      <c r="N1904" s="8"/>
      <c r="O1904" s="46"/>
      <c r="P1904" s="46"/>
      <c r="Q1904" s="46"/>
    </row>
    <row r="1905" spans="14:17" x14ac:dyDescent="0.2">
      <c r="N1905" s="8"/>
      <c r="O1905" s="46"/>
      <c r="P1905" s="46"/>
      <c r="Q1905" s="46"/>
    </row>
    <row r="1906" spans="14:17" x14ac:dyDescent="0.2">
      <c r="N1906" s="8"/>
      <c r="O1906" s="46"/>
      <c r="P1906" s="46"/>
      <c r="Q1906" s="46"/>
    </row>
    <row r="1907" spans="14:17" x14ac:dyDescent="0.2">
      <c r="N1907" s="8"/>
      <c r="O1907" s="46"/>
      <c r="P1907" s="46"/>
      <c r="Q1907" s="46"/>
    </row>
    <row r="1908" spans="14:17" x14ac:dyDescent="0.2">
      <c r="N1908" s="8"/>
      <c r="O1908" s="46"/>
      <c r="P1908" s="46"/>
      <c r="Q1908" s="46"/>
    </row>
    <row r="1909" spans="14:17" x14ac:dyDescent="0.2">
      <c r="N1909" s="8"/>
      <c r="O1909" s="46"/>
      <c r="P1909" s="46"/>
      <c r="Q1909" s="46"/>
    </row>
    <row r="1910" spans="14:17" x14ac:dyDescent="0.2">
      <c r="N1910" s="8"/>
      <c r="O1910" s="46"/>
      <c r="P1910" s="46"/>
      <c r="Q1910" s="46"/>
    </row>
    <row r="1911" spans="14:17" x14ac:dyDescent="0.2">
      <c r="N1911" s="8"/>
      <c r="O1911" s="46"/>
      <c r="P1911" s="46"/>
      <c r="Q1911" s="46"/>
    </row>
    <row r="1912" spans="14:17" x14ac:dyDescent="0.2">
      <c r="N1912" s="8"/>
      <c r="O1912" s="46"/>
      <c r="P1912" s="46"/>
      <c r="Q1912" s="46"/>
    </row>
    <row r="1913" spans="14:17" x14ac:dyDescent="0.2">
      <c r="N1913" s="8"/>
      <c r="O1913" s="46"/>
      <c r="P1913" s="46"/>
      <c r="Q1913" s="46"/>
    </row>
    <row r="1914" spans="14:17" x14ac:dyDescent="0.2">
      <c r="N1914" s="8"/>
      <c r="O1914" s="46"/>
      <c r="P1914" s="46"/>
      <c r="Q1914" s="46"/>
    </row>
    <row r="1915" spans="14:17" x14ac:dyDescent="0.2">
      <c r="N1915" s="8"/>
      <c r="O1915" s="46"/>
      <c r="P1915" s="46"/>
      <c r="Q1915" s="46"/>
    </row>
    <row r="1916" spans="14:17" x14ac:dyDescent="0.2">
      <c r="N1916" s="8"/>
      <c r="O1916" s="46"/>
      <c r="P1916" s="46"/>
      <c r="Q1916" s="46"/>
    </row>
    <row r="1917" spans="14:17" x14ac:dyDescent="0.2">
      <c r="N1917" s="8"/>
      <c r="O1917" s="46"/>
      <c r="P1917" s="46"/>
      <c r="Q1917" s="46"/>
    </row>
    <row r="1918" spans="14:17" x14ac:dyDescent="0.2">
      <c r="N1918" s="8"/>
      <c r="O1918" s="46"/>
      <c r="P1918" s="46"/>
      <c r="Q1918" s="46"/>
    </row>
    <row r="1919" spans="14:17" x14ac:dyDescent="0.2">
      <c r="N1919" s="8"/>
      <c r="O1919" s="46"/>
      <c r="P1919" s="46"/>
      <c r="Q1919" s="46"/>
    </row>
    <row r="1920" spans="14:17" x14ac:dyDescent="0.2">
      <c r="N1920" s="8"/>
      <c r="O1920" s="46"/>
      <c r="P1920" s="46"/>
      <c r="Q1920" s="46"/>
    </row>
    <row r="1921" spans="14:17" x14ac:dyDescent="0.2">
      <c r="N1921" s="8"/>
      <c r="O1921" s="46"/>
      <c r="P1921" s="46"/>
      <c r="Q1921" s="46"/>
    </row>
    <row r="1922" spans="14:17" x14ac:dyDescent="0.2">
      <c r="N1922" s="8"/>
      <c r="O1922" s="46"/>
      <c r="P1922" s="46"/>
      <c r="Q1922" s="46"/>
    </row>
    <row r="1923" spans="14:17" x14ac:dyDescent="0.2">
      <c r="N1923" s="8"/>
      <c r="O1923" s="46"/>
      <c r="P1923" s="46"/>
      <c r="Q1923" s="46"/>
    </row>
    <row r="1924" spans="14:17" x14ac:dyDescent="0.2">
      <c r="N1924" s="8"/>
      <c r="O1924" s="46"/>
      <c r="P1924" s="46"/>
      <c r="Q1924" s="46"/>
    </row>
    <row r="1925" spans="14:17" x14ac:dyDescent="0.2">
      <c r="N1925" s="8"/>
      <c r="O1925" s="46"/>
      <c r="P1925" s="46"/>
      <c r="Q1925" s="46"/>
    </row>
    <row r="1926" spans="14:17" x14ac:dyDescent="0.2">
      <c r="N1926" s="8"/>
      <c r="O1926" s="46"/>
      <c r="P1926" s="46"/>
      <c r="Q1926" s="46"/>
    </row>
    <row r="1927" spans="14:17" x14ac:dyDescent="0.2">
      <c r="N1927" s="8"/>
      <c r="O1927" s="46"/>
      <c r="P1927" s="46"/>
      <c r="Q1927" s="46"/>
    </row>
    <row r="1928" spans="14:17" x14ac:dyDescent="0.2">
      <c r="N1928" s="8"/>
      <c r="O1928" s="46"/>
      <c r="P1928" s="46"/>
      <c r="Q1928" s="46"/>
    </row>
    <row r="1929" spans="14:17" x14ac:dyDescent="0.2">
      <c r="N1929" s="8"/>
      <c r="O1929" s="46"/>
      <c r="P1929" s="46"/>
      <c r="Q1929" s="46"/>
    </row>
    <row r="1930" spans="14:17" x14ac:dyDescent="0.2">
      <c r="N1930" s="8"/>
      <c r="O1930" s="46"/>
      <c r="P1930" s="46"/>
      <c r="Q1930" s="46"/>
    </row>
    <row r="1931" spans="14:17" x14ac:dyDescent="0.2">
      <c r="N1931" s="8"/>
      <c r="O1931" s="46"/>
      <c r="P1931" s="46"/>
      <c r="Q1931" s="46"/>
    </row>
    <row r="1932" spans="14:17" x14ac:dyDescent="0.2">
      <c r="N1932" s="8"/>
      <c r="O1932" s="46"/>
      <c r="P1932" s="46"/>
      <c r="Q1932" s="46"/>
    </row>
    <row r="1933" spans="14:17" x14ac:dyDescent="0.2">
      <c r="N1933" s="8"/>
      <c r="O1933" s="46"/>
      <c r="P1933" s="46"/>
      <c r="Q1933" s="46"/>
    </row>
    <row r="1934" spans="14:17" x14ac:dyDescent="0.2">
      <c r="N1934" s="8"/>
      <c r="O1934" s="46"/>
      <c r="P1934" s="46"/>
      <c r="Q1934" s="46"/>
    </row>
    <row r="1935" spans="14:17" x14ac:dyDescent="0.2">
      <c r="N1935" s="8"/>
      <c r="O1935" s="46"/>
      <c r="P1935" s="46"/>
      <c r="Q1935" s="46"/>
    </row>
    <row r="1936" spans="14:17" x14ac:dyDescent="0.2">
      <c r="N1936" s="8"/>
      <c r="O1936" s="46"/>
      <c r="P1936" s="46"/>
      <c r="Q1936" s="46"/>
    </row>
    <row r="1937" spans="14:17" x14ac:dyDescent="0.2">
      <c r="N1937" s="8"/>
      <c r="O1937" s="46"/>
      <c r="P1937" s="46"/>
      <c r="Q1937" s="46"/>
    </row>
    <row r="1938" spans="14:17" x14ac:dyDescent="0.2">
      <c r="N1938" s="8"/>
      <c r="O1938" s="46"/>
      <c r="P1938" s="46"/>
      <c r="Q1938" s="46"/>
    </row>
    <row r="1939" spans="14:17" x14ac:dyDescent="0.2">
      <c r="N1939" s="8"/>
      <c r="O1939" s="46"/>
      <c r="P1939" s="46"/>
      <c r="Q1939" s="46"/>
    </row>
    <row r="1940" spans="14:17" x14ac:dyDescent="0.2">
      <c r="N1940" s="8"/>
      <c r="O1940" s="46"/>
      <c r="P1940" s="46"/>
      <c r="Q1940" s="46"/>
    </row>
    <row r="1941" spans="14:17" x14ac:dyDescent="0.2">
      <c r="N1941" s="8"/>
      <c r="O1941" s="46"/>
      <c r="P1941" s="46"/>
      <c r="Q1941" s="46"/>
    </row>
    <row r="1942" spans="14:17" x14ac:dyDescent="0.2">
      <c r="N1942" s="8"/>
      <c r="O1942" s="46"/>
      <c r="P1942" s="46"/>
      <c r="Q1942" s="46"/>
    </row>
    <row r="1943" spans="14:17" x14ac:dyDescent="0.2">
      <c r="N1943" s="8"/>
      <c r="O1943" s="46"/>
      <c r="P1943" s="46"/>
      <c r="Q1943" s="46"/>
    </row>
    <row r="1944" spans="14:17" x14ac:dyDescent="0.2">
      <c r="N1944" s="8"/>
      <c r="O1944" s="46"/>
      <c r="P1944" s="46"/>
      <c r="Q1944" s="46"/>
    </row>
    <row r="1945" spans="14:17" x14ac:dyDescent="0.2">
      <c r="N1945" s="8"/>
      <c r="O1945" s="46"/>
      <c r="P1945" s="46"/>
      <c r="Q1945" s="46"/>
    </row>
    <row r="1946" spans="14:17" x14ac:dyDescent="0.2">
      <c r="N1946" s="8"/>
      <c r="O1946" s="46"/>
      <c r="P1946" s="46"/>
      <c r="Q1946" s="46"/>
    </row>
    <row r="1947" spans="14:17" x14ac:dyDescent="0.2">
      <c r="N1947" s="8"/>
      <c r="O1947" s="46"/>
      <c r="P1947" s="46"/>
      <c r="Q1947" s="46"/>
    </row>
    <row r="1948" spans="14:17" x14ac:dyDescent="0.2">
      <c r="N1948" s="8"/>
      <c r="O1948" s="46"/>
      <c r="P1948" s="46"/>
      <c r="Q1948" s="46"/>
    </row>
    <row r="1949" spans="14:17" x14ac:dyDescent="0.2">
      <c r="N1949" s="8"/>
      <c r="O1949" s="46"/>
      <c r="P1949" s="46"/>
      <c r="Q1949" s="46"/>
    </row>
    <row r="1950" spans="14:17" x14ac:dyDescent="0.2">
      <c r="N1950" s="8"/>
      <c r="O1950" s="46"/>
      <c r="P1950" s="46"/>
      <c r="Q1950" s="46"/>
    </row>
    <row r="1951" spans="14:17" x14ac:dyDescent="0.2">
      <c r="N1951" s="8"/>
      <c r="O1951" s="46"/>
      <c r="P1951" s="46"/>
      <c r="Q1951" s="46"/>
    </row>
    <row r="1952" spans="14:17" x14ac:dyDescent="0.2">
      <c r="N1952" s="8"/>
      <c r="O1952" s="46"/>
      <c r="P1952" s="46"/>
      <c r="Q1952" s="46"/>
    </row>
    <row r="1953" spans="14:17" x14ac:dyDescent="0.2">
      <c r="N1953" s="8"/>
      <c r="O1953" s="46"/>
      <c r="P1953" s="46"/>
      <c r="Q1953" s="46"/>
    </row>
    <row r="1954" spans="14:17" x14ac:dyDescent="0.2">
      <c r="N1954" s="8"/>
      <c r="O1954" s="46"/>
      <c r="P1954" s="46"/>
      <c r="Q1954" s="46"/>
    </row>
    <row r="1955" spans="14:17" x14ac:dyDescent="0.2">
      <c r="N1955" s="8"/>
      <c r="O1955" s="46"/>
      <c r="P1955" s="46"/>
      <c r="Q1955" s="46"/>
    </row>
    <row r="1956" spans="14:17" x14ac:dyDescent="0.2">
      <c r="N1956" s="8"/>
      <c r="O1956" s="46"/>
      <c r="P1956" s="46"/>
      <c r="Q1956" s="46"/>
    </row>
    <row r="1957" spans="14:17" x14ac:dyDescent="0.2">
      <c r="N1957" s="8"/>
      <c r="O1957" s="46"/>
      <c r="P1957" s="46"/>
      <c r="Q1957" s="46"/>
    </row>
    <row r="1958" spans="14:17" x14ac:dyDescent="0.2">
      <c r="N1958" s="8"/>
      <c r="O1958" s="46"/>
      <c r="P1958" s="46"/>
      <c r="Q1958" s="46"/>
    </row>
    <row r="1959" spans="14:17" x14ac:dyDescent="0.2">
      <c r="N1959" s="8"/>
      <c r="O1959" s="46"/>
      <c r="P1959" s="46"/>
      <c r="Q1959" s="46"/>
    </row>
    <row r="1960" spans="14:17" x14ac:dyDescent="0.2">
      <c r="N1960" s="8"/>
      <c r="O1960" s="46"/>
      <c r="P1960" s="46"/>
      <c r="Q1960" s="46"/>
    </row>
    <row r="1961" spans="14:17" x14ac:dyDescent="0.2">
      <c r="N1961" s="8"/>
      <c r="O1961" s="46"/>
      <c r="P1961" s="46"/>
      <c r="Q1961" s="46"/>
    </row>
    <row r="1962" spans="14:17" x14ac:dyDescent="0.2">
      <c r="N1962" s="8"/>
      <c r="O1962" s="46"/>
      <c r="P1962" s="46"/>
      <c r="Q1962" s="46"/>
    </row>
    <row r="1963" spans="14:17" x14ac:dyDescent="0.2">
      <c r="N1963" s="8"/>
      <c r="O1963" s="46"/>
      <c r="P1963" s="46"/>
      <c r="Q1963" s="46"/>
    </row>
    <row r="1964" spans="14:17" x14ac:dyDescent="0.2">
      <c r="N1964" s="8"/>
      <c r="O1964" s="46"/>
      <c r="P1964" s="46"/>
      <c r="Q1964" s="46"/>
    </row>
    <row r="1965" spans="14:17" x14ac:dyDescent="0.2">
      <c r="N1965" s="8"/>
      <c r="O1965" s="46"/>
      <c r="P1965" s="46"/>
      <c r="Q1965" s="46"/>
    </row>
    <row r="1966" spans="14:17" x14ac:dyDescent="0.2">
      <c r="N1966" s="8"/>
      <c r="O1966" s="46"/>
      <c r="P1966" s="46"/>
      <c r="Q1966" s="46"/>
    </row>
    <row r="1967" spans="14:17" x14ac:dyDescent="0.2">
      <c r="N1967" s="8"/>
      <c r="O1967" s="46"/>
      <c r="P1967" s="46"/>
      <c r="Q1967" s="46"/>
    </row>
    <row r="1968" spans="14:17" x14ac:dyDescent="0.2">
      <c r="N1968" s="8"/>
      <c r="O1968" s="46"/>
      <c r="P1968" s="46"/>
      <c r="Q1968" s="46"/>
    </row>
    <row r="1969" spans="14:17" x14ac:dyDescent="0.2">
      <c r="N1969" s="8"/>
      <c r="O1969" s="46"/>
      <c r="P1969" s="46"/>
      <c r="Q1969" s="46"/>
    </row>
    <row r="1970" spans="14:17" x14ac:dyDescent="0.2">
      <c r="N1970" s="8"/>
      <c r="O1970" s="46"/>
      <c r="P1970" s="46"/>
      <c r="Q1970" s="46"/>
    </row>
    <row r="1971" spans="14:17" x14ac:dyDescent="0.2">
      <c r="N1971" s="8"/>
      <c r="O1971" s="46"/>
      <c r="P1971" s="46"/>
      <c r="Q1971" s="46"/>
    </row>
    <row r="1972" spans="14:17" x14ac:dyDescent="0.2">
      <c r="N1972" s="8"/>
      <c r="O1972" s="46"/>
      <c r="P1972" s="46"/>
      <c r="Q1972" s="46"/>
    </row>
    <row r="1973" spans="14:17" x14ac:dyDescent="0.2">
      <c r="N1973" s="8"/>
      <c r="O1973" s="46"/>
      <c r="P1973" s="46"/>
      <c r="Q1973" s="46"/>
    </row>
    <row r="1974" spans="14:17" x14ac:dyDescent="0.2">
      <c r="N1974" s="8"/>
      <c r="O1974" s="46"/>
      <c r="P1974" s="46"/>
      <c r="Q1974" s="46"/>
    </row>
    <row r="1975" spans="14:17" x14ac:dyDescent="0.2">
      <c r="N1975" s="8"/>
      <c r="O1975" s="46"/>
      <c r="P1975" s="46"/>
      <c r="Q1975" s="46"/>
    </row>
    <row r="1976" spans="14:17" x14ac:dyDescent="0.2">
      <c r="N1976" s="8"/>
      <c r="O1976" s="46"/>
      <c r="P1976" s="46"/>
      <c r="Q1976" s="46"/>
    </row>
    <row r="1977" spans="14:17" x14ac:dyDescent="0.2">
      <c r="N1977" s="8"/>
      <c r="O1977" s="46"/>
      <c r="P1977" s="46"/>
      <c r="Q1977" s="46"/>
    </row>
    <row r="1978" spans="14:17" x14ac:dyDescent="0.2">
      <c r="N1978" s="8"/>
      <c r="O1978" s="46"/>
      <c r="P1978" s="46"/>
      <c r="Q1978" s="46"/>
    </row>
    <row r="1979" spans="14:17" x14ac:dyDescent="0.2">
      <c r="N1979" s="8"/>
      <c r="O1979" s="46"/>
      <c r="P1979" s="46"/>
      <c r="Q1979" s="46"/>
    </row>
    <row r="1980" spans="14:17" x14ac:dyDescent="0.2">
      <c r="N1980" s="8"/>
      <c r="O1980" s="46"/>
      <c r="P1980" s="46"/>
      <c r="Q1980" s="46"/>
    </row>
    <row r="1981" spans="14:17" x14ac:dyDescent="0.2">
      <c r="N1981" s="8"/>
      <c r="O1981" s="46"/>
      <c r="P1981" s="46"/>
      <c r="Q1981" s="46"/>
    </row>
    <row r="1982" spans="14:17" x14ac:dyDescent="0.2">
      <c r="N1982" s="8"/>
      <c r="O1982" s="46"/>
      <c r="P1982" s="46"/>
      <c r="Q1982" s="46"/>
    </row>
    <row r="1983" spans="14:17" x14ac:dyDescent="0.2">
      <c r="N1983" s="8"/>
      <c r="O1983" s="46"/>
      <c r="P1983" s="46"/>
      <c r="Q1983" s="46"/>
    </row>
    <row r="1984" spans="14:17" x14ac:dyDescent="0.2">
      <c r="N1984" s="8"/>
      <c r="O1984" s="46"/>
      <c r="P1984" s="46"/>
      <c r="Q1984" s="46"/>
    </row>
    <row r="1985" spans="14:17" x14ac:dyDescent="0.2">
      <c r="N1985" s="8"/>
      <c r="O1985" s="46"/>
      <c r="P1985" s="46"/>
      <c r="Q1985" s="46"/>
    </row>
    <row r="1986" spans="14:17" x14ac:dyDescent="0.2">
      <c r="N1986" s="8"/>
      <c r="O1986" s="46"/>
      <c r="P1986" s="46"/>
      <c r="Q1986" s="46"/>
    </row>
    <row r="1987" spans="14:17" x14ac:dyDescent="0.2">
      <c r="N1987" s="8"/>
      <c r="O1987" s="46"/>
      <c r="P1987" s="46"/>
      <c r="Q1987" s="46"/>
    </row>
    <row r="1988" spans="14:17" x14ac:dyDescent="0.2">
      <c r="N1988" s="8"/>
      <c r="O1988" s="46"/>
      <c r="P1988" s="46"/>
      <c r="Q1988" s="46"/>
    </row>
    <row r="1989" spans="14:17" x14ac:dyDescent="0.2">
      <c r="N1989" s="8"/>
      <c r="O1989" s="46"/>
      <c r="P1989" s="46"/>
      <c r="Q1989" s="46"/>
    </row>
    <row r="1990" spans="14:17" x14ac:dyDescent="0.2">
      <c r="N1990" s="8"/>
      <c r="O1990" s="46"/>
      <c r="P1990" s="46"/>
      <c r="Q1990" s="46"/>
    </row>
    <row r="1991" spans="14:17" x14ac:dyDescent="0.2">
      <c r="N1991" s="8"/>
      <c r="O1991" s="46"/>
      <c r="P1991" s="46"/>
      <c r="Q1991" s="46"/>
    </row>
    <row r="1992" spans="14:17" x14ac:dyDescent="0.2">
      <c r="N1992" s="8"/>
      <c r="O1992" s="46"/>
      <c r="P1992" s="46"/>
      <c r="Q1992" s="46"/>
    </row>
    <row r="1993" spans="14:17" x14ac:dyDescent="0.2">
      <c r="N1993" s="8"/>
      <c r="O1993" s="46"/>
      <c r="P1993" s="46"/>
      <c r="Q1993" s="46"/>
    </row>
    <row r="1994" spans="14:17" x14ac:dyDescent="0.2">
      <c r="N1994" s="8"/>
      <c r="O1994" s="46"/>
      <c r="P1994" s="46"/>
      <c r="Q1994" s="46"/>
    </row>
    <row r="1995" spans="14:17" x14ac:dyDescent="0.2">
      <c r="N1995" s="8"/>
      <c r="O1995" s="46"/>
      <c r="P1995" s="46"/>
      <c r="Q1995" s="46"/>
    </row>
    <row r="1996" spans="14:17" x14ac:dyDescent="0.2">
      <c r="N1996" s="8"/>
      <c r="O1996" s="46"/>
      <c r="P1996" s="46"/>
      <c r="Q1996" s="46"/>
    </row>
    <row r="1997" spans="14:17" x14ac:dyDescent="0.2">
      <c r="N1997" s="8"/>
      <c r="O1997" s="46"/>
      <c r="P1997" s="46"/>
      <c r="Q1997" s="46"/>
    </row>
    <row r="1998" spans="14:17" x14ac:dyDescent="0.2">
      <c r="N1998" s="8"/>
      <c r="O1998" s="46"/>
      <c r="P1998" s="46"/>
      <c r="Q1998" s="46"/>
    </row>
    <row r="1999" spans="14:17" x14ac:dyDescent="0.2">
      <c r="N1999" s="8"/>
      <c r="O1999" s="46"/>
      <c r="P1999" s="46"/>
      <c r="Q1999" s="46"/>
    </row>
    <row r="2000" spans="14:17" x14ac:dyDescent="0.2">
      <c r="N2000" s="8"/>
      <c r="O2000" s="46"/>
      <c r="P2000" s="46"/>
      <c r="Q2000" s="46"/>
    </row>
    <row r="2001" spans="14:17" x14ac:dyDescent="0.2">
      <c r="N2001" s="8"/>
      <c r="O2001" s="46"/>
      <c r="P2001" s="46"/>
      <c r="Q2001" s="46"/>
    </row>
    <row r="2002" spans="14:17" x14ac:dyDescent="0.2">
      <c r="N2002" s="8"/>
      <c r="O2002" s="46"/>
      <c r="P2002" s="46"/>
      <c r="Q2002" s="46"/>
    </row>
    <row r="2003" spans="14:17" x14ac:dyDescent="0.2">
      <c r="N2003" s="8"/>
      <c r="O2003" s="46"/>
      <c r="P2003" s="46"/>
      <c r="Q2003" s="46"/>
    </row>
    <row r="2004" spans="14:17" x14ac:dyDescent="0.2">
      <c r="N2004" s="8"/>
      <c r="O2004" s="46"/>
      <c r="P2004" s="46"/>
      <c r="Q2004" s="46"/>
    </row>
    <row r="2005" spans="14:17" x14ac:dyDescent="0.2">
      <c r="N2005" s="8"/>
      <c r="O2005" s="46"/>
      <c r="P2005" s="46"/>
      <c r="Q2005" s="46"/>
    </row>
    <row r="2006" spans="14:17" x14ac:dyDescent="0.2">
      <c r="N2006" s="8"/>
      <c r="O2006" s="46"/>
      <c r="P2006" s="46"/>
      <c r="Q2006" s="46"/>
    </row>
    <row r="2007" spans="14:17" x14ac:dyDescent="0.2">
      <c r="N2007" s="8"/>
      <c r="O2007" s="46"/>
      <c r="P2007" s="46"/>
      <c r="Q2007" s="46"/>
    </row>
    <row r="2008" spans="14:17" x14ac:dyDescent="0.2">
      <c r="N2008" s="8"/>
      <c r="O2008" s="46"/>
      <c r="P2008" s="46"/>
      <c r="Q2008" s="46"/>
    </row>
    <row r="2009" spans="14:17" x14ac:dyDescent="0.2">
      <c r="N2009" s="8"/>
      <c r="O2009" s="46"/>
      <c r="P2009" s="46"/>
      <c r="Q2009" s="46"/>
    </row>
    <row r="2010" spans="14:17" x14ac:dyDescent="0.2">
      <c r="N2010" s="8"/>
      <c r="O2010" s="46"/>
      <c r="P2010" s="46"/>
      <c r="Q2010" s="46"/>
    </row>
    <row r="2011" spans="14:17" x14ac:dyDescent="0.2">
      <c r="N2011" s="8"/>
      <c r="O2011" s="46"/>
      <c r="P2011" s="46"/>
      <c r="Q2011" s="46"/>
    </row>
    <row r="2012" spans="14:17" x14ac:dyDescent="0.2">
      <c r="N2012" s="8"/>
      <c r="O2012" s="46"/>
      <c r="P2012" s="46"/>
      <c r="Q2012" s="46"/>
    </row>
    <row r="2013" spans="14:17" x14ac:dyDescent="0.2">
      <c r="N2013" s="8"/>
      <c r="O2013" s="46"/>
      <c r="P2013" s="46"/>
      <c r="Q2013" s="46"/>
    </row>
    <row r="2014" spans="14:17" x14ac:dyDescent="0.2">
      <c r="N2014" s="8"/>
      <c r="O2014" s="46"/>
      <c r="P2014" s="46"/>
      <c r="Q2014" s="46"/>
    </row>
    <row r="2015" spans="14:17" x14ac:dyDescent="0.2">
      <c r="N2015" s="8"/>
      <c r="O2015" s="46"/>
      <c r="P2015" s="46"/>
      <c r="Q2015" s="46"/>
    </row>
    <row r="2016" spans="14:17" x14ac:dyDescent="0.2">
      <c r="N2016" s="8"/>
      <c r="O2016" s="46"/>
      <c r="P2016" s="46"/>
      <c r="Q2016" s="46"/>
    </row>
    <row r="2017" spans="14:17" x14ac:dyDescent="0.2">
      <c r="N2017" s="8"/>
      <c r="O2017" s="46"/>
      <c r="P2017" s="46"/>
      <c r="Q2017" s="46"/>
    </row>
    <row r="2018" spans="14:17" x14ac:dyDescent="0.2">
      <c r="N2018" s="8"/>
      <c r="O2018" s="46"/>
      <c r="P2018" s="46"/>
      <c r="Q2018" s="46"/>
    </row>
    <row r="2019" spans="14:17" x14ac:dyDescent="0.2">
      <c r="N2019" s="8"/>
      <c r="O2019" s="46"/>
      <c r="P2019" s="46"/>
      <c r="Q2019" s="46"/>
    </row>
    <row r="2020" spans="14:17" x14ac:dyDescent="0.2">
      <c r="N2020" s="8"/>
      <c r="O2020" s="46"/>
      <c r="P2020" s="46"/>
      <c r="Q2020" s="46"/>
    </row>
    <row r="2021" spans="14:17" x14ac:dyDescent="0.2">
      <c r="N2021" s="8"/>
      <c r="O2021" s="46"/>
      <c r="P2021" s="46"/>
      <c r="Q2021" s="46"/>
    </row>
    <row r="2022" spans="14:17" x14ac:dyDescent="0.2">
      <c r="N2022" s="8"/>
      <c r="O2022" s="46"/>
      <c r="P2022" s="46"/>
      <c r="Q2022" s="46"/>
    </row>
    <row r="2023" spans="14:17" x14ac:dyDescent="0.2">
      <c r="N2023" s="8"/>
      <c r="O2023" s="46"/>
      <c r="P2023" s="46"/>
      <c r="Q2023" s="46"/>
    </row>
    <row r="2024" spans="14:17" x14ac:dyDescent="0.2">
      <c r="N2024" s="8"/>
      <c r="O2024" s="46"/>
      <c r="P2024" s="46"/>
      <c r="Q2024" s="46"/>
    </row>
    <row r="2025" spans="14:17" x14ac:dyDescent="0.2">
      <c r="N2025" s="8"/>
      <c r="O2025" s="46"/>
      <c r="P2025" s="46"/>
      <c r="Q2025" s="46"/>
    </row>
    <row r="2026" spans="14:17" x14ac:dyDescent="0.2">
      <c r="N2026" s="8"/>
      <c r="O2026" s="46"/>
      <c r="P2026" s="46"/>
      <c r="Q2026" s="46"/>
    </row>
    <row r="2027" spans="14:17" x14ac:dyDescent="0.2">
      <c r="N2027" s="8"/>
      <c r="O2027" s="46"/>
      <c r="P2027" s="46"/>
      <c r="Q2027" s="46"/>
    </row>
    <row r="2028" spans="14:17" x14ac:dyDescent="0.2">
      <c r="N2028" s="8"/>
      <c r="O2028" s="46"/>
      <c r="P2028" s="46"/>
      <c r="Q2028" s="46"/>
    </row>
    <row r="2029" spans="14:17" x14ac:dyDescent="0.2">
      <c r="N2029" s="8"/>
      <c r="O2029" s="46"/>
      <c r="P2029" s="46"/>
      <c r="Q2029" s="46"/>
    </row>
    <row r="2030" spans="14:17" x14ac:dyDescent="0.2">
      <c r="N2030" s="8"/>
      <c r="O2030" s="46"/>
      <c r="P2030" s="46"/>
      <c r="Q2030" s="46"/>
    </row>
    <row r="2031" spans="14:17" x14ac:dyDescent="0.2">
      <c r="N2031" s="8"/>
      <c r="O2031" s="46"/>
      <c r="P2031" s="46"/>
      <c r="Q2031" s="46"/>
    </row>
    <row r="2032" spans="14:17" x14ac:dyDescent="0.2">
      <c r="N2032" s="8"/>
      <c r="O2032" s="46"/>
      <c r="P2032" s="46"/>
      <c r="Q2032" s="46"/>
    </row>
    <row r="2033" spans="14:17" x14ac:dyDescent="0.2">
      <c r="N2033" s="8"/>
      <c r="O2033" s="46"/>
      <c r="P2033" s="46"/>
      <c r="Q2033" s="46"/>
    </row>
    <row r="2034" spans="14:17" x14ac:dyDescent="0.2">
      <c r="N2034" s="8"/>
      <c r="O2034" s="46"/>
      <c r="P2034" s="46"/>
      <c r="Q2034" s="46"/>
    </row>
    <row r="2035" spans="14:17" x14ac:dyDescent="0.2">
      <c r="N2035" s="8"/>
      <c r="O2035" s="46"/>
      <c r="P2035" s="46"/>
      <c r="Q2035" s="46"/>
    </row>
    <row r="2036" spans="14:17" x14ac:dyDescent="0.2">
      <c r="N2036" s="8"/>
      <c r="O2036" s="46"/>
      <c r="P2036" s="46"/>
      <c r="Q2036" s="46"/>
    </row>
    <row r="2037" spans="14:17" x14ac:dyDescent="0.2">
      <c r="N2037" s="8"/>
      <c r="O2037" s="46"/>
      <c r="P2037" s="46"/>
      <c r="Q2037" s="46"/>
    </row>
    <row r="2038" spans="14:17" x14ac:dyDescent="0.2">
      <c r="N2038" s="8"/>
      <c r="O2038" s="46"/>
      <c r="P2038" s="46"/>
      <c r="Q2038" s="46"/>
    </row>
    <row r="2039" spans="14:17" x14ac:dyDescent="0.2">
      <c r="N2039" s="8"/>
      <c r="O2039" s="46"/>
      <c r="P2039" s="46"/>
      <c r="Q2039" s="46"/>
    </row>
    <row r="2040" spans="14:17" x14ac:dyDescent="0.2">
      <c r="N2040" s="8"/>
      <c r="O2040" s="46"/>
      <c r="P2040" s="46"/>
      <c r="Q2040" s="46"/>
    </row>
    <row r="2041" spans="14:17" x14ac:dyDescent="0.2">
      <c r="N2041" s="8"/>
      <c r="O2041" s="46"/>
      <c r="P2041" s="46"/>
      <c r="Q2041" s="46"/>
    </row>
    <row r="2042" spans="14:17" x14ac:dyDescent="0.2">
      <c r="N2042" s="8"/>
      <c r="O2042" s="46"/>
      <c r="P2042" s="46"/>
      <c r="Q2042" s="46"/>
    </row>
    <row r="2043" spans="14:17" x14ac:dyDescent="0.2">
      <c r="N2043" s="8"/>
      <c r="O2043" s="46"/>
      <c r="P2043" s="46"/>
      <c r="Q2043" s="46"/>
    </row>
    <row r="2044" spans="14:17" x14ac:dyDescent="0.2">
      <c r="N2044" s="8"/>
      <c r="O2044" s="46"/>
      <c r="P2044" s="46"/>
      <c r="Q2044" s="46"/>
    </row>
    <row r="2045" spans="14:17" x14ac:dyDescent="0.2">
      <c r="N2045" s="8"/>
      <c r="O2045" s="46"/>
      <c r="P2045" s="46"/>
      <c r="Q2045" s="46"/>
    </row>
    <row r="2046" spans="14:17" x14ac:dyDescent="0.2">
      <c r="N2046" s="8"/>
      <c r="O2046" s="46"/>
      <c r="P2046" s="46"/>
      <c r="Q2046" s="46"/>
    </row>
    <row r="2047" spans="14:17" x14ac:dyDescent="0.2">
      <c r="N2047" s="8"/>
      <c r="O2047" s="46"/>
      <c r="P2047" s="46"/>
      <c r="Q2047" s="46"/>
    </row>
    <row r="2048" spans="14:17" x14ac:dyDescent="0.2">
      <c r="N2048" s="8"/>
      <c r="O2048" s="46"/>
      <c r="P2048" s="46"/>
      <c r="Q2048" s="46"/>
    </row>
    <row r="2049" spans="14:17" x14ac:dyDescent="0.2">
      <c r="N2049" s="8"/>
      <c r="O2049" s="46"/>
      <c r="P2049" s="46"/>
      <c r="Q2049" s="46"/>
    </row>
    <row r="2050" spans="14:17" x14ac:dyDescent="0.2">
      <c r="N2050" s="8"/>
      <c r="O2050" s="46"/>
      <c r="P2050" s="46"/>
      <c r="Q2050" s="46"/>
    </row>
    <row r="2051" spans="14:17" x14ac:dyDescent="0.2">
      <c r="N2051" s="8"/>
      <c r="O2051" s="46"/>
      <c r="P2051" s="46"/>
      <c r="Q2051" s="46"/>
    </row>
    <row r="2052" spans="14:17" x14ac:dyDescent="0.2">
      <c r="N2052" s="8"/>
      <c r="O2052" s="46"/>
      <c r="P2052" s="46"/>
      <c r="Q2052" s="46"/>
    </row>
    <row r="2053" spans="14:17" x14ac:dyDescent="0.2">
      <c r="N2053" s="8"/>
      <c r="O2053" s="46"/>
      <c r="P2053" s="46"/>
      <c r="Q2053" s="46"/>
    </row>
    <row r="2054" spans="14:17" x14ac:dyDescent="0.2">
      <c r="N2054" s="8"/>
      <c r="O2054" s="46"/>
      <c r="P2054" s="46"/>
      <c r="Q2054" s="46"/>
    </row>
    <row r="2055" spans="14:17" x14ac:dyDescent="0.2">
      <c r="N2055" s="8"/>
      <c r="O2055" s="46"/>
      <c r="P2055" s="46"/>
      <c r="Q2055" s="46"/>
    </row>
    <row r="2056" spans="14:17" x14ac:dyDescent="0.2">
      <c r="N2056" s="8"/>
      <c r="O2056" s="46"/>
      <c r="P2056" s="46"/>
      <c r="Q2056" s="46"/>
    </row>
    <row r="2057" spans="14:17" x14ac:dyDescent="0.2">
      <c r="N2057" s="8"/>
      <c r="O2057" s="46"/>
      <c r="P2057" s="46"/>
      <c r="Q2057" s="46"/>
    </row>
    <row r="2058" spans="14:17" x14ac:dyDescent="0.2">
      <c r="N2058" s="8"/>
      <c r="O2058" s="46"/>
      <c r="P2058" s="46"/>
      <c r="Q2058" s="46"/>
    </row>
    <row r="2059" spans="14:17" x14ac:dyDescent="0.2">
      <c r="N2059" s="8"/>
      <c r="O2059" s="46"/>
      <c r="P2059" s="46"/>
      <c r="Q2059" s="46"/>
    </row>
    <row r="2060" spans="14:17" x14ac:dyDescent="0.2">
      <c r="N2060" s="8"/>
      <c r="O2060" s="46"/>
      <c r="P2060" s="46"/>
      <c r="Q2060" s="46"/>
    </row>
    <row r="2061" spans="14:17" x14ac:dyDescent="0.2">
      <c r="N2061" s="8"/>
      <c r="O2061" s="46"/>
      <c r="P2061" s="46"/>
      <c r="Q2061" s="46"/>
    </row>
    <row r="2062" spans="14:17" x14ac:dyDescent="0.2">
      <c r="N2062" s="8"/>
      <c r="O2062" s="46"/>
      <c r="P2062" s="46"/>
      <c r="Q2062" s="46"/>
    </row>
    <row r="2063" spans="14:17" x14ac:dyDescent="0.2">
      <c r="N2063" s="8"/>
      <c r="O2063" s="46"/>
      <c r="P2063" s="46"/>
      <c r="Q2063" s="46"/>
    </row>
    <row r="2064" spans="14:17" x14ac:dyDescent="0.2">
      <c r="N2064" s="8"/>
      <c r="O2064" s="46"/>
      <c r="P2064" s="46"/>
      <c r="Q2064" s="46"/>
    </row>
    <row r="2065" spans="14:17" x14ac:dyDescent="0.2">
      <c r="N2065" s="8"/>
      <c r="O2065" s="46"/>
      <c r="P2065" s="46"/>
      <c r="Q2065" s="46"/>
    </row>
    <row r="2066" spans="14:17" x14ac:dyDescent="0.2">
      <c r="N2066" s="8"/>
      <c r="O2066" s="46"/>
      <c r="P2066" s="46"/>
      <c r="Q2066" s="46"/>
    </row>
    <row r="2067" spans="14:17" x14ac:dyDescent="0.2">
      <c r="N2067" s="8"/>
      <c r="O2067" s="46"/>
      <c r="P2067" s="46"/>
      <c r="Q2067" s="46"/>
    </row>
    <row r="2068" spans="14:17" x14ac:dyDescent="0.2">
      <c r="N2068" s="8"/>
      <c r="O2068" s="46"/>
      <c r="P2068" s="46"/>
      <c r="Q2068" s="46"/>
    </row>
    <row r="2069" spans="14:17" x14ac:dyDescent="0.2">
      <c r="N2069" s="8"/>
      <c r="O2069" s="46"/>
      <c r="P2069" s="46"/>
      <c r="Q2069" s="46"/>
    </row>
    <row r="2070" spans="14:17" x14ac:dyDescent="0.2">
      <c r="N2070" s="8"/>
      <c r="O2070" s="46"/>
      <c r="P2070" s="46"/>
      <c r="Q2070" s="46"/>
    </row>
    <row r="2071" spans="14:17" x14ac:dyDescent="0.2">
      <c r="N2071" s="8"/>
      <c r="O2071" s="46"/>
      <c r="P2071" s="46"/>
      <c r="Q2071" s="46"/>
    </row>
    <row r="2072" spans="14:17" x14ac:dyDescent="0.2">
      <c r="N2072" s="8"/>
      <c r="O2072" s="46"/>
      <c r="P2072" s="46"/>
      <c r="Q2072" s="46"/>
    </row>
    <row r="2073" spans="14:17" x14ac:dyDescent="0.2">
      <c r="N2073" s="8"/>
      <c r="O2073" s="46"/>
      <c r="P2073" s="46"/>
      <c r="Q2073" s="46"/>
    </row>
    <row r="2074" spans="14:17" x14ac:dyDescent="0.2">
      <c r="N2074" s="8"/>
      <c r="O2074" s="46"/>
      <c r="P2074" s="46"/>
      <c r="Q2074" s="46"/>
    </row>
    <row r="2075" spans="14:17" x14ac:dyDescent="0.2">
      <c r="N2075" s="8"/>
      <c r="O2075" s="46"/>
      <c r="P2075" s="46"/>
      <c r="Q2075" s="46"/>
    </row>
    <row r="2076" spans="14:17" x14ac:dyDescent="0.2">
      <c r="N2076" s="8"/>
      <c r="O2076" s="46"/>
      <c r="P2076" s="46"/>
      <c r="Q2076" s="46"/>
    </row>
    <row r="2077" spans="14:17" x14ac:dyDescent="0.2">
      <c r="N2077" s="8"/>
      <c r="O2077" s="46"/>
      <c r="P2077" s="46"/>
      <c r="Q2077" s="46"/>
    </row>
    <row r="2078" spans="14:17" x14ac:dyDescent="0.2">
      <c r="N2078" s="8"/>
      <c r="O2078" s="46"/>
      <c r="P2078" s="46"/>
      <c r="Q2078" s="46"/>
    </row>
    <row r="2079" spans="14:17" x14ac:dyDescent="0.2">
      <c r="N2079" s="8"/>
      <c r="O2079" s="46"/>
      <c r="P2079" s="46"/>
      <c r="Q2079" s="46"/>
    </row>
    <row r="2080" spans="14:17" x14ac:dyDescent="0.2">
      <c r="N2080" s="8"/>
      <c r="O2080" s="46"/>
      <c r="P2080" s="46"/>
      <c r="Q2080" s="46"/>
    </row>
    <row r="2081" spans="14:17" x14ac:dyDescent="0.2">
      <c r="N2081" s="8"/>
      <c r="O2081" s="46"/>
      <c r="P2081" s="46"/>
      <c r="Q2081" s="46"/>
    </row>
    <row r="2082" spans="14:17" x14ac:dyDescent="0.2">
      <c r="N2082" s="8"/>
      <c r="O2082" s="46"/>
      <c r="P2082" s="46"/>
      <c r="Q2082" s="46"/>
    </row>
    <row r="2083" spans="14:17" x14ac:dyDescent="0.2">
      <c r="N2083" s="8"/>
      <c r="O2083" s="46"/>
      <c r="P2083" s="46"/>
      <c r="Q2083" s="46"/>
    </row>
    <row r="2084" spans="14:17" x14ac:dyDescent="0.2">
      <c r="N2084" s="8"/>
      <c r="O2084" s="46"/>
      <c r="P2084" s="46"/>
      <c r="Q2084" s="46"/>
    </row>
    <row r="2085" spans="14:17" x14ac:dyDescent="0.2">
      <c r="N2085" s="8"/>
      <c r="O2085" s="46"/>
      <c r="P2085" s="46"/>
      <c r="Q2085" s="46"/>
    </row>
    <row r="2086" spans="14:17" x14ac:dyDescent="0.2">
      <c r="N2086" s="8"/>
      <c r="O2086" s="46"/>
      <c r="P2086" s="46"/>
      <c r="Q2086" s="46"/>
    </row>
    <row r="2087" spans="14:17" x14ac:dyDescent="0.2">
      <c r="N2087" s="8"/>
      <c r="O2087" s="46"/>
      <c r="P2087" s="46"/>
      <c r="Q2087" s="46"/>
    </row>
    <row r="2088" spans="14:17" x14ac:dyDescent="0.2">
      <c r="N2088" s="8"/>
      <c r="O2088" s="46"/>
      <c r="P2088" s="46"/>
      <c r="Q2088" s="46"/>
    </row>
    <row r="2089" spans="14:17" x14ac:dyDescent="0.2">
      <c r="N2089" s="8"/>
      <c r="O2089" s="46"/>
      <c r="P2089" s="46"/>
      <c r="Q2089" s="46"/>
    </row>
    <row r="2090" spans="14:17" x14ac:dyDescent="0.2">
      <c r="N2090" s="8"/>
      <c r="O2090" s="46"/>
      <c r="P2090" s="46"/>
      <c r="Q2090" s="46"/>
    </row>
    <row r="2091" spans="14:17" x14ac:dyDescent="0.2">
      <c r="N2091" s="8"/>
      <c r="O2091" s="46"/>
      <c r="P2091" s="46"/>
      <c r="Q2091" s="46"/>
    </row>
    <row r="2092" spans="14:17" x14ac:dyDescent="0.2">
      <c r="N2092" s="8"/>
      <c r="O2092" s="46"/>
      <c r="P2092" s="46"/>
      <c r="Q2092" s="46"/>
    </row>
    <row r="2093" spans="14:17" x14ac:dyDescent="0.2">
      <c r="N2093" s="8"/>
      <c r="O2093" s="46"/>
      <c r="P2093" s="46"/>
      <c r="Q2093" s="46"/>
    </row>
    <row r="2094" spans="14:17" x14ac:dyDescent="0.2">
      <c r="N2094" s="8"/>
      <c r="O2094" s="46"/>
      <c r="P2094" s="46"/>
      <c r="Q2094" s="46"/>
    </row>
    <row r="2095" spans="14:17" x14ac:dyDescent="0.2">
      <c r="N2095" s="8"/>
      <c r="O2095" s="46"/>
      <c r="P2095" s="46"/>
      <c r="Q2095" s="46"/>
    </row>
    <row r="2096" spans="14:17" x14ac:dyDescent="0.2">
      <c r="N2096" s="8"/>
      <c r="O2096" s="46"/>
      <c r="P2096" s="46"/>
      <c r="Q2096" s="46"/>
    </row>
    <row r="2097" spans="14:17" x14ac:dyDescent="0.2">
      <c r="N2097" s="8"/>
      <c r="O2097" s="46"/>
      <c r="P2097" s="46"/>
      <c r="Q2097" s="46"/>
    </row>
    <row r="2098" spans="14:17" x14ac:dyDescent="0.2">
      <c r="N2098" s="8"/>
      <c r="O2098" s="46"/>
      <c r="P2098" s="46"/>
      <c r="Q2098" s="46"/>
    </row>
    <row r="2099" spans="14:17" x14ac:dyDescent="0.2">
      <c r="N2099" s="8"/>
      <c r="O2099" s="46"/>
      <c r="P2099" s="46"/>
      <c r="Q2099" s="46"/>
    </row>
    <row r="2100" spans="14:17" x14ac:dyDescent="0.2">
      <c r="N2100" s="8"/>
      <c r="O2100" s="46"/>
      <c r="P2100" s="46"/>
      <c r="Q2100" s="46"/>
    </row>
    <row r="2101" spans="14:17" x14ac:dyDescent="0.2">
      <c r="N2101" s="8"/>
      <c r="O2101" s="46"/>
      <c r="P2101" s="46"/>
      <c r="Q2101" s="46"/>
    </row>
    <row r="2102" spans="14:17" x14ac:dyDescent="0.2">
      <c r="N2102" s="8"/>
      <c r="O2102" s="46"/>
      <c r="P2102" s="46"/>
      <c r="Q2102" s="46"/>
    </row>
    <row r="2103" spans="14:17" x14ac:dyDescent="0.2">
      <c r="N2103" s="8"/>
      <c r="O2103" s="46"/>
      <c r="P2103" s="46"/>
      <c r="Q2103" s="46"/>
    </row>
    <row r="2104" spans="14:17" x14ac:dyDescent="0.2">
      <c r="N2104" s="8"/>
      <c r="O2104" s="46"/>
      <c r="P2104" s="46"/>
      <c r="Q2104" s="46"/>
    </row>
    <row r="2105" spans="14:17" x14ac:dyDescent="0.2">
      <c r="N2105" s="8"/>
      <c r="O2105" s="46"/>
      <c r="P2105" s="46"/>
      <c r="Q2105" s="46"/>
    </row>
    <row r="2106" spans="14:17" x14ac:dyDescent="0.2">
      <c r="N2106" s="8"/>
      <c r="O2106" s="46"/>
      <c r="P2106" s="46"/>
      <c r="Q2106" s="46"/>
    </row>
    <row r="2107" spans="14:17" x14ac:dyDescent="0.2">
      <c r="N2107" s="8"/>
      <c r="O2107" s="46"/>
      <c r="P2107" s="46"/>
      <c r="Q2107" s="46"/>
    </row>
    <row r="2108" spans="14:17" x14ac:dyDescent="0.2">
      <c r="N2108" s="8"/>
      <c r="O2108" s="46"/>
      <c r="P2108" s="46"/>
      <c r="Q2108" s="46"/>
    </row>
    <row r="2109" spans="14:17" x14ac:dyDescent="0.2">
      <c r="N2109" s="8"/>
      <c r="O2109" s="46"/>
      <c r="P2109" s="46"/>
      <c r="Q2109" s="46"/>
    </row>
    <row r="2110" spans="14:17" x14ac:dyDescent="0.2">
      <c r="N2110" s="8"/>
      <c r="O2110" s="46"/>
      <c r="P2110" s="46"/>
      <c r="Q2110" s="46"/>
    </row>
    <row r="2111" spans="14:17" x14ac:dyDescent="0.2">
      <c r="N2111" s="8"/>
      <c r="O2111" s="46"/>
      <c r="P2111" s="46"/>
      <c r="Q2111" s="46"/>
    </row>
    <row r="2112" spans="14:17" x14ac:dyDescent="0.2">
      <c r="N2112" s="8"/>
      <c r="O2112" s="46"/>
      <c r="P2112" s="46"/>
      <c r="Q2112" s="46"/>
    </row>
    <row r="2113" spans="14:17" x14ac:dyDescent="0.2">
      <c r="N2113" s="8"/>
      <c r="O2113" s="46"/>
      <c r="P2113" s="46"/>
      <c r="Q2113" s="46"/>
    </row>
    <row r="2114" spans="14:17" x14ac:dyDescent="0.2">
      <c r="N2114" s="8"/>
      <c r="O2114" s="46"/>
      <c r="P2114" s="46"/>
      <c r="Q2114" s="46"/>
    </row>
    <row r="2115" spans="14:17" x14ac:dyDescent="0.2">
      <c r="N2115" s="8"/>
      <c r="O2115" s="46"/>
      <c r="P2115" s="46"/>
      <c r="Q2115" s="46"/>
    </row>
    <row r="2116" spans="14:17" x14ac:dyDescent="0.2">
      <c r="N2116" s="8"/>
      <c r="O2116" s="46"/>
      <c r="P2116" s="46"/>
      <c r="Q2116" s="46"/>
    </row>
    <row r="2117" spans="14:17" x14ac:dyDescent="0.2">
      <c r="N2117" s="8"/>
      <c r="O2117" s="46"/>
      <c r="P2117" s="46"/>
      <c r="Q2117" s="46"/>
    </row>
    <row r="2118" spans="14:17" x14ac:dyDescent="0.2">
      <c r="N2118" s="8"/>
      <c r="O2118" s="46"/>
      <c r="P2118" s="46"/>
      <c r="Q2118" s="46"/>
    </row>
    <row r="2119" spans="14:17" x14ac:dyDescent="0.2">
      <c r="N2119" s="8"/>
      <c r="O2119" s="46"/>
      <c r="P2119" s="46"/>
      <c r="Q2119" s="46"/>
    </row>
    <row r="2120" spans="14:17" x14ac:dyDescent="0.2">
      <c r="N2120" s="8"/>
      <c r="O2120" s="46"/>
      <c r="P2120" s="46"/>
      <c r="Q2120" s="46"/>
    </row>
    <row r="2121" spans="14:17" x14ac:dyDescent="0.2">
      <c r="N2121" s="8"/>
      <c r="O2121" s="46"/>
      <c r="P2121" s="46"/>
      <c r="Q2121" s="46"/>
    </row>
    <row r="2122" spans="14:17" x14ac:dyDescent="0.2">
      <c r="N2122" s="8"/>
      <c r="O2122" s="46"/>
      <c r="P2122" s="46"/>
      <c r="Q2122" s="46"/>
    </row>
    <row r="2123" spans="14:17" x14ac:dyDescent="0.2">
      <c r="N2123" s="8"/>
      <c r="O2123" s="46"/>
      <c r="P2123" s="46"/>
      <c r="Q2123" s="46"/>
    </row>
    <row r="2124" spans="14:17" x14ac:dyDescent="0.2">
      <c r="N2124" s="8"/>
      <c r="O2124" s="46"/>
      <c r="P2124" s="46"/>
      <c r="Q2124" s="46"/>
    </row>
    <row r="2125" spans="14:17" x14ac:dyDescent="0.2">
      <c r="N2125" s="8"/>
      <c r="O2125" s="46"/>
      <c r="P2125" s="46"/>
      <c r="Q2125" s="46"/>
    </row>
    <row r="2126" spans="14:17" x14ac:dyDescent="0.2">
      <c r="N2126" s="8"/>
      <c r="O2126" s="46"/>
      <c r="P2126" s="46"/>
      <c r="Q2126" s="46"/>
    </row>
    <row r="2127" spans="14:17" x14ac:dyDescent="0.2">
      <c r="N2127" s="8"/>
      <c r="O2127" s="46"/>
      <c r="P2127" s="46"/>
      <c r="Q2127" s="46"/>
    </row>
    <row r="2128" spans="14:17" x14ac:dyDescent="0.2">
      <c r="N2128" s="8"/>
      <c r="O2128" s="46"/>
      <c r="P2128" s="46"/>
      <c r="Q2128" s="46"/>
    </row>
    <row r="2129" spans="14:17" x14ac:dyDescent="0.2">
      <c r="N2129" s="8"/>
      <c r="O2129" s="46"/>
      <c r="P2129" s="46"/>
      <c r="Q2129" s="46"/>
    </row>
    <row r="2130" spans="14:17" x14ac:dyDescent="0.2">
      <c r="N2130" s="8"/>
      <c r="O2130" s="46"/>
      <c r="P2130" s="46"/>
      <c r="Q2130" s="46"/>
    </row>
    <row r="2131" spans="14:17" x14ac:dyDescent="0.2">
      <c r="N2131" s="8"/>
      <c r="O2131" s="46"/>
      <c r="P2131" s="46"/>
      <c r="Q2131" s="46"/>
    </row>
    <row r="2132" spans="14:17" x14ac:dyDescent="0.2">
      <c r="N2132" s="8"/>
      <c r="O2132" s="46"/>
      <c r="P2132" s="46"/>
      <c r="Q2132" s="46"/>
    </row>
    <row r="2133" spans="14:17" x14ac:dyDescent="0.2">
      <c r="N2133" s="8"/>
      <c r="O2133" s="46"/>
      <c r="P2133" s="46"/>
      <c r="Q2133" s="46"/>
    </row>
    <row r="2134" spans="14:17" x14ac:dyDescent="0.2">
      <c r="N2134" s="8"/>
      <c r="O2134" s="46"/>
      <c r="P2134" s="46"/>
      <c r="Q2134" s="46"/>
    </row>
    <row r="2135" spans="14:17" x14ac:dyDescent="0.2">
      <c r="N2135" s="8"/>
      <c r="O2135" s="46"/>
      <c r="P2135" s="46"/>
      <c r="Q2135" s="46"/>
    </row>
    <row r="2136" spans="14:17" x14ac:dyDescent="0.2">
      <c r="N2136" s="8"/>
      <c r="O2136" s="46"/>
      <c r="P2136" s="46"/>
      <c r="Q2136" s="46"/>
    </row>
    <row r="2137" spans="14:17" x14ac:dyDescent="0.2">
      <c r="N2137" s="8"/>
      <c r="O2137" s="46"/>
      <c r="P2137" s="46"/>
      <c r="Q2137" s="46"/>
    </row>
    <row r="2138" spans="14:17" x14ac:dyDescent="0.2">
      <c r="N2138" s="8"/>
      <c r="O2138" s="46"/>
      <c r="P2138" s="46"/>
      <c r="Q2138" s="46"/>
    </row>
    <row r="2139" spans="14:17" x14ac:dyDescent="0.2">
      <c r="N2139" s="8"/>
      <c r="O2139" s="46"/>
      <c r="P2139" s="46"/>
      <c r="Q2139" s="46"/>
    </row>
    <row r="2140" spans="14:17" x14ac:dyDescent="0.2">
      <c r="N2140" s="8"/>
      <c r="O2140" s="46"/>
      <c r="P2140" s="46"/>
      <c r="Q2140" s="46"/>
    </row>
    <row r="2141" spans="14:17" x14ac:dyDescent="0.2">
      <c r="N2141" s="8"/>
      <c r="O2141" s="46"/>
      <c r="P2141" s="46"/>
      <c r="Q2141" s="46"/>
    </row>
    <row r="2142" spans="14:17" x14ac:dyDescent="0.2">
      <c r="N2142" s="8"/>
      <c r="O2142" s="46"/>
      <c r="P2142" s="46"/>
      <c r="Q2142" s="46"/>
    </row>
    <row r="2143" spans="14:17" x14ac:dyDescent="0.2">
      <c r="N2143" s="8"/>
      <c r="O2143" s="46"/>
      <c r="P2143" s="46"/>
      <c r="Q2143" s="46"/>
    </row>
    <row r="2144" spans="14:17" x14ac:dyDescent="0.2">
      <c r="N2144" s="8"/>
      <c r="O2144" s="46"/>
      <c r="P2144" s="46"/>
      <c r="Q2144" s="46"/>
    </row>
    <row r="2145" spans="14:17" x14ac:dyDescent="0.2">
      <c r="N2145" s="8"/>
      <c r="O2145" s="46"/>
      <c r="P2145" s="46"/>
      <c r="Q2145" s="46"/>
    </row>
    <row r="2146" spans="14:17" x14ac:dyDescent="0.2">
      <c r="N2146" s="8"/>
      <c r="O2146" s="46"/>
      <c r="P2146" s="46"/>
      <c r="Q2146" s="46"/>
    </row>
    <row r="2147" spans="14:17" x14ac:dyDescent="0.2">
      <c r="N2147" s="8"/>
      <c r="O2147" s="46"/>
      <c r="P2147" s="46"/>
      <c r="Q2147" s="46"/>
    </row>
    <row r="2148" spans="14:17" x14ac:dyDescent="0.2">
      <c r="N2148" s="8"/>
      <c r="O2148" s="46"/>
      <c r="P2148" s="46"/>
      <c r="Q2148" s="46"/>
    </row>
    <row r="2149" spans="14:17" x14ac:dyDescent="0.2">
      <c r="N2149" s="8"/>
      <c r="O2149" s="46"/>
      <c r="P2149" s="46"/>
      <c r="Q2149" s="46"/>
    </row>
    <row r="2150" spans="14:17" x14ac:dyDescent="0.2">
      <c r="N2150" s="8"/>
      <c r="O2150" s="46"/>
      <c r="P2150" s="46"/>
      <c r="Q2150" s="46"/>
    </row>
    <row r="2151" spans="14:17" x14ac:dyDescent="0.2">
      <c r="N2151" s="8"/>
      <c r="O2151" s="46"/>
      <c r="P2151" s="46"/>
      <c r="Q2151" s="46"/>
    </row>
    <row r="2152" spans="14:17" x14ac:dyDescent="0.2">
      <c r="N2152" s="8"/>
      <c r="O2152" s="46"/>
      <c r="P2152" s="46"/>
      <c r="Q2152" s="46"/>
    </row>
    <row r="2153" spans="14:17" x14ac:dyDescent="0.2">
      <c r="N2153" s="8"/>
      <c r="O2153" s="46"/>
      <c r="P2153" s="46"/>
      <c r="Q2153" s="46"/>
    </row>
    <row r="2154" spans="14:17" x14ac:dyDescent="0.2">
      <c r="N2154" s="8"/>
      <c r="O2154" s="46"/>
      <c r="P2154" s="46"/>
      <c r="Q2154" s="46"/>
    </row>
    <row r="2155" spans="14:17" x14ac:dyDescent="0.2">
      <c r="N2155" s="8"/>
      <c r="O2155" s="46"/>
      <c r="P2155" s="46"/>
      <c r="Q2155" s="46"/>
    </row>
    <row r="2156" spans="14:17" x14ac:dyDescent="0.2">
      <c r="N2156" s="8"/>
      <c r="O2156" s="46"/>
      <c r="P2156" s="46"/>
      <c r="Q2156" s="46"/>
    </row>
    <row r="2157" spans="14:17" x14ac:dyDescent="0.2">
      <c r="N2157" s="8"/>
      <c r="O2157" s="46"/>
      <c r="P2157" s="46"/>
      <c r="Q2157" s="46"/>
    </row>
    <row r="2158" spans="14:17" x14ac:dyDescent="0.2">
      <c r="N2158" s="8"/>
      <c r="O2158" s="46"/>
      <c r="P2158" s="46"/>
      <c r="Q2158" s="46"/>
    </row>
    <row r="2159" spans="14:17" x14ac:dyDescent="0.2">
      <c r="N2159" s="8"/>
      <c r="O2159" s="46"/>
      <c r="P2159" s="46"/>
      <c r="Q2159" s="46"/>
    </row>
    <row r="2160" spans="14:17" x14ac:dyDescent="0.2">
      <c r="N2160" s="8"/>
      <c r="O2160" s="46"/>
      <c r="P2160" s="46"/>
      <c r="Q2160" s="46"/>
    </row>
    <row r="2161" spans="14:17" x14ac:dyDescent="0.2">
      <c r="N2161" s="8"/>
      <c r="O2161" s="46"/>
      <c r="P2161" s="46"/>
      <c r="Q2161" s="46"/>
    </row>
    <row r="2162" spans="14:17" x14ac:dyDescent="0.2">
      <c r="N2162" s="8"/>
      <c r="O2162" s="46"/>
      <c r="P2162" s="46"/>
      <c r="Q2162" s="46"/>
    </row>
    <row r="2163" spans="14:17" x14ac:dyDescent="0.2">
      <c r="N2163" s="8"/>
      <c r="O2163" s="46"/>
      <c r="P2163" s="46"/>
      <c r="Q2163" s="46"/>
    </row>
    <row r="2164" spans="14:17" x14ac:dyDescent="0.2">
      <c r="N2164" s="8"/>
      <c r="O2164" s="46"/>
      <c r="P2164" s="46"/>
      <c r="Q2164" s="46"/>
    </row>
    <row r="2165" spans="14:17" x14ac:dyDescent="0.2">
      <c r="N2165" s="8"/>
      <c r="O2165" s="46"/>
      <c r="P2165" s="46"/>
      <c r="Q2165" s="46"/>
    </row>
    <row r="2166" spans="14:17" x14ac:dyDescent="0.2">
      <c r="N2166" s="8"/>
      <c r="O2166" s="46"/>
      <c r="P2166" s="46"/>
      <c r="Q2166" s="46"/>
    </row>
    <row r="2167" spans="14:17" x14ac:dyDescent="0.2">
      <c r="N2167" s="8"/>
      <c r="O2167" s="46"/>
      <c r="P2167" s="46"/>
      <c r="Q2167" s="46"/>
    </row>
    <row r="2168" spans="14:17" x14ac:dyDescent="0.2">
      <c r="N2168" s="8"/>
      <c r="O2168" s="46"/>
      <c r="P2168" s="46"/>
      <c r="Q2168" s="46"/>
    </row>
    <row r="2169" spans="14:17" x14ac:dyDescent="0.2">
      <c r="N2169" s="8"/>
      <c r="O2169" s="46"/>
      <c r="P2169" s="46"/>
      <c r="Q2169" s="46"/>
    </row>
    <row r="2170" spans="14:17" x14ac:dyDescent="0.2">
      <c r="N2170" s="8"/>
      <c r="O2170" s="46"/>
      <c r="P2170" s="46"/>
      <c r="Q2170" s="46"/>
    </row>
    <row r="2171" spans="14:17" x14ac:dyDescent="0.2">
      <c r="N2171" s="8"/>
      <c r="O2171" s="46"/>
      <c r="P2171" s="46"/>
      <c r="Q2171" s="46"/>
    </row>
    <row r="2172" spans="14:17" x14ac:dyDescent="0.2">
      <c r="N2172" s="8"/>
      <c r="O2172" s="46"/>
      <c r="P2172" s="46"/>
      <c r="Q2172" s="46"/>
    </row>
    <row r="2173" spans="14:17" x14ac:dyDescent="0.2">
      <c r="N2173" s="8"/>
      <c r="O2173" s="46"/>
      <c r="P2173" s="46"/>
      <c r="Q2173" s="46"/>
    </row>
    <row r="2174" spans="14:17" x14ac:dyDescent="0.2">
      <c r="N2174" s="8"/>
      <c r="O2174" s="46"/>
      <c r="P2174" s="46"/>
      <c r="Q2174" s="46"/>
    </row>
    <row r="2175" spans="14:17" x14ac:dyDescent="0.2">
      <c r="N2175" s="8"/>
      <c r="O2175" s="46"/>
      <c r="P2175" s="46"/>
      <c r="Q2175" s="46"/>
    </row>
    <row r="2176" spans="14:17" x14ac:dyDescent="0.2">
      <c r="N2176" s="8"/>
      <c r="O2176" s="46"/>
      <c r="P2176" s="46"/>
      <c r="Q2176" s="46"/>
    </row>
    <row r="2177" spans="14:17" x14ac:dyDescent="0.2">
      <c r="N2177" s="8"/>
      <c r="O2177" s="46"/>
      <c r="P2177" s="46"/>
      <c r="Q2177" s="46"/>
    </row>
    <row r="2178" spans="14:17" x14ac:dyDescent="0.2">
      <c r="N2178" s="8"/>
      <c r="O2178" s="46"/>
      <c r="P2178" s="46"/>
      <c r="Q2178" s="46"/>
    </row>
    <row r="2179" spans="14:17" x14ac:dyDescent="0.2">
      <c r="N2179" s="8"/>
      <c r="O2179" s="46"/>
      <c r="P2179" s="46"/>
      <c r="Q2179" s="46"/>
    </row>
    <row r="2180" spans="14:17" x14ac:dyDescent="0.2">
      <c r="N2180" s="8"/>
      <c r="O2180" s="46"/>
      <c r="P2180" s="46"/>
      <c r="Q2180" s="46"/>
    </row>
    <row r="2181" spans="14:17" x14ac:dyDescent="0.2">
      <c r="N2181" s="8"/>
      <c r="O2181" s="46"/>
      <c r="P2181" s="46"/>
      <c r="Q2181" s="46"/>
    </row>
    <row r="2182" spans="14:17" x14ac:dyDescent="0.2">
      <c r="N2182" s="8"/>
      <c r="O2182" s="46"/>
      <c r="P2182" s="46"/>
      <c r="Q2182" s="46"/>
    </row>
    <row r="2183" spans="14:17" x14ac:dyDescent="0.2">
      <c r="N2183" s="8"/>
      <c r="O2183" s="46"/>
      <c r="P2183" s="46"/>
      <c r="Q2183" s="46"/>
    </row>
    <row r="2184" spans="14:17" x14ac:dyDescent="0.2">
      <c r="N2184" s="8"/>
      <c r="O2184" s="46"/>
      <c r="P2184" s="46"/>
      <c r="Q2184" s="46"/>
    </row>
    <row r="2185" spans="14:17" x14ac:dyDescent="0.2">
      <c r="N2185" s="8"/>
      <c r="O2185" s="46"/>
      <c r="P2185" s="46"/>
      <c r="Q2185" s="46"/>
    </row>
    <row r="2186" spans="14:17" x14ac:dyDescent="0.2">
      <c r="N2186" s="8"/>
      <c r="O2186" s="46"/>
      <c r="P2186" s="46"/>
      <c r="Q2186" s="46"/>
    </row>
    <row r="2187" spans="14:17" x14ac:dyDescent="0.2">
      <c r="N2187" s="8"/>
      <c r="O2187" s="46"/>
      <c r="P2187" s="46"/>
      <c r="Q2187" s="46"/>
    </row>
    <row r="2188" spans="14:17" x14ac:dyDescent="0.2">
      <c r="N2188" s="8"/>
      <c r="O2188" s="46"/>
      <c r="P2188" s="46"/>
      <c r="Q2188" s="46"/>
    </row>
    <row r="2189" spans="14:17" x14ac:dyDescent="0.2">
      <c r="N2189" s="8"/>
      <c r="O2189" s="46"/>
      <c r="P2189" s="46"/>
      <c r="Q2189" s="46"/>
    </row>
    <row r="2190" spans="14:17" x14ac:dyDescent="0.2">
      <c r="N2190" s="8"/>
      <c r="O2190" s="46"/>
      <c r="P2190" s="46"/>
      <c r="Q2190" s="46"/>
    </row>
    <row r="2191" spans="14:17" x14ac:dyDescent="0.2">
      <c r="N2191" s="8"/>
      <c r="O2191" s="46"/>
      <c r="P2191" s="46"/>
      <c r="Q2191" s="46"/>
    </row>
    <row r="2192" spans="14:17" x14ac:dyDescent="0.2">
      <c r="N2192" s="8"/>
      <c r="O2192" s="46"/>
      <c r="P2192" s="46"/>
      <c r="Q2192" s="46"/>
    </row>
    <row r="2193" spans="14:17" x14ac:dyDescent="0.2">
      <c r="N2193" s="8"/>
      <c r="O2193" s="46"/>
      <c r="P2193" s="46"/>
      <c r="Q2193" s="46"/>
    </row>
    <row r="2194" spans="14:17" x14ac:dyDescent="0.2">
      <c r="N2194" s="8"/>
      <c r="O2194" s="46"/>
      <c r="P2194" s="46"/>
      <c r="Q2194" s="46"/>
    </row>
    <row r="2195" spans="14:17" x14ac:dyDescent="0.2">
      <c r="N2195" s="8"/>
      <c r="O2195" s="46"/>
      <c r="P2195" s="46"/>
      <c r="Q2195" s="46"/>
    </row>
    <row r="2196" spans="14:17" x14ac:dyDescent="0.2">
      <c r="N2196" s="8"/>
      <c r="O2196" s="46"/>
      <c r="P2196" s="46"/>
      <c r="Q2196" s="46"/>
    </row>
    <row r="2197" spans="14:17" x14ac:dyDescent="0.2">
      <c r="N2197" s="8"/>
      <c r="O2197" s="46"/>
      <c r="P2197" s="46"/>
      <c r="Q2197" s="46"/>
    </row>
    <row r="2198" spans="14:17" x14ac:dyDescent="0.2">
      <c r="N2198" s="8"/>
      <c r="O2198" s="46"/>
      <c r="P2198" s="46"/>
      <c r="Q2198" s="46"/>
    </row>
    <row r="2199" spans="14:17" x14ac:dyDescent="0.2">
      <c r="N2199" s="8"/>
      <c r="O2199" s="46"/>
      <c r="P2199" s="46"/>
      <c r="Q2199" s="46"/>
    </row>
    <row r="2200" spans="14:17" x14ac:dyDescent="0.2">
      <c r="N2200" s="8"/>
      <c r="O2200" s="46"/>
      <c r="P2200" s="46"/>
      <c r="Q2200" s="46"/>
    </row>
    <row r="2201" spans="14:17" x14ac:dyDescent="0.2">
      <c r="N2201" s="8"/>
      <c r="O2201" s="46"/>
      <c r="P2201" s="46"/>
      <c r="Q2201" s="46"/>
    </row>
    <row r="2202" spans="14:17" x14ac:dyDescent="0.2">
      <c r="N2202" s="8"/>
      <c r="O2202" s="46"/>
      <c r="P2202" s="46"/>
      <c r="Q2202" s="46"/>
    </row>
    <row r="2203" spans="14:17" x14ac:dyDescent="0.2">
      <c r="N2203" s="8"/>
      <c r="O2203" s="46"/>
      <c r="P2203" s="46"/>
      <c r="Q2203" s="46"/>
    </row>
    <row r="2204" spans="14:17" x14ac:dyDescent="0.2">
      <c r="N2204" s="8"/>
      <c r="O2204" s="46"/>
      <c r="P2204" s="46"/>
      <c r="Q2204" s="46"/>
    </row>
    <row r="2205" spans="14:17" x14ac:dyDescent="0.2">
      <c r="N2205" s="8"/>
      <c r="O2205" s="46"/>
      <c r="P2205" s="46"/>
      <c r="Q2205" s="46"/>
    </row>
    <row r="2206" spans="14:17" x14ac:dyDescent="0.2">
      <c r="N2206" s="8"/>
      <c r="O2206" s="46"/>
      <c r="P2206" s="46"/>
      <c r="Q2206" s="46"/>
    </row>
    <row r="2207" spans="14:17" x14ac:dyDescent="0.2">
      <c r="N2207" s="8"/>
      <c r="O2207" s="46"/>
      <c r="P2207" s="46"/>
      <c r="Q2207" s="46"/>
    </row>
    <row r="2208" spans="14:17" x14ac:dyDescent="0.2">
      <c r="N2208" s="8"/>
      <c r="O2208" s="46"/>
      <c r="P2208" s="46"/>
      <c r="Q2208" s="46"/>
    </row>
    <row r="2209" spans="14:17" x14ac:dyDescent="0.2">
      <c r="N2209" s="8"/>
      <c r="O2209" s="46"/>
      <c r="P2209" s="46"/>
      <c r="Q2209" s="46"/>
    </row>
    <row r="2210" spans="14:17" x14ac:dyDescent="0.2">
      <c r="N2210" s="8"/>
      <c r="O2210" s="46"/>
      <c r="P2210" s="46"/>
      <c r="Q2210" s="46"/>
    </row>
    <row r="2211" spans="14:17" x14ac:dyDescent="0.2">
      <c r="N2211" s="8"/>
      <c r="O2211" s="46"/>
      <c r="P2211" s="46"/>
      <c r="Q2211" s="46"/>
    </row>
    <row r="2212" spans="14:17" x14ac:dyDescent="0.2">
      <c r="N2212" s="8"/>
      <c r="O2212" s="46"/>
      <c r="P2212" s="46"/>
      <c r="Q2212" s="46"/>
    </row>
    <row r="2213" spans="14:17" x14ac:dyDescent="0.2">
      <c r="N2213" s="8"/>
      <c r="O2213" s="46"/>
      <c r="P2213" s="46"/>
      <c r="Q2213" s="46"/>
    </row>
    <row r="2214" spans="14:17" x14ac:dyDescent="0.2">
      <c r="N2214" s="8"/>
      <c r="O2214" s="46"/>
      <c r="P2214" s="46"/>
      <c r="Q2214" s="46"/>
    </row>
    <row r="2215" spans="14:17" x14ac:dyDescent="0.2">
      <c r="N2215" s="8"/>
      <c r="O2215" s="46"/>
      <c r="P2215" s="46"/>
      <c r="Q2215" s="46"/>
    </row>
    <row r="2216" spans="14:17" x14ac:dyDescent="0.2">
      <c r="N2216" s="8"/>
      <c r="O2216" s="46"/>
      <c r="P2216" s="46"/>
      <c r="Q2216" s="46"/>
    </row>
    <row r="2217" spans="14:17" x14ac:dyDescent="0.2">
      <c r="N2217" s="8"/>
      <c r="O2217" s="46"/>
      <c r="P2217" s="46"/>
      <c r="Q2217" s="46"/>
    </row>
    <row r="2218" spans="14:17" x14ac:dyDescent="0.2">
      <c r="N2218" s="8"/>
      <c r="O2218" s="46"/>
      <c r="P2218" s="46"/>
      <c r="Q2218" s="46"/>
    </row>
    <row r="2219" spans="14:17" x14ac:dyDescent="0.2">
      <c r="N2219" s="8"/>
      <c r="O2219" s="46"/>
      <c r="P2219" s="46"/>
      <c r="Q2219" s="46"/>
    </row>
    <row r="2220" spans="14:17" x14ac:dyDescent="0.2">
      <c r="N2220" s="8"/>
      <c r="O2220" s="46"/>
      <c r="P2220" s="46"/>
      <c r="Q2220" s="46"/>
    </row>
    <row r="2221" spans="14:17" x14ac:dyDescent="0.2">
      <c r="N2221" s="8"/>
      <c r="O2221" s="46"/>
      <c r="P2221" s="46"/>
      <c r="Q2221" s="46"/>
    </row>
    <row r="2222" spans="14:17" x14ac:dyDescent="0.2">
      <c r="N2222" s="8"/>
      <c r="O2222" s="46"/>
      <c r="P2222" s="46"/>
      <c r="Q2222" s="46"/>
    </row>
    <row r="2223" spans="14:17" x14ac:dyDescent="0.2">
      <c r="N2223" s="8"/>
      <c r="O2223" s="46"/>
      <c r="P2223" s="46"/>
      <c r="Q2223" s="46"/>
    </row>
    <row r="2224" spans="14:17" x14ac:dyDescent="0.2">
      <c r="N2224" s="8"/>
      <c r="O2224" s="46"/>
      <c r="P2224" s="46"/>
      <c r="Q2224" s="46"/>
    </row>
    <row r="2225" spans="14:17" x14ac:dyDescent="0.2">
      <c r="N2225" s="8"/>
      <c r="O2225" s="46"/>
      <c r="P2225" s="46"/>
      <c r="Q2225" s="46"/>
    </row>
    <row r="2226" spans="14:17" x14ac:dyDescent="0.2">
      <c r="N2226" s="8"/>
      <c r="O2226" s="46"/>
      <c r="P2226" s="46"/>
      <c r="Q2226" s="46"/>
    </row>
    <row r="2227" spans="14:17" x14ac:dyDescent="0.2">
      <c r="N2227" s="8"/>
      <c r="O2227" s="46"/>
      <c r="P2227" s="46"/>
      <c r="Q2227" s="46"/>
    </row>
    <row r="2228" spans="14:17" x14ac:dyDescent="0.2">
      <c r="N2228" s="8"/>
      <c r="O2228" s="46"/>
      <c r="P2228" s="46"/>
      <c r="Q2228" s="46"/>
    </row>
    <row r="2229" spans="14:17" x14ac:dyDescent="0.2">
      <c r="N2229" s="8"/>
      <c r="O2229" s="46"/>
      <c r="P2229" s="46"/>
      <c r="Q2229" s="46"/>
    </row>
    <row r="2230" spans="14:17" x14ac:dyDescent="0.2">
      <c r="N2230" s="8"/>
      <c r="O2230" s="46"/>
      <c r="P2230" s="46"/>
      <c r="Q2230" s="46"/>
    </row>
    <row r="2231" spans="14:17" x14ac:dyDescent="0.2">
      <c r="N2231" s="8"/>
      <c r="O2231" s="46"/>
      <c r="P2231" s="46"/>
      <c r="Q2231" s="46"/>
    </row>
    <row r="2232" spans="14:17" x14ac:dyDescent="0.2">
      <c r="N2232" s="8"/>
      <c r="O2232" s="46"/>
      <c r="P2232" s="46"/>
      <c r="Q2232" s="46"/>
    </row>
    <row r="2233" spans="14:17" x14ac:dyDescent="0.2">
      <c r="N2233" s="8"/>
      <c r="O2233" s="46"/>
      <c r="P2233" s="46"/>
      <c r="Q2233" s="46"/>
    </row>
    <row r="2234" spans="14:17" x14ac:dyDescent="0.2">
      <c r="N2234" s="8"/>
      <c r="O2234" s="46"/>
      <c r="P2234" s="46"/>
      <c r="Q2234" s="46"/>
    </row>
    <row r="2235" spans="14:17" x14ac:dyDescent="0.2">
      <c r="N2235" s="8"/>
      <c r="O2235" s="46"/>
      <c r="P2235" s="46"/>
      <c r="Q2235" s="46"/>
    </row>
    <row r="2236" spans="14:17" x14ac:dyDescent="0.2">
      <c r="N2236" s="8"/>
      <c r="O2236" s="46"/>
      <c r="P2236" s="46"/>
      <c r="Q2236" s="46"/>
    </row>
    <row r="2237" spans="14:17" x14ac:dyDescent="0.2">
      <c r="N2237" s="8"/>
      <c r="O2237" s="46"/>
      <c r="P2237" s="46"/>
      <c r="Q2237" s="46"/>
    </row>
    <row r="2238" spans="14:17" x14ac:dyDescent="0.2">
      <c r="N2238" s="8"/>
      <c r="O2238" s="46"/>
      <c r="P2238" s="46"/>
      <c r="Q2238" s="46"/>
    </row>
    <row r="2239" spans="14:17" x14ac:dyDescent="0.2">
      <c r="N2239" s="8"/>
      <c r="O2239" s="46"/>
      <c r="P2239" s="46"/>
      <c r="Q2239" s="46"/>
    </row>
    <row r="2240" spans="14:17" x14ac:dyDescent="0.2">
      <c r="N2240" s="8"/>
      <c r="O2240" s="46"/>
      <c r="P2240" s="46"/>
      <c r="Q2240" s="46"/>
    </row>
    <row r="2241" spans="14:17" x14ac:dyDescent="0.2">
      <c r="N2241" s="8"/>
      <c r="O2241" s="46"/>
      <c r="P2241" s="46"/>
      <c r="Q2241" s="46"/>
    </row>
    <row r="2242" spans="14:17" x14ac:dyDescent="0.2">
      <c r="N2242" s="8"/>
      <c r="O2242" s="46"/>
      <c r="P2242" s="46"/>
      <c r="Q2242" s="46"/>
    </row>
    <row r="2243" spans="14:17" x14ac:dyDescent="0.2">
      <c r="N2243" s="8"/>
      <c r="O2243" s="46"/>
      <c r="P2243" s="46"/>
      <c r="Q2243" s="46"/>
    </row>
    <row r="2244" spans="14:17" x14ac:dyDescent="0.2">
      <c r="N2244" s="8"/>
      <c r="O2244" s="46"/>
      <c r="P2244" s="46"/>
      <c r="Q2244" s="46"/>
    </row>
    <row r="2245" spans="14:17" x14ac:dyDescent="0.2">
      <c r="N2245" s="8"/>
      <c r="O2245" s="46"/>
      <c r="P2245" s="46"/>
      <c r="Q2245" s="46"/>
    </row>
    <row r="2246" spans="14:17" x14ac:dyDescent="0.2">
      <c r="N2246" s="8"/>
      <c r="O2246" s="46"/>
      <c r="P2246" s="46"/>
      <c r="Q2246" s="46"/>
    </row>
    <row r="2247" spans="14:17" x14ac:dyDescent="0.2">
      <c r="N2247" s="8"/>
      <c r="O2247" s="46"/>
      <c r="P2247" s="46"/>
      <c r="Q2247" s="46"/>
    </row>
    <row r="2248" spans="14:17" x14ac:dyDescent="0.2">
      <c r="N2248" s="8"/>
      <c r="O2248" s="46"/>
      <c r="P2248" s="46"/>
      <c r="Q2248" s="46"/>
    </row>
    <row r="2249" spans="14:17" x14ac:dyDescent="0.2">
      <c r="N2249" s="8"/>
      <c r="O2249" s="46"/>
      <c r="P2249" s="46"/>
      <c r="Q2249" s="46"/>
    </row>
    <row r="2250" spans="14:17" x14ac:dyDescent="0.2">
      <c r="N2250" s="8"/>
      <c r="O2250" s="46"/>
      <c r="P2250" s="46"/>
      <c r="Q2250" s="46"/>
    </row>
    <row r="2251" spans="14:17" x14ac:dyDescent="0.2">
      <c r="N2251" s="8"/>
      <c r="O2251" s="46"/>
      <c r="P2251" s="46"/>
      <c r="Q2251" s="46"/>
    </row>
    <row r="2252" spans="14:17" x14ac:dyDescent="0.2">
      <c r="N2252" s="8"/>
      <c r="O2252" s="46"/>
      <c r="P2252" s="46"/>
      <c r="Q2252" s="46"/>
    </row>
    <row r="2253" spans="14:17" x14ac:dyDescent="0.2">
      <c r="N2253" s="8"/>
      <c r="O2253" s="46"/>
      <c r="P2253" s="46"/>
      <c r="Q2253" s="46"/>
    </row>
    <row r="2254" spans="14:17" x14ac:dyDescent="0.2">
      <c r="N2254" s="8"/>
      <c r="O2254" s="46"/>
      <c r="P2254" s="46"/>
      <c r="Q2254" s="46"/>
    </row>
    <row r="2255" spans="14:17" x14ac:dyDescent="0.2">
      <c r="N2255" s="8"/>
      <c r="O2255" s="46"/>
      <c r="P2255" s="46"/>
      <c r="Q2255" s="46"/>
    </row>
    <row r="2256" spans="14:17" x14ac:dyDescent="0.2">
      <c r="N2256" s="8"/>
      <c r="O2256" s="46"/>
      <c r="P2256" s="46"/>
      <c r="Q2256" s="46"/>
    </row>
    <row r="2257" spans="14:17" x14ac:dyDescent="0.2">
      <c r="N2257" s="8"/>
      <c r="O2257" s="46"/>
      <c r="P2257" s="46"/>
      <c r="Q2257" s="46"/>
    </row>
    <row r="2258" spans="14:17" x14ac:dyDescent="0.2">
      <c r="N2258" s="8"/>
      <c r="O2258" s="46"/>
      <c r="P2258" s="46"/>
      <c r="Q2258" s="46"/>
    </row>
    <row r="2259" spans="14:17" x14ac:dyDescent="0.2">
      <c r="N2259" s="8"/>
      <c r="O2259" s="46"/>
      <c r="P2259" s="46"/>
      <c r="Q2259" s="46"/>
    </row>
    <row r="2260" spans="14:17" x14ac:dyDescent="0.2">
      <c r="N2260" s="8"/>
      <c r="O2260" s="46"/>
      <c r="P2260" s="46"/>
      <c r="Q2260" s="46"/>
    </row>
    <row r="2261" spans="14:17" x14ac:dyDescent="0.2">
      <c r="N2261" s="8"/>
      <c r="O2261" s="46"/>
      <c r="P2261" s="46"/>
      <c r="Q2261" s="46"/>
    </row>
    <row r="2262" spans="14:17" x14ac:dyDescent="0.2">
      <c r="N2262" s="8"/>
      <c r="O2262" s="46"/>
      <c r="P2262" s="46"/>
      <c r="Q2262" s="46"/>
    </row>
    <row r="2263" spans="14:17" x14ac:dyDescent="0.2">
      <c r="N2263" s="8"/>
      <c r="O2263" s="46"/>
      <c r="P2263" s="46"/>
      <c r="Q2263" s="46"/>
    </row>
    <row r="2264" spans="14:17" x14ac:dyDescent="0.2">
      <c r="N2264" s="8"/>
      <c r="O2264" s="46"/>
      <c r="P2264" s="46"/>
      <c r="Q2264" s="46"/>
    </row>
    <row r="2265" spans="14:17" x14ac:dyDescent="0.2">
      <c r="N2265" s="8"/>
      <c r="O2265" s="46"/>
      <c r="P2265" s="46"/>
      <c r="Q2265" s="46"/>
    </row>
    <row r="2266" spans="14:17" x14ac:dyDescent="0.2">
      <c r="N2266" s="8"/>
      <c r="O2266" s="46"/>
      <c r="P2266" s="46"/>
      <c r="Q2266" s="46"/>
    </row>
    <row r="2267" spans="14:17" x14ac:dyDescent="0.2">
      <c r="N2267" s="8"/>
      <c r="O2267" s="46"/>
      <c r="P2267" s="46"/>
      <c r="Q2267" s="46"/>
    </row>
    <row r="2268" spans="14:17" x14ac:dyDescent="0.2">
      <c r="N2268" s="8"/>
      <c r="O2268" s="46"/>
      <c r="P2268" s="46"/>
      <c r="Q2268" s="46"/>
    </row>
    <row r="2269" spans="14:17" x14ac:dyDescent="0.2">
      <c r="N2269" s="8"/>
      <c r="O2269" s="46"/>
      <c r="P2269" s="46"/>
      <c r="Q2269" s="46"/>
    </row>
    <row r="2270" spans="14:17" x14ac:dyDescent="0.2">
      <c r="N2270" s="8"/>
      <c r="O2270" s="46"/>
      <c r="P2270" s="46"/>
      <c r="Q2270" s="46"/>
    </row>
    <row r="2271" spans="14:17" x14ac:dyDescent="0.2">
      <c r="N2271" s="8"/>
      <c r="O2271" s="46"/>
      <c r="P2271" s="46"/>
      <c r="Q2271" s="46"/>
    </row>
    <row r="2272" spans="14:17" x14ac:dyDescent="0.2">
      <c r="N2272" s="8"/>
      <c r="O2272" s="46"/>
      <c r="P2272" s="46"/>
      <c r="Q2272" s="46"/>
    </row>
    <row r="2273" spans="14:17" x14ac:dyDescent="0.2">
      <c r="N2273" s="8"/>
      <c r="O2273" s="46"/>
      <c r="P2273" s="46"/>
      <c r="Q2273" s="46"/>
    </row>
    <row r="2274" spans="14:17" x14ac:dyDescent="0.2">
      <c r="N2274" s="8"/>
      <c r="O2274" s="46"/>
      <c r="P2274" s="46"/>
      <c r="Q2274" s="46"/>
    </row>
    <row r="2275" spans="14:17" x14ac:dyDescent="0.2">
      <c r="N2275" s="8"/>
      <c r="O2275" s="46"/>
      <c r="P2275" s="46"/>
      <c r="Q2275" s="46"/>
    </row>
    <row r="2276" spans="14:17" x14ac:dyDescent="0.2">
      <c r="N2276" s="8"/>
      <c r="O2276" s="46"/>
      <c r="P2276" s="46"/>
      <c r="Q2276" s="46"/>
    </row>
    <row r="2277" spans="14:17" x14ac:dyDescent="0.2">
      <c r="N2277" s="8"/>
      <c r="O2277" s="46"/>
      <c r="P2277" s="46"/>
      <c r="Q2277" s="46"/>
    </row>
    <row r="2278" spans="14:17" x14ac:dyDescent="0.2">
      <c r="N2278" s="8"/>
      <c r="O2278" s="46"/>
      <c r="P2278" s="46"/>
      <c r="Q2278" s="46"/>
    </row>
    <row r="2279" spans="14:17" x14ac:dyDescent="0.2">
      <c r="N2279" s="8"/>
      <c r="O2279" s="46"/>
      <c r="P2279" s="46"/>
      <c r="Q2279" s="46"/>
    </row>
    <row r="2280" spans="14:17" x14ac:dyDescent="0.2">
      <c r="N2280" s="8"/>
      <c r="O2280" s="46"/>
      <c r="P2280" s="46"/>
      <c r="Q2280" s="46"/>
    </row>
    <row r="2281" spans="14:17" x14ac:dyDescent="0.2">
      <c r="N2281" s="8"/>
      <c r="O2281" s="46"/>
      <c r="P2281" s="46"/>
      <c r="Q2281" s="46"/>
    </row>
    <row r="2282" spans="14:17" x14ac:dyDescent="0.2">
      <c r="N2282" s="8"/>
      <c r="O2282" s="46"/>
      <c r="P2282" s="46"/>
      <c r="Q2282" s="46"/>
    </row>
    <row r="2283" spans="14:17" x14ac:dyDescent="0.2">
      <c r="N2283" s="8"/>
      <c r="O2283" s="46"/>
      <c r="P2283" s="46"/>
      <c r="Q2283" s="46"/>
    </row>
    <row r="2284" spans="14:17" x14ac:dyDescent="0.2">
      <c r="N2284" s="8"/>
      <c r="O2284" s="46"/>
      <c r="P2284" s="46"/>
      <c r="Q2284" s="46"/>
    </row>
    <row r="2285" spans="14:17" x14ac:dyDescent="0.2">
      <c r="N2285" s="8"/>
      <c r="O2285" s="46"/>
      <c r="P2285" s="46"/>
      <c r="Q2285" s="46"/>
    </row>
    <row r="2286" spans="14:17" x14ac:dyDescent="0.2">
      <c r="N2286" s="8"/>
      <c r="O2286" s="46"/>
      <c r="P2286" s="46"/>
      <c r="Q2286" s="46"/>
    </row>
    <row r="2287" spans="14:17" x14ac:dyDescent="0.2">
      <c r="N2287" s="8"/>
      <c r="O2287" s="46"/>
      <c r="P2287" s="46"/>
      <c r="Q2287" s="46"/>
    </row>
    <row r="2288" spans="14:17" x14ac:dyDescent="0.2">
      <c r="N2288" s="8"/>
      <c r="O2288" s="46"/>
      <c r="P2288" s="46"/>
      <c r="Q2288" s="46"/>
    </row>
    <row r="2289" spans="14:17" x14ac:dyDescent="0.2">
      <c r="N2289" s="8"/>
      <c r="O2289" s="46"/>
      <c r="P2289" s="46"/>
      <c r="Q2289" s="46"/>
    </row>
    <row r="2290" spans="14:17" x14ac:dyDescent="0.2">
      <c r="N2290" s="8"/>
      <c r="O2290" s="46"/>
      <c r="P2290" s="46"/>
      <c r="Q2290" s="46"/>
    </row>
    <row r="2291" spans="14:17" x14ac:dyDescent="0.2">
      <c r="N2291" s="8"/>
      <c r="O2291" s="46"/>
      <c r="P2291" s="46"/>
      <c r="Q2291" s="46"/>
    </row>
    <row r="2292" spans="14:17" x14ac:dyDescent="0.2">
      <c r="N2292" s="8"/>
      <c r="O2292" s="46"/>
      <c r="P2292" s="46"/>
      <c r="Q2292" s="46"/>
    </row>
    <row r="2293" spans="14:17" x14ac:dyDescent="0.2">
      <c r="N2293" s="8"/>
      <c r="O2293" s="46"/>
      <c r="P2293" s="46"/>
      <c r="Q2293" s="46"/>
    </row>
    <row r="2294" spans="14:17" x14ac:dyDescent="0.2">
      <c r="N2294" s="8"/>
      <c r="O2294" s="46"/>
      <c r="P2294" s="46"/>
      <c r="Q2294" s="46"/>
    </row>
    <row r="2295" spans="14:17" x14ac:dyDescent="0.2">
      <c r="N2295" s="8"/>
      <c r="O2295" s="46"/>
      <c r="P2295" s="46"/>
      <c r="Q2295" s="46"/>
    </row>
    <row r="2296" spans="14:17" x14ac:dyDescent="0.2">
      <c r="N2296" s="8"/>
      <c r="O2296" s="46"/>
      <c r="P2296" s="46"/>
      <c r="Q2296" s="46"/>
    </row>
    <row r="2297" spans="14:17" x14ac:dyDescent="0.2">
      <c r="N2297" s="8"/>
      <c r="O2297" s="46"/>
      <c r="P2297" s="46"/>
      <c r="Q2297" s="46"/>
    </row>
    <row r="2298" spans="14:17" x14ac:dyDescent="0.2">
      <c r="N2298" s="8"/>
      <c r="O2298" s="46"/>
      <c r="P2298" s="46"/>
      <c r="Q2298" s="46"/>
    </row>
    <row r="2299" spans="14:17" x14ac:dyDescent="0.2">
      <c r="N2299" s="8"/>
      <c r="O2299" s="46"/>
      <c r="P2299" s="46"/>
      <c r="Q2299" s="46"/>
    </row>
    <row r="2300" spans="14:17" x14ac:dyDescent="0.2">
      <c r="N2300" s="8"/>
      <c r="O2300" s="46"/>
      <c r="P2300" s="46"/>
      <c r="Q2300" s="46"/>
    </row>
    <row r="2301" spans="14:17" x14ac:dyDescent="0.2">
      <c r="N2301" s="8"/>
      <c r="O2301" s="46"/>
      <c r="P2301" s="46"/>
      <c r="Q2301" s="46"/>
    </row>
    <row r="2302" spans="14:17" x14ac:dyDescent="0.2">
      <c r="N2302" s="8"/>
      <c r="O2302" s="46"/>
      <c r="P2302" s="46"/>
      <c r="Q2302" s="46"/>
    </row>
    <row r="2303" spans="14:17" x14ac:dyDescent="0.2">
      <c r="N2303" s="8"/>
      <c r="O2303" s="46"/>
      <c r="P2303" s="46"/>
      <c r="Q2303" s="46"/>
    </row>
    <row r="2304" spans="14:17" x14ac:dyDescent="0.2">
      <c r="N2304" s="8"/>
      <c r="O2304" s="46"/>
      <c r="P2304" s="46"/>
      <c r="Q2304" s="46"/>
    </row>
    <row r="2305" spans="14:17" x14ac:dyDescent="0.2">
      <c r="N2305" s="8"/>
      <c r="O2305" s="46"/>
      <c r="P2305" s="46"/>
      <c r="Q2305" s="46"/>
    </row>
    <row r="2306" spans="14:17" x14ac:dyDescent="0.2">
      <c r="N2306" s="8"/>
      <c r="O2306" s="46"/>
      <c r="P2306" s="46"/>
      <c r="Q2306" s="46"/>
    </row>
    <row r="2307" spans="14:17" x14ac:dyDescent="0.2">
      <c r="N2307" s="8"/>
      <c r="O2307" s="46"/>
      <c r="P2307" s="46"/>
      <c r="Q2307" s="46"/>
    </row>
    <row r="2308" spans="14:17" x14ac:dyDescent="0.2">
      <c r="N2308" s="8"/>
      <c r="O2308" s="46"/>
      <c r="P2308" s="46"/>
      <c r="Q2308" s="46"/>
    </row>
    <row r="2309" spans="14:17" x14ac:dyDescent="0.2">
      <c r="N2309" s="8"/>
      <c r="O2309" s="46"/>
      <c r="P2309" s="46"/>
      <c r="Q2309" s="46"/>
    </row>
    <row r="2310" spans="14:17" x14ac:dyDescent="0.2">
      <c r="N2310" s="8"/>
      <c r="O2310" s="46"/>
      <c r="P2310" s="46"/>
      <c r="Q2310" s="46"/>
    </row>
    <row r="2311" spans="14:17" x14ac:dyDescent="0.2">
      <c r="N2311" s="8"/>
      <c r="O2311" s="46"/>
      <c r="P2311" s="46"/>
      <c r="Q2311" s="46"/>
    </row>
    <row r="2312" spans="14:17" x14ac:dyDescent="0.2">
      <c r="N2312" s="8"/>
      <c r="O2312" s="46"/>
      <c r="P2312" s="46"/>
      <c r="Q2312" s="46"/>
    </row>
    <row r="2313" spans="14:17" x14ac:dyDescent="0.2">
      <c r="N2313" s="8"/>
      <c r="O2313" s="46"/>
      <c r="P2313" s="46"/>
      <c r="Q2313" s="46"/>
    </row>
    <row r="2314" spans="14:17" x14ac:dyDescent="0.2">
      <c r="N2314" s="8"/>
      <c r="O2314" s="46"/>
      <c r="P2314" s="46"/>
      <c r="Q2314" s="46"/>
    </row>
    <row r="2315" spans="14:17" x14ac:dyDescent="0.2">
      <c r="N2315" s="8"/>
      <c r="O2315" s="46"/>
      <c r="P2315" s="46"/>
      <c r="Q2315" s="46"/>
    </row>
    <row r="2316" spans="14:17" x14ac:dyDescent="0.2">
      <c r="N2316" s="8"/>
      <c r="O2316" s="46"/>
      <c r="P2316" s="46"/>
      <c r="Q2316" s="46"/>
    </row>
    <row r="2317" spans="14:17" x14ac:dyDescent="0.2">
      <c r="N2317" s="8"/>
      <c r="O2317" s="46"/>
      <c r="P2317" s="46"/>
      <c r="Q2317" s="46"/>
    </row>
    <row r="2318" spans="14:17" x14ac:dyDescent="0.2">
      <c r="N2318" s="8"/>
      <c r="O2318" s="46"/>
      <c r="P2318" s="46"/>
      <c r="Q2318" s="46"/>
    </row>
    <row r="2319" spans="14:17" x14ac:dyDescent="0.2">
      <c r="N2319" s="8"/>
      <c r="O2319" s="46"/>
      <c r="P2319" s="46"/>
      <c r="Q2319" s="46"/>
    </row>
    <row r="2320" spans="14:17" x14ac:dyDescent="0.2">
      <c r="N2320" s="8"/>
      <c r="O2320" s="46"/>
      <c r="P2320" s="46"/>
      <c r="Q2320" s="46"/>
    </row>
    <row r="2321" spans="14:17" x14ac:dyDescent="0.2">
      <c r="N2321" s="8"/>
      <c r="O2321" s="46"/>
      <c r="P2321" s="46"/>
      <c r="Q2321" s="46"/>
    </row>
    <row r="2322" spans="14:17" x14ac:dyDescent="0.2">
      <c r="N2322" s="8"/>
      <c r="O2322" s="46"/>
      <c r="P2322" s="46"/>
      <c r="Q2322" s="46"/>
    </row>
    <row r="2323" spans="14:17" x14ac:dyDescent="0.2">
      <c r="N2323" s="8"/>
      <c r="O2323" s="46"/>
      <c r="P2323" s="46"/>
      <c r="Q2323" s="46"/>
    </row>
    <row r="2324" spans="14:17" x14ac:dyDescent="0.2">
      <c r="N2324" s="8"/>
      <c r="O2324" s="46"/>
      <c r="P2324" s="46"/>
      <c r="Q2324" s="46"/>
    </row>
    <row r="2325" spans="14:17" x14ac:dyDescent="0.2">
      <c r="N2325" s="8"/>
      <c r="O2325" s="46"/>
      <c r="P2325" s="46"/>
      <c r="Q2325" s="46"/>
    </row>
    <row r="2326" spans="14:17" x14ac:dyDescent="0.2">
      <c r="N2326" s="8"/>
      <c r="O2326" s="46"/>
      <c r="P2326" s="46"/>
      <c r="Q2326" s="46"/>
    </row>
    <row r="2327" spans="14:17" x14ac:dyDescent="0.2">
      <c r="N2327" s="8"/>
      <c r="O2327" s="46"/>
      <c r="P2327" s="46"/>
      <c r="Q2327" s="46"/>
    </row>
    <row r="2328" spans="14:17" x14ac:dyDescent="0.2">
      <c r="N2328" s="8"/>
      <c r="O2328" s="46"/>
      <c r="P2328" s="46"/>
      <c r="Q2328" s="46"/>
    </row>
    <row r="2329" spans="14:17" x14ac:dyDescent="0.2">
      <c r="N2329" s="8"/>
      <c r="O2329" s="46"/>
      <c r="P2329" s="46"/>
      <c r="Q2329" s="46"/>
    </row>
    <row r="2330" spans="14:17" x14ac:dyDescent="0.2">
      <c r="N2330" s="8"/>
      <c r="O2330" s="46"/>
      <c r="P2330" s="46"/>
      <c r="Q2330" s="46"/>
    </row>
    <row r="2331" spans="14:17" x14ac:dyDescent="0.2">
      <c r="N2331" s="8"/>
      <c r="O2331" s="46"/>
      <c r="P2331" s="46"/>
      <c r="Q2331" s="46"/>
    </row>
    <row r="2332" spans="14:17" x14ac:dyDescent="0.2">
      <c r="N2332" s="8"/>
      <c r="O2332" s="46"/>
      <c r="P2332" s="46"/>
      <c r="Q2332" s="46"/>
    </row>
    <row r="2333" spans="14:17" x14ac:dyDescent="0.2">
      <c r="N2333" s="8"/>
      <c r="O2333" s="46"/>
      <c r="P2333" s="46"/>
      <c r="Q2333" s="46"/>
    </row>
    <row r="2334" spans="14:17" x14ac:dyDescent="0.2">
      <c r="N2334" s="8"/>
      <c r="O2334" s="46"/>
      <c r="P2334" s="46"/>
      <c r="Q2334" s="46"/>
    </row>
    <row r="2335" spans="14:17" x14ac:dyDescent="0.2">
      <c r="N2335" s="8"/>
      <c r="O2335" s="46"/>
      <c r="P2335" s="46"/>
      <c r="Q2335" s="46"/>
    </row>
    <row r="2336" spans="14:17" x14ac:dyDescent="0.2">
      <c r="N2336" s="8"/>
      <c r="O2336" s="46"/>
      <c r="P2336" s="46"/>
      <c r="Q2336" s="46"/>
    </row>
    <row r="2337" spans="14:17" x14ac:dyDescent="0.2">
      <c r="N2337" s="8"/>
      <c r="O2337" s="46"/>
      <c r="P2337" s="46"/>
      <c r="Q2337" s="46"/>
    </row>
    <row r="2338" spans="14:17" x14ac:dyDescent="0.2">
      <c r="N2338" s="8"/>
      <c r="O2338" s="46"/>
      <c r="P2338" s="46"/>
      <c r="Q2338" s="46"/>
    </row>
    <row r="2339" spans="14:17" x14ac:dyDescent="0.2">
      <c r="N2339" s="8"/>
      <c r="O2339" s="46"/>
      <c r="P2339" s="46"/>
      <c r="Q2339" s="46"/>
    </row>
    <row r="2340" spans="14:17" x14ac:dyDescent="0.2">
      <c r="N2340" s="8"/>
      <c r="O2340" s="46"/>
      <c r="P2340" s="46"/>
      <c r="Q2340" s="46"/>
    </row>
    <row r="2341" spans="14:17" x14ac:dyDescent="0.2">
      <c r="N2341" s="8"/>
      <c r="O2341" s="46"/>
      <c r="P2341" s="46"/>
      <c r="Q2341" s="46"/>
    </row>
    <row r="2342" spans="14:17" x14ac:dyDescent="0.2">
      <c r="N2342" s="8"/>
      <c r="O2342" s="46"/>
      <c r="P2342" s="46"/>
      <c r="Q2342" s="46"/>
    </row>
    <row r="2343" spans="14:17" x14ac:dyDescent="0.2">
      <c r="N2343" s="8"/>
      <c r="O2343" s="46"/>
      <c r="P2343" s="46"/>
      <c r="Q2343" s="46"/>
    </row>
    <row r="2344" spans="14:17" x14ac:dyDescent="0.2">
      <c r="N2344" s="8"/>
      <c r="O2344" s="46"/>
      <c r="P2344" s="46"/>
      <c r="Q2344" s="46"/>
    </row>
    <row r="2345" spans="14:17" x14ac:dyDescent="0.2">
      <c r="N2345" s="8"/>
      <c r="O2345" s="46"/>
      <c r="P2345" s="46"/>
      <c r="Q2345" s="46"/>
    </row>
    <row r="2346" spans="14:17" x14ac:dyDescent="0.2">
      <c r="N2346" s="8"/>
      <c r="O2346" s="46"/>
      <c r="P2346" s="46"/>
      <c r="Q2346" s="46"/>
    </row>
    <row r="2347" spans="14:17" x14ac:dyDescent="0.2">
      <c r="N2347" s="8"/>
      <c r="O2347" s="46"/>
      <c r="P2347" s="46"/>
      <c r="Q2347" s="46"/>
    </row>
    <row r="2348" spans="14:17" x14ac:dyDescent="0.2">
      <c r="N2348" s="8"/>
      <c r="O2348" s="46"/>
      <c r="P2348" s="46"/>
      <c r="Q2348" s="46"/>
    </row>
    <row r="2349" spans="14:17" x14ac:dyDescent="0.2">
      <c r="N2349" s="8"/>
      <c r="O2349" s="46"/>
      <c r="P2349" s="46"/>
      <c r="Q2349" s="46"/>
    </row>
    <row r="2350" spans="14:17" x14ac:dyDescent="0.2">
      <c r="N2350" s="8"/>
      <c r="O2350" s="46"/>
      <c r="P2350" s="46"/>
      <c r="Q2350" s="46"/>
    </row>
    <row r="2351" spans="14:17" x14ac:dyDescent="0.2">
      <c r="N2351" s="8"/>
      <c r="O2351" s="46"/>
      <c r="P2351" s="46"/>
      <c r="Q2351" s="46"/>
    </row>
    <row r="2352" spans="14:17" x14ac:dyDescent="0.2">
      <c r="N2352" s="8"/>
      <c r="O2352" s="46"/>
      <c r="P2352" s="46"/>
      <c r="Q2352" s="46"/>
    </row>
    <row r="2353" spans="14:17" x14ac:dyDescent="0.2">
      <c r="N2353" s="8"/>
      <c r="O2353" s="46"/>
      <c r="P2353" s="46"/>
      <c r="Q2353" s="46"/>
    </row>
    <row r="2354" spans="14:17" x14ac:dyDescent="0.2">
      <c r="N2354" s="8"/>
      <c r="O2354" s="46"/>
      <c r="P2354" s="46"/>
      <c r="Q2354" s="46"/>
    </row>
    <row r="2355" spans="14:17" x14ac:dyDescent="0.2">
      <c r="N2355" s="8"/>
      <c r="O2355" s="46"/>
      <c r="P2355" s="46"/>
      <c r="Q2355" s="46"/>
    </row>
    <row r="2356" spans="14:17" x14ac:dyDescent="0.2">
      <c r="N2356" s="8"/>
      <c r="O2356" s="46"/>
      <c r="P2356" s="46"/>
      <c r="Q2356" s="46"/>
    </row>
    <row r="2357" spans="14:17" x14ac:dyDescent="0.2">
      <c r="N2357" s="8"/>
      <c r="O2357" s="46"/>
      <c r="P2357" s="46"/>
      <c r="Q2357" s="46"/>
    </row>
    <row r="2358" spans="14:17" x14ac:dyDescent="0.2">
      <c r="N2358" s="8"/>
      <c r="O2358" s="46"/>
      <c r="P2358" s="46"/>
      <c r="Q2358" s="46"/>
    </row>
    <row r="2359" spans="14:17" x14ac:dyDescent="0.2">
      <c r="N2359" s="8"/>
      <c r="O2359" s="46"/>
      <c r="P2359" s="46"/>
      <c r="Q2359" s="46"/>
    </row>
    <row r="2360" spans="14:17" x14ac:dyDescent="0.2">
      <c r="N2360" s="8"/>
      <c r="O2360" s="46"/>
      <c r="P2360" s="46"/>
      <c r="Q2360" s="46"/>
    </row>
    <row r="2361" spans="14:17" x14ac:dyDescent="0.2">
      <c r="N2361" s="8"/>
      <c r="O2361" s="46"/>
      <c r="P2361" s="46"/>
      <c r="Q2361" s="46"/>
    </row>
    <row r="2362" spans="14:17" x14ac:dyDescent="0.2">
      <c r="N2362" s="8"/>
      <c r="O2362" s="46"/>
      <c r="P2362" s="46"/>
      <c r="Q2362" s="46"/>
    </row>
    <row r="2363" spans="14:17" x14ac:dyDescent="0.2">
      <c r="N2363" s="8"/>
      <c r="O2363" s="46"/>
      <c r="P2363" s="46"/>
      <c r="Q2363" s="46"/>
    </row>
    <row r="2364" spans="14:17" x14ac:dyDescent="0.2">
      <c r="N2364" s="8"/>
      <c r="O2364" s="46"/>
      <c r="P2364" s="46"/>
      <c r="Q2364" s="46"/>
    </row>
    <row r="2365" spans="14:17" x14ac:dyDescent="0.2">
      <c r="N2365" s="8"/>
      <c r="O2365" s="46"/>
      <c r="P2365" s="46"/>
      <c r="Q2365" s="46"/>
    </row>
    <row r="2366" spans="14:17" x14ac:dyDescent="0.2">
      <c r="N2366" s="8"/>
      <c r="O2366" s="46"/>
      <c r="P2366" s="46"/>
      <c r="Q2366" s="46"/>
    </row>
    <row r="2367" spans="14:17" x14ac:dyDescent="0.2">
      <c r="N2367" s="8"/>
      <c r="O2367" s="46"/>
      <c r="P2367" s="46"/>
      <c r="Q2367" s="46"/>
    </row>
    <row r="2368" spans="14:17" x14ac:dyDescent="0.2">
      <c r="N2368" s="8"/>
      <c r="O2368" s="46"/>
      <c r="P2368" s="46"/>
      <c r="Q2368" s="46"/>
    </row>
    <row r="2369" spans="14:17" x14ac:dyDescent="0.2">
      <c r="N2369" s="8"/>
      <c r="O2369" s="46"/>
      <c r="P2369" s="46"/>
      <c r="Q2369" s="46"/>
    </row>
    <row r="2370" spans="14:17" x14ac:dyDescent="0.2">
      <c r="N2370" s="8"/>
      <c r="O2370" s="46"/>
      <c r="P2370" s="46"/>
      <c r="Q2370" s="46"/>
    </row>
    <row r="2371" spans="14:17" x14ac:dyDescent="0.2">
      <c r="N2371" s="8"/>
      <c r="O2371" s="46"/>
      <c r="P2371" s="46"/>
      <c r="Q2371" s="46"/>
    </row>
    <row r="2372" spans="14:17" x14ac:dyDescent="0.2">
      <c r="N2372" s="8"/>
      <c r="O2372" s="46"/>
      <c r="P2372" s="46"/>
      <c r="Q2372" s="46"/>
    </row>
    <row r="2373" spans="14:17" x14ac:dyDescent="0.2">
      <c r="N2373" s="8"/>
      <c r="O2373" s="46"/>
      <c r="P2373" s="46"/>
      <c r="Q2373" s="46"/>
    </row>
    <row r="2374" spans="14:17" x14ac:dyDescent="0.2">
      <c r="N2374" s="8"/>
      <c r="O2374" s="46"/>
      <c r="P2374" s="46"/>
      <c r="Q2374" s="46"/>
    </row>
    <row r="2375" spans="14:17" x14ac:dyDescent="0.2">
      <c r="N2375" s="8"/>
      <c r="O2375" s="46"/>
      <c r="P2375" s="46"/>
      <c r="Q2375" s="46"/>
    </row>
    <row r="2376" spans="14:17" x14ac:dyDescent="0.2">
      <c r="N2376" s="8"/>
      <c r="O2376" s="46"/>
      <c r="P2376" s="46"/>
      <c r="Q2376" s="46"/>
    </row>
    <row r="2377" spans="14:17" x14ac:dyDescent="0.2">
      <c r="N2377" s="8"/>
      <c r="O2377" s="46"/>
      <c r="P2377" s="46"/>
      <c r="Q2377" s="46"/>
    </row>
    <row r="2378" spans="14:17" x14ac:dyDescent="0.2">
      <c r="N2378" s="8"/>
      <c r="O2378" s="46"/>
      <c r="P2378" s="46"/>
      <c r="Q2378" s="46"/>
    </row>
    <row r="2379" spans="14:17" x14ac:dyDescent="0.2">
      <c r="N2379" s="8"/>
      <c r="O2379" s="46"/>
      <c r="P2379" s="46"/>
      <c r="Q2379" s="46"/>
    </row>
    <row r="2380" spans="14:17" x14ac:dyDescent="0.2">
      <c r="N2380" s="8"/>
      <c r="O2380" s="46"/>
      <c r="P2380" s="46"/>
      <c r="Q2380" s="46"/>
    </row>
    <row r="2381" spans="14:17" x14ac:dyDescent="0.2">
      <c r="N2381" s="8"/>
      <c r="O2381" s="46"/>
      <c r="P2381" s="46"/>
      <c r="Q2381" s="46"/>
    </row>
    <row r="2382" spans="14:17" x14ac:dyDescent="0.2">
      <c r="N2382" s="8"/>
      <c r="O2382" s="46"/>
      <c r="P2382" s="46"/>
      <c r="Q2382" s="46"/>
    </row>
    <row r="2383" spans="14:17" x14ac:dyDescent="0.2">
      <c r="N2383" s="8"/>
      <c r="O2383" s="46"/>
      <c r="P2383" s="46"/>
      <c r="Q2383" s="46"/>
    </row>
    <row r="2384" spans="14:17" x14ac:dyDescent="0.2">
      <c r="N2384" s="8"/>
      <c r="O2384" s="46"/>
      <c r="P2384" s="46"/>
      <c r="Q2384" s="46"/>
    </row>
    <row r="2385" spans="14:17" x14ac:dyDescent="0.2">
      <c r="N2385" s="8"/>
      <c r="O2385" s="46"/>
      <c r="P2385" s="46"/>
      <c r="Q2385" s="46"/>
    </row>
    <row r="2386" spans="14:17" x14ac:dyDescent="0.2">
      <c r="N2386" s="8"/>
      <c r="O2386" s="46"/>
      <c r="P2386" s="46"/>
      <c r="Q2386" s="46"/>
    </row>
    <row r="2387" spans="14:17" x14ac:dyDescent="0.2">
      <c r="N2387" s="8"/>
      <c r="O2387" s="46"/>
      <c r="P2387" s="46"/>
      <c r="Q2387" s="46"/>
    </row>
    <row r="2388" spans="14:17" x14ac:dyDescent="0.2">
      <c r="N2388" s="8"/>
      <c r="O2388" s="46"/>
      <c r="P2388" s="46"/>
      <c r="Q2388" s="46"/>
    </row>
    <row r="2389" spans="14:17" x14ac:dyDescent="0.2">
      <c r="N2389" s="8"/>
      <c r="O2389" s="46"/>
      <c r="P2389" s="46"/>
      <c r="Q2389" s="46"/>
    </row>
    <row r="2390" spans="14:17" x14ac:dyDescent="0.2">
      <c r="N2390" s="8"/>
      <c r="O2390" s="46"/>
      <c r="P2390" s="46"/>
      <c r="Q2390" s="46"/>
    </row>
    <row r="2391" spans="14:17" x14ac:dyDescent="0.2">
      <c r="N2391" s="8"/>
      <c r="O2391" s="46"/>
      <c r="P2391" s="46"/>
      <c r="Q2391" s="46"/>
    </row>
    <row r="2392" spans="14:17" x14ac:dyDescent="0.2">
      <c r="N2392" s="8"/>
      <c r="O2392" s="46"/>
      <c r="P2392" s="46"/>
      <c r="Q2392" s="46"/>
    </row>
    <row r="2393" spans="14:17" x14ac:dyDescent="0.2">
      <c r="N2393" s="8"/>
      <c r="O2393" s="46"/>
      <c r="P2393" s="46"/>
      <c r="Q2393" s="46"/>
    </row>
    <row r="2394" spans="14:17" x14ac:dyDescent="0.2">
      <c r="N2394" s="8"/>
      <c r="O2394" s="46"/>
      <c r="P2394" s="46"/>
      <c r="Q2394" s="46"/>
    </row>
    <row r="2395" spans="14:17" x14ac:dyDescent="0.2">
      <c r="N2395" s="8"/>
      <c r="O2395" s="46"/>
      <c r="P2395" s="46"/>
      <c r="Q2395" s="46"/>
    </row>
    <row r="2396" spans="14:17" x14ac:dyDescent="0.2">
      <c r="N2396" s="8"/>
      <c r="O2396" s="46"/>
      <c r="P2396" s="46"/>
      <c r="Q2396" s="46"/>
    </row>
    <row r="2397" spans="14:17" x14ac:dyDescent="0.2">
      <c r="N2397" s="8"/>
      <c r="O2397" s="46"/>
      <c r="P2397" s="46"/>
      <c r="Q2397" s="46"/>
    </row>
    <row r="2398" spans="14:17" x14ac:dyDescent="0.2">
      <c r="N2398" s="8"/>
      <c r="O2398" s="46"/>
      <c r="P2398" s="46"/>
      <c r="Q2398" s="46"/>
    </row>
    <row r="2399" spans="14:17" x14ac:dyDescent="0.2">
      <c r="N2399" s="8"/>
      <c r="O2399" s="46"/>
      <c r="P2399" s="46"/>
      <c r="Q2399" s="46"/>
    </row>
    <row r="2400" spans="14:17" x14ac:dyDescent="0.2">
      <c r="N2400" s="8"/>
      <c r="O2400" s="46"/>
      <c r="P2400" s="46"/>
      <c r="Q2400" s="46"/>
    </row>
    <row r="2401" spans="14:17" x14ac:dyDescent="0.2">
      <c r="N2401" s="8"/>
      <c r="O2401" s="46"/>
      <c r="P2401" s="46"/>
      <c r="Q2401" s="46"/>
    </row>
    <row r="2402" spans="14:17" x14ac:dyDescent="0.2">
      <c r="N2402" s="8"/>
      <c r="O2402" s="46"/>
      <c r="P2402" s="46"/>
      <c r="Q2402" s="46"/>
    </row>
    <row r="2403" spans="14:17" x14ac:dyDescent="0.2">
      <c r="N2403" s="8"/>
      <c r="O2403" s="46"/>
      <c r="P2403" s="46"/>
      <c r="Q2403" s="46"/>
    </row>
    <row r="2404" spans="14:17" x14ac:dyDescent="0.2">
      <c r="N2404" s="8"/>
      <c r="O2404" s="46"/>
      <c r="P2404" s="46"/>
      <c r="Q2404" s="46"/>
    </row>
    <row r="2405" spans="14:17" x14ac:dyDescent="0.2">
      <c r="N2405" s="8"/>
      <c r="O2405" s="46"/>
      <c r="P2405" s="46"/>
      <c r="Q2405" s="46"/>
    </row>
    <row r="2406" spans="14:17" x14ac:dyDescent="0.2">
      <c r="N2406" s="8"/>
      <c r="O2406" s="46"/>
      <c r="P2406" s="46"/>
      <c r="Q2406" s="46"/>
    </row>
    <row r="2407" spans="14:17" x14ac:dyDescent="0.2">
      <c r="N2407" s="8"/>
      <c r="O2407" s="46"/>
      <c r="P2407" s="46"/>
      <c r="Q2407" s="46"/>
    </row>
    <row r="2408" spans="14:17" x14ac:dyDescent="0.2">
      <c r="N2408" s="8"/>
      <c r="O2408" s="46"/>
      <c r="P2408" s="46"/>
      <c r="Q2408" s="46"/>
    </row>
    <row r="2409" spans="14:17" x14ac:dyDescent="0.2">
      <c r="N2409" s="8"/>
      <c r="O2409" s="46"/>
      <c r="P2409" s="46"/>
      <c r="Q2409" s="46"/>
    </row>
    <row r="2410" spans="14:17" x14ac:dyDescent="0.2">
      <c r="N2410" s="8"/>
      <c r="O2410" s="46"/>
      <c r="P2410" s="46"/>
      <c r="Q2410" s="46"/>
    </row>
    <row r="2411" spans="14:17" x14ac:dyDescent="0.2">
      <c r="N2411" s="8"/>
      <c r="O2411" s="46"/>
      <c r="P2411" s="46"/>
      <c r="Q2411" s="46"/>
    </row>
    <row r="2412" spans="14:17" x14ac:dyDescent="0.2">
      <c r="N2412" s="8"/>
      <c r="O2412" s="46"/>
      <c r="P2412" s="46"/>
      <c r="Q2412" s="46"/>
    </row>
    <row r="2413" spans="14:17" x14ac:dyDescent="0.2">
      <c r="N2413" s="8"/>
      <c r="O2413" s="46"/>
      <c r="P2413" s="46"/>
      <c r="Q2413" s="46"/>
    </row>
    <row r="2414" spans="14:17" x14ac:dyDescent="0.2">
      <c r="N2414" s="8"/>
      <c r="O2414" s="46"/>
      <c r="P2414" s="46"/>
      <c r="Q2414" s="46"/>
    </row>
    <row r="2415" spans="14:17" x14ac:dyDescent="0.2">
      <c r="N2415" s="8"/>
      <c r="O2415" s="46"/>
      <c r="P2415" s="46"/>
      <c r="Q2415" s="46"/>
    </row>
    <row r="2416" spans="14:17" x14ac:dyDescent="0.2">
      <c r="N2416" s="8"/>
      <c r="O2416" s="46"/>
      <c r="P2416" s="46"/>
      <c r="Q2416" s="46"/>
    </row>
    <row r="2417" spans="14:17" x14ac:dyDescent="0.2">
      <c r="N2417" s="8"/>
      <c r="O2417" s="46"/>
      <c r="P2417" s="46"/>
      <c r="Q2417" s="46"/>
    </row>
    <row r="2418" spans="14:17" x14ac:dyDescent="0.2">
      <c r="N2418" s="8"/>
      <c r="O2418" s="46"/>
      <c r="P2418" s="46"/>
      <c r="Q2418" s="46"/>
    </row>
    <row r="2419" spans="14:17" x14ac:dyDescent="0.2">
      <c r="N2419" s="8"/>
      <c r="O2419" s="46"/>
      <c r="P2419" s="46"/>
      <c r="Q2419" s="46"/>
    </row>
    <row r="2420" spans="14:17" x14ac:dyDescent="0.2">
      <c r="N2420" s="8"/>
      <c r="O2420" s="46"/>
      <c r="P2420" s="46"/>
      <c r="Q2420" s="46"/>
    </row>
    <row r="2421" spans="14:17" x14ac:dyDescent="0.2">
      <c r="N2421" s="8"/>
      <c r="O2421" s="46"/>
      <c r="P2421" s="46"/>
      <c r="Q2421" s="46"/>
    </row>
    <row r="2422" spans="14:17" x14ac:dyDescent="0.2">
      <c r="N2422" s="8"/>
      <c r="O2422" s="46"/>
      <c r="P2422" s="46"/>
      <c r="Q2422" s="46"/>
    </row>
    <row r="2423" spans="14:17" x14ac:dyDescent="0.2">
      <c r="N2423" s="8"/>
      <c r="O2423" s="46"/>
      <c r="P2423" s="46"/>
      <c r="Q2423" s="46"/>
    </row>
    <row r="2424" spans="14:17" x14ac:dyDescent="0.2">
      <c r="N2424" s="8"/>
      <c r="O2424" s="46"/>
      <c r="P2424" s="46"/>
      <c r="Q2424" s="46"/>
    </row>
    <row r="2425" spans="14:17" x14ac:dyDescent="0.2">
      <c r="N2425" s="8"/>
      <c r="O2425" s="46"/>
      <c r="P2425" s="46"/>
      <c r="Q2425" s="46"/>
    </row>
    <row r="2426" spans="14:17" x14ac:dyDescent="0.2">
      <c r="N2426" s="8"/>
      <c r="O2426" s="46"/>
      <c r="P2426" s="46"/>
      <c r="Q2426" s="46"/>
    </row>
    <row r="2427" spans="14:17" x14ac:dyDescent="0.2">
      <c r="N2427" s="8"/>
      <c r="O2427" s="46"/>
      <c r="P2427" s="46"/>
      <c r="Q2427" s="46"/>
    </row>
    <row r="2428" spans="14:17" x14ac:dyDescent="0.2">
      <c r="N2428" s="8"/>
      <c r="O2428" s="46"/>
      <c r="P2428" s="46"/>
      <c r="Q2428" s="46"/>
    </row>
    <row r="2429" spans="14:17" x14ac:dyDescent="0.2">
      <c r="N2429" s="8"/>
      <c r="O2429" s="46"/>
      <c r="P2429" s="46"/>
      <c r="Q2429" s="46"/>
    </row>
    <row r="2430" spans="14:17" x14ac:dyDescent="0.2">
      <c r="N2430" s="8"/>
      <c r="O2430" s="46"/>
      <c r="P2430" s="46"/>
      <c r="Q2430" s="46"/>
    </row>
    <row r="2431" spans="14:17" x14ac:dyDescent="0.2">
      <c r="N2431" s="8"/>
      <c r="O2431" s="46"/>
      <c r="P2431" s="46"/>
      <c r="Q2431" s="46"/>
    </row>
    <row r="2432" spans="14:17" x14ac:dyDescent="0.2">
      <c r="N2432" s="8"/>
      <c r="O2432" s="46"/>
      <c r="P2432" s="46"/>
      <c r="Q2432" s="46"/>
    </row>
    <row r="2433" spans="14:17" x14ac:dyDescent="0.2">
      <c r="N2433" s="8"/>
      <c r="O2433" s="46"/>
      <c r="P2433" s="46"/>
      <c r="Q2433" s="46"/>
    </row>
    <row r="2434" spans="14:17" x14ac:dyDescent="0.2">
      <c r="N2434" s="8"/>
      <c r="O2434" s="46"/>
      <c r="P2434" s="46"/>
      <c r="Q2434" s="46"/>
    </row>
    <row r="2435" spans="14:17" x14ac:dyDescent="0.2">
      <c r="N2435" s="8"/>
      <c r="O2435" s="46"/>
      <c r="P2435" s="46"/>
      <c r="Q2435" s="46"/>
    </row>
    <row r="2436" spans="14:17" x14ac:dyDescent="0.2">
      <c r="N2436" s="8"/>
      <c r="O2436" s="46"/>
      <c r="P2436" s="46"/>
      <c r="Q2436" s="46"/>
    </row>
    <row r="2437" spans="14:17" x14ac:dyDescent="0.2">
      <c r="N2437" s="8"/>
      <c r="O2437" s="46"/>
      <c r="P2437" s="46"/>
      <c r="Q2437" s="46"/>
    </row>
    <row r="2438" spans="14:17" x14ac:dyDescent="0.2">
      <c r="N2438" s="8"/>
      <c r="O2438" s="46"/>
      <c r="P2438" s="46"/>
      <c r="Q2438" s="46"/>
    </row>
    <row r="2439" spans="14:17" x14ac:dyDescent="0.2">
      <c r="N2439" s="8"/>
      <c r="O2439" s="46"/>
      <c r="P2439" s="46"/>
      <c r="Q2439" s="46"/>
    </row>
    <row r="2440" spans="14:17" x14ac:dyDescent="0.2">
      <c r="N2440" s="8"/>
      <c r="O2440" s="46"/>
      <c r="P2440" s="46"/>
      <c r="Q2440" s="46"/>
    </row>
    <row r="2441" spans="14:17" x14ac:dyDescent="0.2">
      <c r="N2441" s="8"/>
      <c r="O2441" s="46"/>
      <c r="P2441" s="46"/>
      <c r="Q2441" s="46"/>
    </row>
    <row r="2442" spans="14:17" x14ac:dyDescent="0.2">
      <c r="N2442" s="8"/>
      <c r="O2442" s="46"/>
      <c r="P2442" s="46"/>
      <c r="Q2442" s="46"/>
    </row>
    <row r="2443" spans="14:17" x14ac:dyDescent="0.2">
      <c r="N2443" s="8"/>
      <c r="O2443" s="46"/>
      <c r="P2443" s="46"/>
      <c r="Q2443" s="46"/>
    </row>
    <row r="2444" spans="14:17" x14ac:dyDescent="0.2">
      <c r="N2444" s="8"/>
      <c r="O2444" s="46"/>
      <c r="P2444" s="46"/>
      <c r="Q2444" s="46"/>
    </row>
    <row r="2445" spans="14:17" x14ac:dyDescent="0.2">
      <c r="N2445" s="8"/>
      <c r="O2445" s="46"/>
      <c r="P2445" s="46"/>
      <c r="Q2445" s="46"/>
    </row>
    <row r="2446" spans="14:17" x14ac:dyDescent="0.2">
      <c r="N2446" s="8"/>
      <c r="O2446" s="46"/>
      <c r="P2446" s="46"/>
      <c r="Q2446" s="46"/>
    </row>
    <row r="2447" spans="14:17" x14ac:dyDescent="0.2">
      <c r="N2447" s="8"/>
      <c r="O2447" s="46"/>
      <c r="P2447" s="46"/>
      <c r="Q2447" s="46"/>
    </row>
    <row r="2448" spans="14:17" x14ac:dyDescent="0.2">
      <c r="N2448" s="8"/>
      <c r="O2448" s="46"/>
      <c r="P2448" s="46"/>
      <c r="Q2448" s="46"/>
    </row>
    <row r="2449" spans="14:17" x14ac:dyDescent="0.2">
      <c r="N2449" s="8"/>
      <c r="O2449" s="46"/>
      <c r="P2449" s="46"/>
      <c r="Q2449" s="46"/>
    </row>
    <row r="2450" spans="14:17" x14ac:dyDescent="0.2">
      <c r="N2450" s="8"/>
      <c r="O2450" s="46"/>
      <c r="P2450" s="46"/>
      <c r="Q2450" s="46"/>
    </row>
    <row r="2451" spans="14:17" x14ac:dyDescent="0.2">
      <c r="N2451" s="8"/>
      <c r="O2451" s="46"/>
      <c r="P2451" s="46"/>
      <c r="Q2451" s="46"/>
    </row>
    <row r="2452" spans="14:17" x14ac:dyDescent="0.2">
      <c r="N2452" s="8"/>
      <c r="O2452" s="46"/>
      <c r="P2452" s="46"/>
      <c r="Q2452" s="46"/>
    </row>
    <row r="2453" spans="14:17" x14ac:dyDescent="0.2">
      <c r="N2453" s="8"/>
      <c r="O2453" s="46"/>
      <c r="P2453" s="46"/>
      <c r="Q2453" s="46"/>
    </row>
    <row r="2454" spans="14:17" x14ac:dyDescent="0.2">
      <c r="N2454" s="8"/>
      <c r="O2454" s="46"/>
      <c r="P2454" s="46"/>
      <c r="Q2454" s="46"/>
    </row>
    <row r="2455" spans="14:17" x14ac:dyDescent="0.2">
      <c r="N2455" s="8"/>
      <c r="O2455" s="46"/>
      <c r="P2455" s="46"/>
      <c r="Q2455" s="46"/>
    </row>
    <row r="2456" spans="14:17" x14ac:dyDescent="0.2">
      <c r="N2456" s="8"/>
      <c r="O2456" s="46"/>
      <c r="P2456" s="46"/>
      <c r="Q2456" s="46"/>
    </row>
    <row r="2457" spans="14:17" x14ac:dyDescent="0.2">
      <c r="N2457" s="8"/>
      <c r="O2457" s="46"/>
      <c r="P2457" s="46"/>
      <c r="Q2457" s="46"/>
    </row>
    <row r="2458" spans="14:17" x14ac:dyDescent="0.2">
      <c r="N2458" s="8"/>
      <c r="O2458" s="46"/>
      <c r="P2458" s="46"/>
      <c r="Q2458" s="46"/>
    </row>
    <row r="2459" spans="14:17" x14ac:dyDescent="0.2">
      <c r="N2459" s="8"/>
      <c r="O2459" s="46"/>
      <c r="P2459" s="46"/>
      <c r="Q2459" s="46"/>
    </row>
    <row r="2460" spans="14:17" x14ac:dyDescent="0.2">
      <c r="N2460" s="8"/>
      <c r="O2460" s="46"/>
      <c r="P2460" s="46"/>
      <c r="Q2460" s="46"/>
    </row>
    <row r="2461" spans="14:17" x14ac:dyDescent="0.2">
      <c r="N2461" s="8"/>
      <c r="O2461" s="46"/>
      <c r="P2461" s="46"/>
      <c r="Q2461" s="46"/>
    </row>
    <row r="2462" spans="14:17" x14ac:dyDescent="0.2">
      <c r="N2462" s="8"/>
      <c r="O2462" s="46"/>
      <c r="P2462" s="46"/>
      <c r="Q2462" s="46"/>
    </row>
    <row r="2463" spans="14:17" x14ac:dyDescent="0.2">
      <c r="N2463" s="8"/>
      <c r="O2463" s="46"/>
      <c r="P2463" s="46"/>
      <c r="Q2463" s="46"/>
    </row>
    <row r="2464" spans="14:17" x14ac:dyDescent="0.2">
      <c r="N2464" s="8"/>
      <c r="O2464" s="46"/>
      <c r="P2464" s="46"/>
      <c r="Q2464" s="46"/>
    </row>
    <row r="2465" spans="14:17" x14ac:dyDescent="0.2">
      <c r="N2465" s="8"/>
      <c r="O2465" s="46"/>
      <c r="P2465" s="46"/>
      <c r="Q2465" s="46"/>
    </row>
    <row r="2466" spans="14:17" x14ac:dyDescent="0.2">
      <c r="N2466" s="8"/>
      <c r="O2466" s="46"/>
      <c r="P2466" s="46"/>
      <c r="Q2466" s="46"/>
    </row>
    <row r="2467" spans="14:17" x14ac:dyDescent="0.2">
      <c r="N2467" s="8"/>
      <c r="O2467" s="46"/>
      <c r="P2467" s="46"/>
      <c r="Q2467" s="46"/>
    </row>
    <row r="2468" spans="14:17" x14ac:dyDescent="0.2">
      <c r="N2468" s="8"/>
      <c r="O2468" s="46"/>
      <c r="P2468" s="46"/>
      <c r="Q2468" s="46"/>
    </row>
    <row r="2469" spans="14:17" x14ac:dyDescent="0.2">
      <c r="N2469" s="8"/>
      <c r="O2469" s="46"/>
      <c r="P2469" s="46"/>
      <c r="Q2469" s="46"/>
    </row>
    <row r="2470" spans="14:17" x14ac:dyDescent="0.2">
      <c r="N2470" s="8"/>
      <c r="O2470" s="46"/>
      <c r="P2470" s="46"/>
      <c r="Q2470" s="46"/>
    </row>
    <row r="2471" spans="14:17" x14ac:dyDescent="0.2">
      <c r="N2471" s="8"/>
      <c r="O2471" s="46"/>
      <c r="P2471" s="46"/>
      <c r="Q2471" s="46"/>
    </row>
    <row r="2472" spans="14:17" x14ac:dyDescent="0.2">
      <c r="N2472" s="8"/>
      <c r="O2472" s="46"/>
      <c r="P2472" s="46"/>
      <c r="Q2472" s="46"/>
    </row>
    <row r="2473" spans="14:17" x14ac:dyDescent="0.2">
      <c r="N2473" s="8"/>
      <c r="O2473" s="46"/>
      <c r="P2473" s="46"/>
      <c r="Q2473" s="46"/>
    </row>
    <row r="2474" spans="14:17" x14ac:dyDescent="0.2">
      <c r="N2474" s="8"/>
      <c r="O2474" s="46"/>
      <c r="P2474" s="46"/>
      <c r="Q2474" s="46"/>
    </row>
    <row r="2475" spans="14:17" x14ac:dyDescent="0.2">
      <c r="N2475" s="8"/>
      <c r="O2475" s="46"/>
      <c r="P2475" s="46"/>
      <c r="Q2475" s="46"/>
    </row>
    <row r="2476" spans="14:17" x14ac:dyDescent="0.2">
      <c r="N2476" s="8"/>
      <c r="O2476" s="46"/>
      <c r="P2476" s="46"/>
      <c r="Q2476" s="46"/>
    </row>
    <row r="2477" spans="14:17" x14ac:dyDescent="0.2">
      <c r="N2477" s="8"/>
      <c r="O2477" s="46"/>
      <c r="P2477" s="46"/>
      <c r="Q2477" s="46"/>
    </row>
    <row r="2478" spans="14:17" x14ac:dyDescent="0.2">
      <c r="N2478" s="8"/>
      <c r="O2478" s="46"/>
      <c r="P2478" s="46"/>
      <c r="Q2478" s="46"/>
    </row>
    <row r="2479" spans="14:17" x14ac:dyDescent="0.2">
      <c r="N2479" s="8"/>
      <c r="O2479" s="46"/>
      <c r="P2479" s="46"/>
      <c r="Q2479" s="46"/>
    </row>
    <row r="2480" spans="14:17" x14ac:dyDescent="0.2">
      <c r="N2480" s="8"/>
      <c r="O2480" s="46"/>
      <c r="P2480" s="46"/>
      <c r="Q2480" s="46"/>
    </row>
    <row r="2481" spans="14:17" x14ac:dyDescent="0.2">
      <c r="N2481" s="8"/>
      <c r="O2481" s="46"/>
      <c r="P2481" s="46"/>
      <c r="Q2481" s="46"/>
    </row>
    <row r="2482" spans="14:17" x14ac:dyDescent="0.2">
      <c r="N2482" s="8"/>
      <c r="O2482" s="46"/>
      <c r="P2482" s="46"/>
      <c r="Q2482" s="46"/>
    </row>
    <row r="2483" spans="14:17" x14ac:dyDescent="0.2">
      <c r="N2483" s="8"/>
      <c r="O2483" s="46"/>
      <c r="P2483" s="46"/>
      <c r="Q2483" s="46"/>
    </row>
    <row r="2484" spans="14:17" x14ac:dyDescent="0.2">
      <c r="N2484" s="8"/>
      <c r="O2484" s="46"/>
      <c r="P2484" s="46"/>
      <c r="Q2484" s="46"/>
    </row>
    <row r="2485" spans="14:17" x14ac:dyDescent="0.2">
      <c r="N2485" s="8"/>
      <c r="O2485" s="46"/>
      <c r="P2485" s="46"/>
      <c r="Q2485" s="46"/>
    </row>
    <row r="2486" spans="14:17" x14ac:dyDescent="0.2">
      <c r="N2486" s="8"/>
      <c r="O2486" s="46"/>
      <c r="P2486" s="46"/>
      <c r="Q2486" s="46"/>
    </row>
    <row r="2487" spans="14:17" x14ac:dyDescent="0.2">
      <c r="N2487" s="8"/>
      <c r="O2487" s="46"/>
      <c r="P2487" s="46"/>
      <c r="Q2487" s="46"/>
    </row>
    <row r="2488" spans="14:17" x14ac:dyDescent="0.2">
      <c r="N2488" s="8"/>
      <c r="O2488" s="46"/>
      <c r="P2488" s="46"/>
      <c r="Q2488" s="46"/>
    </row>
    <row r="2489" spans="14:17" x14ac:dyDescent="0.2">
      <c r="N2489" s="8"/>
      <c r="O2489" s="46"/>
      <c r="P2489" s="46"/>
      <c r="Q2489" s="46"/>
    </row>
    <row r="2490" spans="14:17" x14ac:dyDescent="0.2">
      <c r="N2490" s="8"/>
      <c r="O2490" s="46"/>
      <c r="P2490" s="46"/>
      <c r="Q2490" s="46"/>
    </row>
    <row r="2491" spans="14:17" x14ac:dyDescent="0.2">
      <c r="N2491" s="8"/>
      <c r="O2491" s="46"/>
      <c r="P2491" s="46"/>
      <c r="Q2491" s="46"/>
    </row>
    <row r="2492" spans="14:17" x14ac:dyDescent="0.2">
      <c r="N2492" s="8"/>
      <c r="O2492" s="46"/>
      <c r="P2492" s="46"/>
      <c r="Q2492" s="46"/>
    </row>
    <row r="2493" spans="14:17" x14ac:dyDescent="0.2">
      <c r="N2493" s="8"/>
      <c r="O2493" s="46"/>
      <c r="P2493" s="46"/>
      <c r="Q2493" s="46"/>
    </row>
    <row r="2494" spans="14:17" x14ac:dyDescent="0.2">
      <c r="N2494" s="8"/>
      <c r="O2494" s="46"/>
      <c r="P2494" s="46"/>
      <c r="Q2494" s="46"/>
    </row>
    <row r="2495" spans="14:17" x14ac:dyDescent="0.2">
      <c r="N2495" s="8"/>
      <c r="O2495" s="46"/>
      <c r="P2495" s="46"/>
      <c r="Q2495" s="46"/>
    </row>
    <row r="2496" spans="14:17" x14ac:dyDescent="0.2">
      <c r="N2496" s="8"/>
      <c r="O2496" s="46"/>
      <c r="P2496" s="46"/>
      <c r="Q2496" s="46"/>
    </row>
    <row r="2497" spans="14:17" x14ac:dyDescent="0.2">
      <c r="N2497" s="8"/>
      <c r="O2497" s="46"/>
      <c r="P2497" s="46"/>
      <c r="Q2497" s="46"/>
    </row>
    <row r="2498" spans="14:17" x14ac:dyDescent="0.2">
      <c r="N2498" s="8"/>
      <c r="O2498" s="46"/>
      <c r="P2498" s="46"/>
      <c r="Q2498" s="46"/>
    </row>
    <row r="2499" spans="14:17" x14ac:dyDescent="0.2">
      <c r="N2499" s="8"/>
      <c r="O2499" s="46"/>
      <c r="P2499" s="46"/>
      <c r="Q2499" s="46"/>
    </row>
    <row r="2500" spans="14:17" x14ac:dyDescent="0.2">
      <c r="N2500" s="8"/>
      <c r="O2500" s="46"/>
      <c r="P2500" s="46"/>
      <c r="Q2500" s="46"/>
    </row>
    <row r="2501" spans="14:17" x14ac:dyDescent="0.2">
      <c r="N2501" s="8"/>
      <c r="O2501" s="46"/>
      <c r="P2501" s="46"/>
      <c r="Q2501" s="46"/>
    </row>
    <row r="2502" spans="14:17" x14ac:dyDescent="0.2">
      <c r="N2502" s="8"/>
      <c r="O2502" s="46"/>
      <c r="P2502" s="46"/>
      <c r="Q2502" s="46"/>
    </row>
    <row r="2503" spans="14:17" x14ac:dyDescent="0.2">
      <c r="N2503" s="8"/>
      <c r="O2503" s="46"/>
      <c r="P2503" s="46"/>
      <c r="Q2503" s="46"/>
    </row>
    <row r="2504" spans="14:17" x14ac:dyDescent="0.2">
      <c r="N2504" s="8"/>
      <c r="O2504" s="46"/>
      <c r="P2504" s="46"/>
      <c r="Q2504" s="46"/>
    </row>
    <row r="2505" spans="14:17" x14ac:dyDescent="0.2">
      <c r="N2505" s="8"/>
      <c r="O2505" s="46"/>
      <c r="P2505" s="46"/>
      <c r="Q2505" s="46"/>
    </row>
    <row r="2506" spans="14:17" x14ac:dyDescent="0.2">
      <c r="N2506" s="8"/>
      <c r="O2506" s="46"/>
      <c r="P2506" s="46"/>
      <c r="Q2506" s="46"/>
    </row>
    <row r="2507" spans="14:17" x14ac:dyDescent="0.2">
      <c r="N2507" s="8"/>
      <c r="O2507" s="46"/>
      <c r="P2507" s="46"/>
      <c r="Q2507" s="46"/>
    </row>
    <row r="2508" spans="14:17" x14ac:dyDescent="0.2">
      <c r="N2508" s="8"/>
      <c r="O2508" s="46"/>
      <c r="P2508" s="46"/>
      <c r="Q2508" s="46"/>
    </row>
    <row r="2509" spans="14:17" x14ac:dyDescent="0.2">
      <c r="N2509" s="8"/>
      <c r="O2509" s="46"/>
      <c r="P2509" s="46"/>
      <c r="Q2509" s="46"/>
    </row>
    <row r="2510" spans="14:17" x14ac:dyDescent="0.2">
      <c r="N2510" s="8"/>
      <c r="O2510" s="46"/>
      <c r="P2510" s="46"/>
      <c r="Q2510" s="46"/>
    </row>
    <row r="2511" spans="14:17" x14ac:dyDescent="0.2">
      <c r="N2511" s="8"/>
      <c r="O2511" s="46"/>
      <c r="P2511" s="46"/>
      <c r="Q2511" s="46"/>
    </row>
    <row r="2512" spans="14:17" x14ac:dyDescent="0.2">
      <c r="N2512" s="8"/>
      <c r="O2512" s="46"/>
      <c r="P2512" s="46"/>
      <c r="Q2512" s="46"/>
    </row>
    <row r="2513" spans="14:17" x14ac:dyDescent="0.2">
      <c r="N2513" s="8"/>
      <c r="O2513" s="46"/>
      <c r="P2513" s="46"/>
      <c r="Q2513" s="46"/>
    </row>
    <row r="2514" spans="14:17" x14ac:dyDescent="0.2">
      <c r="N2514" s="8"/>
      <c r="O2514" s="46"/>
      <c r="P2514" s="46"/>
      <c r="Q2514" s="46"/>
    </row>
    <row r="2515" spans="14:17" x14ac:dyDescent="0.2">
      <c r="N2515" s="8"/>
      <c r="O2515" s="46"/>
      <c r="P2515" s="46"/>
      <c r="Q2515" s="46"/>
    </row>
    <row r="2516" spans="14:17" x14ac:dyDescent="0.2">
      <c r="N2516" s="8"/>
      <c r="O2516" s="46"/>
      <c r="P2516" s="46"/>
      <c r="Q2516" s="46"/>
    </row>
    <row r="2517" spans="14:17" x14ac:dyDescent="0.2">
      <c r="N2517" s="8"/>
      <c r="O2517" s="46"/>
      <c r="P2517" s="46"/>
      <c r="Q2517" s="46"/>
    </row>
    <row r="2518" spans="14:17" x14ac:dyDescent="0.2">
      <c r="N2518" s="8"/>
      <c r="O2518" s="46"/>
      <c r="P2518" s="46"/>
      <c r="Q2518" s="46"/>
    </row>
    <row r="2519" spans="14:17" x14ac:dyDescent="0.2">
      <c r="N2519" s="8"/>
      <c r="O2519" s="46"/>
      <c r="P2519" s="46"/>
      <c r="Q2519" s="46"/>
    </row>
    <row r="2520" spans="14:17" x14ac:dyDescent="0.2">
      <c r="N2520" s="8"/>
      <c r="O2520" s="46"/>
      <c r="P2520" s="46"/>
      <c r="Q2520" s="46"/>
    </row>
    <row r="2521" spans="14:17" x14ac:dyDescent="0.2">
      <c r="N2521" s="8"/>
      <c r="O2521" s="46"/>
      <c r="P2521" s="46"/>
      <c r="Q2521" s="46"/>
    </row>
    <row r="2522" spans="14:17" x14ac:dyDescent="0.2">
      <c r="N2522" s="8"/>
      <c r="O2522" s="46"/>
      <c r="P2522" s="46"/>
      <c r="Q2522" s="46"/>
    </row>
    <row r="2523" spans="14:17" x14ac:dyDescent="0.2">
      <c r="N2523" s="8"/>
      <c r="O2523" s="46"/>
      <c r="P2523" s="46"/>
      <c r="Q2523" s="46"/>
    </row>
    <row r="2524" spans="14:17" x14ac:dyDescent="0.2">
      <c r="N2524" s="8"/>
      <c r="O2524" s="46"/>
      <c r="P2524" s="46"/>
      <c r="Q2524" s="46"/>
    </row>
    <row r="2525" spans="14:17" x14ac:dyDescent="0.2">
      <c r="N2525" s="8"/>
      <c r="O2525" s="46"/>
      <c r="P2525" s="46"/>
      <c r="Q2525" s="46"/>
    </row>
    <row r="2526" spans="14:17" x14ac:dyDescent="0.2">
      <c r="N2526" s="8"/>
      <c r="O2526" s="46"/>
      <c r="P2526" s="46"/>
      <c r="Q2526" s="46"/>
    </row>
    <row r="2527" spans="14:17" x14ac:dyDescent="0.2">
      <c r="N2527" s="8"/>
      <c r="O2527" s="46"/>
      <c r="P2527" s="46"/>
      <c r="Q2527" s="46"/>
    </row>
    <row r="2528" spans="14:17" x14ac:dyDescent="0.2">
      <c r="N2528" s="8"/>
      <c r="O2528" s="46"/>
      <c r="P2528" s="46"/>
      <c r="Q2528" s="46"/>
    </row>
    <row r="2529" spans="14:17" x14ac:dyDescent="0.2">
      <c r="N2529" s="8"/>
      <c r="O2529" s="46"/>
      <c r="P2529" s="46"/>
      <c r="Q2529" s="46"/>
    </row>
    <row r="2530" spans="14:17" x14ac:dyDescent="0.2">
      <c r="N2530" s="8"/>
      <c r="O2530" s="46"/>
      <c r="P2530" s="46"/>
      <c r="Q2530" s="46"/>
    </row>
    <row r="2531" spans="14:17" x14ac:dyDescent="0.2">
      <c r="N2531" s="8"/>
      <c r="O2531" s="46"/>
      <c r="P2531" s="46"/>
      <c r="Q2531" s="46"/>
    </row>
    <row r="2532" spans="14:17" x14ac:dyDescent="0.2">
      <c r="N2532" s="8"/>
      <c r="O2532" s="46"/>
      <c r="P2532" s="46"/>
      <c r="Q2532" s="46"/>
    </row>
    <row r="2533" spans="14:17" x14ac:dyDescent="0.2">
      <c r="N2533" s="8"/>
      <c r="O2533" s="46"/>
      <c r="P2533" s="46"/>
      <c r="Q2533" s="46"/>
    </row>
    <row r="2534" spans="14:17" x14ac:dyDescent="0.2">
      <c r="N2534" s="8"/>
      <c r="O2534" s="46"/>
      <c r="P2534" s="46"/>
      <c r="Q2534" s="46"/>
    </row>
    <row r="2535" spans="14:17" x14ac:dyDescent="0.2">
      <c r="N2535" s="8"/>
      <c r="O2535" s="46"/>
      <c r="P2535" s="46"/>
      <c r="Q2535" s="46"/>
    </row>
    <row r="2536" spans="14:17" x14ac:dyDescent="0.2">
      <c r="N2536" s="8"/>
      <c r="O2536" s="46"/>
      <c r="P2536" s="46"/>
      <c r="Q2536" s="46"/>
    </row>
    <row r="2537" spans="14:17" x14ac:dyDescent="0.2">
      <c r="N2537" s="8"/>
      <c r="O2537" s="46"/>
      <c r="P2537" s="46"/>
      <c r="Q2537" s="46"/>
    </row>
    <row r="2538" spans="14:17" x14ac:dyDescent="0.2">
      <c r="N2538" s="8"/>
      <c r="O2538" s="46"/>
      <c r="P2538" s="46"/>
      <c r="Q2538" s="46"/>
    </row>
    <row r="2539" spans="14:17" x14ac:dyDescent="0.2">
      <c r="N2539" s="8"/>
      <c r="O2539" s="46"/>
      <c r="P2539" s="46"/>
      <c r="Q2539" s="46"/>
    </row>
    <row r="2540" spans="14:17" x14ac:dyDescent="0.2">
      <c r="N2540" s="8"/>
      <c r="O2540" s="46"/>
      <c r="P2540" s="46"/>
      <c r="Q2540" s="46"/>
    </row>
    <row r="2541" spans="14:17" x14ac:dyDescent="0.2">
      <c r="N2541" s="8"/>
      <c r="O2541" s="46"/>
      <c r="P2541" s="46"/>
      <c r="Q2541" s="46"/>
    </row>
    <row r="2542" spans="14:17" x14ac:dyDescent="0.2">
      <c r="N2542" s="8"/>
      <c r="O2542" s="46"/>
      <c r="P2542" s="46"/>
      <c r="Q2542" s="46"/>
    </row>
    <row r="2543" spans="14:17" x14ac:dyDescent="0.2">
      <c r="N2543" s="8"/>
      <c r="O2543" s="46"/>
      <c r="P2543" s="46"/>
      <c r="Q2543" s="46"/>
    </row>
    <row r="2544" spans="14:17" x14ac:dyDescent="0.2">
      <c r="N2544" s="8"/>
      <c r="O2544" s="46"/>
      <c r="P2544" s="46"/>
      <c r="Q2544" s="46"/>
    </row>
    <row r="2545" spans="14:17" x14ac:dyDescent="0.2">
      <c r="N2545" s="8"/>
      <c r="O2545" s="46"/>
      <c r="P2545" s="46"/>
      <c r="Q2545" s="46"/>
    </row>
    <row r="2546" spans="14:17" x14ac:dyDescent="0.2">
      <c r="N2546" s="8"/>
      <c r="O2546" s="46"/>
      <c r="P2546" s="46"/>
      <c r="Q2546" s="46"/>
    </row>
    <row r="2547" spans="14:17" x14ac:dyDescent="0.2">
      <c r="N2547" s="8"/>
      <c r="O2547" s="46"/>
      <c r="P2547" s="46"/>
      <c r="Q2547" s="46"/>
    </row>
    <row r="2548" spans="14:17" x14ac:dyDescent="0.2">
      <c r="N2548" s="8"/>
      <c r="O2548" s="46"/>
      <c r="P2548" s="46"/>
      <c r="Q2548" s="46"/>
    </row>
    <row r="2549" spans="14:17" x14ac:dyDescent="0.2">
      <c r="N2549" s="8"/>
      <c r="O2549" s="46"/>
      <c r="P2549" s="46"/>
      <c r="Q2549" s="46"/>
    </row>
    <row r="2550" spans="14:17" x14ac:dyDescent="0.2">
      <c r="N2550" s="8"/>
      <c r="O2550" s="46"/>
      <c r="P2550" s="46"/>
      <c r="Q2550" s="46"/>
    </row>
    <row r="2551" spans="14:17" x14ac:dyDescent="0.2">
      <c r="N2551" s="8"/>
      <c r="O2551" s="46"/>
      <c r="P2551" s="46"/>
      <c r="Q2551" s="46"/>
    </row>
    <row r="2552" spans="14:17" x14ac:dyDescent="0.2">
      <c r="N2552" s="8"/>
      <c r="O2552" s="46"/>
      <c r="P2552" s="46"/>
      <c r="Q2552" s="46"/>
    </row>
    <row r="2553" spans="14:17" x14ac:dyDescent="0.2">
      <c r="N2553" s="8"/>
      <c r="O2553" s="46"/>
      <c r="P2553" s="46"/>
      <c r="Q2553" s="46"/>
    </row>
    <row r="2554" spans="14:17" x14ac:dyDescent="0.2">
      <c r="N2554" s="8"/>
      <c r="O2554" s="46"/>
      <c r="P2554" s="46"/>
      <c r="Q2554" s="46"/>
    </row>
    <row r="2555" spans="14:17" x14ac:dyDescent="0.2">
      <c r="N2555" s="8"/>
      <c r="O2555" s="46"/>
      <c r="P2555" s="46"/>
      <c r="Q2555" s="46"/>
    </row>
    <row r="2556" spans="14:17" x14ac:dyDescent="0.2">
      <c r="N2556" s="8"/>
      <c r="O2556" s="46"/>
      <c r="P2556" s="46"/>
      <c r="Q2556" s="46"/>
    </row>
    <row r="2557" spans="14:17" x14ac:dyDescent="0.2">
      <c r="N2557" s="8"/>
      <c r="O2557" s="46"/>
      <c r="P2557" s="46"/>
      <c r="Q2557" s="46"/>
    </row>
    <row r="2558" spans="14:17" x14ac:dyDescent="0.2">
      <c r="N2558" s="8"/>
      <c r="O2558" s="46"/>
      <c r="P2558" s="46"/>
      <c r="Q2558" s="46"/>
    </row>
    <row r="2559" spans="14:17" x14ac:dyDescent="0.2">
      <c r="N2559" s="8"/>
      <c r="O2559" s="46"/>
      <c r="P2559" s="46"/>
      <c r="Q2559" s="46"/>
    </row>
    <row r="2560" spans="14:17" x14ac:dyDescent="0.2">
      <c r="N2560" s="8"/>
      <c r="O2560" s="46"/>
      <c r="P2560" s="46"/>
      <c r="Q2560" s="46"/>
    </row>
    <row r="2561" spans="14:17" x14ac:dyDescent="0.2">
      <c r="N2561" s="8"/>
      <c r="O2561" s="46"/>
      <c r="P2561" s="46"/>
      <c r="Q2561" s="46"/>
    </row>
    <row r="2562" spans="14:17" x14ac:dyDescent="0.2">
      <c r="N2562" s="8"/>
      <c r="O2562" s="46"/>
      <c r="P2562" s="46"/>
      <c r="Q2562" s="46"/>
    </row>
    <row r="2563" spans="14:17" x14ac:dyDescent="0.2">
      <c r="N2563" s="8"/>
      <c r="O2563" s="46"/>
      <c r="P2563" s="46"/>
      <c r="Q2563" s="46"/>
    </row>
    <row r="2564" spans="14:17" x14ac:dyDescent="0.2">
      <c r="N2564" s="8"/>
      <c r="O2564" s="46"/>
      <c r="P2564" s="46"/>
      <c r="Q2564" s="46"/>
    </row>
    <row r="2565" spans="14:17" x14ac:dyDescent="0.2">
      <c r="N2565" s="8"/>
      <c r="O2565" s="46"/>
      <c r="P2565" s="46"/>
      <c r="Q2565" s="46"/>
    </row>
    <row r="2566" spans="14:17" x14ac:dyDescent="0.2">
      <c r="N2566" s="8"/>
      <c r="O2566" s="46"/>
      <c r="P2566" s="46"/>
      <c r="Q2566" s="46"/>
    </row>
    <row r="2567" spans="14:17" x14ac:dyDescent="0.2">
      <c r="N2567" s="8"/>
      <c r="O2567" s="46"/>
      <c r="P2567" s="46"/>
      <c r="Q2567" s="46"/>
    </row>
    <row r="2568" spans="14:17" x14ac:dyDescent="0.2">
      <c r="N2568" s="8"/>
      <c r="O2568" s="46"/>
      <c r="P2568" s="46"/>
      <c r="Q2568" s="46"/>
    </row>
    <row r="2569" spans="14:17" x14ac:dyDescent="0.2">
      <c r="N2569" s="8"/>
      <c r="O2569" s="46"/>
      <c r="P2569" s="46"/>
      <c r="Q2569" s="46"/>
    </row>
    <row r="2570" spans="14:17" x14ac:dyDescent="0.2">
      <c r="N2570" s="8"/>
      <c r="O2570" s="46"/>
      <c r="P2570" s="46"/>
      <c r="Q2570" s="46"/>
    </row>
    <row r="2571" spans="14:17" x14ac:dyDescent="0.2">
      <c r="N2571" s="8"/>
      <c r="O2571" s="46"/>
      <c r="P2571" s="46"/>
      <c r="Q2571" s="46"/>
    </row>
    <row r="2572" spans="14:17" x14ac:dyDescent="0.2">
      <c r="N2572" s="8"/>
      <c r="O2572" s="46"/>
      <c r="P2572" s="46"/>
      <c r="Q2572" s="46"/>
    </row>
    <row r="2573" spans="14:17" x14ac:dyDescent="0.2">
      <c r="N2573" s="8"/>
      <c r="O2573" s="46"/>
      <c r="P2573" s="46"/>
      <c r="Q2573" s="46"/>
    </row>
    <row r="2574" spans="14:17" x14ac:dyDescent="0.2">
      <c r="N2574" s="8"/>
      <c r="O2574" s="46"/>
      <c r="P2574" s="46"/>
      <c r="Q2574" s="46"/>
    </row>
    <row r="2575" spans="14:17" x14ac:dyDescent="0.2">
      <c r="N2575" s="8"/>
      <c r="O2575" s="46"/>
      <c r="P2575" s="46"/>
      <c r="Q2575" s="46"/>
    </row>
    <row r="2576" spans="14:17" x14ac:dyDescent="0.2">
      <c r="N2576" s="8"/>
      <c r="O2576" s="46"/>
      <c r="P2576" s="46"/>
      <c r="Q2576" s="46"/>
    </row>
    <row r="2577" spans="14:17" x14ac:dyDescent="0.2">
      <c r="N2577" s="8"/>
      <c r="O2577" s="46"/>
      <c r="P2577" s="46"/>
      <c r="Q2577" s="46"/>
    </row>
    <row r="2578" spans="14:17" x14ac:dyDescent="0.2">
      <c r="N2578" s="8"/>
      <c r="O2578" s="46"/>
      <c r="P2578" s="46"/>
      <c r="Q2578" s="46"/>
    </row>
    <row r="2579" spans="14:17" x14ac:dyDescent="0.2">
      <c r="N2579" s="8"/>
      <c r="O2579" s="46"/>
      <c r="P2579" s="46"/>
      <c r="Q2579" s="46"/>
    </row>
    <row r="2580" spans="14:17" x14ac:dyDescent="0.2">
      <c r="N2580" s="8"/>
      <c r="O2580" s="46"/>
      <c r="P2580" s="46"/>
      <c r="Q2580" s="46"/>
    </row>
    <row r="2581" spans="14:17" x14ac:dyDescent="0.2">
      <c r="N2581" s="8"/>
      <c r="O2581" s="46"/>
      <c r="P2581" s="46"/>
      <c r="Q2581" s="46"/>
    </row>
    <row r="2582" spans="14:17" x14ac:dyDescent="0.2">
      <c r="N2582" s="8"/>
      <c r="O2582" s="46"/>
      <c r="P2582" s="46"/>
      <c r="Q2582" s="46"/>
    </row>
    <row r="2583" spans="14:17" x14ac:dyDescent="0.2">
      <c r="N2583" s="8"/>
      <c r="O2583" s="46"/>
      <c r="P2583" s="46"/>
      <c r="Q2583" s="46"/>
    </row>
    <row r="2584" spans="14:17" x14ac:dyDescent="0.2">
      <c r="N2584" s="8"/>
      <c r="O2584" s="46"/>
      <c r="P2584" s="46"/>
      <c r="Q2584" s="46"/>
    </row>
    <row r="2585" spans="14:17" x14ac:dyDescent="0.2">
      <c r="N2585" s="8"/>
      <c r="O2585" s="46"/>
      <c r="P2585" s="46"/>
      <c r="Q2585" s="46"/>
    </row>
    <row r="2586" spans="14:17" x14ac:dyDescent="0.2">
      <c r="N2586" s="8"/>
      <c r="O2586" s="46"/>
      <c r="P2586" s="46"/>
      <c r="Q2586" s="46"/>
    </row>
    <row r="2587" spans="14:17" x14ac:dyDescent="0.2">
      <c r="N2587" s="8"/>
      <c r="O2587" s="46"/>
      <c r="P2587" s="46"/>
      <c r="Q2587" s="46"/>
    </row>
    <row r="2588" spans="14:17" x14ac:dyDescent="0.2">
      <c r="N2588" s="8"/>
      <c r="O2588" s="46"/>
      <c r="P2588" s="46"/>
      <c r="Q2588" s="46"/>
    </row>
    <row r="2589" spans="14:17" x14ac:dyDescent="0.2">
      <c r="N2589" s="8"/>
      <c r="O2589" s="46"/>
      <c r="P2589" s="46"/>
      <c r="Q2589" s="46"/>
    </row>
    <row r="2590" spans="14:17" x14ac:dyDescent="0.2">
      <c r="N2590" s="8"/>
      <c r="O2590" s="46"/>
      <c r="P2590" s="46"/>
      <c r="Q2590" s="46"/>
    </row>
    <row r="2591" spans="14:17" x14ac:dyDescent="0.2">
      <c r="N2591" s="8"/>
      <c r="O2591" s="46"/>
      <c r="P2591" s="46"/>
      <c r="Q2591" s="46"/>
    </row>
    <row r="2592" spans="14:17" x14ac:dyDescent="0.2">
      <c r="N2592" s="8"/>
      <c r="O2592" s="46"/>
      <c r="P2592" s="46"/>
      <c r="Q2592" s="46"/>
    </row>
    <row r="2593" spans="14:17" x14ac:dyDescent="0.2">
      <c r="N2593" s="8"/>
      <c r="O2593" s="46"/>
      <c r="P2593" s="46"/>
      <c r="Q2593" s="46"/>
    </row>
    <row r="2594" spans="14:17" x14ac:dyDescent="0.2">
      <c r="N2594" s="8"/>
      <c r="O2594" s="46"/>
      <c r="P2594" s="46"/>
      <c r="Q2594" s="46"/>
    </row>
    <row r="2595" spans="14:17" x14ac:dyDescent="0.2">
      <c r="N2595" s="8"/>
      <c r="O2595" s="46"/>
      <c r="P2595" s="46"/>
      <c r="Q2595" s="46"/>
    </row>
    <row r="2596" spans="14:17" x14ac:dyDescent="0.2">
      <c r="N2596" s="8"/>
      <c r="O2596" s="46"/>
      <c r="P2596" s="46"/>
      <c r="Q2596" s="46"/>
    </row>
    <row r="2597" spans="14:17" x14ac:dyDescent="0.2">
      <c r="N2597" s="8"/>
      <c r="O2597" s="46"/>
      <c r="P2597" s="46"/>
      <c r="Q2597" s="46"/>
    </row>
    <row r="2598" spans="14:17" x14ac:dyDescent="0.2">
      <c r="N2598" s="8"/>
      <c r="O2598" s="46"/>
      <c r="P2598" s="46"/>
      <c r="Q2598" s="46"/>
    </row>
    <row r="2599" spans="14:17" x14ac:dyDescent="0.2">
      <c r="N2599" s="8"/>
      <c r="O2599" s="46"/>
      <c r="P2599" s="46"/>
      <c r="Q2599" s="46"/>
    </row>
    <row r="2600" spans="14:17" x14ac:dyDescent="0.2">
      <c r="N2600" s="8"/>
      <c r="O2600" s="46"/>
      <c r="P2600" s="46"/>
      <c r="Q2600" s="46"/>
    </row>
    <row r="2601" spans="14:17" x14ac:dyDescent="0.2">
      <c r="N2601" s="8"/>
      <c r="O2601" s="46"/>
      <c r="P2601" s="46"/>
      <c r="Q2601" s="46"/>
    </row>
    <row r="2602" spans="14:17" x14ac:dyDescent="0.2">
      <c r="N2602" s="8"/>
      <c r="O2602" s="46"/>
      <c r="P2602" s="46"/>
      <c r="Q2602" s="46"/>
    </row>
    <row r="2603" spans="14:17" x14ac:dyDescent="0.2">
      <c r="N2603" s="8"/>
      <c r="O2603" s="46"/>
      <c r="P2603" s="46"/>
      <c r="Q2603" s="46"/>
    </row>
    <row r="2604" spans="14:17" x14ac:dyDescent="0.2">
      <c r="N2604" s="8"/>
      <c r="O2604" s="46"/>
      <c r="P2604" s="46"/>
      <c r="Q2604" s="46"/>
    </row>
    <row r="2605" spans="14:17" x14ac:dyDescent="0.2">
      <c r="N2605" s="8"/>
      <c r="O2605" s="46"/>
      <c r="P2605" s="46"/>
      <c r="Q2605" s="46"/>
    </row>
    <row r="2606" spans="14:17" x14ac:dyDescent="0.2">
      <c r="N2606" s="8"/>
      <c r="O2606" s="46"/>
      <c r="P2606" s="46"/>
      <c r="Q2606" s="46"/>
    </row>
    <row r="2607" spans="14:17" x14ac:dyDescent="0.2">
      <c r="N2607" s="8"/>
      <c r="O2607" s="46"/>
      <c r="P2607" s="46"/>
      <c r="Q2607" s="46"/>
    </row>
    <row r="2608" spans="14:17" x14ac:dyDescent="0.2">
      <c r="N2608" s="8"/>
      <c r="O2608" s="46"/>
      <c r="P2608" s="46"/>
      <c r="Q2608" s="46"/>
    </row>
    <row r="2609" spans="14:17" x14ac:dyDescent="0.2">
      <c r="N2609" s="8"/>
      <c r="O2609" s="46"/>
      <c r="P2609" s="46"/>
      <c r="Q2609" s="46"/>
    </row>
    <row r="2610" spans="14:17" x14ac:dyDescent="0.2">
      <c r="N2610" s="8"/>
      <c r="O2610" s="46"/>
      <c r="P2610" s="46"/>
      <c r="Q2610" s="46"/>
    </row>
    <row r="2611" spans="14:17" x14ac:dyDescent="0.2">
      <c r="N2611" s="8"/>
      <c r="O2611" s="46"/>
      <c r="P2611" s="46"/>
      <c r="Q2611" s="46"/>
    </row>
    <row r="2612" spans="14:17" x14ac:dyDescent="0.2">
      <c r="N2612" s="8"/>
      <c r="O2612" s="46"/>
      <c r="P2612" s="46"/>
      <c r="Q2612" s="46"/>
    </row>
    <row r="2613" spans="14:17" x14ac:dyDescent="0.2">
      <c r="N2613" s="8"/>
      <c r="O2613" s="46"/>
      <c r="P2613" s="46"/>
      <c r="Q2613" s="46"/>
    </row>
    <row r="2614" spans="14:17" x14ac:dyDescent="0.2">
      <c r="N2614" s="8"/>
      <c r="O2614" s="46"/>
      <c r="P2614" s="46"/>
      <c r="Q2614" s="46"/>
    </row>
    <row r="2615" spans="14:17" x14ac:dyDescent="0.2">
      <c r="N2615" s="8"/>
      <c r="O2615" s="46"/>
      <c r="P2615" s="46"/>
      <c r="Q2615" s="46"/>
    </row>
    <row r="2616" spans="14:17" x14ac:dyDescent="0.2">
      <c r="N2616" s="8"/>
      <c r="O2616" s="46"/>
      <c r="P2616" s="46"/>
      <c r="Q2616" s="46"/>
    </row>
    <row r="2617" spans="14:17" x14ac:dyDescent="0.2">
      <c r="N2617" s="8"/>
      <c r="O2617" s="46"/>
      <c r="P2617" s="46"/>
      <c r="Q2617" s="46"/>
    </row>
    <row r="2618" spans="14:17" x14ac:dyDescent="0.2">
      <c r="N2618" s="8"/>
      <c r="O2618" s="46"/>
      <c r="P2618" s="46"/>
      <c r="Q2618" s="46"/>
    </row>
    <row r="2619" spans="14:17" x14ac:dyDescent="0.2">
      <c r="N2619" s="8"/>
      <c r="O2619" s="46"/>
      <c r="P2619" s="46"/>
      <c r="Q2619" s="46"/>
    </row>
    <row r="2620" spans="14:17" x14ac:dyDescent="0.2">
      <c r="N2620" s="8"/>
      <c r="O2620" s="46"/>
      <c r="P2620" s="46"/>
      <c r="Q2620" s="46"/>
    </row>
    <row r="2621" spans="14:17" x14ac:dyDescent="0.2">
      <c r="N2621" s="8"/>
      <c r="O2621" s="46"/>
      <c r="P2621" s="46"/>
      <c r="Q2621" s="46"/>
    </row>
    <row r="2622" spans="14:17" x14ac:dyDescent="0.2">
      <c r="N2622" s="8"/>
      <c r="O2622" s="46"/>
      <c r="P2622" s="46"/>
      <c r="Q2622" s="46"/>
    </row>
    <row r="2623" spans="14:17" x14ac:dyDescent="0.2">
      <c r="N2623" s="8"/>
      <c r="O2623" s="46"/>
      <c r="P2623" s="46"/>
      <c r="Q2623" s="46"/>
    </row>
    <row r="2624" spans="14:17" x14ac:dyDescent="0.2">
      <c r="N2624" s="8"/>
      <c r="O2624" s="46"/>
      <c r="P2624" s="46"/>
      <c r="Q2624" s="46"/>
    </row>
    <row r="2625" spans="14:17" x14ac:dyDescent="0.2">
      <c r="N2625" s="8"/>
      <c r="O2625" s="46"/>
      <c r="P2625" s="46"/>
      <c r="Q2625" s="46"/>
    </row>
    <row r="2626" spans="14:17" x14ac:dyDescent="0.2">
      <c r="N2626" s="8"/>
      <c r="O2626" s="46"/>
      <c r="P2626" s="46"/>
      <c r="Q2626" s="46"/>
    </row>
    <row r="2627" spans="14:17" x14ac:dyDescent="0.2">
      <c r="N2627" s="8"/>
      <c r="O2627" s="46"/>
      <c r="P2627" s="46"/>
      <c r="Q2627" s="46"/>
    </row>
    <row r="2628" spans="14:17" x14ac:dyDescent="0.2">
      <c r="N2628" s="8"/>
      <c r="O2628" s="46"/>
      <c r="P2628" s="46"/>
      <c r="Q2628" s="46"/>
    </row>
    <row r="2629" spans="14:17" x14ac:dyDescent="0.2">
      <c r="N2629" s="8"/>
      <c r="O2629" s="46"/>
      <c r="P2629" s="46"/>
      <c r="Q2629" s="46"/>
    </row>
    <row r="2630" spans="14:17" x14ac:dyDescent="0.2">
      <c r="N2630" s="8"/>
      <c r="O2630" s="46"/>
      <c r="P2630" s="46"/>
      <c r="Q2630" s="46"/>
    </row>
    <row r="2631" spans="14:17" x14ac:dyDescent="0.2">
      <c r="N2631" s="8"/>
      <c r="O2631" s="46"/>
      <c r="P2631" s="46"/>
      <c r="Q2631" s="46"/>
    </row>
    <row r="2632" spans="14:17" x14ac:dyDescent="0.2">
      <c r="N2632" s="8"/>
      <c r="O2632" s="46"/>
      <c r="P2632" s="46"/>
      <c r="Q2632" s="46"/>
    </row>
    <row r="2633" spans="14:17" x14ac:dyDescent="0.2">
      <c r="N2633" s="8"/>
      <c r="O2633" s="46"/>
      <c r="P2633" s="46"/>
      <c r="Q2633" s="46"/>
    </row>
    <row r="2634" spans="14:17" x14ac:dyDescent="0.2">
      <c r="N2634" s="8"/>
      <c r="O2634" s="46"/>
      <c r="P2634" s="46"/>
      <c r="Q2634" s="46"/>
    </row>
    <row r="2635" spans="14:17" x14ac:dyDescent="0.2">
      <c r="N2635" s="8"/>
      <c r="O2635" s="46"/>
      <c r="P2635" s="46"/>
      <c r="Q2635" s="46"/>
    </row>
    <row r="2636" spans="14:17" x14ac:dyDescent="0.2">
      <c r="N2636" s="8"/>
      <c r="O2636" s="46"/>
      <c r="P2636" s="46"/>
      <c r="Q2636" s="46"/>
    </row>
    <row r="2637" spans="14:17" x14ac:dyDescent="0.2">
      <c r="N2637" s="8"/>
      <c r="O2637" s="46"/>
      <c r="P2637" s="46"/>
      <c r="Q2637" s="46"/>
    </row>
    <row r="2638" spans="14:17" x14ac:dyDescent="0.2">
      <c r="N2638" s="8"/>
      <c r="O2638" s="46"/>
      <c r="P2638" s="46"/>
      <c r="Q2638" s="46"/>
    </row>
    <row r="2639" spans="14:17" x14ac:dyDescent="0.2">
      <c r="N2639" s="8"/>
      <c r="O2639" s="46"/>
      <c r="P2639" s="46"/>
      <c r="Q2639" s="46"/>
    </row>
    <row r="2640" spans="14:17" x14ac:dyDescent="0.2">
      <c r="N2640" s="8"/>
      <c r="O2640" s="46"/>
      <c r="P2640" s="46"/>
      <c r="Q2640" s="46"/>
    </row>
    <row r="2641" spans="14:17" x14ac:dyDescent="0.2">
      <c r="N2641" s="8"/>
      <c r="O2641" s="46"/>
      <c r="P2641" s="46"/>
      <c r="Q2641" s="46"/>
    </row>
    <row r="2642" spans="14:17" x14ac:dyDescent="0.2">
      <c r="N2642" s="8"/>
      <c r="O2642" s="46"/>
      <c r="P2642" s="46"/>
      <c r="Q2642" s="46"/>
    </row>
    <row r="2643" spans="14:17" x14ac:dyDescent="0.2">
      <c r="N2643" s="8"/>
      <c r="O2643" s="46"/>
      <c r="P2643" s="46"/>
      <c r="Q2643" s="46"/>
    </row>
    <row r="2644" spans="14:17" x14ac:dyDescent="0.2">
      <c r="N2644" s="8"/>
      <c r="O2644" s="46"/>
      <c r="P2644" s="46"/>
      <c r="Q2644" s="46"/>
    </row>
    <row r="2645" spans="14:17" x14ac:dyDescent="0.2">
      <c r="N2645" s="8"/>
      <c r="O2645" s="46"/>
      <c r="P2645" s="46"/>
      <c r="Q2645" s="46"/>
    </row>
    <row r="2646" spans="14:17" x14ac:dyDescent="0.2">
      <c r="N2646" s="8"/>
      <c r="O2646" s="46"/>
      <c r="P2646" s="46"/>
      <c r="Q2646" s="46"/>
    </row>
    <row r="2647" spans="14:17" x14ac:dyDescent="0.2">
      <c r="N2647" s="8"/>
      <c r="O2647" s="46"/>
      <c r="P2647" s="46"/>
      <c r="Q2647" s="46"/>
    </row>
    <row r="2648" spans="14:17" x14ac:dyDescent="0.2">
      <c r="N2648" s="8"/>
      <c r="O2648" s="46"/>
      <c r="P2648" s="46"/>
      <c r="Q2648" s="46"/>
    </row>
    <row r="2649" spans="14:17" x14ac:dyDescent="0.2">
      <c r="N2649" s="8"/>
      <c r="O2649" s="46"/>
      <c r="P2649" s="46"/>
      <c r="Q2649" s="46"/>
    </row>
    <row r="2650" spans="14:17" x14ac:dyDescent="0.2">
      <c r="N2650" s="8"/>
      <c r="O2650" s="46"/>
      <c r="P2650" s="46"/>
      <c r="Q2650" s="46"/>
    </row>
    <row r="2651" spans="14:17" x14ac:dyDescent="0.2">
      <c r="N2651" s="8"/>
      <c r="O2651" s="46"/>
      <c r="P2651" s="46"/>
      <c r="Q2651" s="46"/>
    </row>
    <row r="2652" spans="14:17" x14ac:dyDescent="0.2">
      <c r="N2652" s="8"/>
      <c r="O2652" s="46"/>
      <c r="P2652" s="46"/>
      <c r="Q2652" s="46"/>
    </row>
    <row r="2653" spans="14:17" x14ac:dyDescent="0.2">
      <c r="N2653" s="8"/>
      <c r="O2653" s="46"/>
      <c r="P2653" s="46"/>
      <c r="Q2653" s="46"/>
    </row>
    <row r="2654" spans="14:17" x14ac:dyDescent="0.2">
      <c r="N2654" s="8"/>
      <c r="O2654" s="46"/>
      <c r="P2654" s="46"/>
      <c r="Q2654" s="46"/>
    </row>
    <row r="2655" spans="14:17" x14ac:dyDescent="0.2">
      <c r="N2655" s="8"/>
      <c r="O2655" s="46"/>
      <c r="P2655" s="46"/>
      <c r="Q2655" s="46"/>
    </row>
    <row r="2656" spans="14:17" x14ac:dyDescent="0.2">
      <c r="N2656" s="8"/>
      <c r="O2656" s="46"/>
      <c r="P2656" s="46"/>
      <c r="Q2656" s="46"/>
    </row>
    <row r="2657" spans="14:17" x14ac:dyDescent="0.2">
      <c r="N2657" s="8"/>
      <c r="O2657" s="46"/>
      <c r="P2657" s="46"/>
      <c r="Q2657" s="46"/>
    </row>
    <row r="2658" spans="14:17" x14ac:dyDescent="0.2">
      <c r="N2658" s="8"/>
      <c r="O2658" s="46"/>
      <c r="P2658" s="46"/>
      <c r="Q2658" s="46"/>
    </row>
    <row r="2659" spans="14:17" x14ac:dyDescent="0.2">
      <c r="N2659" s="8"/>
      <c r="O2659" s="46"/>
      <c r="P2659" s="46"/>
      <c r="Q2659" s="46"/>
    </row>
    <row r="2660" spans="14:17" x14ac:dyDescent="0.2">
      <c r="N2660" s="8"/>
      <c r="O2660" s="46"/>
      <c r="P2660" s="46"/>
      <c r="Q2660" s="46"/>
    </row>
    <row r="2661" spans="14:17" x14ac:dyDescent="0.2">
      <c r="N2661" s="8"/>
      <c r="O2661" s="46"/>
      <c r="P2661" s="46"/>
      <c r="Q2661" s="46"/>
    </row>
    <row r="2662" spans="14:17" x14ac:dyDescent="0.2">
      <c r="N2662" s="8"/>
      <c r="O2662" s="46"/>
      <c r="P2662" s="46"/>
      <c r="Q2662" s="46"/>
    </row>
    <row r="2663" spans="14:17" x14ac:dyDescent="0.2">
      <c r="N2663" s="8"/>
      <c r="O2663" s="46"/>
      <c r="P2663" s="46"/>
      <c r="Q2663" s="46"/>
    </row>
    <row r="2664" spans="14:17" x14ac:dyDescent="0.2">
      <c r="N2664" s="8"/>
      <c r="O2664" s="46"/>
      <c r="P2664" s="46"/>
      <c r="Q2664" s="46"/>
    </row>
    <row r="2665" spans="14:17" x14ac:dyDescent="0.2">
      <c r="N2665" s="8"/>
      <c r="O2665" s="46"/>
      <c r="P2665" s="46"/>
      <c r="Q2665" s="46"/>
    </row>
    <row r="2666" spans="14:17" x14ac:dyDescent="0.2">
      <c r="N2666" s="8"/>
      <c r="O2666" s="46"/>
      <c r="P2666" s="46"/>
      <c r="Q2666" s="46"/>
    </row>
    <row r="2667" spans="14:17" x14ac:dyDescent="0.2">
      <c r="N2667" s="8"/>
      <c r="O2667" s="46"/>
      <c r="P2667" s="46"/>
      <c r="Q2667" s="46"/>
    </row>
    <row r="2668" spans="14:17" x14ac:dyDescent="0.2">
      <c r="N2668" s="8"/>
      <c r="O2668" s="46"/>
      <c r="P2668" s="46"/>
      <c r="Q2668" s="46"/>
    </row>
    <row r="2669" spans="14:17" x14ac:dyDescent="0.2">
      <c r="N2669" s="8"/>
      <c r="O2669" s="46"/>
      <c r="P2669" s="46"/>
      <c r="Q2669" s="46"/>
    </row>
    <row r="2670" spans="14:17" x14ac:dyDescent="0.2">
      <c r="N2670" s="8"/>
      <c r="O2670" s="46"/>
      <c r="P2670" s="46"/>
      <c r="Q2670" s="46"/>
    </row>
    <row r="2671" spans="14:17" x14ac:dyDescent="0.2">
      <c r="N2671" s="8"/>
      <c r="O2671" s="46"/>
      <c r="P2671" s="46"/>
      <c r="Q2671" s="46"/>
    </row>
    <row r="2672" spans="14:17" x14ac:dyDescent="0.2">
      <c r="N2672" s="8"/>
      <c r="O2672" s="46"/>
      <c r="P2672" s="46"/>
      <c r="Q2672" s="46"/>
    </row>
    <row r="2673" spans="14:17" x14ac:dyDescent="0.2">
      <c r="N2673" s="8"/>
      <c r="O2673" s="46"/>
      <c r="P2673" s="46"/>
      <c r="Q2673" s="46"/>
    </row>
    <row r="2674" spans="14:17" x14ac:dyDescent="0.2">
      <c r="N2674" s="8"/>
      <c r="O2674" s="46"/>
      <c r="P2674" s="46"/>
      <c r="Q2674" s="46"/>
    </row>
    <row r="2675" spans="14:17" x14ac:dyDescent="0.2">
      <c r="N2675" s="8"/>
      <c r="O2675" s="46"/>
      <c r="P2675" s="46"/>
      <c r="Q2675" s="46"/>
    </row>
    <row r="2676" spans="14:17" x14ac:dyDescent="0.2">
      <c r="N2676" s="8"/>
      <c r="O2676" s="46"/>
      <c r="P2676" s="46"/>
      <c r="Q2676" s="46"/>
    </row>
    <row r="2677" spans="14:17" x14ac:dyDescent="0.2">
      <c r="N2677" s="8"/>
      <c r="O2677" s="46"/>
      <c r="P2677" s="46"/>
      <c r="Q2677" s="46"/>
    </row>
    <row r="2678" spans="14:17" x14ac:dyDescent="0.2">
      <c r="N2678" s="8"/>
      <c r="O2678" s="46"/>
      <c r="P2678" s="46"/>
      <c r="Q2678" s="46"/>
    </row>
    <row r="2679" spans="14:17" x14ac:dyDescent="0.2">
      <c r="N2679" s="8"/>
      <c r="O2679" s="46"/>
      <c r="P2679" s="46"/>
      <c r="Q2679" s="46"/>
    </row>
    <row r="2680" spans="14:17" x14ac:dyDescent="0.2">
      <c r="N2680" s="8"/>
      <c r="O2680" s="46"/>
      <c r="P2680" s="46"/>
      <c r="Q2680" s="46"/>
    </row>
    <row r="2681" spans="14:17" x14ac:dyDescent="0.2">
      <c r="N2681" s="8"/>
      <c r="O2681" s="46"/>
      <c r="P2681" s="46"/>
      <c r="Q2681" s="46"/>
    </row>
    <row r="2682" spans="14:17" x14ac:dyDescent="0.2">
      <c r="N2682" s="8"/>
      <c r="O2682" s="46"/>
      <c r="P2682" s="46"/>
      <c r="Q2682" s="46"/>
    </row>
    <row r="2683" spans="14:17" x14ac:dyDescent="0.2">
      <c r="N2683" s="8"/>
      <c r="O2683" s="46"/>
      <c r="P2683" s="46"/>
      <c r="Q2683" s="46"/>
    </row>
    <row r="2684" spans="14:17" x14ac:dyDescent="0.2">
      <c r="N2684" s="8"/>
      <c r="O2684" s="46"/>
      <c r="P2684" s="46"/>
      <c r="Q2684" s="46"/>
    </row>
    <row r="2685" spans="14:17" x14ac:dyDescent="0.2">
      <c r="N2685" s="8"/>
      <c r="O2685" s="46"/>
      <c r="P2685" s="46"/>
      <c r="Q2685" s="46"/>
    </row>
    <row r="2686" spans="14:17" x14ac:dyDescent="0.2">
      <c r="N2686" s="8"/>
      <c r="O2686" s="46"/>
      <c r="P2686" s="46"/>
      <c r="Q2686" s="46"/>
    </row>
    <row r="2687" spans="14:17" x14ac:dyDescent="0.2">
      <c r="N2687" s="8"/>
      <c r="O2687" s="46"/>
      <c r="P2687" s="46"/>
      <c r="Q2687" s="46"/>
    </row>
    <row r="2688" spans="14:17" x14ac:dyDescent="0.2">
      <c r="N2688" s="8"/>
      <c r="O2688" s="46"/>
      <c r="P2688" s="46"/>
      <c r="Q2688" s="46"/>
    </row>
    <row r="2689" spans="14:17" x14ac:dyDescent="0.2">
      <c r="N2689" s="8"/>
      <c r="O2689" s="46"/>
      <c r="P2689" s="46"/>
      <c r="Q2689" s="46"/>
    </row>
    <row r="2690" spans="14:17" x14ac:dyDescent="0.2">
      <c r="N2690" s="8"/>
      <c r="O2690" s="46"/>
      <c r="P2690" s="46"/>
      <c r="Q2690" s="46"/>
    </row>
    <row r="2691" spans="14:17" x14ac:dyDescent="0.2">
      <c r="N2691" s="8"/>
      <c r="O2691" s="46"/>
      <c r="P2691" s="46"/>
      <c r="Q2691" s="46"/>
    </row>
    <row r="2692" spans="14:17" x14ac:dyDescent="0.2">
      <c r="N2692" s="8"/>
      <c r="O2692" s="46"/>
      <c r="P2692" s="46"/>
      <c r="Q2692" s="46"/>
    </row>
    <row r="2693" spans="14:17" x14ac:dyDescent="0.2">
      <c r="N2693" s="8"/>
      <c r="O2693" s="46"/>
      <c r="P2693" s="46"/>
      <c r="Q2693" s="46"/>
    </row>
    <row r="2694" spans="14:17" x14ac:dyDescent="0.2">
      <c r="N2694" s="8"/>
      <c r="O2694" s="46"/>
      <c r="P2694" s="46"/>
      <c r="Q2694" s="46"/>
    </row>
    <row r="2695" spans="14:17" x14ac:dyDescent="0.2">
      <c r="N2695" s="8"/>
      <c r="O2695" s="46"/>
      <c r="P2695" s="46"/>
      <c r="Q2695" s="46"/>
    </row>
    <row r="2696" spans="14:17" x14ac:dyDescent="0.2">
      <c r="N2696" s="8"/>
      <c r="O2696" s="46"/>
      <c r="P2696" s="46"/>
      <c r="Q2696" s="46"/>
    </row>
    <row r="2697" spans="14:17" x14ac:dyDescent="0.2">
      <c r="N2697" s="8"/>
      <c r="O2697" s="46"/>
      <c r="P2697" s="46"/>
      <c r="Q2697" s="46"/>
    </row>
    <row r="2698" spans="14:17" x14ac:dyDescent="0.2">
      <c r="N2698" s="8"/>
      <c r="O2698" s="46"/>
      <c r="P2698" s="46"/>
      <c r="Q2698" s="46"/>
    </row>
    <row r="2699" spans="14:17" x14ac:dyDescent="0.2">
      <c r="N2699" s="8"/>
      <c r="O2699" s="46"/>
      <c r="P2699" s="46"/>
      <c r="Q2699" s="46"/>
    </row>
    <row r="2700" spans="14:17" x14ac:dyDescent="0.2">
      <c r="N2700" s="8"/>
      <c r="O2700" s="46"/>
      <c r="P2700" s="46"/>
      <c r="Q2700" s="46"/>
    </row>
    <row r="2701" spans="14:17" x14ac:dyDescent="0.2">
      <c r="N2701" s="8"/>
      <c r="O2701" s="46"/>
      <c r="P2701" s="46"/>
      <c r="Q2701" s="46"/>
    </row>
    <row r="2702" spans="14:17" x14ac:dyDescent="0.2">
      <c r="N2702" s="8"/>
      <c r="O2702" s="46"/>
      <c r="P2702" s="46"/>
      <c r="Q2702" s="46"/>
    </row>
    <row r="2703" spans="14:17" x14ac:dyDescent="0.2">
      <c r="N2703" s="8"/>
      <c r="O2703" s="46"/>
      <c r="P2703" s="46"/>
      <c r="Q2703" s="46"/>
    </row>
    <row r="2704" spans="14:17" x14ac:dyDescent="0.2">
      <c r="N2704" s="8"/>
      <c r="O2704" s="46"/>
      <c r="P2704" s="46"/>
      <c r="Q2704" s="46"/>
    </row>
    <row r="2705" spans="14:17" x14ac:dyDescent="0.2">
      <c r="N2705" s="8"/>
      <c r="O2705" s="46"/>
      <c r="P2705" s="46"/>
      <c r="Q2705" s="46"/>
    </row>
    <row r="2706" spans="14:17" x14ac:dyDescent="0.2">
      <c r="N2706" s="8"/>
      <c r="O2706" s="46"/>
      <c r="P2706" s="46"/>
      <c r="Q2706" s="46"/>
    </row>
    <row r="2707" spans="14:17" x14ac:dyDescent="0.2">
      <c r="N2707" s="8"/>
      <c r="O2707" s="46"/>
      <c r="P2707" s="46"/>
      <c r="Q2707" s="46"/>
    </row>
    <row r="2708" spans="14:17" x14ac:dyDescent="0.2">
      <c r="N2708" s="8"/>
      <c r="O2708" s="46"/>
      <c r="P2708" s="46"/>
      <c r="Q2708" s="46"/>
    </row>
    <row r="2709" spans="14:17" x14ac:dyDescent="0.2">
      <c r="N2709" s="8"/>
      <c r="O2709" s="46"/>
      <c r="P2709" s="46"/>
      <c r="Q2709" s="46"/>
    </row>
    <row r="2710" spans="14:17" x14ac:dyDescent="0.2">
      <c r="N2710" s="8"/>
      <c r="O2710" s="46"/>
      <c r="P2710" s="46"/>
      <c r="Q2710" s="46"/>
    </row>
    <row r="2711" spans="14:17" x14ac:dyDescent="0.2">
      <c r="N2711" s="8"/>
      <c r="O2711" s="46"/>
      <c r="P2711" s="46"/>
      <c r="Q2711" s="46"/>
    </row>
    <row r="2712" spans="14:17" x14ac:dyDescent="0.2">
      <c r="N2712" s="8"/>
      <c r="O2712" s="46"/>
      <c r="P2712" s="46"/>
      <c r="Q2712" s="46"/>
    </row>
    <row r="2713" spans="14:17" x14ac:dyDescent="0.2">
      <c r="N2713" s="8"/>
      <c r="O2713" s="46"/>
      <c r="P2713" s="46"/>
      <c r="Q2713" s="46"/>
    </row>
    <row r="2714" spans="14:17" x14ac:dyDescent="0.2">
      <c r="N2714" s="8"/>
      <c r="O2714" s="46"/>
      <c r="P2714" s="46"/>
      <c r="Q2714" s="46"/>
    </row>
    <row r="2715" spans="14:17" x14ac:dyDescent="0.2">
      <c r="N2715" s="8"/>
      <c r="O2715" s="46"/>
      <c r="P2715" s="46"/>
      <c r="Q2715" s="46"/>
    </row>
    <row r="2716" spans="14:17" x14ac:dyDescent="0.2">
      <c r="N2716" s="8"/>
      <c r="O2716" s="46"/>
      <c r="P2716" s="46"/>
      <c r="Q2716" s="46"/>
    </row>
    <row r="2717" spans="14:17" x14ac:dyDescent="0.2">
      <c r="N2717" s="8"/>
      <c r="O2717" s="46"/>
      <c r="P2717" s="46"/>
      <c r="Q2717" s="46"/>
    </row>
    <row r="2718" spans="14:17" x14ac:dyDescent="0.2">
      <c r="N2718" s="8"/>
      <c r="O2718" s="46"/>
      <c r="P2718" s="46"/>
      <c r="Q2718" s="46"/>
    </row>
    <row r="2719" spans="14:17" x14ac:dyDescent="0.2">
      <c r="N2719" s="8"/>
      <c r="O2719" s="46"/>
      <c r="P2719" s="46"/>
      <c r="Q2719" s="46"/>
    </row>
    <row r="2720" spans="14:17" x14ac:dyDescent="0.2">
      <c r="N2720" s="8"/>
      <c r="O2720" s="46"/>
      <c r="P2720" s="46"/>
      <c r="Q2720" s="46"/>
    </row>
    <row r="2721" spans="14:17" x14ac:dyDescent="0.2">
      <c r="N2721" s="8"/>
      <c r="O2721" s="46"/>
      <c r="P2721" s="46"/>
      <c r="Q2721" s="46"/>
    </row>
    <row r="2722" spans="14:17" x14ac:dyDescent="0.2">
      <c r="N2722" s="8"/>
      <c r="O2722" s="46"/>
      <c r="P2722" s="46"/>
      <c r="Q2722" s="46"/>
    </row>
    <row r="2723" spans="14:17" x14ac:dyDescent="0.2">
      <c r="N2723" s="8"/>
      <c r="O2723" s="46"/>
      <c r="P2723" s="46"/>
      <c r="Q2723" s="46"/>
    </row>
    <row r="2724" spans="14:17" x14ac:dyDescent="0.2">
      <c r="N2724" s="8"/>
      <c r="O2724" s="46"/>
      <c r="P2724" s="46"/>
      <c r="Q2724" s="46"/>
    </row>
    <row r="2725" spans="14:17" x14ac:dyDescent="0.2">
      <c r="N2725" s="8"/>
      <c r="O2725" s="46"/>
      <c r="P2725" s="46"/>
      <c r="Q2725" s="46"/>
    </row>
    <row r="2726" spans="14:17" x14ac:dyDescent="0.2">
      <c r="N2726" s="8"/>
      <c r="O2726" s="46"/>
      <c r="P2726" s="46"/>
      <c r="Q2726" s="46"/>
    </row>
    <row r="2727" spans="14:17" x14ac:dyDescent="0.2">
      <c r="N2727" s="8"/>
      <c r="O2727" s="46"/>
      <c r="P2727" s="46"/>
      <c r="Q2727" s="46"/>
    </row>
    <row r="2728" spans="14:17" x14ac:dyDescent="0.2">
      <c r="N2728" s="8"/>
      <c r="O2728" s="46"/>
      <c r="P2728" s="46"/>
      <c r="Q2728" s="46"/>
    </row>
    <row r="2729" spans="14:17" x14ac:dyDescent="0.2">
      <c r="N2729" s="8"/>
      <c r="O2729" s="46"/>
      <c r="P2729" s="46"/>
      <c r="Q2729" s="46"/>
    </row>
    <row r="2730" spans="14:17" x14ac:dyDescent="0.2">
      <c r="N2730" s="8"/>
      <c r="O2730" s="46"/>
      <c r="P2730" s="46"/>
      <c r="Q2730" s="46"/>
    </row>
    <row r="2731" spans="14:17" x14ac:dyDescent="0.2">
      <c r="N2731" s="8"/>
      <c r="O2731" s="46"/>
      <c r="P2731" s="46"/>
      <c r="Q2731" s="46"/>
    </row>
    <row r="2732" spans="14:17" x14ac:dyDescent="0.2">
      <c r="N2732" s="8"/>
      <c r="O2732" s="46"/>
      <c r="P2732" s="46"/>
      <c r="Q2732" s="46"/>
    </row>
    <row r="2733" spans="14:17" x14ac:dyDescent="0.2">
      <c r="N2733" s="8"/>
      <c r="O2733" s="46"/>
      <c r="P2733" s="46"/>
      <c r="Q2733" s="46"/>
    </row>
    <row r="2734" spans="14:17" x14ac:dyDescent="0.2">
      <c r="N2734" s="8"/>
      <c r="O2734" s="46"/>
      <c r="P2734" s="46"/>
      <c r="Q2734" s="46"/>
    </row>
    <row r="2735" spans="14:17" x14ac:dyDescent="0.2">
      <c r="N2735" s="8"/>
      <c r="O2735" s="46"/>
      <c r="P2735" s="46"/>
      <c r="Q2735" s="46"/>
    </row>
    <row r="2736" spans="14:17" x14ac:dyDescent="0.2">
      <c r="N2736" s="8"/>
      <c r="O2736" s="46"/>
      <c r="P2736" s="46"/>
      <c r="Q2736" s="46"/>
    </row>
    <row r="2737" spans="14:17" x14ac:dyDescent="0.2">
      <c r="N2737" s="8"/>
      <c r="O2737" s="46"/>
      <c r="P2737" s="46"/>
      <c r="Q2737" s="46"/>
    </row>
    <row r="2738" spans="14:17" x14ac:dyDescent="0.2">
      <c r="N2738" s="8"/>
      <c r="O2738" s="46"/>
      <c r="P2738" s="46"/>
      <c r="Q2738" s="46"/>
    </row>
    <row r="2739" spans="14:17" x14ac:dyDescent="0.2">
      <c r="N2739" s="8"/>
      <c r="O2739" s="46"/>
      <c r="P2739" s="46"/>
      <c r="Q2739" s="46"/>
    </row>
    <row r="2740" spans="14:17" x14ac:dyDescent="0.2">
      <c r="N2740" s="8"/>
      <c r="O2740" s="46"/>
      <c r="P2740" s="46"/>
      <c r="Q2740" s="46"/>
    </row>
    <row r="2741" spans="14:17" x14ac:dyDescent="0.2">
      <c r="N2741" s="8"/>
      <c r="O2741" s="46"/>
      <c r="P2741" s="46"/>
      <c r="Q2741" s="46"/>
    </row>
    <row r="2742" spans="14:17" x14ac:dyDescent="0.2">
      <c r="N2742" s="8"/>
      <c r="O2742" s="46"/>
      <c r="P2742" s="46"/>
      <c r="Q2742" s="46"/>
    </row>
    <row r="2743" spans="14:17" x14ac:dyDescent="0.2">
      <c r="N2743" s="8"/>
      <c r="O2743" s="46"/>
      <c r="P2743" s="46"/>
      <c r="Q2743" s="46"/>
    </row>
    <row r="2744" spans="14:17" x14ac:dyDescent="0.2">
      <c r="N2744" s="8"/>
      <c r="O2744" s="46"/>
      <c r="P2744" s="46"/>
      <c r="Q2744" s="46"/>
    </row>
    <row r="2745" spans="14:17" x14ac:dyDescent="0.2">
      <c r="N2745" s="8"/>
      <c r="O2745" s="46"/>
      <c r="P2745" s="46"/>
      <c r="Q2745" s="46"/>
    </row>
    <row r="2746" spans="14:17" x14ac:dyDescent="0.2">
      <c r="N2746" s="8"/>
      <c r="O2746" s="46"/>
      <c r="P2746" s="46"/>
      <c r="Q2746" s="46"/>
    </row>
    <row r="2747" spans="14:17" x14ac:dyDescent="0.2">
      <c r="N2747" s="8"/>
      <c r="O2747" s="46"/>
      <c r="P2747" s="46"/>
      <c r="Q2747" s="46"/>
    </row>
    <row r="2748" spans="14:17" x14ac:dyDescent="0.2">
      <c r="N2748" s="8"/>
      <c r="O2748" s="46"/>
      <c r="P2748" s="46"/>
      <c r="Q2748" s="46"/>
    </row>
    <row r="2749" spans="14:17" x14ac:dyDescent="0.2">
      <c r="N2749" s="8"/>
      <c r="O2749" s="46"/>
      <c r="P2749" s="46"/>
      <c r="Q2749" s="46"/>
    </row>
    <row r="2750" spans="14:17" x14ac:dyDescent="0.2">
      <c r="N2750" s="8"/>
      <c r="O2750" s="46"/>
      <c r="P2750" s="46"/>
      <c r="Q2750" s="46"/>
    </row>
    <row r="2751" spans="14:17" x14ac:dyDescent="0.2">
      <c r="N2751" s="8"/>
      <c r="O2751" s="46"/>
      <c r="P2751" s="46"/>
      <c r="Q2751" s="46"/>
    </row>
    <row r="2752" spans="14:17" x14ac:dyDescent="0.2">
      <c r="N2752" s="8"/>
      <c r="O2752" s="46"/>
      <c r="P2752" s="46"/>
      <c r="Q2752" s="46"/>
    </row>
    <row r="2753" spans="14:17" x14ac:dyDescent="0.2">
      <c r="N2753" s="8"/>
      <c r="O2753" s="46"/>
      <c r="P2753" s="46"/>
      <c r="Q2753" s="46"/>
    </row>
    <row r="2754" spans="14:17" x14ac:dyDescent="0.2">
      <c r="N2754" s="8"/>
      <c r="O2754" s="46"/>
      <c r="P2754" s="46"/>
      <c r="Q2754" s="46"/>
    </row>
    <row r="2755" spans="14:17" x14ac:dyDescent="0.2">
      <c r="N2755" s="8"/>
      <c r="O2755" s="46"/>
      <c r="P2755" s="46"/>
      <c r="Q2755" s="46"/>
    </row>
    <row r="2756" spans="14:17" x14ac:dyDescent="0.2">
      <c r="N2756" s="8"/>
      <c r="O2756" s="46"/>
      <c r="P2756" s="46"/>
      <c r="Q2756" s="46"/>
    </row>
    <row r="2757" spans="14:17" x14ac:dyDescent="0.2">
      <c r="N2757" s="8"/>
      <c r="O2757" s="46"/>
      <c r="P2757" s="46"/>
      <c r="Q2757" s="46"/>
    </row>
    <row r="2758" spans="14:17" x14ac:dyDescent="0.2">
      <c r="N2758" s="8"/>
      <c r="O2758" s="46"/>
      <c r="P2758" s="46"/>
      <c r="Q2758" s="46"/>
    </row>
    <row r="2759" spans="14:17" x14ac:dyDescent="0.2">
      <c r="N2759" s="8"/>
      <c r="O2759" s="46"/>
      <c r="P2759" s="46"/>
      <c r="Q2759" s="46"/>
    </row>
    <row r="2760" spans="14:17" x14ac:dyDescent="0.2">
      <c r="N2760" s="8"/>
      <c r="O2760" s="46"/>
      <c r="P2760" s="46"/>
      <c r="Q2760" s="46"/>
    </row>
    <row r="2761" spans="14:17" x14ac:dyDescent="0.2">
      <c r="N2761" s="8"/>
      <c r="O2761" s="46"/>
      <c r="P2761" s="46"/>
      <c r="Q2761" s="46"/>
    </row>
    <row r="2762" spans="14:17" x14ac:dyDescent="0.2">
      <c r="N2762" s="8"/>
      <c r="O2762" s="46"/>
      <c r="P2762" s="46"/>
      <c r="Q2762" s="46"/>
    </row>
    <row r="2763" spans="14:17" x14ac:dyDescent="0.2">
      <c r="N2763" s="8"/>
      <c r="O2763" s="46"/>
      <c r="P2763" s="46"/>
      <c r="Q2763" s="46"/>
    </row>
    <row r="2764" spans="14:17" x14ac:dyDescent="0.2">
      <c r="N2764" s="8"/>
      <c r="O2764" s="46"/>
      <c r="P2764" s="46"/>
      <c r="Q2764" s="46"/>
    </row>
    <row r="2765" spans="14:17" x14ac:dyDescent="0.2">
      <c r="N2765" s="8"/>
      <c r="O2765" s="46"/>
      <c r="P2765" s="46"/>
      <c r="Q2765" s="46"/>
    </row>
    <row r="2766" spans="14:17" x14ac:dyDescent="0.2">
      <c r="N2766" s="8"/>
      <c r="O2766" s="46"/>
      <c r="P2766" s="46"/>
      <c r="Q2766" s="46"/>
    </row>
    <row r="2767" spans="14:17" x14ac:dyDescent="0.2">
      <c r="N2767" s="8"/>
      <c r="O2767" s="46"/>
      <c r="P2767" s="46"/>
      <c r="Q2767" s="46"/>
    </row>
    <row r="2768" spans="14:17" x14ac:dyDescent="0.2">
      <c r="N2768" s="8"/>
      <c r="O2768" s="46"/>
      <c r="P2768" s="46"/>
      <c r="Q2768" s="46"/>
    </row>
    <row r="2769" spans="14:17" x14ac:dyDescent="0.2">
      <c r="N2769" s="8"/>
      <c r="O2769" s="46"/>
      <c r="P2769" s="46"/>
      <c r="Q2769" s="46"/>
    </row>
    <row r="2770" spans="14:17" x14ac:dyDescent="0.2">
      <c r="N2770" s="8"/>
      <c r="O2770" s="46"/>
      <c r="P2770" s="46"/>
      <c r="Q2770" s="46"/>
    </row>
    <row r="2771" spans="14:17" x14ac:dyDescent="0.2">
      <c r="N2771" s="8"/>
      <c r="O2771" s="46"/>
      <c r="P2771" s="46"/>
      <c r="Q2771" s="46"/>
    </row>
    <row r="2772" spans="14:17" x14ac:dyDescent="0.2">
      <c r="N2772" s="8"/>
      <c r="O2772" s="46"/>
      <c r="P2772" s="46"/>
      <c r="Q2772" s="46"/>
    </row>
    <row r="2773" spans="14:17" x14ac:dyDescent="0.2">
      <c r="N2773" s="8"/>
      <c r="O2773" s="46"/>
      <c r="P2773" s="46"/>
      <c r="Q2773" s="46"/>
    </row>
    <row r="2774" spans="14:17" x14ac:dyDescent="0.2">
      <c r="N2774" s="8"/>
      <c r="O2774" s="46"/>
      <c r="P2774" s="46"/>
      <c r="Q2774" s="46"/>
    </row>
    <row r="2775" spans="14:17" x14ac:dyDescent="0.2">
      <c r="N2775" s="8"/>
      <c r="O2775" s="46"/>
      <c r="P2775" s="46"/>
      <c r="Q2775" s="46"/>
    </row>
    <row r="2776" spans="14:17" x14ac:dyDescent="0.2">
      <c r="N2776" s="8"/>
      <c r="O2776" s="46"/>
      <c r="P2776" s="46"/>
      <c r="Q2776" s="46"/>
    </row>
    <row r="2777" spans="14:17" x14ac:dyDescent="0.2">
      <c r="N2777" s="8"/>
      <c r="O2777" s="46"/>
      <c r="P2777" s="46"/>
      <c r="Q2777" s="46"/>
    </row>
    <row r="2778" spans="14:17" x14ac:dyDescent="0.2">
      <c r="N2778" s="8"/>
      <c r="O2778" s="46"/>
      <c r="P2778" s="46"/>
      <c r="Q2778" s="46"/>
    </row>
    <row r="2779" spans="14:17" x14ac:dyDescent="0.2">
      <c r="N2779" s="8"/>
      <c r="O2779" s="46"/>
      <c r="P2779" s="46"/>
      <c r="Q2779" s="46"/>
    </row>
    <row r="2780" spans="14:17" x14ac:dyDescent="0.2">
      <c r="N2780" s="8"/>
      <c r="O2780" s="46"/>
      <c r="P2780" s="46"/>
      <c r="Q2780" s="46"/>
    </row>
    <row r="2781" spans="14:17" x14ac:dyDescent="0.2">
      <c r="N2781" s="8"/>
      <c r="O2781" s="46"/>
      <c r="P2781" s="46"/>
      <c r="Q2781" s="46"/>
    </row>
    <row r="2782" spans="14:17" x14ac:dyDescent="0.2">
      <c r="N2782" s="8"/>
      <c r="O2782" s="46"/>
      <c r="P2782" s="46"/>
      <c r="Q2782" s="46"/>
    </row>
    <row r="2783" spans="14:17" x14ac:dyDescent="0.2">
      <c r="N2783" s="8"/>
      <c r="O2783" s="46"/>
      <c r="P2783" s="46"/>
      <c r="Q2783" s="46"/>
    </row>
    <row r="2784" spans="14:17" x14ac:dyDescent="0.2">
      <c r="N2784" s="8"/>
      <c r="O2784" s="46"/>
      <c r="P2784" s="46"/>
      <c r="Q2784" s="46"/>
    </row>
    <row r="2785" spans="14:17" x14ac:dyDescent="0.2">
      <c r="N2785" s="8"/>
      <c r="O2785" s="46"/>
      <c r="P2785" s="46"/>
      <c r="Q2785" s="46"/>
    </row>
    <row r="2786" spans="14:17" x14ac:dyDescent="0.2">
      <c r="N2786" s="8"/>
      <c r="O2786" s="46"/>
      <c r="P2786" s="46"/>
      <c r="Q2786" s="46"/>
    </row>
    <row r="2787" spans="14:17" x14ac:dyDescent="0.2">
      <c r="N2787" s="8"/>
      <c r="O2787" s="46"/>
      <c r="P2787" s="46"/>
      <c r="Q2787" s="46"/>
    </row>
    <row r="2788" spans="14:17" x14ac:dyDescent="0.2">
      <c r="N2788" s="8"/>
      <c r="O2788" s="46"/>
      <c r="P2788" s="46"/>
      <c r="Q2788" s="46"/>
    </row>
    <row r="2789" spans="14:17" x14ac:dyDescent="0.2">
      <c r="N2789" s="8"/>
      <c r="O2789" s="46"/>
      <c r="P2789" s="46"/>
      <c r="Q2789" s="46"/>
    </row>
    <row r="2790" spans="14:17" x14ac:dyDescent="0.2">
      <c r="N2790" s="8"/>
      <c r="O2790" s="46"/>
      <c r="P2790" s="46"/>
      <c r="Q2790" s="46"/>
    </row>
    <row r="2791" spans="14:17" x14ac:dyDescent="0.2">
      <c r="N2791" s="8"/>
      <c r="O2791" s="46"/>
      <c r="P2791" s="46"/>
      <c r="Q2791" s="46"/>
    </row>
    <row r="2792" spans="14:17" x14ac:dyDescent="0.2">
      <c r="N2792" s="8"/>
      <c r="O2792" s="46"/>
      <c r="P2792" s="46"/>
      <c r="Q2792" s="46"/>
    </row>
    <row r="2793" spans="14:17" x14ac:dyDescent="0.2">
      <c r="N2793" s="8"/>
      <c r="O2793" s="46"/>
      <c r="P2793" s="46"/>
      <c r="Q2793" s="46"/>
    </row>
    <row r="2794" spans="14:17" x14ac:dyDescent="0.2">
      <c r="N2794" s="8"/>
      <c r="O2794" s="46"/>
      <c r="P2794" s="46"/>
      <c r="Q2794" s="46"/>
    </row>
    <row r="2795" spans="14:17" x14ac:dyDescent="0.2">
      <c r="N2795" s="8"/>
      <c r="O2795" s="46"/>
      <c r="P2795" s="46"/>
      <c r="Q2795" s="46"/>
    </row>
    <row r="2796" spans="14:17" x14ac:dyDescent="0.2">
      <c r="N2796" s="8"/>
      <c r="O2796" s="46"/>
      <c r="P2796" s="46"/>
      <c r="Q2796" s="46"/>
    </row>
    <row r="2797" spans="14:17" x14ac:dyDescent="0.2">
      <c r="N2797" s="8"/>
      <c r="O2797" s="46"/>
      <c r="P2797" s="46"/>
      <c r="Q2797" s="46"/>
    </row>
    <row r="2798" spans="14:17" x14ac:dyDescent="0.2">
      <c r="N2798" s="8"/>
      <c r="O2798" s="46"/>
      <c r="P2798" s="46"/>
      <c r="Q2798" s="46"/>
    </row>
    <row r="2799" spans="14:17" x14ac:dyDescent="0.2">
      <c r="N2799" s="8"/>
      <c r="O2799" s="46"/>
      <c r="P2799" s="46"/>
      <c r="Q2799" s="46"/>
    </row>
    <row r="2800" spans="14:17" x14ac:dyDescent="0.2">
      <c r="N2800" s="8"/>
      <c r="O2800" s="46"/>
      <c r="P2800" s="46"/>
      <c r="Q2800" s="46"/>
    </row>
    <row r="2801" spans="14:17" x14ac:dyDescent="0.2">
      <c r="N2801" s="8"/>
      <c r="O2801" s="46"/>
      <c r="P2801" s="46"/>
      <c r="Q2801" s="46"/>
    </row>
    <row r="2802" spans="14:17" x14ac:dyDescent="0.2">
      <c r="N2802" s="8"/>
      <c r="O2802" s="46"/>
      <c r="P2802" s="46"/>
      <c r="Q2802" s="46"/>
    </row>
    <row r="2803" spans="14:17" x14ac:dyDescent="0.2">
      <c r="N2803" s="8"/>
      <c r="O2803" s="46"/>
      <c r="P2803" s="46"/>
      <c r="Q2803" s="46"/>
    </row>
    <row r="2804" spans="14:17" x14ac:dyDescent="0.2">
      <c r="N2804" s="8"/>
      <c r="O2804" s="46"/>
      <c r="P2804" s="46"/>
      <c r="Q2804" s="46"/>
    </row>
    <row r="2805" spans="14:17" x14ac:dyDescent="0.2">
      <c r="N2805" s="8"/>
      <c r="O2805" s="46"/>
      <c r="P2805" s="46"/>
      <c r="Q2805" s="46"/>
    </row>
    <row r="2806" spans="14:17" x14ac:dyDescent="0.2">
      <c r="N2806" s="8"/>
      <c r="O2806" s="46"/>
      <c r="P2806" s="46"/>
      <c r="Q2806" s="46"/>
    </row>
    <row r="2807" spans="14:17" x14ac:dyDescent="0.2">
      <c r="N2807" s="8"/>
      <c r="O2807" s="46"/>
      <c r="P2807" s="46"/>
      <c r="Q2807" s="46"/>
    </row>
    <row r="2808" spans="14:17" x14ac:dyDescent="0.2">
      <c r="N2808" s="8"/>
      <c r="O2808" s="46"/>
      <c r="P2808" s="46"/>
      <c r="Q2808" s="46"/>
    </row>
    <row r="2809" spans="14:17" x14ac:dyDescent="0.2">
      <c r="N2809" s="8"/>
      <c r="O2809" s="46"/>
      <c r="P2809" s="46"/>
      <c r="Q2809" s="46"/>
    </row>
    <row r="2810" spans="14:17" x14ac:dyDescent="0.2">
      <c r="N2810" s="8"/>
      <c r="O2810" s="46"/>
      <c r="P2810" s="46"/>
      <c r="Q2810" s="46"/>
    </row>
    <row r="2811" spans="14:17" x14ac:dyDescent="0.2">
      <c r="N2811" s="8"/>
      <c r="O2811" s="46"/>
      <c r="P2811" s="46"/>
      <c r="Q2811" s="46"/>
    </row>
    <row r="2812" spans="14:17" x14ac:dyDescent="0.2">
      <c r="N2812" s="8"/>
      <c r="O2812" s="46"/>
      <c r="P2812" s="46"/>
      <c r="Q2812" s="46"/>
    </row>
    <row r="2813" spans="14:17" x14ac:dyDescent="0.2">
      <c r="N2813" s="8"/>
      <c r="O2813" s="46"/>
      <c r="P2813" s="46"/>
      <c r="Q2813" s="46"/>
    </row>
    <row r="2814" spans="14:17" x14ac:dyDescent="0.2">
      <c r="N2814" s="8"/>
      <c r="O2814" s="46"/>
      <c r="P2814" s="46"/>
      <c r="Q2814" s="46"/>
    </row>
    <row r="2815" spans="14:17" x14ac:dyDescent="0.2">
      <c r="N2815" s="8"/>
      <c r="O2815" s="46"/>
      <c r="P2815" s="46"/>
      <c r="Q2815" s="46"/>
    </row>
    <row r="2816" spans="14:17" x14ac:dyDescent="0.2">
      <c r="N2816" s="8"/>
      <c r="O2816" s="46"/>
      <c r="P2816" s="46"/>
      <c r="Q2816" s="46"/>
    </row>
    <row r="2817" spans="14:17" x14ac:dyDescent="0.2">
      <c r="N2817" s="8"/>
      <c r="O2817" s="46"/>
      <c r="P2817" s="46"/>
      <c r="Q2817" s="46"/>
    </row>
    <row r="2818" spans="14:17" x14ac:dyDescent="0.2">
      <c r="N2818" s="8"/>
      <c r="O2818" s="46"/>
      <c r="P2818" s="46"/>
      <c r="Q2818" s="46"/>
    </row>
    <row r="2819" spans="14:17" x14ac:dyDescent="0.2">
      <c r="N2819" s="8"/>
      <c r="O2819" s="46"/>
      <c r="P2819" s="46"/>
      <c r="Q2819" s="46"/>
    </row>
    <row r="2820" spans="14:17" x14ac:dyDescent="0.2">
      <c r="N2820" s="8"/>
      <c r="O2820" s="46"/>
      <c r="P2820" s="46"/>
      <c r="Q2820" s="46"/>
    </row>
    <row r="2821" spans="14:17" x14ac:dyDescent="0.2">
      <c r="N2821" s="8"/>
      <c r="O2821" s="46"/>
      <c r="P2821" s="46"/>
      <c r="Q2821" s="46"/>
    </row>
    <row r="2822" spans="14:17" x14ac:dyDescent="0.2">
      <c r="N2822" s="8"/>
      <c r="O2822" s="46"/>
      <c r="P2822" s="46"/>
      <c r="Q2822" s="46"/>
    </row>
    <row r="2823" spans="14:17" x14ac:dyDescent="0.2">
      <c r="N2823" s="8"/>
      <c r="O2823" s="46"/>
      <c r="P2823" s="46"/>
      <c r="Q2823" s="46"/>
    </row>
    <row r="2824" spans="14:17" x14ac:dyDescent="0.2">
      <c r="N2824" s="8"/>
      <c r="O2824" s="46"/>
      <c r="P2824" s="46"/>
      <c r="Q2824" s="46"/>
    </row>
    <row r="2825" spans="14:17" x14ac:dyDescent="0.2">
      <c r="N2825" s="8"/>
      <c r="O2825" s="46"/>
      <c r="P2825" s="46"/>
      <c r="Q2825" s="46"/>
    </row>
    <row r="2826" spans="14:17" x14ac:dyDescent="0.2">
      <c r="N2826" s="8"/>
      <c r="O2826" s="46"/>
      <c r="P2826" s="46"/>
      <c r="Q2826" s="46"/>
    </row>
    <row r="2827" spans="14:17" x14ac:dyDescent="0.2">
      <c r="N2827" s="8"/>
      <c r="O2827" s="46"/>
      <c r="P2827" s="46"/>
      <c r="Q2827" s="46"/>
    </row>
    <row r="2828" spans="14:17" x14ac:dyDescent="0.2">
      <c r="N2828" s="8"/>
      <c r="O2828" s="46"/>
      <c r="P2828" s="46"/>
      <c r="Q2828" s="46"/>
    </row>
    <row r="2829" spans="14:17" x14ac:dyDescent="0.2">
      <c r="N2829" s="8"/>
      <c r="O2829" s="46"/>
      <c r="P2829" s="46"/>
      <c r="Q2829" s="46"/>
    </row>
    <row r="2830" spans="14:17" x14ac:dyDescent="0.2">
      <c r="N2830" s="8"/>
      <c r="O2830" s="46"/>
      <c r="P2830" s="46"/>
      <c r="Q2830" s="46"/>
    </row>
    <row r="2831" spans="14:17" x14ac:dyDescent="0.2">
      <c r="N2831" s="8"/>
      <c r="O2831" s="46"/>
      <c r="P2831" s="46"/>
      <c r="Q2831" s="46"/>
    </row>
    <row r="2832" spans="14:17" x14ac:dyDescent="0.2">
      <c r="N2832" s="8"/>
      <c r="O2832" s="46"/>
      <c r="P2832" s="46"/>
      <c r="Q2832" s="46"/>
    </row>
    <row r="2833" spans="14:17" x14ac:dyDescent="0.2">
      <c r="N2833" s="8"/>
      <c r="O2833" s="46"/>
      <c r="P2833" s="46"/>
      <c r="Q2833" s="46"/>
    </row>
    <row r="2834" spans="14:17" x14ac:dyDescent="0.2">
      <c r="N2834" s="8"/>
      <c r="O2834" s="46"/>
      <c r="P2834" s="46"/>
      <c r="Q2834" s="46"/>
    </row>
    <row r="2835" spans="14:17" x14ac:dyDescent="0.2">
      <c r="N2835" s="8"/>
      <c r="O2835" s="46"/>
      <c r="P2835" s="46"/>
      <c r="Q2835" s="46"/>
    </row>
    <row r="2836" spans="14:17" x14ac:dyDescent="0.2">
      <c r="N2836" s="8"/>
      <c r="O2836" s="46"/>
      <c r="P2836" s="46"/>
      <c r="Q2836" s="46"/>
    </row>
    <row r="2837" spans="14:17" x14ac:dyDescent="0.2">
      <c r="N2837" s="8"/>
      <c r="O2837" s="46"/>
      <c r="P2837" s="46"/>
      <c r="Q2837" s="46"/>
    </row>
    <row r="2838" spans="14:17" x14ac:dyDescent="0.2">
      <c r="N2838" s="8"/>
      <c r="O2838" s="46"/>
      <c r="P2838" s="46"/>
      <c r="Q2838" s="46"/>
    </row>
    <row r="2839" spans="14:17" x14ac:dyDescent="0.2">
      <c r="N2839" s="8"/>
      <c r="O2839" s="46"/>
      <c r="P2839" s="46"/>
      <c r="Q2839" s="46"/>
    </row>
    <row r="2840" spans="14:17" x14ac:dyDescent="0.2">
      <c r="N2840" s="8"/>
      <c r="O2840" s="46"/>
      <c r="P2840" s="46"/>
      <c r="Q2840" s="46"/>
    </row>
    <row r="2841" spans="14:17" x14ac:dyDescent="0.2">
      <c r="N2841" s="8"/>
      <c r="O2841" s="46"/>
      <c r="P2841" s="46"/>
      <c r="Q2841" s="46"/>
    </row>
    <row r="2842" spans="14:17" x14ac:dyDescent="0.2">
      <c r="N2842" s="8"/>
      <c r="O2842" s="46"/>
      <c r="P2842" s="46"/>
      <c r="Q2842" s="46"/>
    </row>
    <row r="2843" spans="14:17" x14ac:dyDescent="0.2">
      <c r="N2843" s="8"/>
      <c r="O2843" s="46"/>
      <c r="P2843" s="46"/>
      <c r="Q2843" s="46"/>
    </row>
    <row r="2844" spans="14:17" x14ac:dyDescent="0.2">
      <c r="N2844" s="8"/>
      <c r="O2844" s="46"/>
      <c r="P2844" s="46"/>
      <c r="Q2844" s="46"/>
    </row>
    <row r="2845" spans="14:17" x14ac:dyDescent="0.2">
      <c r="N2845" s="8"/>
      <c r="O2845" s="46"/>
      <c r="P2845" s="46"/>
      <c r="Q2845" s="46"/>
    </row>
    <row r="2846" spans="14:17" x14ac:dyDescent="0.2">
      <c r="N2846" s="8"/>
      <c r="O2846" s="46"/>
      <c r="P2846" s="46"/>
      <c r="Q2846" s="46"/>
    </row>
    <row r="2847" spans="14:17" x14ac:dyDescent="0.2">
      <c r="N2847" s="8"/>
      <c r="O2847" s="46"/>
      <c r="P2847" s="46"/>
      <c r="Q2847" s="46"/>
    </row>
    <row r="2848" spans="14:17" x14ac:dyDescent="0.2">
      <c r="N2848" s="8"/>
      <c r="O2848" s="46"/>
      <c r="P2848" s="46"/>
      <c r="Q2848" s="46"/>
    </row>
    <row r="2849" spans="14:17" x14ac:dyDescent="0.2">
      <c r="N2849" s="8"/>
      <c r="O2849" s="46"/>
      <c r="P2849" s="46"/>
      <c r="Q2849" s="46"/>
    </row>
    <row r="2850" spans="14:17" x14ac:dyDescent="0.2">
      <c r="N2850" s="8"/>
      <c r="O2850" s="46"/>
      <c r="P2850" s="46"/>
      <c r="Q2850" s="46"/>
    </row>
    <row r="2851" spans="14:17" x14ac:dyDescent="0.2">
      <c r="N2851" s="8"/>
      <c r="O2851" s="46"/>
      <c r="P2851" s="46"/>
      <c r="Q2851" s="46"/>
    </row>
    <row r="2852" spans="14:17" x14ac:dyDescent="0.2">
      <c r="N2852" s="8"/>
      <c r="O2852" s="46"/>
      <c r="P2852" s="46"/>
      <c r="Q2852" s="46"/>
    </row>
    <row r="2853" spans="14:17" x14ac:dyDescent="0.2">
      <c r="N2853" s="8"/>
      <c r="O2853" s="46"/>
      <c r="P2853" s="46"/>
      <c r="Q2853" s="46"/>
    </row>
    <row r="2854" spans="14:17" x14ac:dyDescent="0.2">
      <c r="N2854" s="8"/>
      <c r="O2854" s="46"/>
      <c r="P2854" s="46"/>
      <c r="Q2854" s="46"/>
    </row>
    <row r="2855" spans="14:17" x14ac:dyDescent="0.2">
      <c r="N2855" s="8"/>
      <c r="O2855" s="46"/>
      <c r="P2855" s="46"/>
      <c r="Q2855" s="46"/>
    </row>
    <row r="2856" spans="14:17" x14ac:dyDescent="0.2">
      <c r="N2856" s="8"/>
      <c r="O2856" s="46"/>
      <c r="P2856" s="46"/>
      <c r="Q2856" s="46"/>
    </row>
    <row r="2857" spans="14:17" x14ac:dyDescent="0.2">
      <c r="N2857" s="8"/>
      <c r="O2857" s="46"/>
      <c r="P2857" s="46"/>
      <c r="Q2857" s="46"/>
    </row>
    <row r="2858" spans="14:17" x14ac:dyDescent="0.2">
      <c r="N2858" s="8"/>
      <c r="O2858" s="46"/>
      <c r="P2858" s="46"/>
      <c r="Q2858" s="46"/>
    </row>
    <row r="2859" spans="14:17" x14ac:dyDescent="0.2">
      <c r="N2859" s="8"/>
      <c r="O2859" s="46"/>
      <c r="P2859" s="46"/>
      <c r="Q2859" s="46"/>
    </row>
    <row r="2860" spans="14:17" x14ac:dyDescent="0.2">
      <c r="N2860" s="8"/>
      <c r="O2860" s="46"/>
      <c r="P2860" s="46"/>
      <c r="Q2860" s="46"/>
    </row>
    <row r="2861" spans="14:17" x14ac:dyDescent="0.2">
      <c r="N2861" s="8"/>
      <c r="O2861" s="46"/>
      <c r="P2861" s="46"/>
      <c r="Q2861" s="46"/>
    </row>
    <row r="2862" spans="14:17" x14ac:dyDescent="0.2">
      <c r="N2862" s="8"/>
      <c r="O2862" s="46"/>
      <c r="P2862" s="46"/>
      <c r="Q2862" s="46"/>
    </row>
    <row r="2863" spans="14:17" x14ac:dyDescent="0.2">
      <c r="N2863" s="8"/>
      <c r="O2863" s="46"/>
      <c r="P2863" s="46"/>
      <c r="Q2863" s="46"/>
    </row>
    <row r="2864" spans="14:17" x14ac:dyDescent="0.2">
      <c r="N2864" s="8"/>
      <c r="O2864" s="46"/>
      <c r="P2864" s="46"/>
      <c r="Q2864" s="46"/>
    </row>
    <row r="2865" spans="14:17" x14ac:dyDescent="0.2">
      <c r="N2865" s="8"/>
      <c r="O2865" s="46"/>
      <c r="P2865" s="46"/>
      <c r="Q2865" s="46"/>
    </row>
    <row r="2866" spans="14:17" x14ac:dyDescent="0.2">
      <c r="N2866" s="8"/>
      <c r="O2866" s="46"/>
      <c r="P2866" s="46"/>
      <c r="Q2866" s="46"/>
    </row>
    <row r="2867" spans="14:17" x14ac:dyDescent="0.2">
      <c r="N2867" s="8"/>
      <c r="O2867" s="46"/>
      <c r="P2867" s="46"/>
      <c r="Q2867" s="46"/>
    </row>
    <row r="2868" spans="14:17" x14ac:dyDescent="0.2">
      <c r="N2868" s="8"/>
      <c r="O2868" s="46"/>
      <c r="P2868" s="46"/>
      <c r="Q2868" s="46"/>
    </row>
    <row r="2869" spans="14:17" x14ac:dyDescent="0.2">
      <c r="N2869" s="8"/>
      <c r="O2869" s="46"/>
      <c r="P2869" s="46"/>
      <c r="Q2869" s="46"/>
    </row>
    <row r="2870" spans="14:17" x14ac:dyDescent="0.2">
      <c r="N2870" s="8"/>
      <c r="O2870" s="46"/>
      <c r="P2870" s="46"/>
      <c r="Q2870" s="46"/>
    </row>
    <row r="2871" spans="14:17" x14ac:dyDescent="0.2">
      <c r="N2871" s="8"/>
      <c r="O2871" s="46"/>
      <c r="P2871" s="46"/>
      <c r="Q2871" s="46"/>
    </row>
    <row r="2872" spans="14:17" x14ac:dyDescent="0.2">
      <c r="N2872" s="8"/>
      <c r="O2872" s="46"/>
      <c r="P2872" s="46"/>
      <c r="Q2872" s="46"/>
    </row>
    <row r="2873" spans="14:17" x14ac:dyDescent="0.2">
      <c r="N2873" s="8"/>
      <c r="O2873" s="46"/>
      <c r="P2873" s="46"/>
      <c r="Q2873" s="46"/>
    </row>
    <row r="2874" spans="14:17" x14ac:dyDescent="0.2">
      <c r="N2874" s="8"/>
      <c r="O2874" s="46"/>
      <c r="P2874" s="46"/>
      <c r="Q2874" s="46"/>
    </row>
    <row r="2875" spans="14:17" x14ac:dyDescent="0.2">
      <c r="N2875" s="8"/>
      <c r="O2875" s="46"/>
      <c r="P2875" s="46"/>
      <c r="Q2875" s="46"/>
    </row>
    <row r="2876" spans="14:17" x14ac:dyDescent="0.2">
      <c r="N2876" s="8"/>
      <c r="O2876" s="46"/>
      <c r="P2876" s="46"/>
      <c r="Q2876" s="46"/>
    </row>
    <row r="2877" spans="14:17" x14ac:dyDescent="0.2">
      <c r="N2877" s="8"/>
      <c r="O2877" s="46"/>
      <c r="P2877" s="46"/>
      <c r="Q2877" s="46"/>
    </row>
    <row r="2878" spans="14:17" x14ac:dyDescent="0.2">
      <c r="N2878" s="8"/>
      <c r="O2878" s="46"/>
      <c r="P2878" s="46"/>
      <c r="Q2878" s="46"/>
    </row>
    <row r="2879" spans="14:17" x14ac:dyDescent="0.2">
      <c r="N2879" s="8"/>
      <c r="O2879" s="46"/>
      <c r="P2879" s="46"/>
      <c r="Q2879" s="46"/>
    </row>
    <row r="2880" spans="14:17" x14ac:dyDescent="0.2">
      <c r="N2880" s="8"/>
      <c r="O2880" s="46"/>
      <c r="P2880" s="46"/>
      <c r="Q2880" s="46"/>
    </row>
    <row r="2881" spans="14:17" x14ac:dyDescent="0.2">
      <c r="N2881" s="8"/>
      <c r="O2881" s="46"/>
      <c r="P2881" s="46"/>
      <c r="Q2881" s="46"/>
    </row>
    <row r="2882" spans="14:17" x14ac:dyDescent="0.2">
      <c r="N2882" s="8"/>
      <c r="O2882" s="46"/>
      <c r="P2882" s="46"/>
      <c r="Q2882" s="46"/>
    </row>
    <row r="2883" spans="14:17" x14ac:dyDescent="0.2">
      <c r="N2883" s="8"/>
      <c r="O2883" s="46"/>
      <c r="P2883" s="46"/>
      <c r="Q2883" s="46"/>
    </row>
    <row r="2884" spans="14:17" x14ac:dyDescent="0.2">
      <c r="N2884" s="8"/>
      <c r="O2884" s="46"/>
      <c r="P2884" s="46"/>
      <c r="Q2884" s="46"/>
    </row>
    <row r="2885" spans="14:17" x14ac:dyDescent="0.2">
      <c r="N2885" s="8"/>
      <c r="O2885" s="46"/>
      <c r="P2885" s="46"/>
      <c r="Q2885" s="46"/>
    </row>
    <row r="2886" spans="14:17" x14ac:dyDescent="0.2">
      <c r="N2886" s="8"/>
      <c r="O2886" s="46"/>
      <c r="P2886" s="46"/>
      <c r="Q2886" s="46"/>
    </row>
    <row r="2887" spans="14:17" x14ac:dyDescent="0.2">
      <c r="N2887" s="8"/>
      <c r="O2887" s="46"/>
      <c r="P2887" s="46"/>
      <c r="Q2887" s="46"/>
    </row>
    <row r="2888" spans="14:17" x14ac:dyDescent="0.2">
      <c r="N2888" s="8"/>
      <c r="O2888" s="46"/>
      <c r="P2888" s="46"/>
      <c r="Q2888" s="46"/>
    </row>
    <row r="2889" spans="14:17" x14ac:dyDescent="0.2">
      <c r="N2889" s="8"/>
      <c r="O2889" s="46"/>
      <c r="P2889" s="46"/>
      <c r="Q2889" s="46"/>
    </row>
    <row r="2890" spans="14:17" x14ac:dyDescent="0.2">
      <c r="N2890" s="8"/>
      <c r="O2890" s="46"/>
      <c r="P2890" s="46"/>
      <c r="Q2890" s="46"/>
    </row>
    <row r="2891" spans="14:17" x14ac:dyDescent="0.2">
      <c r="N2891" s="8"/>
      <c r="O2891" s="46"/>
      <c r="P2891" s="46"/>
      <c r="Q2891" s="46"/>
    </row>
    <row r="2892" spans="14:17" x14ac:dyDescent="0.2">
      <c r="N2892" s="8"/>
      <c r="O2892" s="46"/>
      <c r="P2892" s="46"/>
      <c r="Q2892" s="46"/>
    </row>
    <row r="2893" spans="14:17" x14ac:dyDescent="0.2">
      <c r="N2893" s="8"/>
      <c r="O2893" s="46"/>
      <c r="P2893" s="46"/>
      <c r="Q2893" s="46"/>
    </row>
    <row r="2894" spans="14:17" x14ac:dyDescent="0.2">
      <c r="N2894" s="8"/>
      <c r="O2894" s="46"/>
      <c r="P2894" s="46"/>
      <c r="Q2894" s="46"/>
    </row>
    <row r="2895" spans="14:17" x14ac:dyDescent="0.2">
      <c r="N2895" s="8"/>
      <c r="O2895" s="46"/>
      <c r="P2895" s="46"/>
      <c r="Q2895" s="46"/>
    </row>
    <row r="2896" spans="14:17" x14ac:dyDescent="0.2">
      <c r="N2896" s="8"/>
      <c r="O2896" s="46"/>
      <c r="P2896" s="46"/>
      <c r="Q2896" s="46"/>
    </row>
    <row r="2897" spans="14:17" x14ac:dyDescent="0.2">
      <c r="N2897" s="8"/>
      <c r="O2897" s="46"/>
      <c r="P2897" s="46"/>
      <c r="Q2897" s="46"/>
    </row>
    <row r="2898" spans="14:17" x14ac:dyDescent="0.2">
      <c r="N2898" s="8"/>
      <c r="O2898" s="46"/>
      <c r="P2898" s="46"/>
      <c r="Q2898" s="46"/>
    </row>
    <row r="2899" spans="14:17" x14ac:dyDescent="0.2">
      <c r="N2899" s="8"/>
      <c r="O2899" s="46"/>
      <c r="P2899" s="46"/>
      <c r="Q2899" s="46"/>
    </row>
    <row r="2900" spans="14:17" x14ac:dyDescent="0.2">
      <c r="N2900" s="8"/>
      <c r="O2900" s="46"/>
      <c r="P2900" s="46"/>
      <c r="Q2900" s="46"/>
    </row>
    <row r="2901" spans="14:17" x14ac:dyDescent="0.2">
      <c r="N2901" s="8"/>
      <c r="O2901" s="46"/>
      <c r="P2901" s="46"/>
      <c r="Q2901" s="46"/>
    </row>
    <row r="2902" spans="14:17" x14ac:dyDescent="0.2">
      <c r="N2902" s="8"/>
      <c r="O2902" s="46"/>
      <c r="P2902" s="46"/>
      <c r="Q2902" s="46"/>
    </row>
    <row r="2903" spans="14:17" x14ac:dyDescent="0.2">
      <c r="N2903" s="8"/>
      <c r="O2903" s="46"/>
      <c r="P2903" s="46"/>
      <c r="Q2903" s="46"/>
    </row>
    <row r="2904" spans="14:17" x14ac:dyDescent="0.2">
      <c r="N2904" s="8"/>
      <c r="O2904" s="46"/>
      <c r="P2904" s="46"/>
      <c r="Q2904" s="46"/>
    </row>
    <row r="2905" spans="14:17" x14ac:dyDescent="0.2">
      <c r="N2905" s="8"/>
      <c r="O2905" s="46"/>
      <c r="P2905" s="46"/>
      <c r="Q2905" s="46"/>
    </row>
    <row r="2906" spans="14:17" x14ac:dyDescent="0.2">
      <c r="N2906" s="8"/>
      <c r="O2906" s="46"/>
      <c r="P2906" s="46"/>
      <c r="Q2906" s="46"/>
    </row>
    <row r="2907" spans="14:17" x14ac:dyDescent="0.2">
      <c r="N2907" s="8"/>
      <c r="O2907" s="46"/>
      <c r="P2907" s="46"/>
      <c r="Q2907" s="46"/>
    </row>
    <row r="2908" spans="14:17" x14ac:dyDescent="0.2">
      <c r="N2908" s="8"/>
      <c r="O2908" s="46"/>
      <c r="P2908" s="46"/>
      <c r="Q2908" s="46"/>
    </row>
    <row r="2909" spans="14:17" x14ac:dyDescent="0.2">
      <c r="N2909" s="8"/>
      <c r="O2909" s="46"/>
      <c r="P2909" s="46"/>
      <c r="Q2909" s="46"/>
    </row>
    <row r="2910" spans="14:17" x14ac:dyDescent="0.2">
      <c r="N2910" s="8"/>
      <c r="O2910" s="46"/>
      <c r="P2910" s="46"/>
      <c r="Q2910" s="46"/>
    </row>
    <row r="2911" spans="14:17" x14ac:dyDescent="0.2">
      <c r="N2911" s="8"/>
      <c r="O2911" s="46"/>
      <c r="P2911" s="46"/>
      <c r="Q2911" s="46"/>
    </row>
    <row r="2912" spans="14:17" x14ac:dyDescent="0.2">
      <c r="N2912" s="8"/>
      <c r="O2912" s="46"/>
      <c r="P2912" s="46"/>
      <c r="Q2912" s="46"/>
    </row>
    <row r="2913" spans="14:17" x14ac:dyDescent="0.2">
      <c r="N2913" s="8"/>
      <c r="O2913" s="46"/>
      <c r="P2913" s="46"/>
      <c r="Q2913" s="46"/>
    </row>
    <row r="2914" spans="14:17" x14ac:dyDescent="0.2">
      <c r="N2914" s="8"/>
      <c r="O2914" s="46"/>
      <c r="P2914" s="46"/>
      <c r="Q2914" s="46"/>
    </row>
    <row r="2915" spans="14:17" x14ac:dyDescent="0.2">
      <c r="N2915" s="8"/>
      <c r="O2915" s="46"/>
      <c r="P2915" s="46"/>
      <c r="Q2915" s="46"/>
    </row>
    <row r="2916" spans="14:17" x14ac:dyDescent="0.2">
      <c r="N2916" s="8"/>
      <c r="O2916" s="46"/>
      <c r="P2916" s="46"/>
      <c r="Q2916" s="46"/>
    </row>
    <row r="2917" spans="14:17" x14ac:dyDescent="0.2">
      <c r="N2917" s="8"/>
      <c r="O2917" s="46"/>
      <c r="P2917" s="46"/>
      <c r="Q2917" s="46"/>
    </row>
    <row r="2918" spans="14:17" x14ac:dyDescent="0.2">
      <c r="N2918" s="8"/>
      <c r="O2918" s="46"/>
      <c r="P2918" s="46"/>
      <c r="Q2918" s="46"/>
    </row>
    <row r="2919" spans="14:17" x14ac:dyDescent="0.2">
      <c r="N2919" s="8"/>
      <c r="O2919" s="46"/>
      <c r="P2919" s="46"/>
      <c r="Q2919" s="46"/>
    </row>
    <row r="2920" spans="14:17" x14ac:dyDescent="0.2">
      <c r="N2920" s="8"/>
      <c r="O2920" s="46"/>
      <c r="P2920" s="46"/>
      <c r="Q2920" s="46"/>
    </row>
    <row r="2921" spans="14:17" x14ac:dyDescent="0.2">
      <c r="N2921" s="8"/>
      <c r="O2921" s="46"/>
      <c r="P2921" s="46"/>
      <c r="Q2921" s="46"/>
    </row>
    <row r="2922" spans="14:17" x14ac:dyDescent="0.2">
      <c r="N2922" s="8"/>
      <c r="O2922" s="46"/>
      <c r="P2922" s="46"/>
      <c r="Q2922" s="46"/>
    </row>
    <row r="2923" spans="14:17" x14ac:dyDescent="0.2">
      <c r="N2923" s="8"/>
      <c r="O2923" s="46"/>
      <c r="P2923" s="46"/>
      <c r="Q2923" s="46"/>
    </row>
    <row r="2924" spans="14:17" x14ac:dyDescent="0.2">
      <c r="N2924" s="8"/>
      <c r="O2924" s="46"/>
      <c r="P2924" s="46"/>
      <c r="Q2924" s="46"/>
    </row>
    <row r="2925" spans="14:17" x14ac:dyDescent="0.2">
      <c r="N2925" s="8"/>
      <c r="O2925" s="46"/>
      <c r="P2925" s="46"/>
      <c r="Q2925" s="46"/>
    </row>
    <row r="2926" spans="14:17" x14ac:dyDescent="0.2">
      <c r="N2926" s="8"/>
      <c r="O2926" s="46"/>
      <c r="P2926" s="46"/>
      <c r="Q2926" s="46"/>
    </row>
    <row r="2927" spans="14:17" x14ac:dyDescent="0.2">
      <c r="N2927" s="8"/>
      <c r="O2927" s="46"/>
      <c r="P2927" s="46"/>
      <c r="Q2927" s="46"/>
    </row>
    <row r="2928" spans="14:17" x14ac:dyDescent="0.2">
      <c r="N2928" s="8"/>
      <c r="O2928" s="46"/>
      <c r="P2928" s="46"/>
      <c r="Q2928" s="46"/>
    </row>
    <row r="2929" spans="14:17" x14ac:dyDescent="0.2">
      <c r="N2929" s="8"/>
      <c r="O2929" s="46"/>
      <c r="P2929" s="46"/>
      <c r="Q2929" s="46"/>
    </row>
    <row r="2930" spans="14:17" x14ac:dyDescent="0.2">
      <c r="N2930" s="8"/>
      <c r="O2930" s="46"/>
      <c r="P2930" s="46"/>
      <c r="Q2930" s="46"/>
    </row>
    <row r="2931" spans="14:17" x14ac:dyDescent="0.2">
      <c r="N2931" s="8"/>
      <c r="O2931" s="46"/>
      <c r="P2931" s="46"/>
      <c r="Q2931" s="46"/>
    </row>
    <row r="2932" spans="14:17" x14ac:dyDescent="0.2">
      <c r="N2932" s="8"/>
      <c r="O2932" s="46"/>
      <c r="P2932" s="46"/>
      <c r="Q2932" s="46"/>
    </row>
    <row r="2933" spans="14:17" x14ac:dyDescent="0.2">
      <c r="N2933" s="8"/>
      <c r="O2933" s="46"/>
      <c r="P2933" s="46"/>
      <c r="Q2933" s="46"/>
    </row>
    <row r="2934" spans="14:17" x14ac:dyDescent="0.2">
      <c r="N2934" s="8"/>
      <c r="O2934" s="46"/>
      <c r="P2934" s="46"/>
      <c r="Q2934" s="46"/>
    </row>
    <row r="2935" spans="14:17" x14ac:dyDescent="0.2">
      <c r="N2935" s="8"/>
      <c r="O2935" s="46"/>
      <c r="P2935" s="46"/>
      <c r="Q2935" s="46"/>
    </row>
    <row r="2936" spans="14:17" x14ac:dyDescent="0.2">
      <c r="N2936" s="8"/>
      <c r="O2936" s="46"/>
      <c r="P2936" s="46"/>
      <c r="Q2936" s="46"/>
    </row>
    <row r="2937" spans="14:17" x14ac:dyDescent="0.2">
      <c r="N2937" s="8"/>
      <c r="O2937" s="46"/>
      <c r="P2937" s="46"/>
      <c r="Q2937" s="46"/>
    </row>
    <row r="2938" spans="14:17" x14ac:dyDescent="0.2">
      <c r="N2938" s="8"/>
      <c r="O2938" s="46"/>
      <c r="P2938" s="46"/>
      <c r="Q2938" s="46"/>
    </row>
    <row r="2939" spans="14:17" x14ac:dyDescent="0.2">
      <c r="N2939" s="8"/>
      <c r="O2939" s="46"/>
      <c r="P2939" s="46"/>
      <c r="Q2939" s="46"/>
    </row>
    <row r="2940" spans="14:17" x14ac:dyDescent="0.2">
      <c r="N2940" s="8"/>
      <c r="O2940" s="46"/>
      <c r="P2940" s="46"/>
      <c r="Q2940" s="46"/>
    </row>
    <row r="2941" spans="14:17" x14ac:dyDescent="0.2">
      <c r="N2941" s="8"/>
      <c r="O2941" s="46"/>
      <c r="P2941" s="46"/>
      <c r="Q2941" s="46"/>
    </row>
    <row r="2942" spans="14:17" x14ac:dyDescent="0.2">
      <c r="N2942" s="8"/>
      <c r="O2942" s="46"/>
      <c r="P2942" s="46"/>
      <c r="Q2942" s="46"/>
    </row>
    <row r="2943" spans="14:17" x14ac:dyDescent="0.2">
      <c r="N2943" s="8"/>
      <c r="O2943" s="46"/>
      <c r="P2943" s="46"/>
      <c r="Q2943" s="46"/>
    </row>
    <row r="2944" spans="14:17" x14ac:dyDescent="0.2">
      <c r="N2944" s="8"/>
      <c r="O2944" s="46"/>
      <c r="P2944" s="46"/>
      <c r="Q2944" s="46"/>
    </row>
    <row r="2945" spans="14:17" x14ac:dyDescent="0.2">
      <c r="N2945" s="8"/>
      <c r="O2945" s="46"/>
      <c r="P2945" s="46"/>
      <c r="Q2945" s="46"/>
    </row>
    <row r="2946" spans="14:17" x14ac:dyDescent="0.2">
      <c r="N2946" s="8"/>
      <c r="O2946" s="46"/>
      <c r="P2946" s="46"/>
      <c r="Q2946" s="46"/>
    </row>
    <row r="2947" spans="14:17" x14ac:dyDescent="0.2">
      <c r="N2947" s="8"/>
      <c r="O2947" s="46"/>
      <c r="P2947" s="46"/>
      <c r="Q2947" s="46"/>
    </row>
    <row r="2948" spans="14:17" x14ac:dyDescent="0.2">
      <c r="N2948" s="8"/>
      <c r="O2948" s="46"/>
      <c r="P2948" s="46"/>
      <c r="Q2948" s="46"/>
    </row>
    <row r="2949" spans="14:17" x14ac:dyDescent="0.2">
      <c r="N2949" s="8"/>
      <c r="O2949" s="46"/>
      <c r="P2949" s="46"/>
      <c r="Q2949" s="46"/>
    </row>
    <row r="2950" spans="14:17" x14ac:dyDescent="0.2">
      <c r="N2950" s="8"/>
      <c r="O2950" s="46"/>
      <c r="P2950" s="46"/>
      <c r="Q2950" s="46"/>
    </row>
    <row r="2951" spans="14:17" x14ac:dyDescent="0.2">
      <c r="N2951" s="8"/>
      <c r="O2951" s="46"/>
      <c r="P2951" s="46"/>
      <c r="Q2951" s="46"/>
    </row>
    <row r="2952" spans="14:17" x14ac:dyDescent="0.2">
      <c r="N2952" s="8"/>
      <c r="O2952" s="46"/>
      <c r="P2952" s="46"/>
      <c r="Q2952" s="46"/>
    </row>
    <row r="2953" spans="14:17" x14ac:dyDescent="0.2">
      <c r="N2953" s="8"/>
      <c r="O2953" s="46"/>
      <c r="P2953" s="46"/>
      <c r="Q2953" s="46"/>
    </row>
    <row r="2954" spans="14:17" x14ac:dyDescent="0.2">
      <c r="N2954" s="8"/>
      <c r="O2954" s="46"/>
      <c r="P2954" s="46"/>
      <c r="Q2954" s="46"/>
    </row>
    <row r="2955" spans="14:17" x14ac:dyDescent="0.2">
      <c r="N2955" s="8"/>
      <c r="O2955" s="46"/>
      <c r="P2955" s="46"/>
      <c r="Q2955" s="46"/>
    </row>
    <row r="2956" spans="14:17" x14ac:dyDescent="0.2">
      <c r="N2956" s="8"/>
      <c r="O2956" s="46"/>
      <c r="P2956" s="46"/>
      <c r="Q2956" s="46"/>
    </row>
    <row r="2957" spans="14:17" x14ac:dyDescent="0.2">
      <c r="N2957" s="8"/>
      <c r="O2957" s="46"/>
      <c r="P2957" s="46"/>
      <c r="Q2957" s="46"/>
    </row>
    <row r="2958" spans="14:17" x14ac:dyDescent="0.2">
      <c r="N2958" s="8"/>
      <c r="O2958" s="46"/>
      <c r="P2958" s="46"/>
      <c r="Q2958" s="46"/>
    </row>
    <row r="2959" spans="14:17" x14ac:dyDescent="0.2">
      <c r="N2959" s="8"/>
      <c r="O2959" s="46"/>
      <c r="P2959" s="46"/>
      <c r="Q2959" s="46"/>
    </row>
    <row r="2960" spans="14:17" x14ac:dyDescent="0.2">
      <c r="N2960" s="8"/>
      <c r="O2960" s="46"/>
      <c r="P2960" s="46"/>
      <c r="Q2960" s="46"/>
    </row>
    <row r="2961" spans="14:17" x14ac:dyDescent="0.2">
      <c r="N2961" s="8"/>
      <c r="O2961" s="46"/>
      <c r="P2961" s="46"/>
      <c r="Q2961" s="46"/>
    </row>
    <row r="2962" spans="14:17" x14ac:dyDescent="0.2">
      <c r="N2962" s="8"/>
      <c r="O2962" s="46"/>
      <c r="P2962" s="46"/>
      <c r="Q2962" s="46"/>
    </row>
    <row r="2963" spans="14:17" x14ac:dyDescent="0.2">
      <c r="N2963" s="8"/>
      <c r="O2963" s="46"/>
      <c r="P2963" s="46"/>
      <c r="Q2963" s="46"/>
    </row>
    <row r="2964" spans="14:17" x14ac:dyDescent="0.2">
      <c r="N2964" s="8"/>
      <c r="O2964" s="46"/>
      <c r="P2964" s="46"/>
      <c r="Q2964" s="46"/>
    </row>
    <row r="2965" spans="14:17" x14ac:dyDescent="0.2">
      <c r="N2965" s="8"/>
      <c r="O2965" s="46"/>
      <c r="P2965" s="46"/>
      <c r="Q2965" s="46"/>
    </row>
    <row r="2966" spans="14:17" x14ac:dyDescent="0.2">
      <c r="N2966" s="8"/>
      <c r="O2966" s="46"/>
      <c r="P2966" s="46"/>
      <c r="Q2966" s="46"/>
    </row>
    <row r="2967" spans="14:17" x14ac:dyDescent="0.2">
      <c r="N2967" s="8"/>
      <c r="O2967" s="46"/>
      <c r="P2967" s="46"/>
      <c r="Q2967" s="46"/>
    </row>
    <row r="2968" spans="14:17" x14ac:dyDescent="0.2">
      <c r="N2968" s="8"/>
      <c r="O2968" s="46"/>
      <c r="P2968" s="46"/>
      <c r="Q2968" s="46"/>
    </row>
    <row r="2969" spans="14:17" x14ac:dyDescent="0.2">
      <c r="N2969" s="8"/>
      <c r="O2969" s="46"/>
      <c r="P2969" s="46"/>
      <c r="Q2969" s="46"/>
    </row>
    <row r="2970" spans="14:17" x14ac:dyDescent="0.2">
      <c r="N2970" s="8"/>
      <c r="O2970" s="46"/>
      <c r="P2970" s="46"/>
      <c r="Q2970" s="46"/>
    </row>
    <row r="2971" spans="14:17" x14ac:dyDescent="0.2">
      <c r="N2971" s="8"/>
      <c r="O2971" s="46"/>
      <c r="P2971" s="46"/>
      <c r="Q2971" s="46"/>
    </row>
    <row r="2972" spans="14:17" x14ac:dyDescent="0.2">
      <c r="N2972" s="8"/>
      <c r="O2972" s="46"/>
      <c r="P2972" s="46"/>
      <c r="Q2972" s="46"/>
    </row>
    <row r="2973" spans="14:17" x14ac:dyDescent="0.2">
      <c r="N2973" s="8"/>
      <c r="O2973" s="46"/>
      <c r="P2973" s="46"/>
      <c r="Q2973" s="46"/>
    </row>
    <row r="2974" spans="14:17" x14ac:dyDescent="0.2">
      <c r="N2974" s="8"/>
      <c r="O2974" s="46"/>
      <c r="P2974" s="46"/>
      <c r="Q2974" s="46"/>
    </row>
    <row r="2975" spans="14:17" x14ac:dyDescent="0.2">
      <c r="N2975" s="8"/>
      <c r="O2975" s="46"/>
      <c r="P2975" s="46"/>
      <c r="Q2975" s="46"/>
    </row>
    <row r="2976" spans="14:17" x14ac:dyDescent="0.2">
      <c r="N2976" s="8"/>
      <c r="O2976" s="46"/>
      <c r="P2976" s="46"/>
      <c r="Q2976" s="46"/>
    </row>
    <row r="2977" spans="14:17" x14ac:dyDescent="0.2">
      <c r="N2977" s="8"/>
      <c r="O2977" s="46"/>
      <c r="P2977" s="46"/>
      <c r="Q2977" s="46"/>
    </row>
    <row r="2978" spans="14:17" x14ac:dyDescent="0.2">
      <c r="N2978" s="8"/>
      <c r="O2978" s="46"/>
      <c r="P2978" s="46"/>
      <c r="Q2978" s="46"/>
    </row>
    <row r="2979" spans="14:17" x14ac:dyDescent="0.2">
      <c r="N2979" s="8"/>
      <c r="O2979" s="46"/>
      <c r="P2979" s="46"/>
      <c r="Q2979" s="46"/>
    </row>
    <row r="2980" spans="14:17" x14ac:dyDescent="0.2">
      <c r="N2980" s="8"/>
      <c r="O2980" s="46"/>
      <c r="P2980" s="46"/>
      <c r="Q2980" s="46"/>
    </row>
    <row r="2981" spans="14:17" x14ac:dyDescent="0.2">
      <c r="N2981" s="8"/>
      <c r="O2981" s="46"/>
      <c r="P2981" s="46"/>
      <c r="Q2981" s="46"/>
    </row>
    <row r="2982" spans="14:17" x14ac:dyDescent="0.2">
      <c r="N2982" s="8"/>
      <c r="O2982" s="46"/>
      <c r="P2982" s="46"/>
      <c r="Q2982" s="46"/>
    </row>
    <row r="2983" spans="14:17" x14ac:dyDescent="0.2">
      <c r="N2983" s="8"/>
      <c r="O2983" s="46"/>
      <c r="P2983" s="46"/>
      <c r="Q2983" s="46"/>
    </row>
    <row r="2984" spans="14:17" x14ac:dyDescent="0.2">
      <c r="N2984" s="8"/>
      <c r="O2984" s="46"/>
      <c r="P2984" s="46"/>
      <c r="Q2984" s="46"/>
    </row>
    <row r="2985" spans="14:17" x14ac:dyDescent="0.2">
      <c r="N2985" s="8"/>
      <c r="O2985" s="46"/>
      <c r="P2985" s="46"/>
      <c r="Q2985" s="46"/>
    </row>
    <row r="2986" spans="14:17" x14ac:dyDescent="0.2">
      <c r="N2986" s="8"/>
      <c r="O2986" s="46"/>
      <c r="P2986" s="46"/>
      <c r="Q2986" s="46"/>
    </row>
    <row r="2987" spans="14:17" x14ac:dyDescent="0.2">
      <c r="N2987" s="8"/>
      <c r="O2987" s="46"/>
      <c r="P2987" s="46"/>
      <c r="Q2987" s="46"/>
    </row>
    <row r="2988" spans="14:17" x14ac:dyDescent="0.2">
      <c r="N2988" s="8"/>
      <c r="O2988" s="46"/>
      <c r="P2988" s="46"/>
      <c r="Q2988" s="46"/>
    </row>
    <row r="2989" spans="14:17" x14ac:dyDescent="0.2">
      <c r="N2989" s="8"/>
      <c r="O2989" s="46"/>
      <c r="P2989" s="46"/>
      <c r="Q2989" s="46"/>
    </row>
    <row r="2990" spans="14:17" x14ac:dyDescent="0.2">
      <c r="N2990" s="8"/>
      <c r="O2990" s="46"/>
      <c r="P2990" s="46"/>
      <c r="Q2990" s="46"/>
    </row>
    <row r="2991" spans="14:17" x14ac:dyDescent="0.2">
      <c r="N2991" s="8"/>
      <c r="O2991" s="46"/>
      <c r="P2991" s="46"/>
      <c r="Q2991" s="46"/>
    </row>
    <row r="2992" spans="14:17" x14ac:dyDescent="0.2">
      <c r="N2992" s="8"/>
      <c r="O2992" s="46"/>
      <c r="P2992" s="46"/>
      <c r="Q2992" s="46"/>
    </row>
    <row r="2993" spans="14:17" x14ac:dyDescent="0.2">
      <c r="N2993" s="8"/>
      <c r="O2993" s="46"/>
      <c r="P2993" s="46"/>
      <c r="Q2993" s="46"/>
    </row>
    <row r="2994" spans="14:17" x14ac:dyDescent="0.2">
      <c r="N2994" s="8"/>
      <c r="O2994" s="46"/>
      <c r="P2994" s="46"/>
      <c r="Q2994" s="46"/>
    </row>
    <row r="2995" spans="14:17" x14ac:dyDescent="0.2">
      <c r="N2995" s="8"/>
      <c r="O2995" s="46"/>
      <c r="P2995" s="46"/>
      <c r="Q2995" s="46"/>
    </row>
    <row r="2996" spans="14:17" x14ac:dyDescent="0.2">
      <c r="N2996" s="8"/>
      <c r="O2996" s="46"/>
      <c r="P2996" s="46"/>
      <c r="Q2996" s="46"/>
    </row>
    <row r="2997" spans="14:17" x14ac:dyDescent="0.2">
      <c r="N2997" s="8"/>
      <c r="O2997" s="46"/>
      <c r="P2997" s="46"/>
      <c r="Q2997" s="46"/>
    </row>
    <row r="2998" spans="14:17" x14ac:dyDescent="0.2">
      <c r="N2998" s="8"/>
      <c r="O2998" s="46"/>
      <c r="P2998" s="46"/>
      <c r="Q2998" s="46"/>
    </row>
    <row r="2999" spans="14:17" x14ac:dyDescent="0.2">
      <c r="N2999" s="8"/>
      <c r="O2999" s="46"/>
      <c r="P2999" s="46"/>
      <c r="Q2999" s="46"/>
    </row>
    <row r="3000" spans="14:17" x14ac:dyDescent="0.2">
      <c r="N3000" s="8"/>
      <c r="O3000" s="46"/>
      <c r="P3000" s="46"/>
      <c r="Q3000" s="46"/>
    </row>
    <row r="3001" spans="14:17" x14ac:dyDescent="0.2">
      <c r="N3001" s="8"/>
      <c r="O3001" s="46"/>
      <c r="P3001" s="46"/>
      <c r="Q3001" s="46"/>
    </row>
    <row r="3002" spans="14:17" x14ac:dyDescent="0.2">
      <c r="N3002" s="8"/>
      <c r="O3002" s="46"/>
      <c r="P3002" s="46"/>
      <c r="Q3002" s="46"/>
    </row>
    <row r="3003" spans="14:17" x14ac:dyDescent="0.2">
      <c r="N3003" s="8"/>
      <c r="O3003" s="46"/>
      <c r="P3003" s="46"/>
      <c r="Q3003" s="46"/>
    </row>
    <row r="3004" spans="14:17" x14ac:dyDescent="0.2">
      <c r="N3004" s="8"/>
      <c r="O3004" s="46"/>
      <c r="P3004" s="46"/>
      <c r="Q3004" s="46"/>
    </row>
    <row r="3005" spans="14:17" x14ac:dyDescent="0.2">
      <c r="N3005" s="8"/>
      <c r="O3005" s="46"/>
      <c r="P3005" s="46"/>
      <c r="Q3005" s="46"/>
    </row>
    <row r="3006" spans="14:17" x14ac:dyDescent="0.2">
      <c r="N3006" s="8"/>
      <c r="O3006" s="46"/>
      <c r="P3006" s="46"/>
      <c r="Q3006" s="46"/>
    </row>
    <row r="3007" spans="14:17" x14ac:dyDescent="0.2">
      <c r="N3007" s="8"/>
      <c r="O3007" s="46"/>
      <c r="P3007" s="46"/>
      <c r="Q3007" s="46"/>
    </row>
    <row r="3008" spans="14:17" x14ac:dyDescent="0.2">
      <c r="N3008" s="8"/>
      <c r="O3008" s="46"/>
      <c r="P3008" s="46"/>
      <c r="Q3008" s="46"/>
    </row>
    <row r="3009" spans="14:17" x14ac:dyDescent="0.2">
      <c r="N3009" s="8"/>
      <c r="O3009" s="46"/>
      <c r="P3009" s="46"/>
      <c r="Q3009" s="46"/>
    </row>
    <row r="3010" spans="14:17" x14ac:dyDescent="0.2">
      <c r="N3010" s="8"/>
      <c r="O3010" s="46"/>
      <c r="P3010" s="46"/>
      <c r="Q3010" s="46"/>
    </row>
    <row r="3011" spans="14:17" x14ac:dyDescent="0.2">
      <c r="N3011" s="8"/>
      <c r="O3011" s="46"/>
      <c r="P3011" s="46"/>
      <c r="Q3011" s="46"/>
    </row>
    <row r="3012" spans="14:17" x14ac:dyDescent="0.2">
      <c r="N3012" s="8"/>
      <c r="O3012" s="46"/>
      <c r="P3012" s="46"/>
      <c r="Q3012" s="46"/>
    </row>
    <row r="3013" spans="14:17" x14ac:dyDescent="0.2">
      <c r="N3013" s="8"/>
      <c r="O3013" s="46"/>
      <c r="P3013" s="46"/>
      <c r="Q3013" s="46"/>
    </row>
    <row r="3014" spans="14:17" x14ac:dyDescent="0.2">
      <c r="N3014" s="8"/>
      <c r="O3014" s="46"/>
      <c r="P3014" s="46"/>
      <c r="Q3014" s="46"/>
    </row>
    <row r="3015" spans="14:17" x14ac:dyDescent="0.2">
      <c r="N3015" s="8"/>
      <c r="O3015" s="46"/>
      <c r="P3015" s="46"/>
      <c r="Q3015" s="46"/>
    </row>
    <row r="3016" spans="14:17" x14ac:dyDescent="0.2">
      <c r="N3016" s="8"/>
      <c r="O3016" s="46"/>
      <c r="P3016" s="46"/>
      <c r="Q3016" s="46"/>
    </row>
    <row r="3017" spans="14:17" x14ac:dyDescent="0.2">
      <c r="N3017" s="8"/>
      <c r="O3017" s="46"/>
      <c r="P3017" s="46"/>
      <c r="Q3017" s="46"/>
    </row>
    <row r="3018" spans="14:17" x14ac:dyDescent="0.2">
      <c r="N3018" s="8"/>
      <c r="O3018" s="46"/>
      <c r="P3018" s="46"/>
      <c r="Q3018" s="46"/>
    </row>
    <row r="3019" spans="14:17" x14ac:dyDescent="0.2">
      <c r="N3019" s="8"/>
      <c r="O3019" s="46"/>
      <c r="P3019" s="46"/>
      <c r="Q3019" s="46"/>
    </row>
    <row r="3020" spans="14:17" x14ac:dyDescent="0.2">
      <c r="N3020" s="8"/>
      <c r="O3020" s="46"/>
      <c r="P3020" s="46"/>
      <c r="Q3020" s="46"/>
    </row>
    <row r="3021" spans="14:17" x14ac:dyDescent="0.2">
      <c r="N3021" s="8"/>
      <c r="O3021" s="46"/>
      <c r="P3021" s="46"/>
      <c r="Q3021" s="46"/>
    </row>
    <row r="3022" spans="14:17" x14ac:dyDescent="0.2">
      <c r="N3022" s="8"/>
      <c r="O3022" s="46"/>
      <c r="P3022" s="46"/>
      <c r="Q3022" s="46"/>
    </row>
    <row r="3023" spans="14:17" x14ac:dyDescent="0.2">
      <c r="N3023" s="8"/>
      <c r="O3023" s="46"/>
      <c r="P3023" s="46"/>
      <c r="Q3023" s="46"/>
    </row>
    <row r="3024" spans="14:17" x14ac:dyDescent="0.2">
      <c r="N3024" s="8"/>
      <c r="O3024" s="46"/>
      <c r="P3024" s="46"/>
      <c r="Q3024" s="46"/>
    </row>
    <row r="3025" spans="14:17" x14ac:dyDescent="0.2">
      <c r="N3025" s="8"/>
      <c r="O3025" s="46"/>
      <c r="P3025" s="46"/>
      <c r="Q3025" s="46"/>
    </row>
    <row r="3026" spans="14:17" x14ac:dyDescent="0.2">
      <c r="N3026" s="8"/>
      <c r="O3026" s="46"/>
      <c r="P3026" s="46"/>
      <c r="Q3026" s="46"/>
    </row>
    <row r="3027" spans="14:17" x14ac:dyDescent="0.2">
      <c r="N3027" s="8"/>
      <c r="O3027" s="46"/>
      <c r="P3027" s="46"/>
      <c r="Q3027" s="46"/>
    </row>
    <row r="3028" spans="14:17" x14ac:dyDescent="0.2">
      <c r="N3028" s="8"/>
      <c r="O3028" s="46"/>
      <c r="P3028" s="46"/>
      <c r="Q3028" s="46"/>
    </row>
    <row r="3029" spans="14:17" x14ac:dyDescent="0.2">
      <c r="N3029" s="8"/>
      <c r="O3029" s="46"/>
      <c r="P3029" s="46"/>
      <c r="Q3029" s="46"/>
    </row>
    <row r="3030" spans="14:17" x14ac:dyDescent="0.2">
      <c r="N3030" s="8"/>
      <c r="O3030" s="46"/>
      <c r="P3030" s="46"/>
      <c r="Q3030" s="46"/>
    </row>
    <row r="3031" spans="14:17" x14ac:dyDescent="0.2">
      <c r="N3031" s="8"/>
      <c r="O3031" s="46"/>
      <c r="P3031" s="46"/>
      <c r="Q3031" s="46"/>
    </row>
    <row r="3032" spans="14:17" x14ac:dyDescent="0.2">
      <c r="N3032" s="8"/>
      <c r="O3032" s="46"/>
      <c r="P3032" s="46"/>
      <c r="Q3032" s="46"/>
    </row>
    <row r="3033" spans="14:17" x14ac:dyDescent="0.2">
      <c r="N3033" s="8"/>
      <c r="O3033" s="46"/>
      <c r="P3033" s="46"/>
      <c r="Q3033" s="46"/>
    </row>
    <row r="3034" spans="14:17" x14ac:dyDescent="0.2">
      <c r="N3034" s="8"/>
      <c r="O3034" s="46"/>
      <c r="P3034" s="46"/>
      <c r="Q3034" s="46"/>
    </row>
    <row r="3035" spans="14:17" x14ac:dyDescent="0.2">
      <c r="N3035" s="8"/>
      <c r="O3035" s="46"/>
      <c r="P3035" s="46"/>
      <c r="Q3035" s="46"/>
    </row>
    <row r="3036" spans="14:17" x14ac:dyDescent="0.2">
      <c r="N3036" s="8"/>
      <c r="O3036" s="46"/>
      <c r="P3036" s="46"/>
      <c r="Q3036" s="46"/>
    </row>
    <row r="3037" spans="14:17" x14ac:dyDescent="0.2">
      <c r="N3037" s="8"/>
      <c r="O3037" s="46"/>
      <c r="P3037" s="46"/>
      <c r="Q3037" s="46"/>
    </row>
    <row r="3038" spans="14:17" x14ac:dyDescent="0.2">
      <c r="N3038" s="8"/>
      <c r="O3038" s="46"/>
      <c r="P3038" s="46"/>
      <c r="Q3038" s="46"/>
    </row>
    <row r="3039" spans="14:17" x14ac:dyDescent="0.2">
      <c r="N3039" s="8"/>
      <c r="O3039" s="46"/>
      <c r="P3039" s="46"/>
      <c r="Q3039" s="46"/>
    </row>
    <row r="3040" spans="14:17" x14ac:dyDescent="0.2">
      <c r="N3040" s="8"/>
      <c r="O3040" s="46"/>
      <c r="P3040" s="46"/>
      <c r="Q3040" s="46"/>
    </row>
    <row r="3041" spans="14:17" x14ac:dyDescent="0.2">
      <c r="N3041" s="8"/>
      <c r="O3041" s="46"/>
      <c r="P3041" s="46"/>
      <c r="Q3041" s="46"/>
    </row>
    <row r="3042" spans="14:17" x14ac:dyDescent="0.2">
      <c r="N3042" s="8"/>
      <c r="O3042" s="46"/>
      <c r="P3042" s="46"/>
      <c r="Q3042" s="46"/>
    </row>
    <row r="3043" spans="14:17" x14ac:dyDescent="0.2">
      <c r="N3043" s="8"/>
      <c r="O3043" s="46"/>
      <c r="P3043" s="46"/>
      <c r="Q3043" s="46"/>
    </row>
    <row r="3044" spans="14:17" x14ac:dyDescent="0.2">
      <c r="N3044" s="8"/>
      <c r="O3044" s="46"/>
      <c r="P3044" s="46"/>
      <c r="Q3044" s="46"/>
    </row>
    <row r="3045" spans="14:17" x14ac:dyDescent="0.2">
      <c r="N3045" s="8"/>
      <c r="O3045" s="46"/>
      <c r="P3045" s="46"/>
      <c r="Q3045" s="46"/>
    </row>
    <row r="3046" spans="14:17" x14ac:dyDescent="0.2">
      <c r="N3046" s="8"/>
      <c r="O3046" s="46"/>
      <c r="P3046" s="46"/>
      <c r="Q3046" s="46"/>
    </row>
    <row r="3047" spans="14:17" x14ac:dyDescent="0.2">
      <c r="N3047" s="8"/>
      <c r="O3047" s="46"/>
      <c r="P3047" s="46"/>
      <c r="Q3047" s="46"/>
    </row>
    <row r="3048" spans="14:17" x14ac:dyDescent="0.2">
      <c r="N3048" s="8"/>
      <c r="O3048" s="46"/>
      <c r="P3048" s="46"/>
      <c r="Q3048" s="46"/>
    </row>
    <row r="3049" spans="14:17" x14ac:dyDescent="0.2">
      <c r="N3049" s="8"/>
      <c r="O3049" s="46"/>
      <c r="P3049" s="46"/>
      <c r="Q3049" s="46"/>
    </row>
    <row r="3050" spans="14:17" x14ac:dyDescent="0.2">
      <c r="N3050" s="8"/>
      <c r="O3050" s="46"/>
      <c r="P3050" s="46"/>
      <c r="Q3050" s="46"/>
    </row>
    <row r="3051" spans="14:17" x14ac:dyDescent="0.2">
      <c r="N3051" s="8"/>
      <c r="O3051" s="46"/>
      <c r="P3051" s="46"/>
      <c r="Q3051" s="46"/>
    </row>
    <row r="3052" spans="14:17" x14ac:dyDescent="0.2">
      <c r="N3052" s="8"/>
      <c r="O3052" s="46"/>
      <c r="P3052" s="46"/>
      <c r="Q3052" s="46"/>
    </row>
    <row r="3053" spans="14:17" x14ac:dyDescent="0.2">
      <c r="N3053" s="8"/>
      <c r="O3053" s="46"/>
      <c r="P3053" s="46"/>
      <c r="Q3053" s="46"/>
    </row>
    <row r="3054" spans="14:17" x14ac:dyDescent="0.2">
      <c r="N3054" s="8"/>
      <c r="O3054" s="46"/>
      <c r="P3054" s="46"/>
      <c r="Q3054" s="46"/>
    </row>
    <row r="3055" spans="14:17" x14ac:dyDescent="0.2">
      <c r="N3055" s="8"/>
      <c r="O3055" s="46"/>
      <c r="P3055" s="46"/>
      <c r="Q3055" s="46"/>
    </row>
    <row r="3056" spans="14:17" x14ac:dyDescent="0.2">
      <c r="N3056" s="8"/>
      <c r="O3056" s="46"/>
      <c r="P3056" s="46"/>
      <c r="Q3056" s="46"/>
    </row>
    <row r="3057" spans="14:17" x14ac:dyDescent="0.2">
      <c r="N3057" s="8"/>
      <c r="O3057" s="46"/>
      <c r="P3057" s="46"/>
      <c r="Q3057" s="46"/>
    </row>
    <row r="3058" spans="14:17" x14ac:dyDescent="0.2">
      <c r="N3058" s="8"/>
      <c r="O3058" s="46"/>
      <c r="P3058" s="46"/>
      <c r="Q3058" s="46"/>
    </row>
    <row r="3059" spans="14:17" x14ac:dyDescent="0.2">
      <c r="N3059" s="8"/>
      <c r="O3059" s="46"/>
      <c r="P3059" s="46"/>
      <c r="Q3059" s="46"/>
    </row>
    <row r="3060" spans="14:17" x14ac:dyDescent="0.2">
      <c r="N3060" s="8"/>
      <c r="O3060" s="46"/>
      <c r="P3060" s="46"/>
      <c r="Q3060" s="46"/>
    </row>
    <row r="3061" spans="14:17" x14ac:dyDescent="0.2">
      <c r="N3061" s="8"/>
      <c r="O3061" s="46"/>
      <c r="P3061" s="46"/>
      <c r="Q3061" s="46"/>
    </row>
    <row r="3062" spans="14:17" x14ac:dyDescent="0.2">
      <c r="N3062" s="8"/>
      <c r="O3062" s="46"/>
      <c r="P3062" s="46"/>
      <c r="Q3062" s="46"/>
    </row>
    <row r="3063" spans="14:17" x14ac:dyDescent="0.2">
      <c r="N3063" s="8"/>
      <c r="O3063" s="46"/>
      <c r="P3063" s="46"/>
      <c r="Q3063" s="46"/>
    </row>
    <row r="3064" spans="14:17" x14ac:dyDescent="0.2">
      <c r="N3064" s="8"/>
      <c r="O3064" s="46"/>
      <c r="P3064" s="46"/>
      <c r="Q3064" s="46"/>
    </row>
    <row r="3065" spans="14:17" x14ac:dyDescent="0.2">
      <c r="N3065" s="8"/>
      <c r="O3065" s="46"/>
      <c r="P3065" s="46"/>
      <c r="Q3065" s="46"/>
    </row>
    <row r="3066" spans="14:17" x14ac:dyDescent="0.2">
      <c r="N3066" s="8"/>
      <c r="O3066" s="46"/>
      <c r="P3066" s="46"/>
      <c r="Q3066" s="46"/>
    </row>
    <row r="3067" spans="14:17" x14ac:dyDescent="0.2">
      <c r="N3067" s="8"/>
      <c r="O3067" s="46"/>
      <c r="P3067" s="46"/>
      <c r="Q3067" s="46"/>
    </row>
    <row r="3068" spans="14:17" x14ac:dyDescent="0.2">
      <c r="N3068" s="8"/>
      <c r="O3068" s="46"/>
      <c r="P3068" s="46"/>
      <c r="Q3068" s="46"/>
    </row>
    <row r="3069" spans="14:17" x14ac:dyDescent="0.2">
      <c r="N3069" s="8"/>
      <c r="O3069" s="46"/>
      <c r="P3069" s="46"/>
      <c r="Q3069" s="46"/>
    </row>
    <row r="3070" spans="14:17" x14ac:dyDescent="0.2">
      <c r="N3070" s="8"/>
      <c r="O3070" s="46"/>
      <c r="P3070" s="46"/>
      <c r="Q3070" s="46"/>
    </row>
    <row r="3071" spans="14:17" x14ac:dyDescent="0.2">
      <c r="N3071" s="8"/>
      <c r="O3071" s="46"/>
      <c r="P3071" s="46"/>
      <c r="Q3071" s="46"/>
    </row>
    <row r="3072" spans="14:17" x14ac:dyDescent="0.2">
      <c r="N3072" s="8"/>
      <c r="O3072" s="46"/>
      <c r="P3072" s="46"/>
      <c r="Q3072" s="46"/>
    </row>
    <row r="3073" spans="14:17" x14ac:dyDescent="0.2">
      <c r="N3073" s="8"/>
      <c r="O3073" s="46"/>
      <c r="P3073" s="46"/>
      <c r="Q3073" s="46"/>
    </row>
    <row r="3074" spans="14:17" x14ac:dyDescent="0.2">
      <c r="N3074" s="8"/>
      <c r="O3074" s="46"/>
      <c r="P3074" s="46"/>
      <c r="Q3074" s="46"/>
    </row>
    <row r="3075" spans="14:17" x14ac:dyDescent="0.2">
      <c r="N3075" s="8"/>
      <c r="O3075" s="46"/>
      <c r="P3075" s="46"/>
      <c r="Q3075" s="46"/>
    </row>
    <row r="3076" spans="14:17" x14ac:dyDescent="0.2">
      <c r="N3076" s="8"/>
      <c r="O3076" s="46"/>
      <c r="P3076" s="46"/>
      <c r="Q3076" s="46"/>
    </row>
    <row r="3077" spans="14:17" x14ac:dyDescent="0.2">
      <c r="N3077" s="8"/>
      <c r="O3077" s="46"/>
      <c r="P3077" s="46"/>
      <c r="Q3077" s="46"/>
    </row>
    <row r="3078" spans="14:17" x14ac:dyDescent="0.2">
      <c r="N3078" s="8"/>
      <c r="O3078" s="46"/>
      <c r="P3078" s="46"/>
      <c r="Q3078" s="46"/>
    </row>
    <row r="3079" spans="14:17" x14ac:dyDescent="0.2">
      <c r="N3079" s="8"/>
      <c r="O3079" s="46"/>
      <c r="P3079" s="46"/>
      <c r="Q3079" s="46"/>
    </row>
    <row r="3080" spans="14:17" x14ac:dyDescent="0.2">
      <c r="N3080" s="8"/>
      <c r="O3080" s="46"/>
      <c r="P3080" s="46"/>
      <c r="Q3080" s="46"/>
    </row>
    <row r="3081" spans="14:17" x14ac:dyDescent="0.2">
      <c r="N3081" s="8"/>
      <c r="O3081" s="46"/>
      <c r="P3081" s="46"/>
      <c r="Q3081" s="46"/>
    </row>
    <row r="3082" spans="14:17" x14ac:dyDescent="0.2">
      <c r="N3082" s="8"/>
      <c r="O3082" s="46"/>
      <c r="P3082" s="46"/>
      <c r="Q3082" s="46"/>
    </row>
    <row r="3083" spans="14:17" x14ac:dyDescent="0.2">
      <c r="N3083" s="8"/>
      <c r="O3083" s="46"/>
      <c r="P3083" s="46"/>
      <c r="Q3083" s="46"/>
    </row>
    <row r="3084" spans="14:17" x14ac:dyDescent="0.2">
      <c r="N3084" s="8"/>
      <c r="O3084" s="46"/>
      <c r="P3084" s="46"/>
      <c r="Q3084" s="46"/>
    </row>
    <row r="3085" spans="14:17" x14ac:dyDescent="0.2">
      <c r="N3085" s="8"/>
      <c r="O3085" s="46"/>
      <c r="P3085" s="46"/>
      <c r="Q3085" s="46"/>
    </row>
    <row r="3086" spans="14:17" x14ac:dyDescent="0.2">
      <c r="N3086" s="8"/>
      <c r="O3086" s="46"/>
      <c r="P3086" s="46"/>
      <c r="Q3086" s="46"/>
    </row>
    <row r="3087" spans="14:17" x14ac:dyDescent="0.2">
      <c r="N3087" s="8"/>
      <c r="O3087" s="46"/>
      <c r="P3087" s="46"/>
      <c r="Q3087" s="46"/>
    </row>
    <row r="3088" spans="14:17" x14ac:dyDescent="0.2">
      <c r="N3088" s="8"/>
      <c r="O3088" s="46"/>
      <c r="P3088" s="46"/>
      <c r="Q3088" s="46"/>
    </row>
    <row r="3089" spans="14:17" x14ac:dyDescent="0.2">
      <c r="N3089" s="8"/>
      <c r="O3089" s="46"/>
      <c r="P3089" s="46"/>
      <c r="Q3089" s="46"/>
    </row>
    <row r="3090" spans="14:17" x14ac:dyDescent="0.2">
      <c r="N3090" s="8"/>
      <c r="O3090" s="46"/>
      <c r="P3090" s="46"/>
      <c r="Q3090" s="46"/>
    </row>
    <row r="3091" spans="14:17" x14ac:dyDescent="0.2">
      <c r="N3091" s="8"/>
      <c r="O3091" s="46"/>
      <c r="P3091" s="46"/>
      <c r="Q3091" s="46"/>
    </row>
    <row r="3092" spans="14:17" x14ac:dyDescent="0.2">
      <c r="N3092" s="8"/>
      <c r="O3092" s="46"/>
      <c r="P3092" s="46"/>
      <c r="Q3092" s="46"/>
    </row>
    <row r="3093" spans="14:17" x14ac:dyDescent="0.2">
      <c r="N3093" s="8"/>
      <c r="O3093" s="46"/>
      <c r="P3093" s="46"/>
      <c r="Q3093" s="46"/>
    </row>
    <row r="3094" spans="14:17" x14ac:dyDescent="0.2">
      <c r="N3094" s="8"/>
      <c r="O3094" s="46"/>
      <c r="P3094" s="46"/>
      <c r="Q3094" s="46"/>
    </row>
    <row r="3095" spans="14:17" x14ac:dyDescent="0.2">
      <c r="N3095" s="8"/>
      <c r="O3095" s="46"/>
      <c r="P3095" s="46"/>
      <c r="Q3095" s="46"/>
    </row>
    <row r="3096" spans="14:17" x14ac:dyDescent="0.2">
      <c r="N3096" s="8"/>
      <c r="O3096" s="46"/>
      <c r="P3096" s="46"/>
      <c r="Q3096" s="46"/>
    </row>
    <row r="3097" spans="14:17" x14ac:dyDescent="0.2">
      <c r="N3097" s="8"/>
      <c r="O3097" s="46"/>
      <c r="P3097" s="46"/>
      <c r="Q3097" s="46"/>
    </row>
    <row r="3098" spans="14:17" x14ac:dyDescent="0.2">
      <c r="N3098" s="8"/>
      <c r="O3098" s="46"/>
      <c r="P3098" s="46"/>
      <c r="Q3098" s="46"/>
    </row>
    <row r="3099" spans="14:17" x14ac:dyDescent="0.2">
      <c r="N3099" s="8"/>
      <c r="O3099" s="46"/>
      <c r="P3099" s="46"/>
      <c r="Q3099" s="46"/>
    </row>
    <row r="3100" spans="14:17" x14ac:dyDescent="0.2">
      <c r="N3100" s="8"/>
      <c r="O3100" s="46"/>
      <c r="P3100" s="46"/>
      <c r="Q3100" s="46"/>
    </row>
    <row r="3101" spans="14:17" x14ac:dyDescent="0.2">
      <c r="N3101" s="8"/>
      <c r="O3101" s="46"/>
      <c r="P3101" s="46"/>
      <c r="Q3101" s="46"/>
    </row>
    <row r="3102" spans="14:17" x14ac:dyDescent="0.2">
      <c r="N3102" s="8"/>
      <c r="O3102" s="46"/>
      <c r="P3102" s="46"/>
      <c r="Q3102" s="46"/>
    </row>
    <row r="3103" spans="14:17" x14ac:dyDescent="0.2">
      <c r="N3103" s="8"/>
      <c r="O3103" s="46"/>
      <c r="P3103" s="46"/>
      <c r="Q3103" s="46"/>
    </row>
    <row r="3104" spans="14:17" x14ac:dyDescent="0.2">
      <c r="N3104" s="8"/>
      <c r="O3104" s="46"/>
      <c r="P3104" s="46"/>
      <c r="Q3104" s="46"/>
    </row>
    <row r="3105" spans="14:17" x14ac:dyDescent="0.2">
      <c r="N3105" s="8"/>
      <c r="O3105" s="46"/>
      <c r="P3105" s="46"/>
      <c r="Q3105" s="46"/>
    </row>
    <row r="3106" spans="14:17" x14ac:dyDescent="0.2">
      <c r="N3106" s="8"/>
      <c r="O3106" s="46"/>
      <c r="P3106" s="46"/>
      <c r="Q3106" s="46"/>
    </row>
    <row r="3107" spans="14:17" x14ac:dyDescent="0.2">
      <c r="N3107" s="8"/>
      <c r="O3107" s="46"/>
      <c r="P3107" s="46"/>
      <c r="Q3107" s="46"/>
    </row>
    <row r="3108" spans="14:17" x14ac:dyDescent="0.2">
      <c r="N3108" s="8"/>
      <c r="O3108" s="46"/>
      <c r="P3108" s="46"/>
      <c r="Q3108" s="46"/>
    </row>
    <row r="3109" spans="14:17" x14ac:dyDescent="0.2">
      <c r="N3109" s="8"/>
      <c r="O3109" s="46"/>
      <c r="P3109" s="46"/>
      <c r="Q3109" s="46"/>
    </row>
    <row r="3110" spans="14:17" x14ac:dyDescent="0.2">
      <c r="N3110" s="8"/>
      <c r="O3110" s="46"/>
      <c r="P3110" s="46"/>
      <c r="Q3110" s="46"/>
    </row>
    <row r="3111" spans="14:17" x14ac:dyDescent="0.2">
      <c r="N3111" s="8"/>
      <c r="O3111" s="46"/>
      <c r="P3111" s="46"/>
      <c r="Q3111" s="46"/>
    </row>
    <row r="3112" spans="14:17" x14ac:dyDescent="0.2">
      <c r="N3112" s="8"/>
      <c r="O3112" s="46"/>
      <c r="P3112" s="46"/>
      <c r="Q3112" s="46"/>
    </row>
    <row r="3113" spans="14:17" x14ac:dyDescent="0.2">
      <c r="N3113" s="8"/>
      <c r="O3113" s="46"/>
      <c r="P3113" s="46"/>
      <c r="Q3113" s="46"/>
    </row>
    <row r="3114" spans="14:17" x14ac:dyDescent="0.2">
      <c r="N3114" s="8"/>
      <c r="O3114" s="46"/>
      <c r="P3114" s="46"/>
      <c r="Q3114" s="46"/>
    </row>
    <row r="3115" spans="14:17" x14ac:dyDescent="0.2">
      <c r="N3115" s="8"/>
      <c r="O3115" s="46"/>
      <c r="P3115" s="46"/>
      <c r="Q3115" s="46"/>
    </row>
    <row r="3116" spans="14:17" x14ac:dyDescent="0.2">
      <c r="N3116" s="8"/>
      <c r="O3116" s="46"/>
      <c r="P3116" s="46"/>
      <c r="Q3116" s="46"/>
    </row>
    <row r="3117" spans="14:17" x14ac:dyDescent="0.2">
      <c r="N3117" s="8"/>
      <c r="O3117" s="46"/>
      <c r="P3117" s="46"/>
      <c r="Q3117" s="46"/>
    </row>
    <row r="3118" spans="14:17" x14ac:dyDescent="0.2">
      <c r="N3118" s="8"/>
      <c r="O3118" s="46"/>
      <c r="P3118" s="46"/>
      <c r="Q3118" s="46"/>
    </row>
    <row r="3119" spans="14:17" x14ac:dyDescent="0.2">
      <c r="N3119" s="8"/>
      <c r="O3119" s="46"/>
      <c r="P3119" s="46"/>
      <c r="Q3119" s="46"/>
    </row>
    <row r="3120" spans="14:17" x14ac:dyDescent="0.2">
      <c r="N3120" s="8"/>
      <c r="O3120" s="46"/>
      <c r="P3120" s="46"/>
      <c r="Q3120" s="46"/>
    </row>
    <row r="3121" spans="14:17" x14ac:dyDescent="0.2">
      <c r="N3121" s="8"/>
      <c r="O3121" s="46"/>
      <c r="P3121" s="46"/>
      <c r="Q3121" s="46"/>
    </row>
    <row r="3122" spans="14:17" x14ac:dyDescent="0.2">
      <c r="N3122" s="8"/>
      <c r="O3122" s="46"/>
      <c r="P3122" s="46"/>
      <c r="Q3122" s="46"/>
    </row>
    <row r="3123" spans="14:17" x14ac:dyDescent="0.2">
      <c r="N3123" s="8"/>
      <c r="O3123" s="46"/>
      <c r="P3123" s="46"/>
      <c r="Q3123" s="46"/>
    </row>
    <row r="3124" spans="14:17" x14ac:dyDescent="0.2">
      <c r="N3124" s="8"/>
      <c r="O3124" s="46"/>
      <c r="P3124" s="46"/>
      <c r="Q3124" s="46"/>
    </row>
    <row r="3125" spans="14:17" x14ac:dyDescent="0.2">
      <c r="N3125" s="8"/>
      <c r="O3125" s="46"/>
      <c r="P3125" s="46"/>
      <c r="Q3125" s="46"/>
    </row>
    <row r="3126" spans="14:17" x14ac:dyDescent="0.2">
      <c r="N3126" s="8"/>
      <c r="O3126" s="46"/>
      <c r="P3126" s="46"/>
      <c r="Q3126" s="46"/>
    </row>
    <row r="3127" spans="14:17" x14ac:dyDescent="0.2">
      <c r="N3127" s="8"/>
      <c r="O3127" s="46"/>
      <c r="P3127" s="46"/>
      <c r="Q3127" s="46"/>
    </row>
    <row r="3128" spans="14:17" x14ac:dyDescent="0.2">
      <c r="N3128" s="8"/>
      <c r="O3128" s="46"/>
      <c r="P3128" s="46"/>
      <c r="Q3128" s="46"/>
    </row>
    <row r="3129" spans="14:17" x14ac:dyDescent="0.2">
      <c r="N3129" s="8"/>
      <c r="O3129" s="46"/>
      <c r="P3129" s="46"/>
      <c r="Q3129" s="46"/>
    </row>
    <row r="3130" spans="14:17" x14ac:dyDescent="0.2">
      <c r="N3130" s="8"/>
      <c r="O3130" s="46"/>
      <c r="P3130" s="46"/>
      <c r="Q3130" s="46"/>
    </row>
    <row r="3131" spans="14:17" x14ac:dyDescent="0.2">
      <c r="N3131" s="8"/>
      <c r="O3131" s="46"/>
      <c r="P3131" s="46"/>
      <c r="Q3131" s="46"/>
    </row>
    <row r="3132" spans="14:17" x14ac:dyDescent="0.2">
      <c r="N3132" s="8"/>
      <c r="O3132" s="46"/>
      <c r="P3132" s="46"/>
      <c r="Q3132" s="46"/>
    </row>
    <row r="3133" spans="14:17" x14ac:dyDescent="0.2">
      <c r="N3133" s="8"/>
      <c r="O3133" s="46"/>
      <c r="P3133" s="46"/>
      <c r="Q3133" s="46"/>
    </row>
    <row r="3134" spans="14:17" x14ac:dyDescent="0.2">
      <c r="N3134" s="8"/>
      <c r="O3134" s="46"/>
      <c r="P3134" s="46"/>
      <c r="Q3134" s="46"/>
    </row>
    <row r="3135" spans="14:17" x14ac:dyDescent="0.2">
      <c r="N3135" s="8"/>
      <c r="O3135" s="46"/>
      <c r="P3135" s="46"/>
      <c r="Q3135" s="46"/>
    </row>
    <row r="3136" spans="14:17" x14ac:dyDescent="0.2">
      <c r="N3136" s="8"/>
      <c r="O3136" s="46"/>
      <c r="P3136" s="46"/>
      <c r="Q3136" s="46"/>
    </row>
    <row r="3137" spans="14:17" x14ac:dyDescent="0.2">
      <c r="N3137" s="8"/>
      <c r="O3137" s="46"/>
      <c r="P3137" s="46"/>
      <c r="Q3137" s="46"/>
    </row>
    <row r="3138" spans="14:17" x14ac:dyDescent="0.2">
      <c r="N3138" s="8"/>
      <c r="O3138" s="46"/>
      <c r="P3138" s="46"/>
      <c r="Q3138" s="46"/>
    </row>
    <row r="3139" spans="14:17" x14ac:dyDescent="0.2">
      <c r="N3139" s="8"/>
      <c r="O3139" s="46"/>
      <c r="P3139" s="46"/>
      <c r="Q3139" s="46"/>
    </row>
    <row r="3140" spans="14:17" x14ac:dyDescent="0.2">
      <c r="N3140" s="8"/>
      <c r="O3140" s="46"/>
      <c r="P3140" s="46"/>
      <c r="Q3140" s="46"/>
    </row>
    <row r="3141" spans="14:17" x14ac:dyDescent="0.2">
      <c r="N3141" s="8"/>
      <c r="O3141" s="46"/>
      <c r="P3141" s="46"/>
      <c r="Q3141" s="46"/>
    </row>
    <row r="3142" spans="14:17" x14ac:dyDescent="0.2">
      <c r="N3142" s="8"/>
      <c r="O3142" s="46"/>
      <c r="P3142" s="46"/>
      <c r="Q3142" s="46"/>
    </row>
    <row r="3143" spans="14:17" x14ac:dyDescent="0.2">
      <c r="N3143" s="8"/>
      <c r="O3143" s="46"/>
      <c r="P3143" s="46"/>
      <c r="Q3143" s="46"/>
    </row>
    <row r="3144" spans="14:17" x14ac:dyDescent="0.2">
      <c r="N3144" s="8"/>
      <c r="O3144" s="46"/>
      <c r="P3144" s="46"/>
      <c r="Q3144" s="46"/>
    </row>
    <row r="3145" spans="14:17" x14ac:dyDescent="0.2">
      <c r="N3145" s="8"/>
      <c r="O3145" s="46"/>
      <c r="P3145" s="46"/>
      <c r="Q3145" s="46"/>
    </row>
    <row r="3146" spans="14:17" x14ac:dyDescent="0.2">
      <c r="N3146" s="8"/>
      <c r="O3146" s="46"/>
      <c r="P3146" s="46"/>
      <c r="Q3146" s="46"/>
    </row>
    <row r="3147" spans="14:17" x14ac:dyDescent="0.2">
      <c r="N3147" s="8"/>
      <c r="O3147" s="46"/>
      <c r="P3147" s="46"/>
      <c r="Q3147" s="46"/>
    </row>
    <row r="3148" spans="14:17" x14ac:dyDescent="0.2">
      <c r="N3148" s="8"/>
      <c r="O3148" s="46"/>
      <c r="P3148" s="46"/>
      <c r="Q3148" s="46"/>
    </row>
    <row r="3149" spans="14:17" x14ac:dyDescent="0.2">
      <c r="N3149" s="8"/>
      <c r="O3149" s="46"/>
      <c r="P3149" s="46"/>
      <c r="Q3149" s="46"/>
    </row>
    <row r="3150" spans="14:17" x14ac:dyDescent="0.2">
      <c r="N3150" s="8"/>
      <c r="O3150" s="46"/>
      <c r="P3150" s="46"/>
      <c r="Q3150" s="46"/>
    </row>
    <row r="3151" spans="14:17" x14ac:dyDescent="0.2">
      <c r="N3151" s="8"/>
      <c r="O3151" s="46"/>
      <c r="P3151" s="46"/>
      <c r="Q3151" s="46"/>
    </row>
    <row r="3152" spans="14:17" x14ac:dyDescent="0.2">
      <c r="N3152" s="8"/>
      <c r="O3152" s="46"/>
      <c r="P3152" s="46"/>
      <c r="Q3152" s="46"/>
    </row>
    <row r="3153" spans="14:17" x14ac:dyDescent="0.2">
      <c r="N3153" s="8"/>
      <c r="O3153" s="46"/>
      <c r="P3153" s="46"/>
      <c r="Q3153" s="46"/>
    </row>
    <row r="3154" spans="14:17" x14ac:dyDescent="0.2">
      <c r="N3154" s="8"/>
      <c r="O3154" s="46"/>
      <c r="P3154" s="46"/>
      <c r="Q3154" s="46"/>
    </row>
    <row r="3155" spans="14:17" x14ac:dyDescent="0.2">
      <c r="N3155" s="8"/>
      <c r="O3155" s="46"/>
      <c r="P3155" s="46"/>
      <c r="Q3155" s="46"/>
    </row>
    <row r="3156" spans="14:17" x14ac:dyDescent="0.2">
      <c r="N3156" s="8"/>
      <c r="O3156" s="46"/>
      <c r="P3156" s="46"/>
      <c r="Q3156" s="46"/>
    </row>
    <row r="3157" spans="14:17" x14ac:dyDescent="0.2">
      <c r="N3157" s="8"/>
      <c r="O3157" s="46"/>
      <c r="P3157" s="46"/>
      <c r="Q3157" s="46"/>
    </row>
    <row r="3158" spans="14:17" x14ac:dyDescent="0.2">
      <c r="N3158" s="8"/>
      <c r="O3158" s="46"/>
      <c r="P3158" s="46"/>
      <c r="Q3158" s="46"/>
    </row>
    <row r="3159" spans="14:17" x14ac:dyDescent="0.2">
      <c r="N3159" s="8"/>
      <c r="O3159" s="46"/>
      <c r="P3159" s="46"/>
      <c r="Q3159" s="46"/>
    </row>
    <row r="3160" spans="14:17" x14ac:dyDescent="0.2">
      <c r="N3160" s="8"/>
      <c r="O3160" s="46"/>
      <c r="P3160" s="46"/>
      <c r="Q3160" s="46"/>
    </row>
    <row r="3161" spans="14:17" x14ac:dyDescent="0.2">
      <c r="N3161" s="8"/>
      <c r="O3161" s="46"/>
      <c r="P3161" s="46"/>
      <c r="Q3161" s="46"/>
    </row>
    <row r="3162" spans="14:17" x14ac:dyDescent="0.2">
      <c r="N3162" s="8"/>
      <c r="O3162" s="46"/>
      <c r="P3162" s="46"/>
      <c r="Q3162" s="46"/>
    </row>
    <row r="3163" spans="14:17" x14ac:dyDescent="0.2">
      <c r="N3163" s="8"/>
      <c r="O3163" s="46"/>
      <c r="P3163" s="46"/>
      <c r="Q3163" s="46"/>
    </row>
    <row r="3164" spans="14:17" x14ac:dyDescent="0.2">
      <c r="N3164" s="8"/>
      <c r="O3164" s="46"/>
      <c r="P3164" s="46"/>
      <c r="Q3164" s="46"/>
    </row>
    <row r="3165" spans="14:17" x14ac:dyDescent="0.2">
      <c r="N3165" s="8"/>
      <c r="O3165" s="46"/>
      <c r="P3165" s="46"/>
      <c r="Q3165" s="46"/>
    </row>
    <row r="3166" spans="14:17" x14ac:dyDescent="0.2">
      <c r="N3166" s="8"/>
      <c r="O3166" s="46"/>
      <c r="P3166" s="46"/>
      <c r="Q3166" s="46"/>
    </row>
    <row r="3167" spans="14:17" x14ac:dyDescent="0.2">
      <c r="N3167" s="8"/>
      <c r="O3167" s="46"/>
      <c r="P3167" s="46"/>
      <c r="Q3167" s="46"/>
    </row>
    <row r="3168" spans="14:17" x14ac:dyDescent="0.2">
      <c r="N3168" s="8"/>
      <c r="O3168" s="46"/>
      <c r="P3168" s="46"/>
      <c r="Q3168" s="46"/>
    </row>
    <row r="3169" spans="14:17" x14ac:dyDescent="0.2">
      <c r="N3169" s="8"/>
      <c r="O3169" s="46"/>
      <c r="P3169" s="46"/>
      <c r="Q3169" s="46"/>
    </row>
    <row r="3170" spans="14:17" x14ac:dyDescent="0.2">
      <c r="N3170" s="8"/>
      <c r="O3170" s="46"/>
      <c r="P3170" s="46"/>
      <c r="Q3170" s="46"/>
    </row>
    <row r="3171" spans="14:17" x14ac:dyDescent="0.2">
      <c r="N3171" s="8"/>
      <c r="O3171" s="46"/>
      <c r="P3171" s="46"/>
      <c r="Q3171" s="46"/>
    </row>
    <row r="3172" spans="14:17" x14ac:dyDescent="0.2">
      <c r="N3172" s="8"/>
      <c r="O3172" s="46"/>
      <c r="P3172" s="46"/>
      <c r="Q3172" s="46"/>
    </row>
    <row r="3173" spans="14:17" x14ac:dyDescent="0.2">
      <c r="N3173" s="8"/>
      <c r="O3173" s="46"/>
      <c r="P3173" s="46"/>
      <c r="Q3173" s="46"/>
    </row>
    <row r="3174" spans="14:17" x14ac:dyDescent="0.2">
      <c r="N3174" s="8"/>
      <c r="O3174" s="46"/>
      <c r="P3174" s="46"/>
      <c r="Q3174" s="46"/>
    </row>
    <row r="3175" spans="14:17" x14ac:dyDescent="0.2">
      <c r="N3175" s="8"/>
      <c r="O3175" s="46"/>
      <c r="P3175" s="46"/>
      <c r="Q3175" s="46"/>
    </row>
    <row r="3176" spans="14:17" x14ac:dyDescent="0.2">
      <c r="N3176" s="8"/>
      <c r="O3176" s="46"/>
      <c r="P3176" s="46"/>
      <c r="Q3176" s="46"/>
    </row>
    <row r="3177" spans="14:17" x14ac:dyDescent="0.2">
      <c r="N3177" s="8"/>
      <c r="O3177" s="46"/>
      <c r="P3177" s="46"/>
      <c r="Q3177" s="46"/>
    </row>
    <row r="3178" spans="14:17" x14ac:dyDescent="0.2">
      <c r="N3178" s="8"/>
      <c r="O3178" s="46"/>
      <c r="P3178" s="46"/>
      <c r="Q3178" s="46"/>
    </row>
    <row r="3179" spans="14:17" x14ac:dyDescent="0.2">
      <c r="N3179" s="8"/>
      <c r="O3179" s="46"/>
      <c r="P3179" s="46"/>
      <c r="Q3179" s="46"/>
    </row>
    <row r="3180" spans="14:17" x14ac:dyDescent="0.2">
      <c r="N3180" s="8"/>
      <c r="O3180" s="46"/>
      <c r="P3180" s="46"/>
      <c r="Q3180" s="46"/>
    </row>
    <row r="3181" spans="14:17" x14ac:dyDescent="0.2">
      <c r="N3181" s="8"/>
      <c r="O3181" s="46"/>
      <c r="P3181" s="46"/>
      <c r="Q3181" s="46"/>
    </row>
    <row r="3182" spans="14:17" x14ac:dyDescent="0.2">
      <c r="N3182" s="8"/>
      <c r="O3182" s="46"/>
      <c r="P3182" s="46"/>
      <c r="Q3182" s="46"/>
    </row>
    <row r="3183" spans="14:17" x14ac:dyDescent="0.2">
      <c r="N3183" s="8"/>
      <c r="O3183" s="46"/>
      <c r="P3183" s="46"/>
      <c r="Q3183" s="46"/>
    </row>
    <row r="3184" spans="14:17" x14ac:dyDescent="0.2">
      <c r="N3184" s="8"/>
      <c r="O3184" s="46"/>
      <c r="P3184" s="46"/>
      <c r="Q3184" s="46"/>
    </row>
    <row r="3185" spans="14:17" x14ac:dyDescent="0.2">
      <c r="N3185" s="8"/>
      <c r="O3185" s="46"/>
      <c r="P3185" s="46"/>
      <c r="Q3185" s="46"/>
    </row>
    <row r="3186" spans="14:17" x14ac:dyDescent="0.2">
      <c r="N3186" s="8"/>
      <c r="O3186" s="46"/>
      <c r="P3186" s="46"/>
      <c r="Q3186" s="46"/>
    </row>
    <row r="3187" spans="14:17" x14ac:dyDescent="0.2">
      <c r="N3187" s="8"/>
      <c r="O3187" s="46"/>
      <c r="P3187" s="46"/>
      <c r="Q3187" s="46"/>
    </row>
    <row r="3188" spans="14:17" x14ac:dyDescent="0.2">
      <c r="N3188" s="8"/>
      <c r="O3188" s="46"/>
      <c r="P3188" s="46"/>
      <c r="Q3188" s="46"/>
    </row>
    <row r="3189" spans="14:17" x14ac:dyDescent="0.2">
      <c r="N3189" s="8"/>
      <c r="O3189" s="46"/>
      <c r="P3189" s="46"/>
      <c r="Q3189" s="46"/>
    </row>
    <row r="3190" spans="14:17" x14ac:dyDescent="0.2">
      <c r="N3190" s="8"/>
      <c r="O3190" s="46"/>
      <c r="P3190" s="46"/>
      <c r="Q3190" s="46"/>
    </row>
    <row r="3191" spans="14:17" x14ac:dyDescent="0.2">
      <c r="N3191" s="8"/>
      <c r="O3191" s="46"/>
      <c r="P3191" s="46"/>
      <c r="Q3191" s="46"/>
    </row>
    <row r="3192" spans="14:17" x14ac:dyDescent="0.2">
      <c r="N3192" s="8"/>
      <c r="O3192" s="46"/>
      <c r="P3192" s="46"/>
      <c r="Q3192" s="46"/>
    </row>
    <row r="3193" spans="14:17" x14ac:dyDescent="0.2">
      <c r="N3193" s="8"/>
      <c r="O3193" s="46"/>
      <c r="P3193" s="46"/>
      <c r="Q3193" s="46"/>
    </row>
    <row r="3194" spans="14:17" x14ac:dyDescent="0.2">
      <c r="N3194" s="8"/>
      <c r="O3194" s="46"/>
      <c r="P3194" s="46"/>
      <c r="Q3194" s="46"/>
    </row>
    <row r="3195" spans="14:17" x14ac:dyDescent="0.2">
      <c r="N3195" s="8"/>
      <c r="O3195" s="46"/>
      <c r="P3195" s="46"/>
      <c r="Q3195" s="46"/>
    </row>
    <row r="3196" spans="14:17" x14ac:dyDescent="0.2">
      <c r="N3196" s="8"/>
      <c r="O3196" s="46"/>
      <c r="P3196" s="46"/>
      <c r="Q3196" s="46"/>
    </row>
    <row r="3197" spans="14:17" x14ac:dyDescent="0.2">
      <c r="N3197" s="8"/>
      <c r="O3197" s="46"/>
      <c r="P3197" s="46"/>
      <c r="Q3197" s="46"/>
    </row>
    <row r="3198" spans="14:17" x14ac:dyDescent="0.2">
      <c r="N3198" s="8"/>
      <c r="O3198" s="46"/>
      <c r="P3198" s="46"/>
      <c r="Q3198" s="46"/>
    </row>
    <row r="3199" spans="14:17" x14ac:dyDescent="0.2">
      <c r="N3199" s="8"/>
      <c r="O3199" s="46"/>
      <c r="P3199" s="46"/>
      <c r="Q3199" s="46"/>
    </row>
    <row r="3200" spans="14:17" x14ac:dyDescent="0.2">
      <c r="N3200" s="8"/>
      <c r="O3200" s="46"/>
      <c r="P3200" s="46"/>
      <c r="Q3200" s="46"/>
    </row>
    <row r="3201" spans="14:17" x14ac:dyDescent="0.2">
      <c r="N3201" s="8"/>
      <c r="O3201" s="46"/>
      <c r="P3201" s="46"/>
      <c r="Q3201" s="46"/>
    </row>
    <row r="3202" spans="14:17" x14ac:dyDescent="0.2">
      <c r="N3202" s="8"/>
      <c r="O3202" s="46"/>
      <c r="P3202" s="46"/>
      <c r="Q3202" s="46"/>
    </row>
    <row r="3203" spans="14:17" x14ac:dyDescent="0.2">
      <c r="N3203" s="8"/>
      <c r="O3203" s="46"/>
      <c r="P3203" s="46"/>
      <c r="Q3203" s="46"/>
    </row>
    <row r="3204" spans="14:17" x14ac:dyDescent="0.2">
      <c r="N3204" s="8"/>
      <c r="O3204" s="46"/>
      <c r="P3204" s="46"/>
      <c r="Q3204" s="46"/>
    </row>
    <row r="3205" spans="14:17" x14ac:dyDescent="0.2">
      <c r="N3205" s="8"/>
      <c r="O3205" s="46"/>
      <c r="P3205" s="46"/>
      <c r="Q3205" s="46"/>
    </row>
    <row r="3206" spans="14:17" x14ac:dyDescent="0.2">
      <c r="N3206" s="8"/>
      <c r="O3206" s="46"/>
      <c r="P3206" s="46"/>
      <c r="Q3206" s="46"/>
    </row>
    <row r="3207" spans="14:17" x14ac:dyDescent="0.2">
      <c r="N3207" s="8"/>
      <c r="O3207" s="46"/>
      <c r="P3207" s="46"/>
      <c r="Q3207" s="46"/>
    </row>
    <row r="3208" spans="14:17" x14ac:dyDescent="0.2">
      <c r="N3208" s="8"/>
      <c r="O3208" s="46"/>
      <c r="P3208" s="46"/>
      <c r="Q3208" s="46"/>
    </row>
    <row r="3209" spans="14:17" x14ac:dyDescent="0.2">
      <c r="N3209" s="8"/>
      <c r="O3209" s="46"/>
      <c r="P3209" s="46"/>
      <c r="Q3209" s="46"/>
    </row>
    <row r="3210" spans="14:17" x14ac:dyDescent="0.2">
      <c r="N3210" s="8"/>
      <c r="O3210" s="46"/>
      <c r="P3210" s="46"/>
      <c r="Q3210" s="46"/>
    </row>
    <row r="3211" spans="14:17" x14ac:dyDescent="0.2">
      <c r="N3211" s="8"/>
      <c r="O3211" s="46"/>
      <c r="P3211" s="46"/>
      <c r="Q3211" s="46"/>
    </row>
    <row r="3212" spans="14:17" x14ac:dyDescent="0.2">
      <c r="N3212" s="8"/>
      <c r="O3212" s="46"/>
      <c r="P3212" s="46"/>
      <c r="Q3212" s="46"/>
    </row>
    <row r="3213" spans="14:17" x14ac:dyDescent="0.2">
      <c r="N3213" s="8"/>
      <c r="O3213" s="46"/>
      <c r="P3213" s="46"/>
      <c r="Q3213" s="46"/>
    </row>
    <row r="3214" spans="14:17" x14ac:dyDescent="0.2">
      <c r="N3214" s="8"/>
      <c r="O3214" s="46"/>
      <c r="P3214" s="46"/>
      <c r="Q3214" s="46"/>
    </row>
    <row r="3215" spans="14:17" x14ac:dyDescent="0.2">
      <c r="N3215" s="8"/>
      <c r="O3215" s="46"/>
      <c r="P3215" s="46"/>
      <c r="Q3215" s="46"/>
    </row>
    <row r="3216" spans="14:17" x14ac:dyDescent="0.2">
      <c r="N3216" s="8"/>
      <c r="O3216" s="46"/>
      <c r="P3216" s="46"/>
      <c r="Q3216" s="46"/>
    </row>
    <row r="3217" spans="14:17" x14ac:dyDescent="0.2">
      <c r="N3217" s="8"/>
      <c r="O3217" s="46"/>
      <c r="P3217" s="46"/>
      <c r="Q3217" s="46"/>
    </row>
    <row r="3218" spans="14:17" x14ac:dyDescent="0.2">
      <c r="N3218" s="8"/>
      <c r="O3218" s="46"/>
      <c r="P3218" s="46"/>
      <c r="Q3218" s="46"/>
    </row>
    <row r="3219" spans="14:17" x14ac:dyDescent="0.2">
      <c r="N3219" s="8"/>
      <c r="O3219" s="46"/>
      <c r="P3219" s="46"/>
      <c r="Q3219" s="46"/>
    </row>
    <row r="3220" spans="14:17" x14ac:dyDescent="0.2">
      <c r="N3220" s="8"/>
      <c r="O3220" s="46"/>
      <c r="P3220" s="46"/>
      <c r="Q3220" s="46"/>
    </row>
    <row r="3221" spans="14:17" x14ac:dyDescent="0.2">
      <c r="N3221" s="8"/>
      <c r="O3221" s="46"/>
      <c r="P3221" s="46"/>
      <c r="Q3221" s="46"/>
    </row>
    <row r="3222" spans="14:17" x14ac:dyDescent="0.2">
      <c r="N3222" s="8"/>
      <c r="O3222" s="46"/>
      <c r="P3222" s="46"/>
      <c r="Q3222" s="46"/>
    </row>
    <row r="3223" spans="14:17" x14ac:dyDescent="0.2">
      <c r="N3223" s="8"/>
      <c r="O3223" s="46"/>
      <c r="P3223" s="46"/>
      <c r="Q3223" s="46"/>
    </row>
    <row r="3224" spans="14:17" x14ac:dyDescent="0.2">
      <c r="N3224" s="8"/>
      <c r="O3224" s="46"/>
      <c r="P3224" s="46"/>
      <c r="Q3224" s="46"/>
    </row>
    <row r="3225" spans="14:17" x14ac:dyDescent="0.2">
      <c r="N3225" s="8"/>
      <c r="O3225" s="46"/>
      <c r="P3225" s="46"/>
      <c r="Q3225" s="46"/>
    </row>
    <row r="3226" spans="14:17" x14ac:dyDescent="0.2">
      <c r="N3226" s="8"/>
      <c r="O3226" s="46"/>
      <c r="P3226" s="46"/>
      <c r="Q3226" s="46"/>
    </row>
    <row r="3227" spans="14:17" x14ac:dyDescent="0.2">
      <c r="N3227" s="8"/>
      <c r="O3227" s="46"/>
      <c r="P3227" s="46"/>
      <c r="Q3227" s="46"/>
    </row>
    <row r="3228" spans="14:17" x14ac:dyDescent="0.2">
      <c r="N3228" s="8"/>
      <c r="O3228" s="46"/>
      <c r="P3228" s="46"/>
      <c r="Q3228" s="46"/>
    </row>
    <row r="3229" spans="14:17" x14ac:dyDescent="0.2">
      <c r="N3229" s="8"/>
      <c r="O3229" s="46"/>
      <c r="P3229" s="46"/>
      <c r="Q3229" s="46"/>
    </row>
    <row r="3230" spans="14:17" x14ac:dyDescent="0.2">
      <c r="N3230" s="8"/>
      <c r="O3230" s="46"/>
      <c r="P3230" s="46"/>
      <c r="Q3230" s="46"/>
    </row>
    <row r="3231" spans="14:17" x14ac:dyDescent="0.2">
      <c r="N3231" s="8"/>
      <c r="O3231" s="46"/>
      <c r="P3231" s="46"/>
      <c r="Q3231" s="46"/>
    </row>
    <row r="3232" spans="14:17" x14ac:dyDescent="0.2">
      <c r="N3232" s="8"/>
      <c r="O3232" s="46"/>
      <c r="P3232" s="46"/>
      <c r="Q3232" s="46"/>
    </row>
    <row r="3233" spans="14:17" x14ac:dyDescent="0.2">
      <c r="N3233" s="8"/>
      <c r="O3233" s="46"/>
      <c r="P3233" s="46"/>
      <c r="Q3233" s="46"/>
    </row>
    <row r="3234" spans="14:17" x14ac:dyDescent="0.2">
      <c r="N3234" s="8"/>
      <c r="O3234" s="46"/>
      <c r="P3234" s="46"/>
      <c r="Q3234" s="46"/>
    </row>
    <row r="3235" spans="14:17" x14ac:dyDescent="0.2">
      <c r="N3235" s="8"/>
      <c r="O3235" s="46"/>
      <c r="P3235" s="46"/>
      <c r="Q3235" s="46"/>
    </row>
    <row r="3236" spans="14:17" x14ac:dyDescent="0.2">
      <c r="N3236" s="8"/>
      <c r="O3236" s="46"/>
      <c r="P3236" s="46"/>
      <c r="Q3236" s="46"/>
    </row>
    <row r="3237" spans="14:17" x14ac:dyDescent="0.2">
      <c r="N3237" s="8"/>
      <c r="O3237" s="46"/>
      <c r="P3237" s="46"/>
      <c r="Q3237" s="46"/>
    </row>
    <row r="3238" spans="14:17" x14ac:dyDescent="0.2">
      <c r="N3238" s="8"/>
      <c r="O3238" s="46"/>
      <c r="P3238" s="46"/>
      <c r="Q3238" s="46"/>
    </row>
    <row r="3239" spans="14:17" x14ac:dyDescent="0.2">
      <c r="N3239" s="8"/>
      <c r="O3239" s="46"/>
      <c r="P3239" s="46"/>
      <c r="Q3239" s="46"/>
    </row>
    <row r="3240" spans="14:17" x14ac:dyDescent="0.2">
      <c r="N3240" s="8"/>
      <c r="O3240" s="46"/>
      <c r="P3240" s="46"/>
      <c r="Q3240" s="46"/>
    </row>
    <row r="3241" spans="14:17" x14ac:dyDescent="0.2">
      <c r="N3241" s="8"/>
      <c r="O3241" s="46"/>
      <c r="P3241" s="46"/>
      <c r="Q3241" s="46"/>
    </row>
    <row r="3242" spans="14:17" x14ac:dyDescent="0.2">
      <c r="N3242" s="8"/>
      <c r="O3242" s="46"/>
      <c r="P3242" s="46"/>
      <c r="Q3242" s="46"/>
    </row>
    <row r="3243" spans="14:17" x14ac:dyDescent="0.2">
      <c r="N3243" s="8"/>
      <c r="O3243" s="46"/>
      <c r="P3243" s="46"/>
      <c r="Q3243" s="46"/>
    </row>
    <row r="3244" spans="14:17" x14ac:dyDescent="0.2">
      <c r="N3244" s="8"/>
      <c r="O3244" s="46"/>
      <c r="P3244" s="46"/>
      <c r="Q3244" s="46"/>
    </row>
    <row r="3245" spans="14:17" x14ac:dyDescent="0.2">
      <c r="N3245" s="8"/>
      <c r="O3245" s="46"/>
      <c r="P3245" s="46"/>
      <c r="Q3245" s="46"/>
    </row>
    <row r="3246" spans="14:17" x14ac:dyDescent="0.2">
      <c r="N3246" s="8"/>
      <c r="O3246" s="46"/>
      <c r="P3246" s="46"/>
      <c r="Q3246" s="46"/>
    </row>
    <row r="3247" spans="14:17" x14ac:dyDescent="0.2">
      <c r="N3247" s="8"/>
      <c r="O3247" s="46"/>
      <c r="P3247" s="46"/>
      <c r="Q3247" s="46"/>
    </row>
    <row r="3248" spans="14:17" x14ac:dyDescent="0.2">
      <c r="N3248" s="8"/>
      <c r="O3248" s="46"/>
      <c r="P3248" s="46"/>
      <c r="Q3248" s="46"/>
    </row>
    <row r="3249" spans="14:17" x14ac:dyDescent="0.2">
      <c r="N3249" s="8"/>
      <c r="O3249" s="46"/>
      <c r="P3249" s="46"/>
      <c r="Q3249" s="46"/>
    </row>
    <row r="3250" spans="14:17" x14ac:dyDescent="0.2">
      <c r="N3250" s="8"/>
      <c r="O3250" s="46"/>
      <c r="P3250" s="46"/>
      <c r="Q3250" s="46"/>
    </row>
    <row r="3251" spans="14:17" x14ac:dyDescent="0.2">
      <c r="N3251" s="8"/>
      <c r="O3251" s="46"/>
      <c r="P3251" s="46"/>
      <c r="Q3251" s="46"/>
    </row>
    <row r="3252" spans="14:17" x14ac:dyDescent="0.2">
      <c r="N3252" s="8"/>
      <c r="O3252" s="46"/>
      <c r="P3252" s="46"/>
      <c r="Q3252" s="46"/>
    </row>
    <row r="3253" spans="14:17" x14ac:dyDescent="0.2">
      <c r="N3253" s="8"/>
      <c r="O3253" s="46"/>
      <c r="P3253" s="46"/>
      <c r="Q3253" s="46"/>
    </row>
    <row r="3254" spans="14:17" x14ac:dyDescent="0.2">
      <c r="N3254" s="8"/>
      <c r="O3254" s="46"/>
      <c r="P3254" s="46"/>
      <c r="Q3254" s="46"/>
    </row>
    <row r="3255" spans="14:17" x14ac:dyDescent="0.2">
      <c r="N3255" s="8"/>
      <c r="O3255" s="46"/>
      <c r="P3255" s="46"/>
      <c r="Q3255" s="46"/>
    </row>
    <row r="3256" spans="14:17" x14ac:dyDescent="0.2">
      <c r="N3256" s="8"/>
      <c r="O3256" s="46"/>
      <c r="P3256" s="46"/>
      <c r="Q3256" s="46"/>
    </row>
    <row r="3257" spans="14:17" x14ac:dyDescent="0.2">
      <c r="N3257" s="8"/>
      <c r="O3257" s="46"/>
      <c r="P3257" s="46"/>
      <c r="Q3257" s="46"/>
    </row>
    <row r="3258" spans="14:17" x14ac:dyDescent="0.2">
      <c r="N3258" s="8"/>
      <c r="O3258" s="46"/>
      <c r="P3258" s="46"/>
      <c r="Q3258" s="46"/>
    </row>
    <row r="3259" spans="14:17" x14ac:dyDescent="0.2">
      <c r="N3259" s="8"/>
      <c r="O3259" s="46"/>
      <c r="P3259" s="46"/>
      <c r="Q3259" s="46"/>
    </row>
    <row r="3260" spans="14:17" x14ac:dyDescent="0.2">
      <c r="N3260" s="8"/>
      <c r="O3260" s="46"/>
      <c r="P3260" s="46"/>
      <c r="Q3260" s="46"/>
    </row>
    <row r="3261" spans="14:17" x14ac:dyDescent="0.2">
      <c r="N3261" s="8"/>
      <c r="O3261" s="46"/>
      <c r="P3261" s="46"/>
      <c r="Q3261" s="46"/>
    </row>
    <row r="3262" spans="14:17" x14ac:dyDescent="0.2">
      <c r="N3262" s="8"/>
      <c r="O3262" s="46"/>
      <c r="P3262" s="46"/>
      <c r="Q3262" s="46"/>
    </row>
    <row r="3263" spans="14:17" x14ac:dyDescent="0.2">
      <c r="N3263" s="8"/>
      <c r="O3263" s="46"/>
      <c r="P3263" s="46"/>
      <c r="Q3263" s="46"/>
    </row>
    <row r="3264" spans="14:17" x14ac:dyDescent="0.2">
      <c r="N3264" s="8"/>
      <c r="O3264" s="46"/>
      <c r="P3264" s="46"/>
      <c r="Q3264" s="46"/>
    </row>
    <row r="3265" spans="14:17" x14ac:dyDescent="0.2">
      <c r="N3265" s="8"/>
      <c r="O3265" s="46"/>
      <c r="P3265" s="46"/>
      <c r="Q3265" s="46"/>
    </row>
    <row r="3266" spans="14:17" x14ac:dyDescent="0.2">
      <c r="N3266" s="8"/>
      <c r="O3266" s="46"/>
      <c r="P3266" s="46"/>
      <c r="Q3266" s="46"/>
    </row>
    <row r="3267" spans="14:17" x14ac:dyDescent="0.2">
      <c r="N3267" s="8"/>
      <c r="O3267" s="46"/>
      <c r="P3267" s="46"/>
      <c r="Q3267" s="46"/>
    </row>
    <row r="3268" spans="14:17" x14ac:dyDescent="0.2">
      <c r="N3268" s="8"/>
      <c r="O3268" s="46"/>
      <c r="P3268" s="46"/>
      <c r="Q3268" s="46"/>
    </row>
    <row r="3269" spans="14:17" x14ac:dyDescent="0.2">
      <c r="N3269" s="8"/>
      <c r="O3269" s="46"/>
      <c r="P3269" s="46"/>
      <c r="Q3269" s="46"/>
    </row>
    <row r="3270" spans="14:17" x14ac:dyDescent="0.2">
      <c r="N3270" s="8"/>
      <c r="O3270" s="46"/>
      <c r="P3270" s="46"/>
      <c r="Q3270" s="46"/>
    </row>
    <row r="3271" spans="14:17" x14ac:dyDescent="0.2">
      <c r="N3271" s="8"/>
      <c r="O3271" s="46"/>
      <c r="P3271" s="46"/>
      <c r="Q3271" s="46"/>
    </row>
    <row r="3272" spans="14:17" x14ac:dyDescent="0.2">
      <c r="N3272" s="8"/>
      <c r="O3272" s="46"/>
      <c r="P3272" s="46"/>
      <c r="Q3272" s="46"/>
    </row>
    <row r="3273" spans="14:17" x14ac:dyDescent="0.2">
      <c r="N3273" s="8"/>
      <c r="O3273" s="46"/>
      <c r="P3273" s="46"/>
      <c r="Q3273" s="46"/>
    </row>
    <row r="3274" spans="14:17" x14ac:dyDescent="0.2">
      <c r="N3274" s="8"/>
      <c r="O3274" s="46"/>
      <c r="P3274" s="46"/>
      <c r="Q3274" s="46"/>
    </row>
    <row r="3275" spans="14:17" x14ac:dyDescent="0.2">
      <c r="N3275" s="8"/>
      <c r="O3275" s="46"/>
      <c r="P3275" s="46"/>
      <c r="Q3275" s="46"/>
    </row>
    <row r="3276" spans="14:17" x14ac:dyDescent="0.2">
      <c r="N3276" s="8"/>
      <c r="O3276" s="46"/>
      <c r="P3276" s="46"/>
      <c r="Q3276" s="46"/>
    </row>
    <row r="3277" spans="14:17" x14ac:dyDescent="0.2">
      <c r="N3277" s="8"/>
      <c r="O3277" s="46"/>
      <c r="P3277" s="46"/>
      <c r="Q3277" s="46"/>
    </row>
    <row r="3278" spans="14:17" x14ac:dyDescent="0.2">
      <c r="N3278" s="8"/>
      <c r="O3278" s="46"/>
      <c r="P3278" s="46"/>
      <c r="Q3278" s="46"/>
    </row>
    <row r="3279" spans="14:17" x14ac:dyDescent="0.2">
      <c r="N3279" s="8"/>
      <c r="O3279" s="46"/>
      <c r="P3279" s="46"/>
      <c r="Q3279" s="46"/>
    </row>
    <row r="3280" spans="14:17" x14ac:dyDescent="0.2">
      <c r="N3280" s="8"/>
      <c r="O3280" s="46"/>
      <c r="P3280" s="46"/>
      <c r="Q3280" s="46"/>
    </row>
    <row r="3281" spans="14:17" x14ac:dyDescent="0.2">
      <c r="N3281" s="8"/>
      <c r="O3281" s="46"/>
      <c r="P3281" s="46"/>
      <c r="Q3281" s="46"/>
    </row>
    <row r="3282" spans="14:17" x14ac:dyDescent="0.2">
      <c r="N3282" s="8"/>
      <c r="O3282" s="46"/>
      <c r="P3282" s="46"/>
      <c r="Q3282" s="46"/>
    </row>
    <row r="3283" spans="14:17" x14ac:dyDescent="0.2">
      <c r="N3283" s="8"/>
      <c r="O3283" s="46"/>
      <c r="P3283" s="46"/>
      <c r="Q3283" s="46"/>
    </row>
    <row r="3284" spans="14:17" x14ac:dyDescent="0.2">
      <c r="N3284" s="8"/>
      <c r="O3284" s="46"/>
      <c r="P3284" s="46"/>
      <c r="Q3284" s="46"/>
    </row>
    <row r="3285" spans="14:17" x14ac:dyDescent="0.2">
      <c r="N3285" s="8"/>
      <c r="O3285" s="46"/>
      <c r="P3285" s="46"/>
      <c r="Q3285" s="46"/>
    </row>
    <row r="3286" spans="14:17" x14ac:dyDescent="0.2">
      <c r="N3286" s="8"/>
      <c r="O3286" s="46"/>
      <c r="P3286" s="46"/>
      <c r="Q3286" s="46"/>
    </row>
    <row r="3287" spans="14:17" x14ac:dyDescent="0.2">
      <c r="N3287" s="8"/>
      <c r="O3287" s="46"/>
      <c r="P3287" s="46"/>
      <c r="Q3287" s="46"/>
    </row>
    <row r="3288" spans="14:17" x14ac:dyDescent="0.2">
      <c r="N3288" s="8"/>
      <c r="O3288" s="46"/>
      <c r="P3288" s="46"/>
      <c r="Q3288" s="46"/>
    </row>
    <row r="3289" spans="14:17" x14ac:dyDescent="0.2">
      <c r="N3289" s="8"/>
      <c r="O3289" s="46"/>
      <c r="P3289" s="46"/>
      <c r="Q3289" s="46"/>
    </row>
    <row r="3290" spans="14:17" x14ac:dyDescent="0.2">
      <c r="N3290" s="8"/>
      <c r="O3290" s="46"/>
      <c r="P3290" s="46"/>
      <c r="Q3290" s="46"/>
    </row>
    <row r="3291" spans="14:17" x14ac:dyDescent="0.2">
      <c r="N3291" s="8"/>
      <c r="O3291" s="46"/>
      <c r="P3291" s="46"/>
      <c r="Q3291" s="46"/>
    </row>
    <row r="3292" spans="14:17" x14ac:dyDescent="0.2">
      <c r="N3292" s="8"/>
      <c r="O3292" s="46"/>
      <c r="P3292" s="46"/>
      <c r="Q3292" s="46"/>
    </row>
    <row r="3293" spans="14:17" x14ac:dyDescent="0.2">
      <c r="N3293" s="8"/>
      <c r="O3293" s="46"/>
      <c r="P3293" s="46"/>
      <c r="Q3293" s="46"/>
    </row>
    <row r="3294" spans="14:17" x14ac:dyDescent="0.2">
      <c r="N3294" s="8"/>
      <c r="O3294" s="46"/>
      <c r="P3294" s="46"/>
      <c r="Q3294" s="46"/>
    </row>
    <row r="3295" spans="14:17" x14ac:dyDescent="0.2">
      <c r="N3295" s="8"/>
      <c r="O3295" s="46"/>
      <c r="P3295" s="46"/>
      <c r="Q3295" s="46"/>
    </row>
    <row r="3296" spans="14:17" x14ac:dyDescent="0.2">
      <c r="N3296" s="8"/>
      <c r="O3296" s="46"/>
      <c r="P3296" s="46"/>
      <c r="Q3296" s="46"/>
    </row>
    <row r="3297" spans="14:17" x14ac:dyDescent="0.2">
      <c r="N3297" s="8"/>
      <c r="O3297" s="46"/>
      <c r="P3297" s="46"/>
      <c r="Q3297" s="46"/>
    </row>
    <row r="3298" spans="14:17" x14ac:dyDescent="0.2">
      <c r="N3298" s="8"/>
      <c r="O3298" s="46"/>
      <c r="P3298" s="46"/>
      <c r="Q3298" s="46"/>
    </row>
    <row r="3299" spans="14:17" x14ac:dyDescent="0.2">
      <c r="N3299" s="8"/>
      <c r="O3299" s="46"/>
      <c r="P3299" s="46"/>
      <c r="Q3299" s="46"/>
    </row>
    <row r="3300" spans="14:17" x14ac:dyDescent="0.2">
      <c r="N3300" s="8"/>
      <c r="O3300" s="46"/>
      <c r="P3300" s="46"/>
      <c r="Q3300" s="46"/>
    </row>
    <row r="3301" spans="14:17" x14ac:dyDescent="0.2">
      <c r="N3301" s="8"/>
      <c r="O3301" s="46"/>
      <c r="P3301" s="46"/>
      <c r="Q3301" s="46"/>
    </row>
    <row r="3302" spans="14:17" x14ac:dyDescent="0.2">
      <c r="N3302" s="8"/>
      <c r="O3302" s="46"/>
      <c r="P3302" s="46"/>
      <c r="Q3302" s="46"/>
    </row>
    <row r="3303" spans="14:17" x14ac:dyDescent="0.2">
      <c r="N3303" s="8"/>
      <c r="O3303" s="46"/>
      <c r="P3303" s="46"/>
      <c r="Q3303" s="46"/>
    </row>
    <row r="3304" spans="14:17" x14ac:dyDescent="0.2">
      <c r="N3304" s="8"/>
      <c r="O3304" s="46"/>
      <c r="P3304" s="46"/>
      <c r="Q3304" s="46"/>
    </row>
    <row r="3305" spans="14:17" x14ac:dyDescent="0.2">
      <c r="N3305" s="8"/>
      <c r="O3305" s="46"/>
      <c r="P3305" s="46"/>
      <c r="Q3305" s="46"/>
    </row>
    <row r="3306" spans="14:17" x14ac:dyDescent="0.2">
      <c r="N3306" s="8"/>
      <c r="O3306" s="46"/>
      <c r="P3306" s="46"/>
      <c r="Q3306" s="46"/>
    </row>
    <row r="3307" spans="14:17" x14ac:dyDescent="0.2">
      <c r="N3307" s="8"/>
      <c r="O3307" s="46"/>
      <c r="P3307" s="46"/>
      <c r="Q3307" s="46"/>
    </row>
    <row r="3308" spans="14:17" x14ac:dyDescent="0.2">
      <c r="N3308" s="8"/>
      <c r="O3308" s="46"/>
      <c r="P3308" s="46"/>
      <c r="Q3308" s="46"/>
    </row>
    <row r="3309" spans="14:17" x14ac:dyDescent="0.2">
      <c r="N3309" s="8"/>
      <c r="O3309" s="46"/>
      <c r="P3309" s="46"/>
      <c r="Q3309" s="46"/>
    </row>
    <row r="3310" spans="14:17" x14ac:dyDescent="0.2">
      <c r="N3310" s="8"/>
      <c r="O3310" s="46"/>
      <c r="P3310" s="46"/>
      <c r="Q3310" s="46"/>
    </row>
    <row r="3311" spans="14:17" x14ac:dyDescent="0.2">
      <c r="N3311" s="8"/>
      <c r="O3311" s="46"/>
      <c r="P3311" s="46"/>
      <c r="Q3311" s="46"/>
    </row>
    <row r="3312" spans="14:17" x14ac:dyDescent="0.2">
      <c r="N3312" s="8"/>
      <c r="O3312" s="46"/>
      <c r="P3312" s="46"/>
      <c r="Q3312" s="46"/>
    </row>
    <row r="3313" spans="14:17" x14ac:dyDescent="0.2">
      <c r="N3313" s="8"/>
      <c r="O3313" s="46"/>
      <c r="P3313" s="46"/>
      <c r="Q3313" s="46"/>
    </row>
    <row r="3314" spans="14:17" x14ac:dyDescent="0.2">
      <c r="N3314" s="8"/>
      <c r="O3314" s="46"/>
      <c r="P3314" s="46"/>
      <c r="Q3314" s="46"/>
    </row>
    <row r="3315" spans="14:17" x14ac:dyDescent="0.2">
      <c r="N3315" s="8"/>
      <c r="O3315" s="46"/>
      <c r="P3315" s="46"/>
      <c r="Q3315" s="46"/>
    </row>
    <row r="3316" spans="14:17" x14ac:dyDescent="0.2">
      <c r="N3316" s="8"/>
      <c r="O3316" s="46"/>
      <c r="P3316" s="46"/>
      <c r="Q3316" s="46"/>
    </row>
    <row r="3317" spans="14:17" x14ac:dyDescent="0.2">
      <c r="N3317" s="8"/>
      <c r="O3317" s="46"/>
      <c r="P3317" s="46"/>
      <c r="Q3317" s="46"/>
    </row>
    <row r="3318" spans="14:17" x14ac:dyDescent="0.2">
      <c r="N3318" s="8"/>
      <c r="O3318" s="46"/>
      <c r="P3318" s="46"/>
      <c r="Q3318" s="46"/>
    </row>
    <row r="3319" spans="14:17" x14ac:dyDescent="0.2">
      <c r="N3319" s="8"/>
      <c r="O3319" s="46"/>
      <c r="P3319" s="46"/>
      <c r="Q3319" s="46"/>
    </row>
    <row r="3320" spans="14:17" x14ac:dyDescent="0.2">
      <c r="N3320" s="8"/>
      <c r="O3320" s="46"/>
      <c r="P3320" s="46"/>
      <c r="Q3320" s="46"/>
    </row>
    <row r="3321" spans="14:17" x14ac:dyDescent="0.2">
      <c r="N3321" s="8"/>
      <c r="O3321" s="46"/>
      <c r="P3321" s="46"/>
      <c r="Q3321" s="46"/>
    </row>
    <row r="3322" spans="14:17" x14ac:dyDescent="0.2">
      <c r="N3322" s="8"/>
      <c r="O3322" s="46"/>
      <c r="P3322" s="46"/>
      <c r="Q3322" s="46"/>
    </row>
    <row r="3323" spans="14:17" x14ac:dyDescent="0.2">
      <c r="N3323" s="8"/>
      <c r="O3323" s="46"/>
      <c r="P3323" s="46"/>
      <c r="Q3323" s="46"/>
    </row>
    <row r="3324" spans="14:17" x14ac:dyDescent="0.2">
      <c r="N3324" s="8"/>
      <c r="O3324" s="46"/>
      <c r="P3324" s="46"/>
      <c r="Q3324" s="46"/>
    </row>
    <row r="3325" spans="14:17" x14ac:dyDescent="0.2">
      <c r="N3325" s="8"/>
      <c r="O3325" s="46"/>
      <c r="P3325" s="46"/>
      <c r="Q3325" s="46"/>
    </row>
    <row r="3326" spans="14:17" x14ac:dyDescent="0.2">
      <c r="N3326" s="8"/>
      <c r="O3326" s="46"/>
      <c r="P3326" s="46"/>
      <c r="Q3326" s="46"/>
    </row>
    <row r="3327" spans="14:17" x14ac:dyDescent="0.2">
      <c r="N3327" s="8"/>
      <c r="O3327" s="46"/>
      <c r="P3327" s="46"/>
      <c r="Q3327" s="46"/>
    </row>
    <row r="3328" spans="14:17" x14ac:dyDescent="0.2">
      <c r="N3328" s="8"/>
      <c r="O3328" s="46"/>
      <c r="P3328" s="46"/>
      <c r="Q3328" s="46"/>
    </row>
    <row r="3329" spans="14:17" x14ac:dyDescent="0.2">
      <c r="N3329" s="8"/>
      <c r="O3329" s="46"/>
      <c r="P3329" s="46"/>
      <c r="Q3329" s="46"/>
    </row>
    <row r="3330" spans="14:17" x14ac:dyDescent="0.2">
      <c r="N3330" s="8"/>
      <c r="O3330" s="46"/>
      <c r="P3330" s="46"/>
      <c r="Q3330" s="46"/>
    </row>
    <row r="3331" spans="14:17" x14ac:dyDescent="0.2">
      <c r="N3331" s="8"/>
      <c r="O3331" s="46"/>
      <c r="P3331" s="46"/>
      <c r="Q3331" s="46"/>
    </row>
    <row r="3332" spans="14:17" x14ac:dyDescent="0.2">
      <c r="N3332" s="8"/>
      <c r="O3332" s="46"/>
      <c r="P3332" s="46"/>
      <c r="Q3332" s="46"/>
    </row>
    <row r="3333" spans="14:17" x14ac:dyDescent="0.2">
      <c r="N3333" s="8"/>
      <c r="O3333" s="46"/>
      <c r="P3333" s="46"/>
      <c r="Q3333" s="46"/>
    </row>
    <row r="3334" spans="14:17" x14ac:dyDescent="0.2">
      <c r="N3334" s="8"/>
      <c r="O3334" s="46"/>
      <c r="P3334" s="46"/>
      <c r="Q3334" s="46"/>
    </row>
    <row r="3335" spans="14:17" x14ac:dyDescent="0.2">
      <c r="N3335" s="8"/>
      <c r="O3335" s="46"/>
      <c r="P3335" s="46"/>
      <c r="Q3335" s="46"/>
    </row>
    <row r="3336" spans="14:17" x14ac:dyDescent="0.2">
      <c r="N3336" s="8"/>
      <c r="O3336" s="46"/>
      <c r="P3336" s="46"/>
      <c r="Q3336" s="46"/>
    </row>
    <row r="3337" spans="14:17" x14ac:dyDescent="0.2">
      <c r="N3337" s="8"/>
      <c r="O3337" s="46"/>
      <c r="P3337" s="46"/>
      <c r="Q3337" s="46"/>
    </row>
    <row r="3338" spans="14:17" x14ac:dyDescent="0.2">
      <c r="N3338" s="8"/>
      <c r="O3338" s="46"/>
      <c r="P3338" s="46"/>
      <c r="Q3338" s="46"/>
    </row>
    <row r="3339" spans="14:17" x14ac:dyDescent="0.2">
      <c r="N3339" s="8"/>
      <c r="O3339" s="46"/>
      <c r="P3339" s="46"/>
      <c r="Q3339" s="46"/>
    </row>
    <row r="3340" spans="14:17" x14ac:dyDescent="0.2">
      <c r="N3340" s="8"/>
      <c r="O3340" s="46"/>
      <c r="P3340" s="46"/>
      <c r="Q3340" s="46"/>
    </row>
    <row r="3341" spans="14:17" x14ac:dyDescent="0.2">
      <c r="N3341" s="8"/>
      <c r="O3341" s="46"/>
      <c r="P3341" s="46"/>
      <c r="Q3341" s="46"/>
    </row>
    <row r="3342" spans="14:17" x14ac:dyDescent="0.2">
      <c r="N3342" s="8"/>
      <c r="O3342" s="46"/>
      <c r="P3342" s="46"/>
      <c r="Q3342" s="46"/>
    </row>
    <row r="3343" spans="14:17" x14ac:dyDescent="0.2">
      <c r="N3343" s="8"/>
      <c r="O3343" s="46"/>
      <c r="P3343" s="46"/>
      <c r="Q3343" s="46"/>
    </row>
    <row r="3344" spans="14:17" x14ac:dyDescent="0.2">
      <c r="N3344" s="8"/>
      <c r="O3344" s="46"/>
      <c r="P3344" s="46"/>
      <c r="Q3344" s="46"/>
    </row>
    <row r="3345" spans="14:17" x14ac:dyDescent="0.2">
      <c r="N3345" s="8"/>
      <c r="O3345" s="46"/>
      <c r="P3345" s="46"/>
      <c r="Q3345" s="46"/>
    </row>
    <row r="3346" spans="14:17" x14ac:dyDescent="0.2">
      <c r="N3346" s="8"/>
      <c r="O3346" s="46"/>
      <c r="P3346" s="46"/>
      <c r="Q3346" s="46"/>
    </row>
    <row r="3347" spans="14:17" x14ac:dyDescent="0.2">
      <c r="N3347" s="8"/>
      <c r="O3347" s="46"/>
      <c r="P3347" s="46"/>
      <c r="Q3347" s="46"/>
    </row>
    <row r="3348" spans="14:17" x14ac:dyDescent="0.2">
      <c r="N3348" s="8"/>
      <c r="O3348" s="46"/>
      <c r="P3348" s="46"/>
      <c r="Q3348" s="46"/>
    </row>
    <row r="3349" spans="14:17" x14ac:dyDescent="0.2">
      <c r="N3349" s="8"/>
      <c r="O3349" s="46"/>
      <c r="P3349" s="46"/>
      <c r="Q3349" s="46"/>
    </row>
    <row r="3350" spans="14:17" x14ac:dyDescent="0.2">
      <c r="N3350" s="8"/>
      <c r="O3350" s="46"/>
      <c r="P3350" s="46"/>
      <c r="Q3350" s="46"/>
    </row>
    <row r="3351" spans="14:17" x14ac:dyDescent="0.2">
      <c r="N3351" s="8"/>
      <c r="O3351" s="46"/>
      <c r="P3351" s="46"/>
      <c r="Q3351" s="46"/>
    </row>
    <row r="3352" spans="14:17" x14ac:dyDescent="0.2">
      <c r="N3352" s="8"/>
      <c r="O3352" s="46"/>
      <c r="P3352" s="46"/>
      <c r="Q3352" s="46"/>
    </row>
    <row r="3353" spans="14:17" x14ac:dyDescent="0.2">
      <c r="N3353" s="8"/>
      <c r="O3353" s="46"/>
      <c r="P3353" s="46"/>
      <c r="Q3353" s="46"/>
    </row>
    <row r="3354" spans="14:17" x14ac:dyDescent="0.2">
      <c r="N3354" s="8"/>
      <c r="O3354" s="46"/>
      <c r="P3354" s="46"/>
      <c r="Q3354" s="46"/>
    </row>
    <row r="3355" spans="14:17" x14ac:dyDescent="0.2">
      <c r="N3355" s="8"/>
      <c r="O3355" s="46"/>
      <c r="P3355" s="46"/>
      <c r="Q3355" s="46"/>
    </row>
    <row r="3356" spans="14:17" x14ac:dyDescent="0.2">
      <c r="N3356" s="8"/>
      <c r="O3356" s="46"/>
      <c r="P3356" s="46"/>
      <c r="Q3356" s="46"/>
    </row>
    <row r="3357" spans="14:17" x14ac:dyDescent="0.2">
      <c r="N3357" s="8"/>
      <c r="O3357" s="46"/>
      <c r="P3357" s="46"/>
      <c r="Q3357" s="46"/>
    </row>
    <row r="3358" spans="14:17" x14ac:dyDescent="0.2">
      <c r="N3358" s="8"/>
      <c r="O3358" s="46"/>
      <c r="P3358" s="46"/>
      <c r="Q3358" s="46"/>
    </row>
    <row r="3359" spans="14:17" x14ac:dyDescent="0.2">
      <c r="N3359" s="8"/>
      <c r="O3359" s="46"/>
      <c r="P3359" s="46"/>
      <c r="Q3359" s="46"/>
    </row>
    <row r="3360" spans="14:17" x14ac:dyDescent="0.2">
      <c r="N3360" s="8"/>
      <c r="O3360" s="46"/>
      <c r="P3360" s="46"/>
      <c r="Q3360" s="46"/>
    </row>
    <row r="3361" spans="14:17" x14ac:dyDescent="0.2">
      <c r="N3361" s="8"/>
      <c r="O3361" s="46"/>
      <c r="P3361" s="46"/>
      <c r="Q3361" s="46"/>
    </row>
    <row r="3362" spans="14:17" x14ac:dyDescent="0.2">
      <c r="N3362" s="8"/>
      <c r="O3362" s="46"/>
      <c r="P3362" s="46"/>
      <c r="Q3362" s="46"/>
    </row>
    <row r="3363" spans="14:17" x14ac:dyDescent="0.2">
      <c r="N3363" s="8"/>
      <c r="O3363" s="46"/>
      <c r="P3363" s="46"/>
      <c r="Q3363" s="46"/>
    </row>
    <row r="3364" spans="14:17" x14ac:dyDescent="0.2">
      <c r="N3364" s="8"/>
      <c r="O3364" s="46"/>
      <c r="P3364" s="46"/>
      <c r="Q3364" s="46"/>
    </row>
    <row r="3365" spans="14:17" x14ac:dyDescent="0.2">
      <c r="N3365" s="8"/>
      <c r="O3365" s="46"/>
      <c r="P3365" s="46"/>
      <c r="Q3365" s="46"/>
    </row>
    <row r="3366" spans="14:17" x14ac:dyDescent="0.2">
      <c r="N3366" s="8"/>
      <c r="O3366" s="46"/>
      <c r="P3366" s="46"/>
      <c r="Q3366" s="46"/>
    </row>
    <row r="3367" spans="14:17" x14ac:dyDescent="0.2">
      <c r="N3367" s="8"/>
      <c r="O3367" s="46"/>
      <c r="P3367" s="46"/>
      <c r="Q3367" s="46"/>
    </row>
    <row r="3368" spans="14:17" x14ac:dyDescent="0.2">
      <c r="N3368" s="8"/>
      <c r="O3368" s="46"/>
      <c r="P3368" s="46"/>
      <c r="Q3368" s="46"/>
    </row>
    <row r="3369" spans="14:17" x14ac:dyDescent="0.2">
      <c r="N3369" s="8"/>
      <c r="O3369" s="46"/>
      <c r="P3369" s="46"/>
      <c r="Q3369" s="46"/>
    </row>
    <row r="3370" spans="14:17" x14ac:dyDescent="0.2">
      <c r="N3370" s="8"/>
      <c r="O3370" s="46"/>
      <c r="P3370" s="46"/>
      <c r="Q3370" s="46"/>
    </row>
    <row r="3371" spans="14:17" x14ac:dyDescent="0.2">
      <c r="N3371" s="8"/>
      <c r="O3371" s="46"/>
      <c r="P3371" s="46"/>
      <c r="Q3371" s="46"/>
    </row>
    <row r="3372" spans="14:17" x14ac:dyDescent="0.2">
      <c r="N3372" s="8"/>
      <c r="O3372" s="46"/>
      <c r="P3372" s="46"/>
      <c r="Q3372" s="46"/>
    </row>
    <row r="3373" spans="14:17" x14ac:dyDescent="0.2">
      <c r="N3373" s="8"/>
      <c r="O3373" s="46"/>
      <c r="P3373" s="46"/>
      <c r="Q3373" s="46"/>
    </row>
    <row r="3374" spans="14:17" x14ac:dyDescent="0.2">
      <c r="N3374" s="8"/>
      <c r="O3374" s="46"/>
      <c r="P3374" s="46"/>
      <c r="Q3374" s="46"/>
    </row>
    <row r="3375" spans="14:17" x14ac:dyDescent="0.2">
      <c r="N3375" s="8"/>
      <c r="O3375" s="46"/>
      <c r="P3375" s="46"/>
      <c r="Q3375" s="46"/>
    </row>
    <row r="3376" spans="14:17" x14ac:dyDescent="0.2">
      <c r="N3376" s="8"/>
      <c r="O3376" s="46"/>
      <c r="P3376" s="46"/>
      <c r="Q3376" s="46"/>
    </row>
    <row r="3377" spans="14:17" x14ac:dyDescent="0.2">
      <c r="N3377" s="8"/>
      <c r="O3377" s="46"/>
      <c r="P3377" s="46"/>
      <c r="Q3377" s="46"/>
    </row>
    <row r="3378" spans="14:17" x14ac:dyDescent="0.2">
      <c r="N3378" s="8"/>
      <c r="O3378" s="46"/>
      <c r="P3378" s="46"/>
      <c r="Q3378" s="46"/>
    </row>
    <row r="3379" spans="14:17" x14ac:dyDescent="0.2">
      <c r="N3379" s="8"/>
      <c r="O3379" s="46"/>
      <c r="P3379" s="46"/>
      <c r="Q3379" s="46"/>
    </row>
    <row r="3380" spans="14:17" x14ac:dyDescent="0.2">
      <c r="N3380" s="8"/>
      <c r="O3380" s="46"/>
      <c r="P3380" s="46"/>
      <c r="Q3380" s="46"/>
    </row>
    <row r="3381" spans="14:17" x14ac:dyDescent="0.2">
      <c r="N3381" s="8"/>
      <c r="O3381" s="46"/>
      <c r="P3381" s="46"/>
      <c r="Q3381" s="46"/>
    </row>
    <row r="3382" spans="14:17" x14ac:dyDescent="0.2">
      <c r="N3382" s="8"/>
      <c r="O3382" s="46"/>
      <c r="P3382" s="46"/>
      <c r="Q3382" s="46"/>
    </row>
    <row r="3383" spans="14:17" x14ac:dyDescent="0.2">
      <c r="N3383" s="8"/>
      <c r="O3383" s="46"/>
      <c r="P3383" s="46"/>
      <c r="Q3383" s="46"/>
    </row>
    <row r="3384" spans="14:17" x14ac:dyDescent="0.2">
      <c r="N3384" s="8"/>
      <c r="O3384" s="46"/>
      <c r="P3384" s="46"/>
      <c r="Q3384" s="46"/>
    </row>
    <row r="3385" spans="14:17" x14ac:dyDescent="0.2">
      <c r="N3385" s="8"/>
      <c r="O3385" s="46"/>
      <c r="P3385" s="46"/>
      <c r="Q3385" s="46"/>
    </row>
    <row r="3386" spans="14:17" x14ac:dyDescent="0.2">
      <c r="N3386" s="8"/>
      <c r="O3386" s="46"/>
      <c r="P3386" s="46"/>
      <c r="Q3386" s="46"/>
    </row>
    <row r="3387" spans="14:17" x14ac:dyDescent="0.2">
      <c r="N3387" s="8"/>
      <c r="O3387" s="46"/>
      <c r="P3387" s="46"/>
      <c r="Q3387" s="46"/>
    </row>
    <row r="3388" spans="14:17" x14ac:dyDescent="0.2">
      <c r="N3388" s="8"/>
      <c r="O3388" s="46"/>
      <c r="P3388" s="46"/>
      <c r="Q3388" s="46"/>
    </row>
    <row r="3389" spans="14:17" x14ac:dyDescent="0.2">
      <c r="N3389" s="8"/>
      <c r="O3389" s="46"/>
      <c r="P3389" s="46"/>
      <c r="Q3389" s="46"/>
    </row>
    <row r="3390" spans="14:17" x14ac:dyDescent="0.2">
      <c r="N3390" s="8"/>
      <c r="O3390" s="46"/>
      <c r="P3390" s="46"/>
      <c r="Q3390" s="46"/>
    </row>
    <row r="3391" spans="14:17" x14ac:dyDescent="0.2">
      <c r="N3391" s="8"/>
      <c r="O3391" s="46"/>
      <c r="P3391" s="46"/>
      <c r="Q3391" s="46"/>
    </row>
    <row r="3392" spans="14:17" x14ac:dyDescent="0.2">
      <c r="N3392" s="8"/>
      <c r="O3392" s="46"/>
      <c r="P3392" s="46"/>
      <c r="Q3392" s="46"/>
    </row>
    <row r="3393" spans="14:17" x14ac:dyDescent="0.2">
      <c r="N3393" s="8"/>
      <c r="O3393" s="46"/>
      <c r="P3393" s="46"/>
      <c r="Q3393" s="46"/>
    </row>
    <row r="3394" spans="14:17" x14ac:dyDescent="0.2">
      <c r="N3394" s="8"/>
      <c r="O3394" s="46"/>
      <c r="P3394" s="46"/>
      <c r="Q3394" s="46"/>
    </row>
    <row r="3395" spans="14:17" x14ac:dyDescent="0.2">
      <c r="N3395" s="8"/>
      <c r="O3395" s="46"/>
      <c r="P3395" s="46"/>
      <c r="Q3395" s="46"/>
    </row>
    <row r="3396" spans="14:17" x14ac:dyDescent="0.2">
      <c r="N3396" s="8"/>
      <c r="O3396" s="46"/>
      <c r="P3396" s="46"/>
      <c r="Q3396" s="46"/>
    </row>
    <row r="3397" spans="14:17" x14ac:dyDescent="0.2">
      <c r="N3397" s="8"/>
      <c r="O3397" s="46"/>
      <c r="P3397" s="46"/>
      <c r="Q3397" s="46"/>
    </row>
    <row r="3398" spans="14:17" x14ac:dyDescent="0.2">
      <c r="N3398" s="8"/>
      <c r="O3398" s="46"/>
      <c r="P3398" s="46"/>
      <c r="Q3398" s="46"/>
    </row>
    <row r="3399" spans="14:17" x14ac:dyDescent="0.2">
      <c r="N3399" s="8"/>
      <c r="O3399" s="46"/>
      <c r="P3399" s="46"/>
      <c r="Q3399" s="46"/>
    </row>
    <row r="3400" spans="14:17" x14ac:dyDescent="0.2">
      <c r="N3400" s="8"/>
      <c r="O3400" s="46"/>
      <c r="P3400" s="46"/>
      <c r="Q3400" s="46"/>
    </row>
    <row r="3401" spans="14:17" x14ac:dyDescent="0.2">
      <c r="N3401" s="8"/>
      <c r="O3401" s="46"/>
      <c r="P3401" s="46"/>
      <c r="Q3401" s="46"/>
    </row>
    <row r="3402" spans="14:17" x14ac:dyDescent="0.2">
      <c r="N3402" s="8"/>
      <c r="O3402" s="46"/>
      <c r="P3402" s="46"/>
      <c r="Q3402" s="46"/>
    </row>
    <row r="3403" spans="14:17" x14ac:dyDescent="0.2">
      <c r="N3403" s="8"/>
      <c r="O3403" s="46"/>
      <c r="P3403" s="46"/>
      <c r="Q3403" s="46"/>
    </row>
    <row r="3404" spans="14:17" x14ac:dyDescent="0.2">
      <c r="N3404" s="8"/>
      <c r="O3404" s="46"/>
      <c r="P3404" s="46"/>
      <c r="Q3404" s="46"/>
    </row>
    <row r="3405" spans="14:17" x14ac:dyDescent="0.2">
      <c r="N3405" s="8"/>
      <c r="O3405" s="46"/>
      <c r="P3405" s="46"/>
      <c r="Q3405" s="46"/>
    </row>
    <row r="3406" spans="14:17" x14ac:dyDescent="0.2">
      <c r="N3406" s="8"/>
      <c r="O3406" s="46"/>
      <c r="P3406" s="46"/>
      <c r="Q3406" s="46"/>
    </row>
    <row r="3407" spans="14:17" x14ac:dyDescent="0.2">
      <c r="N3407" s="8"/>
      <c r="O3407" s="46"/>
      <c r="P3407" s="46"/>
      <c r="Q3407" s="46"/>
    </row>
    <row r="3408" spans="14:17" x14ac:dyDescent="0.2">
      <c r="N3408" s="8"/>
      <c r="O3408" s="46"/>
      <c r="P3408" s="46"/>
      <c r="Q3408" s="46"/>
    </row>
    <row r="3409" spans="14:17" x14ac:dyDescent="0.2">
      <c r="N3409" s="8"/>
      <c r="O3409" s="46"/>
      <c r="P3409" s="46"/>
      <c r="Q3409" s="46"/>
    </row>
    <row r="3410" spans="14:17" x14ac:dyDescent="0.2">
      <c r="N3410" s="8"/>
      <c r="O3410" s="46"/>
      <c r="P3410" s="46"/>
      <c r="Q3410" s="46"/>
    </row>
    <row r="3411" spans="14:17" x14ac:dyDescent="0.2">
      <c r="N3411" s="8"/>
      <c r="O3411" s="46"/>
      <c r="P3411" s="46"/>
      <c r="Q3411" s="46"/>
    </row>
    <row r="3412" spans="14:17" x14ac:dyDescent="0.2">
      <c r="N3412" s="8"/>
      <c r="O3412" s="46"/>
      <c r="P3412" s="46"/>
      <c r="Q3412" s="46"/>
    </row>
    <row r="3413" spans="14:17" x14ac:dyDescent="0.2">
      <c r="N3413" s="8"/>
      <c r="O3413" s="46"/>
      <c r="P3413" s="46"/>
      <c r="Q3413" s="46"/>
    </row>
    <row r="3414" spans="14:17" x14ac:dyDescent="0.2">
      <c r="N3414" s="8"/>
      <c r="O3414" s="46"/>
      <c r="P3414" s="46"/>
      <c r="Q3414" s="46"/>
    </row>
    <row r="3415" spans="14:17" x14ac:dyDescent="0.2">
      <c r="N3415" s="8"/>
      <c r="O3415" s="46"/>
      <c r="P3415" s="46"/>
      <c r="Q3415" s="46"/>
    </row>
    <row r="3416" spans="14:17" x14ac:dyDescent="0.2">
      <c r="N3416" s="8"/>
      <c r="O3416" s="46"/>
      <c r="P3416" s="46"/>
      <c r="Q3416" s="46"/>
    </row>
    <row r="3417" spans="14:17" x14ac:dyDescent="0.2">
      <c r="N3417" s="8"/>
      <c r="O3417" s="46"/>
      <c r="P3417" s="46"/>
      <c r="Q3417" s="46"/>
    </row>
    <row r="3418" spans="14:17" x14ac:dyDescent="0.2">
      <c r="N3418" s="8"/>
      <c r="O3418" s="46"/>
      <c r="P3418" s="46"/>
      <c r="Q3418" s="46"/>
    </row>
    <row r="3419" spans="14:17" x14ac:dyDescent="0.2">
      <c r="N3419" s="8"/>
      <c r="O3419" s="46"/>
      <c r="P3419" s="46"/>
      <c r="Q3419" s="46"/>
    </row>
    <row r="3420" spans="14:17" x14ac:dyDescent="0.2">
      <c r="N3420" s="8"/>
      <c r="O3420" s="46"/>
      <c r="P3420" s="46"/>
      <c r="Q3420" s="46"/>
    </row>
    <row r="3421" spans="14:17" x14ac:dyDescent="0.2">
      <c r="N3421" s="8"/>
      <c r="O3421" s="46"/>
      <c r="P3421" s="46"/>
      <c r="Q3421" s="46"/>
    </row>
    <row r="3422" spans="14:17" x14ac:dyDescent="0.2">
      <c r="N3422" s="8"/>
      <c r="O3422" s="46"/>
      <c r="P3422" s="46"/>
      <c r="Q3422" s="46"/>
    </row>
    <row r="3423" spans="14:17" x14ac:dyDescent="0.2">
      <c r="N3423" s="8"/>
      <c r="O3423" s="46"/>
      <c r="P3423" s="46"/>
      <c r="Q3423" s="46"/>
    </row>
    <row r="3424" spans="14:17" x14ac:dyDescent="0.2">
      <c r="N3424" s="8"/>
      <c r="O3424" s="46"/>
      <c r="P3424" s="46"/>
      <c r="Q3424" s="46"/>
    </row>
    <row r="3425" spans="14:17" x14ac:dyDescent="0.2">
      <c r="N3425" s="8"/>
      <c r="O3425" s="46"/>
      <c r="P3425" s="46"/>
      <c r="Q3425" s="46"/>
    </row>
    <row r="3426" spans="14:17" x14ac:dyDescent="0.2">
      <c r="N3426" s="8"/>
      <c r="O3426" s="46"/>
      <c r="P3426" s="46"/>
      <c r="Q3426" s="46"/>
    </row>
    <row r="3427" spans="14:17" x14ac:dyDescent="0.2">
      <c r="N3427" s="8"/>
      <c r="O3427" s="46"/>
      <c r="P3427" s="46"/>
      <c r="Q3427" s="46"/>
    </row>
    <row r="3428" spans="14:17" x14ac:dyDescent="0.2">
      <c r="N3428" s="8"/>
      <c r="O3428" s="46"/>
      <c r="P3428" s="46"/>
      <c r="Q3428" s="46"/>
    </row>
    <row r="3429" spans="14:17" x14ac:dyDescent="0.2">
      <c r="N3429" s="8"/>
      <c r="O3429" s="46"/>
      <c r="P3429" s="46"/>
      <c r="Q3429" s="46"/>
    </row>
    <row r="3430" spans="14:17" x14ac:dyDescent="0.2">
      <c r="N3430" s="8"/>
      <c r="O3430" s="46"/>
      <c r="P3430" s="46"/>
      <c r="Q3430" s="46"/>
    </row>
    <row r="3431" spans="14:17" x14ac:dyDescent="0.2">
      <c r="N3431" s="8"/>
      <c r="O3431" s="46"/>
      <c r="P3431" s="46"/>
      <c r="Q3431" s="46"/>
    </row>
    <row r="3432" spans="14:17" x14ac:dyDescent="0.2">
      <c r="N3432" s="8"/>
      <c r="O3432" s="46"/>
      <c r="P3432" s="46"/>
      <c r="Q3432" s="46"/>
    </row>
    <row r="3433" spans="14:17" x14ac:dyDescent="0.2">
      <c r="N3433" s="8"/>
      <c r="O3433" s="46"/>
      <c r="P3433" s="46"/>
      <c r="Q3433" s="46"/>
    </row>
    <row r="3434" spans="14:17" x14ac:dyDescent="0.2">
      <c r="N3434" s="8"/>
      <c r="O3434" s="46"/>
      <c r="P3434" s="46"/>
      <c r="Q3434" s="46"/>
    </row>
    <row r="3435" spans="14:17" x14ac:dyDescent="0.2">
      <c r="N3435" s="8"/>
      <c r="O3435" s="46"/>
      <c r="P3435" s="46"/>
      <c r="Q3435" s="46"/>
    </row>
    <row r="3436" spans="14:17" x14ac:dyDescent="0.2">
      <c r="N3436" s="8"/>
      <c r="O3436" s="46"/>
      <c r="P3436" s="46"/>
      <c r="Q3436" s="46"/>
    </row>
    <row r="3437" spans="14:17" x14ac:dyDescent="0.2">
      <c r="N3437" s="8"/>
      <c r="O3437" s="46"/>
      <c r="P3437" s="46"/>
      <c r="Q3437" s="46"/>
    </row>
    <row r="3438" spans="14:17" x14ac:dyDescent="0.2">
      <c r="N3438" s="8"/>
      <c r="O3438" s="46"/>
      <c r="P3438" s="46"/>
      <c r="Q3438" s="46"/>
    </row>
    <row r="3439" spans="14:17" x14ac:dyDescent="0.2">
      <c r="N3439" s="8"/>
      <c r="O3439" s="46"/>
      <c r="P3439" s="46"/>
      <c r="Q3439" s="46"/>
    </row>
    <row r="3440" spans="14:17" x14ac:dyDescent="0.2">
      <c r="N3440" s="8"/>
      <c r="O3440" s="46"/>
      <c r="P3440" s="46"/>
      <c r="Q3440" s="46"/>
    </row>
    <row r="3441" spans="14:17" x14ac:dyDescent="0.2">
      <c r="N3441" s="8"/>
      <c r="O3441" s="46"/>
      <c r="P3441" s="46"/>
      <c r="Q3441" s="46"/>
    </row>
    <row r="3442" spans="14:17" x14ac:dyDescent="0.2">
      <c r="N3442" s="8"/>
      <c r="O3442" s="46"/>
      <c r="P3442" s="46"/>
      <c r="Q3442" s="46"/>
    </row>
    <row r="3443" spans="14:17" x14ac:dyDescent="0.2">
      <c r="N3443" s="8"/>
      <c r="O3443" s="46"/>
      <c r="P3443" s="46"/>
      <c r="Q3443" s="46"/>
    </row>
    <row r="3444" spans="14:17" x14ac:dyDescent="0.2">
      <c r="N3444" s="8"/>
      <c r="O3444" s="46"/>
      <c r="P3444" s="46"/>
      <c r="Q3444" s="46"/>
    </row>
    <row r="3445" spans="14:17" x14ac:dyDescent="0.2">
      <c r="N3445" s="8"/>
      <c r="O3445" s="46"/>
      <c r="P3445" s="46"/>
      <c r="Q3445" s="46"/>
    </row>
    <row r="3446" spans="14:17" x14ac:dyDescent="0.2">
      <c r="N3446" s="8"/>
      <c r="O3446" s="46"/>
      <c r="P3446" s="46"/>
      <c r="Q3446" s="46"/>
    </row>
    <row r="3447" spans="14:17" x14ac:dyDescent="0.2">
      <c r="N3447" s="8"/>
      <c r="O3447" s="46"/>
      <c r="P3447" s="46"/>
      <c r="Q3447" s="46"/>
    </row>
    <row r="3448" spans="14:17" x14ac:dyDescent="0.2">
      <c r="N3448" s="8"/>
      <c r="O3448" s="46"/>
      <c r="P3448" s="46"/>
      <c r="Q3448" s="46"/>
    </row>
    <row r="3449" spans="14:17" x14ac:dyDescent="0.2">
      <c r="N3449" s="8"/>
      <c r="O3449" s="46"/>
      <c r="P3449" s="46"/>
      <c r="Q3449" s="46"/>
    </row>
    <row r="3450" spans="14:17" x14ac:dyDescent="0.2">
      <c r="N3450" s="8"/>
      <c r="O3450" s="46"/>
      <c r="P3450" s="46"/>
      <c r="Q3450" s="46"/>
    </row>
    <row r="3451" spans="14:17" x14ac:dyDescent="0.2">
      <c r="N3451" s="8"/>
      <c r="O3451" s="46"/>
      <c r="P3451" s="46"/>
      <c r="Q3451" s="46"/>
    </row>
    <row r="3452" spans="14:17" x14ac:dyDescent="0.2">
      <c r="N3452" s="8"/>
      <c r="O3452" s="46"/>
      <c r="P3452" s="46"/>
      <c r="Q3452" s="46"/>
    </row>
    <row r="3453" spans="14:17" x14ac:dyDescent="0.2">
      <c r="N3453" s="8"/>
      <c r="O3453" s="46"/>
      <c r="P3453" s="46"/>
      <c r="Q3453" s="46"/>
    </row>
    <row r="3454" spans="14:17" x14ac:dyDescent="0.2">
      <c r="N3454" s="8"/>
      <c r="O3454" s="46"/>
      <c r="P3454" s="46"/>
      <c r="Q3454" s="46"/>
    </row>
    <row r="3455" spans="14:17" x14ac:dyDescent="0.2">
      <c r="N3455" s="8"/>
      <c r="O3455" s="46"/>
      <c r="P3455" s="46"/>
      <c r="Q3455" s="46"/>
    </row>
    <row r="3456" spans="14:17" x14ac:dyDescent="0.2">
      <c r="N3456" s="8"/>
      <c r="O3456" s="46"/>
      <c r="P3456" s="46"/>
      <c r="Q3456" s="46"/>
    </row>
    <row r="3457" spans="14:17" x14ac:dyDescent="0.2">
      <c r="N3457" s="8"/>
      <c r="O3457" s="46"/>
      <c r="P3457" s="46"/>
      <c r="Q3457" s="46"/>
    </row>
    <row r="3458" spans="14:17" x14ac:dyDescent="0.2">
      <c r="N3458" s="8"/>
      <c r="O3458" s="46"/>
      <c r="P3458" s="46"/>
      <c r="Q3458" s="46"/>
    </row>
    <row r="3459" spans="14:17" x14ac:dyDescent="0.2">
      <c r="N3459" s="8"/>
      <c r="O3459" s="46"/>
      <c r="P3459" s="46"/>
      <c r="Q3459" s="46"/>
    </row>
    <row r="3460" spans="14:17" x14ac:dyDescent="0.2">
      <c r="N3460" s="8"/>
      <c r="O3460" s="46"/>
      <c r="P3460" s="46"/>
      <c r="Q3460" s="46"/>
    </row>
    <row r="3461" spans="14:17" x14ac:dyDescent="0.2">
      <c r="N3461" s="8"/>
      <c r="O3461" s="46"/>
      <c r="P3461" s="46"/>
      <c r="Q3461" s="46"/>
    </row>
    <row r="3462" spans="14:17" x14ac:dyDescent="0.2">
      <c r="N3462" s="8"/>
      <c r="O3462" s="46"/>
      <c r="P3462" s="46"/>
      <c r="Q3462" s="46"/>
    </row>
    <row r="3463" spans="14:17" x14ac:dyDescent="0.2">
      <c r="N3463" s="8"/>
      <c r="O3463" s="46"/>
      <c r="P3463" s="46"/>
      <c r="Q3463" s="46"/>
    </row>
    <row r="3464" spans="14:17" x14ac:dyDescent="0.2">
      <c r="N3464" s="8"/>
      <c r="O3464" s="46"/>
      <c r="P3464" s="46"/>
      <c r="Q3464" s="46"/>
    </row>
    <row r="3465" spans="14:17" x14ac:dyDescent="0.2">
      <c r="N3465" s="8"/>
      <c r="O3465" s="46"/>
      <c r="P3465" s="46"/>
      <c r="Q3465" s="46"/>
    </row>
    <row r="3466" spans="14:17" x14ac:dyDescent="0.2">
      <c r="N3466" s="8"/>
      <c r="O3466" s="46"/>
      <c r="P3466" s="46"/>
      <c r="Q3466" s="46"/>
    </row>
    <row r="3467" spans="14:17" x14ac:dyDescent="0.2">
      <c r="N3467" s="8"/>
      <c r="O3467" s="46"/>
      <c r="P3467" s="46"/>
      <c r="Q3467" s="46"/>
    </row>
    <row r="3468" spans="14:17" x14ac:dyDescent="0.2">
      <c r="N3468" s="8"/>
      <c r="O3468" s="46"/>
      <c r="P3468" s="46"/>
      <c r="Q3468" s="46"/>
    </row>
    <row r="3469" spans="14:17" x14ac:dyDescent="0.2">
      <c r="N3469" s="8"/>
      <c r="O3469" s="46"/>
      <c r="P3469" s="46"/>
      <c r="Q3469" s="46"/>
    </row>
    <row r="3470" spans="14:17" x14ac:dyDescent="0.2">
      <c r="N3470" s="8"/>
      <c r="O3470" s="46"/>
      <c r="P3470" s="46"/>
      <c r="Q3470" s="46"/>
    </row>
    <row r="3471" spans="14:17" x14ac:dyDescent="0.2">
      <c r="N3471" s="8"/>
      <c r="O3471" s="46"/>
      <c r="P3471" s="46"/>
      <c r="Q3471" s="46"/>
    </row>
    <row r="3472" spans="14:17" x14ac:dyDescent="0.2">
      <c r="N3472" s="8"/>
      <c r="O3472" s="46"/>
      <c r="P3472" s="46"/>
      <c r="Q3472" s="46"/>
    </row>
    <row r="3473" spans="14:17" x14ac:dyDescent="0.2">
      <c r="N3473" s="8"/>
      <c r="O3473" s="46"/>
      <c r="P3473" s="46"/>
      <c r="Q3473" s="46"/>
    </row>
    <row r="3474" spans="14:17" x14ac:dyDescent="0.2">
      <c r="N3474" s="8"/>
      <c r="O3474" s="46"/>
      <c r="P3474" s="46"/>
      <c r="Q3474" s="46"/>
    </row>
    <row r="3475" spans="14:17" x14ac:dyDescent="0.2">
      <c r="N3475" s="8"/>
      <c r="O3475" s="46"/>
      <c r="P3475" s="46"/>
      <c r="Q3475" s="46"/>
    </row>
    <row r="3476" spans="14:17" x14ac:dyDescent="0.2">
      <c r="N3476" s="8"/>
      <c r="O3476" s="46"/>
      <c r="P3476" s="46"/>
      <c r="Q3476" s="46"/>
    </row>
    <row r="3477" spans="14:17" x14ac:dyDescent="0.2">
      <c r="N3477" s="8"/>
      <c r="O3477" s="46"/>
      <c r="P3477" s="46"/>
      <c r="Q3477" s="46"/>
    </row>
    <row r="3478" spans="14:17" x14ac:dyDescent="0.2">
      <c r="N3478" s="8"/>
      <c r="O3478" s="46"/>
      <c r="P3478" s="46"/>
      <c r="Q3478" s="46"/>
    </row>
    <row r="3479" spans="14:17" x14ac:dyDescent="0.2">
      <c r="N3479" s="8"/>
      <c r="O3479" s="46"/>
      <c r="P3479" s="46"/>
      <c r="Q3479" s="46"/>
    </row>
    <row r="3480" spans="14:17" x14ac:dyDescent="0.2">
      <c r="N3480" s="8"/>
      <c r="O3480" s="46"/>
      <c r="P3480" s="46"/>
      <c r="Q3480" s="46"/>
    </row>
    <row r="3481" spans="14:17" x14ac:dyDescent="0.2">
      <c r="N3481" s="8"/>
      <c r="O3481" s="46"/>
      <c r="P3481" s="46"/>
      <c r="Q3481" s="46"/>
    </row>
    <row r="3482" spans="14:17" x14ac:dyDescent="0.2">
      <c r="N3482" s="8"/>
      <c r="O3482" s="46"/>
      <c r="P3482" s="46"/>
      <c r="Q3482" s="46"/>
    </row>
    <row r="3483" spans="14:17" x14ac:dyDescent="0.2">
      <c r="N3483" s="8"/>
      <c r="O3483" s="46"/>
      <c r="P3483" s="46"/>
      <c r="Q3483" s="46"/>
    </row>
    <row r="3484" spans="14:17" x14ac:dyDescent="0.2">
      <c r="N3484" s="8"/>
      <c r="O3484" s="46"/>
      <c r="P3484" s="46"/>
      <c r="Q3484" s="46"/>
    </row>
    <row r="3485" spans="14:17" x14ac:dyDescent="0.2">
      <c r="N3485" s="8"/>
      <c r="O3485" s="46"/>
      <c r="P3485" s="46"/>
      <c r="Q3485" s="46"/>
    </row>
    <row r="3486" spans="14:17" x14ac:dyDescent="0.2">
      <c r="N3486" s="8"/>
      <c r="O3486" s="46"/>
      <c r="P3486" s="46"/>
      <c r="Q3486" s="46"/>
    </row>
    <row r="3487" spans="14:17" x14ac:dyDescent="0.2">
      <c r="N3487" s="8"/>
      <c r="O3487" s="46"/>
      <c r="P3487" s="46"/>
      <c r="Q3487" s="46"/>
    </row>
    <row r="3488" spans="14:17" x14ac:dyDescent="0.2">
      <c r="N3488" s="8"/>
      <c r="O3488" s="46"/>
      <c r="P3488" s="46"/>
      <c r="Q3488" s="46"/>
    </row>
    <row r="3489" spans="14:17" x14ac:dyDescent="0.2">
      <c r="N3489" s="8"/>
      <c r="O3489" s="46"/>
      <c r="P3489" s="46"/>
      <c r="Q3489" s="46"/>
    </row>
    <row r="3490" spans="14:17" x14ac:dyDescent="0.2">
      <c r="N3490" s="8"/>
      <c r="O3490" s="46"/>
      <c r="P3490" s="46"/>
      <c r="Q3490" s="46"/>
    </row>
    <row r="3491" spans="14:17" x14ac:dyDescent="0.2">
      <c r="N3491" s="8"/>
      <c r="O3491" s="46"/>
      <c r="P3491" s="46"/>
      <c r="Q3491" s="46"/>
    </row>
    <row r="3492" spans="14:17" x14ac:dyDescent="0.2">
      <c r="N3492" s="8"/>
      <c r="O3492" s="46"/>
      <c r="P3492" s="46"/>
      <c r="Q3492" s="46"/>
    </row>
    <row r="3493" spans="14:17" x14ac:dyDescent="0.2">
      <c r="N3493" s="8"/>
      <c r="O3493" s="46"/>
      <c r="P3493" s="46"/>
      <c r="Q3493" s="46"/>
    </row>
    <row r="3494" spans="14:17" x14ac:dyDescent="0.2">
      <c r="N3494" s="8"/>
      <c r="O3494" s="46"/>
      <c r="P3494" s="46"/>
      <c r="Q3494" s="46"/>
    </row>
    <row r="3495" spans="14:17" x14ac:dyDescent="0.2">
      <c r="N3495" s="8"/>
      <c r="O3495" s="46"/>
      <c r="P3495" s="46"/>
      <c r="Q3495" s="46"/>
    </row>
    <row r="3496" spans="14:17" x14ac:dyDescent="0.2">
      <c r="N3496" s="8"/>
      <c r="O3496" s="46"/>
      <c r="P3496" s="46"/>
      <c r="Q3496" s="46"/>
    </row>
    <row r="3497" spans="14:17" x14ac:dyDescent="0.2">
      <c r="N3497" s="8"/>
      <c r="O3497" s="46"/>
      <c r="P3497" s="46"/>
      <c r="Q3497" s="46"/>
    </row>
    <row r="3498" spans="14:17" x14ac:dyDescent="0.2">
      <c r="N3498" s="8"/>
      <c r="O3498" s="46"/>
      <c r="P3498" s="46"/>
      <c r="Q3498" s="46"/>
    </row>
    <row r="3499" spans="14:17" x14ac:dyDescent="0.2">
      <c r="N3499" s="8"/>
      <c r="O3499" s="46"/>
      <c r="P3499" s="46"/>
      <c r="Q3499" s="46"/>
    </row>
    <row r="3500" spans="14:17" x14ac:dyDescent="0.2">
      <c r="N3500" s="8"/>
      <c r="O3500" s="46"/>
      <c r="P3500" s="46"/>
      <c r="Q3500" s="46"/>
    </row>
    <row r="3501" spans="14:17" x14ac:dyDescent="0.2">
      <c r="N3501" s="8"/>
      <c r="O3501" s="46"/>
      <c r="P3501" s="46"/>
      <c r="Q3501" s="46"/>
    </row>
    <row r="3502" spans="14:17" x14ac:dyDescent="0.2">
      <c r="N3502" s="8"/>
      <c r="O3502" s="46"/>
      <c r="P3502" s="46"/>
      <c r="Q3502" s="46"/>
    </row>
    <row r="3503" spans="14:17" x14ac:dyDescent="0.2">
      <c r="N3503" s="8"/>
      <c r="O3503" s="46"/>
      <c r="P3503" s="46"/>
      <c r="Q3503" s="46"/>
    </row>
    <row r="3504" spans="14:17" x14ac:dyDescent="0.2">
      <c r="N3504" s="8"/>
      <c r="O3504" s="46"/>
      <c r="P3504" s="46"/>
      <c r="Q3504" s="46"/>
    </row>
    <row r="3505" spans="14:17" x14ac:dyDescent="0.2">
      <c r="N3505" s="8"/>
      <c r="O3505" s="46"/>
      <c r="P3505" s="46"/>
      <c r="Q3505" s="46"/>
    </row>
    <row r="3506" spans="14:17" x14ac:dyDescent="0.2">
      <c r="N3506" s="8"/>
      <c r="O3506" s="46"/>
      <c r="P3506" s="46"/>
      <c r="Q3506" s="46"/>
    </row>
    <row r="3507" spans="14:17" x14ac:dyDescent="0.2">
      <c r="N3507" s="8"/>
      <c r="O3507" s="46"/>
      <c r="P3507" s="46"/>
      <c r="Q3507" s="46"/>
    </row>
    <row r="3508" spans="14:17" x14ac:dyDescent="0.2">
      <c r="N3508" s="8"/>
      <c r="O3508" s="46"/>
      <c r="P3508" s="46"/>
      <c r="Q3508" s="46"/>
    </row>
    <row r="3509" spans="14:17" x14ac:dyDescent="0.2">
      <c r="N3509" s="8"/>
      <c r="O3509" s="46"/>
      <c r="P3509" s="46"/>
      <c r="Q3509" s="46"/>
    </row>
    <row r="3510" spans="14:17" x14ac:dyDescent="0.2">
      <c r="N3510" s="8"/>
      <c r="O3510" s="46"/>
      <c r="P3510" s="46"/>
      <c r="Q3510" s="46"/>
    </row>
    <row r="3511" spans="14:17" x14ac:dyDescent="0.2">
      <c r="N3511" s="8"/>
      <c r="O3511" s="46"/>
      <c r="P3511" s="46"/>
      <c r="Q3511" s="46"/>
    </row>
    <row r="3512" spans="14:17" x14ac:dyDescent="0.2">
      <c r="N3512" s="8"/>
      <c r="O3512" s="46"/>
      <c r="P3512" s="46"/>
      <c r="Q3512" s="46"/>
    </row>
    <row r="3513" spans="14:17" x14ac:dyDescent="0.2">
      <c r="N3513" s="8"/>
      <c r="O3513" s="46"/>
      <c r="P3513" s="46"/>
      <c r="Q3513" s="46"/>
    </row>
    <row r="3514" spans="14:17" x14ac:dyDescent="0.2">
      <c r="N3514" s="8"/>
      <c r="O3514" s="46"/>
      <c r="P3514" s="46"/>
      <c r="Q3514" s="46"/>
    </row>
    <row r="3515" spans="14:17" x14ac:dyDescent="0.2">
      <c r="N3515" s="8"/>
      <c r="O3515" s="46"/>
      <c r="P3515" s="46"/>
      <c r="Q3515" s="46"/>
    </row>
    <row r="3516" spans="14:17" x14ac:dyDescent="0.2">
      <c r="N3516" s="8"/>
      <c r="O3516" s="46"/>
      <c r="P3516" s="46"/>
      <c r="Q3516" s="46"/>
    </row>
    <row r="3517" spans="14:17" x14ac:dyDescent="0.2">
      <c r="N3517" s="8"/>
      <c r="O3517" s="46"/>
      <c r="P3517" s="46"/>
      <c r="Q3517" s="46"/>
    </row>
    <row r="3518" spans="14:17" x14ac:dyDescent="0.2">
      <c r="N3518" s="8"/>
      <c r="O3518" s="46"/>
      <c r="P3518" s="46"/>
      <c r="Q3518" s="46"/>
    </row>
    <row r="3519" spans="14:17" x14ac:dyDescent="0.2">
      <c r="N3519" s="8"/>
      <c r="O3519" s="46"/>
      <c r="P3519" s="46"/>
      <c r="Q3519" s="46"/>
    </row>
    <row r="3520" spans="14:17" x14ac:dyDescent="0.2">
      <c r="N3520" s="8"/>
      <c r="O3520" s="46"/>
      <c r="P3520" s="46"/>
      <c r="Q3520" s="46"/>
    </row>
    <row r="3521" spans="14:17" x14ac:dyDescent="0.2">
      <c r="N3521" s="8"/>
      <c r="O3521" s="46"/>
      <c r="P3521" s="46"/>
      <c r="Q3521" s="46"/>
    </row>
    <row r="3522" spans="14:17" x14ac:dyDescent="0.2">
      <c r="N3522" s="8"/>
      <c r="O3522" s="46"/>
      <c r="P3522" s="46"/>
      <c r="Q3522" s="46"/>
    </row>
    <row r="3523" spans="14:17" x14ac:dyDescent="0.2">
      <c r="N3523" s="8"/>
      <c r="O3523" s="46"/>
      <c r="P3523" s="46"/>
      <c r="Q3523" s="46"/>
    </row>
    <row r="3524" spans="14:17" x14ac:dyDescent="0.2">
      <c r="N3524" s="8"/>
      <c r="O3524" s="46"/>
      <c r="P3524" s="46"/>
      <c r="Q3524" s="46"/>
    </row>
    <row r="3525" spans="14:17" x14ac:dyDescent="0.2">
      <c r="N3525" s="8"/>
      <c r="O3525" s="46"/>
      <c r="P3525" s="46"/>
      <c r="Q3525" s="46"/>
    </row>
    <row r="3526" spans="14:17" x14ac:dyDescent="0.2">
      <c r="N3526" s="8"/>
      <c r="O3526" s="46"/>
      <c r="P3526" s="46"/>
      <c r="Q3526" s="46"/>
    </row>
    <row r="3527" spans="14:17" x14ac:dyDescent="0.2">
      <c r="N3527" s="8"/>
      <c r="O3527" s="46"/>
      <c r="P3527" s="46"/>
      <c r="Q3527" s="46"/>
    </row>
    <row r="3528" spans="14:17" x14ac:dyDescent="0.2">
      <c r="N3528" s="8"/>
      <c r="O3528" s="46"/>
      <c r="P3528" s="46"/>
      <c r="Q3528" s="46"/>
    </row>
    <row r="3529" spans="14:17" x14ac:dyDescent="0.2">
      <c r="N3529" s="8"/>
      <c r="O3529" s="46"/>
      <c r="P3529" s="46"/>
      <c r="Q3529" s="46"/>
    </row>
    <row r="3530" spans="14:17" x14ac:dyDescent="0.2">
      <c r="N3530" s="8"/>
      <c r="O3530" s="46"/>
      <c r="P3530" s="46"/>
      <c r="Q3530" s="46"/>
    </row>
    <row r="3531" spans="14:17" x14ac:dyDescent="0.2">
      <c r="N3531" s="8"/>
      <c r="O3531" s="46"/>
      <c r="P3531" s="46"/>
      <c r="Q3531" s="46"/>
    </row>
    <row r="3532" spans="14:17" x14ac:dyDescent="0.2">
      <c r="N3532" s="8"/>
      <c r="O3532" s="46"/>
      <c r="P3532" s="46"/>
      <c r="Q3532" s="46"/>
    </row>
    <row r="3533" spans="14:17" x14ac:dyDescent="0.2">
      <c r="N3533" s="8"/>
      <c r="O3533" s="46"/>
      <c r="P3533" s="46"/>
      <c r="Q3533" s="46"/>
    </row>
    <row r="3534" spans="14:17" x14ac:dyDescent="0.2">
      <c r="N3534" s="8"/>
      <c r="O3534" s="46"/>
      <c r="P3534" s="46"/>
      <c r="Q3534" s="46"/>
    </row>
    <row r="3535" spans="14:17" x14ac:dyDescent="0.2">
      <c r="N3535" s="8"/>
      <c r="O3535" s="46"/>
      <c r="P3535" s="46"/>
      <c r="Q3535" s="46"/>
    </row>
    <row r="3536" spans="14:17" x14ac:dyDescent="0.2">
      <c r="N3536" s="8"/>
      <c r="O3536" s="46"/>
      <c r="P3536" s="46"/>
      <c r="Q3536" s="46"/>
    </row>
    <row r="3537" spans="14:17" x14ac:dyDescent="0.2">
      <c r="N3537" s="8"/>
      <c r="O3537" s="46"/>
      <c r="P3537" s="46"/>
      <c r="Q3537" s="46"/>
    </row>
    <row r="3538" spans="14:17" x14ac:dyDescent="0.2">
      <c r="N3538" s="8"/>
      <c r="O3538" s="46"/>
      <c r="P3538" s="46"/>
      <c r="Q3538" s="46"/>
    </row>
    <row r="3539" spans="14:17" x14ac:dyDescent="0.2">
      <c r="N3539" s="8"/>
      <c r="O3539" s="46"/>
      <c r="P3539" s="46"/>
      <c r="Q3539" s="46"/>
    </row>
    <row r="3540" spans="14:17" x14ac:dyDescent="0.2">
      <c r="N3540" s="8"/>
      <c r="O3540" s="46"/>
      <c r="P3540" s="46"/>
      <c r="Q3540" s="46"/>
    </row>
    <row r="3541" spans="14:17" x14ac:dyDescent="0.2">
      <c r="N3541" s="8"/>
      <c r="O3541" s="46"/>
      <c r="P3541" s="46"/>
      <c r="Q3541" s="46"/>
    </row>
    <row r="3542" spans="14:17" x14ac:dyDescent="0.2">
      <c r="N3542" s="8"/>
      <c r="O3542" s="46"/>
      <c r="P3542" s="46"/>
      <c r="Q3542" s="46"/>
    </row>
    <row r="3543" spans="14:17" x14ac:dyDescent="0.2">
      <c r="N3543" s="8"/>
      <c r="O3543" s="46"/>
      <c r="P3543" s="46"/>
      <c r="Q3543" s="46"/>
    </row>
    <row r="3544" spans="14:17" x14ac:dyDescent="0.2">
      <c r="N3544" s="8"/>
      <c r="O3544" s="46"/>
      <c r="P3544" s="46"/>
      <c r="Q3544" s="46"/>
    </row>
    <row r="3545" spans="14:17" x14ac:dyDescent="0.2">
      <c r="N3545" s="8"/>
      <c r="O3545" s="46"/>
      <c r="P3545" s="46"/>
      <c r="Q3545" s="46"/>
    </row>
    <row r="3546" spans="14:17" x14ac:dyDescent="0.2">
      <c r="N3546" s="8"/>
      <c r="O3546" s="46"/>
      <c r="P3546" s="46"/>
      <c r="Q3546" s="46"/>
    </row>
    <row r="3547" spans="14:17" x14ac:dyDescent="0.2">
      <c r="N3547" s="8"/>
      <c r="O3547" s="46"/>
      <c r="P3547" s="46"/>
      <c r="Q3547" s="46"/>
    </row>
    <row r="3548" spans="14:17" x14ac:dyDescent="0.2">
      <c r="N3548" s="8"/>
      <c r="O3548" s="46"/>
      <c r="P3548" s="46"/>
      <c r="Q3548" s="46"/>
    </row>
    <row r="3549" spans="14:17" x14ac:dyDescent="0.2">
      <c r="N3549" s="8"/>
      <c r="O3549" s="46"/>
      <c r="P3549" s="46"/>
      <c r="Q3549" s="46"/>
    </row>
    <row r="3550" spans="14:17" x14ac:dyDescent="0.2">
      <c r="N3550" s="8"/>
      <c r="O3550" s="46"/>
      <c r="P3550" s="46"/>
      <c r="Q3550" s="46"/>
    </row>
    <row r="3551" spans="14:17" x14ac:dyDescent="0.2">
      <c r="N3551" s="8"/>
      <c r="O3551" s="46"/>
      <c r="P3551" s="46"/>
      <c r="Q3551" s="46"/>
    </row>
    <row r="3552" spans="14:17" x14ac:dyDescent="0.2">
      <c r="N3552" s="8"/>
      <c r="O3552" s="46"/>
      <c r="P3552" s="46"/>
      <c r="Q3552" s="46"/>
    </row>
    <row r="3553" spans="14:17" x14ac:dyDescent="0.2">
      <c r="N3553" s="8"/>
      <c r="O3553" s="46"/>
      <c r="P3553" s="46"/>
      <c r="Q3553" s="46"/>
    </row>
    <row r="3554" spans="14:17" x14ac:dyDescent="0.2">
      <c r="N3554" s="8"/>
      <c r="O3554" s="46"/>
      <c r="P3554" s="46"/>
      <c r="Q3554" s="46"/>
    </row>
    <row r="3555" spans="14:17" x14ac:dyDescent="0.2">
      <c r="N3555" s="8"/>
      <c r="O3555" s="46"/>
      <c r="P3555" s="46"/>
      <c r="Q3555" s="46"/>
    </row>
    <row r="3556" spans="14:17" x14ac:dyDescent="0.2">
      <c r="N3556" s="8"/>
      <c r="O3556" s="46"/>
      <c r="P3556" s="46"/>
      <c r="Q3556" s="46"/>
    </row>
    <row r="3557" spans="14:17" x14ac:dyDescent="0.2">
      <c r="N3557" s="8"/>
      <c r="O3557" s="46"/>
      <c r="P3557" s="46"/>
      <c r="Q3557" s="46"/>
    </row>
    <row r="3558" spans="14:17" x14ac:dyDescent="0.2">
      <c r="N3558" s="8"/>
      <c r="O3558" s="46"/>
      <c r="P3558" s="46"/>
      <c r="Q3558" s="46"/>
    </row>
    <row r="3559" spans="14:17" x14ac:dyDescent="0.2">
      <c r="N3559" s="8"/>
      <c r="O3559" s="46"/>
      <c r="P3559" s="46"/>
      <c r="Q3559" s="46"/>
    </row>
    <row r="3560" spans="14:17" x14ac:dyDescent="0.2">
      <c r="N3560" s="8"/>
      <c r="O3560" s="46"/>
      <c r="P3560" s="46"/>
      <c r="Q3560" s="46"/>
    </row>
    <row r="3561" spans="14:17" x14ac:dyDescent="0.2">
      <c r="N3561" s="8"/>
      <c r="O3561" s="46"/>
      <c r="P3561" s="46"/>
      <c r="Q3561" s="46"/>
    </row>
    <row r="3562" spans="14:17" x14ac:dyDescent="0.2">
      <c r="N3562" s="8"/>
      <c r="O3562" s="46"/>
      <c r="P3562" s="46"/>
      <c r="Q3562" s="46"/>
    </row>
    <row r="3563" spans="14:17" x14ac:dyDescent="0.2">
      <c r="N3563" s="8"/>
      <c r="O3563" s="46"/>
      <c r="P3563" s="46"/>
      <c r="Q3563" s="46"/>
    </row>
    <row r="3564" spans="14:17" x14ac:dyDescent="0.2">
      <c r="N3564" s="8"/>
      <c r="O3564" s="46"/>
      <c r="P3564" s="46"/>
      <c r="Q3564" s="46"/>
    </row>
    <row r="3565" spans="14:17" x14ac:dyDescent="0.2">
      <c r="N3565" s="8"/>
      <c r="O3565" s="46"/>
      <c r="P3565" s="46"/>
      <c r="Q3565" s="46"/>
    </row>
    <row r="3566" spans="14:17" x14ac:dyDescent="0.2">
      <c r="N3566" s="8"/>
      <c r="O3566" s="46"/>
      <c r="P3566" s="46"/>
      <c r="Q3566" s="46"/>
    </row>
    <row r="3567" spans="14:17" x14ac:dyDescent="0.2">
      <c r="N3567" s="8"/>
      <c r="O3567" s="46"/>
      <c r="P3567" s="46"/>
      <c r="Q3567" s="46"/>
    </row>
    <row r="3568" spans="14:17" x14ac:dyDescent="0.2">
      <c r="N3568" s="8"/>
      <c r="O3568" s="46"/>
      <c r="P3568" s="46"/>
      <c r="Q3568" s="46"/>
    </row>
    <row r="3569" spans="14:17" x14ac:dyDescent="0.2">
      <c r="N3569" s="8"/>
      <c r="O3569" s="46"/>
      <c r="P3569" s="46"/>
      <c r="Q3569" s="46"/>
    </row>
    <row r="3570" spans="14:17" x14ac:dyDescent="0.2">
      <c r="N3570" s="8"/>
      <c r="O3570" s="46"/>
      <c r="P3570" s="46"/>
      <c r="Q3570" s="46"/>
    </row>
    <row r="3571" spans="14:17" x14ac:dyDescent="0.2">
      <c r="N3571" s="8"/>
      <c r="O3571" s="46"/>
      <c r="P3571" s="46"/>
      <c r="Q3571" s="46"/>
    </row>
    <row r="3572" spans="14:17" x14ac:dyDescent="0.2">
      <c r="N3572" s="8"/>
      <c r="O3572" s="46"/>
      <c r="P3572" s="46"/>
      <c r="Q3572" s="46"/>
    </row>
    <row r="3573" spans="14:17" x14ac:dyDescent="0.2">
      <c r="N3573" s="8"/>
      <c r="O3573" s="46"/>
      <c r="P3573" s="46"/>
      <c r="Q3573" s="46"/>
    </row>
    <row r="3574" spans="14:17" x14ac:dyDescent="0.2">
      <c r="N3574" s="8"/>
      <c r="O3574" s="46"/>
      <c r="P3574" s="46"/>
      <c r="Q3574" s="46"/>
    </row>
    <row r="3575" spans="14:17" x14ac:dyDescent="0.2">
      <c r="N3575" s="8"/>
      <c r="O3575" s="46"/>
      <c r="P3575" s="46"/>
      <c r="Q3575" s="46"/>
    </row>
    <row r="3576" spans="14:17" x14ac:dyDescent="0.2">
      <c r="N3576" s="8"/>
      <c r="O3576" s="46"/>
      <c r="P3576" s="46"/>
      <c r="Q3576" s="46"/>
    </row>
    <row r="3577" spans="14:17" x14ac:dyDescent="0.2">
      <c r="N3577" s="8"/>
      <c r="O3577" s="46"/>
      <c r="P3577" s="46"/>
      <c r="Q3577" s="46"/>
    </row>
    <row r="3578" spans="14:17" x14ac:dyDescent="0.2">
      <c r="N3578" s="8"/>
      <c r="O3578" s="46"/>
      <c r="P3578" s="46"/>
      <c r="Q3578" s="46"/>
    </row>
    <row r="3579" spans="14:17" x14ac:dyDescent="0.2">
      <c r="N3579" s="8"/>
      <c r="O3579" s="46"/>
      <c r="P3579" s="46"/>
      <c r="Q3579" s="46"/>
    </row>
    <row r="3580" spans="14:17" x14ac:dyDescent="0.2">
      <c r="N3580" s="8"/>
      <c r="O3580" s="46"/>
      <c r="P3580" s="46"/>
      <c r="Q3580" s="46"/>
    </row>
    <row r="3581" spans="14:17" x14ac:dyDescent="0.2">
      <c r="N3581" s="8"/>
      <c r="O3581" s="46"/>
      <c r="P3581" s="46"/>
      <c r="Q3581" s="46"/>
    </row>
    <row r="3582" spans="14:17" x14ac:dyDescent="0.2">
      <c r="N3582" s="8"/>
      <c r="O3582" s="46"/>
      <c r="P3582" s="46"/>
      <c r="Q3582" s="46"/>
    </row>
    <row r="3583" spans="14:17" x14ac:dyDescent="0.2">
      <c r="N3583" s="8"/>
      <c r="O3583" s="46"/>
      <c r="P3583" s="46"/>
      <c r="Q3583" s="46"/>
    </row>
    <row r="3584" spans="14:17" x14ac:dyDescent="0.2">
      <c r="N3584" s="8"/>
      <c r="O3584" s="46"/>
      <c r="P3584" s="46"/>
      <c r="Q3584" s="46"/>
    </row>
    <row r="3585" spans="14:17" x14ac:dyDescent="0.2">
      <c r="N3585" s="8"/>
      <c r="O3585" s="46"/>
      <c r="P3585" s="46"/>
      <c r="Q3585" s="46"/>
    </row>
    <row r="3586" spans="14:17" x14ac:dyDescent="0.2">
      <c r="N3586" s="8"/>
      <c r="O3586" s="46"/>
      <c r="P3586" s="46"/>
      <c r="Q3586" s="46"/>
    </row>
    <row r="3587" spans="14:17" x14ac:dyDescent="0.2">
      <c r="N3587" s="8"/>
      <c r="O3587" s="46"/>
      <c r="P3587" s="46"/>
      <c r="Q3587" s="46"/>
    </row>
    <row r="3588" spans="14:17" x14ac:dyDescent="0.2">
      <c r="N3588" s="8"/>
      <c r="O3588" s="46"/>
      <c r="P3588" s="46"/>
      <c r="Q3588" s="46"/>
    </row>
    <row r="3589" spans="14:17" x14ac:dyDescent="0.2">
      <c r="N3589" s="8"/>
      <c r="O3589" s="46"/>
      <c r="P3589" s="46"/>
      <c r="Q3589" s="46"/>
    </row>
    <row r="3590" spans="14:17" x14ac:dyDescent="0.2">
      <c r="N3590" s="8"/>
      <c r="O3590" s="46"/>
      <c r="P3590" s="46"/>
      <c r="Q3590" s="46"/>
    </row>
    <row r="3591" spans="14:17" x14ac:dyDescent="0.2">
      <c r="N3591" s="8"/>
      <c r="O3591" s="46"/>
      <c r="P3591" s="46"/>
      <c r="Q3591" s="46"/>
    </row>
    <row r="3592" spans="14:17" x14ac:dyDescent="0.2">
      <c r="N3592" s="8"/>
      <c r="O3592" s="46"/>
      <c r="P3592" s="46"/>
      <c r="Q3592" s="46"/>
    </row>
    <row r="3593" spans="14:17" x14ac:dyDescent="0.2">
      <c r="N3593" s="8"/>
      <c r="O3593" s="46"/>
      <c r="P3593" s="46"/>
      <c r="Q3593" s="46"/>
    </row>
    <row r="3594" spans="14:17" x14ac:dyDescent="0.2">
      <c r="N3594" s="8"/>
      <c r="O3594" s="46"/>
      <c r="P3594" s="46"/>
      <c r="Q3594" s="46"/>
    </row>
    <row r="3595" spans="14:17" x14ac:dyDescent="0.2">
      <c r="N3595" s="8"/>
      <c r="O3595" s="46"/>
      <c r="P3595" s="46"/>
      <c r="Q3595" s="46"/>
    </row>
    <row r="3596" spans="14:17" x14ac:dyDescent="0.2">
      <c r="N3596" s="8"/>
      <c r="O3596" s="46"/>
      <c r="P3596" s="46"/>
      <c r="Q3596" s="46"/>
    </row>
    <row r="3597" spans="14:17" x14ac:dyDescent="0.2">
      <c r="N3597" s="8"/>
      <c r="O3597" s="46"/>
      <c r="P3597" s="46"/>
      <c r="Q3597" s="46"/>
    </row>
    <row r="3598" spans="14:17" x14ac:dyDescent="0.2">
      <c r="N3598" s="8"/>
      <c r="O3598" s="46"/>
      <c r="P3598" s="46"/>
      <c r="Q3598" s="46"/>
    </row>
    <row r="3599" spans="14:17" x14ac:dyDescent="0.2">
      <c r="N3599" s="8"/>
      <c r="O3599" s="46"/>
      <c r="P3599" s="46"/>
      <c r="Q3599" s="46"/>
    </row>
    <row r="3600" spans="14:17" x14ac:dyDescent="0.2">
      <c r="N3600" s="8"/>
      <c r="O3600" s="46"/>
      <c r="P3600" s="46"/>
      <c r="Q3600" s="46"/>
    </row>
    <row r="3601" spans="14:17" x14ac:dyDescent="0.2">
      <c r="N3601" s="8"/>
      <c r="O3601" s="46"/>
      <c r="P3601" s="46"/>
      <c r="Q3601" s="46"/>
    </row>
    <row r="3602" spans="14:17" x14ac:dyDescent="0.2">
      <c r="N3602" s="8"/>
      <c r="O3602" s="46"/>
      <c r="P3602" s="46"/>
      <c r="Q3602" s="46"/>
    </row>
    <row r="3603" spans="14:17" x14ac:dyDescent="0.2">
      <c r="N3603" s="8"/>
      <c r="O3603" s="46"/>
      <c r="P3603" s="46"/>
      <c r="Q3603" s="46"/>
    </row>
    <row r="3604" spans="14:17" x14ac:dyDescent="0.2">
      <c r="N3604" s="8"/>
      <c r="O3604" s="46"/>
      <c r="P3604" s="46"/>
      <c r="Q3604" s="46"/>
    </row>
    <row r="3605" spans="14:17" x14ac:dyDescent="0.2">
      <c r="N3605" s="8"/>
      <c r="O3605" s="46"/>
      <c r="P3605" s="46"/>
      <c r="Q3605" s="46"/>
    </row>
    <row r="3606" spans="14:17" x14ac:dyDescent="0.2">
      <c r="N3606" s="8"/>
      <c r="O3606" s="46"/>
      <c r="P3606" s="46"/>
      <c r="Q3606" s="46"/>
    </row>
    <row r="3607" spans="14:17" x14ac:dyDescent="0.2">
      <c r="N3607" s="8"/>
      <c r="O3607" s="46"/>
      <c r="P3607" s="46"/>
      <c r="Q3607" s="46"/>
    </row>
    <row r="3608" spans="14:17" x14ac:dyDescent="0.2">
      <c r="N3608" s="8"/>
      <c r="O3608" s="46"/>
      <c r="P3608" s="46"/>
      <c r="Q3608" s="46"/>
    </row>
    <row r="3609" spans="14:17" x14ac:dyDescent="0.2">
      <c r="N3609" s="8"/>
      <c r="O3609" s="46"/>
      <c r="P3609" s="46"/>
      <c r="Q3609" s="46"/>
    </row>
    <row r="3610" spans="14:17" x14ac:dyDescent="0.2">
      <c r="N3610" s="8"/>
      <c r="O3610" s="46"/>
      <c r="P3610" s="46"/>
      <c r="Q3610" s="46"/>
    </row>
    <row r="3611" spans="14:17" x14ac:dyDescent="0.2">
      <c r="N3611" s="8"/>
      <c r="O3611" s="46"/>
      <c r="P3611" s="46"/>
      <c r="Q3611" s="46"/>
    </row>
    <row r="3612" spans="14:17" x14ac:dyDescent="0.2">
      <c r="N3612" s="8"/>
      <c r="O3612" s="46"/>
      <c r="P3612" s="46"/>
      <c r="Q3612" s="46"/>
    </row>
    <row r="3613" spans="14:17" x14ac:dyDescent="0.2">
      <c r="N3613" s="8"/>
      <c r="O3613" s="46"/>
      <c r="P3613" s="46"/>
      <c r="Q3613" s="46"/>
    </row>
    <row r="3614" spans="14:17" x14ac:dyDescent="0.2">
      <c r="N3614" s="8"/>
      <c r="O3614" s="46"/>
      <c r="P3614" s="46"/>
      <c r="Q3614" s="46"/>
    </row>
    <row r="3615" spans="14:17" x14ac:dyDescent="0.2">
      <c r="N3615" s="8"/>
      <c r="O3615" s="46"/>
      <c r="P3615" s="46"/>
      <c r="Q3615" s="46"/>
    </row>
    <row r="3616" spans="14:17" x14ac:dyDescent="0.2">
      <c r="N3616" s="8"/>
      <c r="O3616" s="46"/>
      <c r="P3616" s="46"/>
      <c r="Q3616" s="46"/>
    </row>
    <row r="3617" spans="14:17" x14ac:dyDescent="0.2">
      <c r="N3617" s="8"/>
      <c r="O3617" s="46"/>
      <c r="P3617" s="46"/>
      <c r="Q3617" s="46"/>
    </row>
    <row r="3618" spans="14:17" x14ac:dyDescent="0.2">
      <c r="N3618" s="8"/>
      <c r="O3618" s="46"/>
      <c r="P3618" s="46"/>
      <c r="Q3618" s="46"/>
    </row>
    <row r="3619" spans="14:17" x14ac:dyDescent="0.2">
      <c r="N3619" s="8"/>
      <c r="O3619" s="46"/>
      <c r="P3619" s="46"/>
      <c r="Q3619" s="46"/>
    </row>
    <row r="3620" spans="14:17" x14ac:dyDescent="0.2">
      <c r="N3620" s="8"/>
      <c r="O3620" s="46"/>
      <c r="P3620" s="46"/>
      <c r="Q3620" s="46"/>
    </row>
    <row r="3621" spans="14:17" x14ac:dyDescent="0.2">
      <c r="N3621" s="8"/>
      <c r="O3621" s="46"/>
      <c r="P3621" s="46"/>
      <c r="Q3621" s="46"/>
    </row>
    <row r="3622" spans="14:17" x14ac:dyDescent="0.2">
      <c r="N3622" s="8"/>
      <c r="O3622" s="46"/>
      <c r="P3622" s="46"/>
      <c r="Q3622" s="46"/>
    </row>
    <row r="3623" spans="14:17" x14ac:dyDescent="0.2">
      <c r="N3623" s="8"/>
      <c r="O3623" s="46"/>
      <c r="P3623" s="46"/>
      <c r="Q3623" s="46"/>
    </row>
    <row r="3624" spans="14:17" x14ac:dyDescent="0.2">
      <c r="N3624" s="8"/>
      <c r="O3624" s="46"/>
      <c r="P3624" s="46"/>
      <c r="Q3624" s="46"/>
    </row>
    <row r="3625" spans="14:17" x14ac:dyDescent="0.2">
      <c r="N3625" s="8"/>
      <c r="O3625" s="46"/>
      <c r="P3625" s="46"/>
      <c r="Q3625" s="46"/>
    </row>
    <row r="3626" spans="14:17" x14ac:dyDescent="0.2">
      <c r="N3626" s="8"/>
      <c r="O3626" s="46"/>
      <c r="P3626" s="46"/>
      <c r="Q3626" s="46"/>
    </row>
    <row r="3627" spans="14:17" x14ac:dyDescent="0.2">
      <c r="N3627" s="8"/>
      <c r="O3627" s="46"/>
      <c r="P3627" s="46"/>
      <c r="Q3627" s="46"/>
    </row>
    <row r="3628" spans="14:17" x14ac:dyDescent="0.2">
      <c r="N3628" s="8"/>
      <c r="O3628" s="46"/>
      <c r="P3628" s="46"/>
      <c r="Q3628" s="46"/>
    </row>
    <row r="3629" spans="14:17" x14ac:dyDescent="0.2">
      <c r="N3629" s="8"/>
      <c r="O3629" s="46"/>
      <c r="P3629" s="46"/>
      <c r="Q3629" s="46"/>
    </row>
    <row r="3630" spans="14:17" x14ac:dyDescent="0.2">
      <c r="N3630" s="8"/>
      <c r="O3630" s="46"/>
      <c r="P3630" s="46"/>
      <c r="Q3630" s="46"/>
    </row>
    <row r="3631" spans="14:17" x14ac:dyDescent="0.2">
      <c r="N3631" s="8"/>
      <c r="O3631" s="46"/>
      <c r="P3631" s="46"/>
      <c r="Q3631" s="46"/>
    </row>
    <row r="3632" spans="14:17" x14ac:dyDescent="0.2">
      <c r="N3632" s="8"/>
      <c r="O3632" s="46"/>
      <c r="P3632" s="46"/>
      <c r="Q3632" s="46"/>
    </row>
    <row r="3633" spans="14:17" x14ac:dyDescent="0.2">
      <c r="N3633" s="8"/>
      <c r="O3633" s="46"/>
      <c r="P3633" s="46"/>
      <c r="Q3633" s="46"/>
    </row>
    <row r="3634" spans="14:17" x14ac:dyDescent="0.2">
      <c r="N3634" s="8"/>
      <c r="O3634" s="46"/>
      <c r="P3634" s="46"/>
      <c r="Q3634" s="46"/>
    </row>
    <row r="3635" spans="14:17" x14ac:dyDescent="0.2">
      <c r="N3635" s="8"/>
      <c r="O3635" s="46"/>
      <c r="P3635" s="46"/>
      <c r="Q3635" s="46"/>
    </row>
    <row r="3636" spans="14:17" x14ac:dyDescent="0.2">
      <c r="N3636" s="8"/>
      <c r="O3636" s="46"/>
      <c r="P3636" s="46"/>
      <c r="Q3636" s="46"/>
    </row>
    <row r="3637" spans="14:17" x14ac:dyDescent="0.2">
      <c r="N3637" s="8"/>
      <c r="O3637" s="46"/>
      <c r="P3637" s="46"/>
      <c r="Q3637" s="46"/>
    </row>
    <row r="3638" spans="14:17" x14ac:dyDescent="0.2">
      <c r="N3638" s="8"/>
      <c r="O3638" s="46"/>
      <c r="P3638" s="46"/>
      <c r="Q3638" s="46"/>
    </row>
    <row r="3639" spans="14:17" x14ac:dyDescent="0.2">
      <c r="N3639" s="8"/>
      <c r="O3639" s="46"/>
      <c r="P3639" s="46"/>
      <c r="Q3639" s="46"/>
    </row>
    <row r="3640" spans="14:17" x14ac:dyDescent="0.2">
      <c r="N3640" s="8"/>
      <c r="O3640" s="46"/>
      <c r="P3640" s="46"/>
      <c r="Q3640" s="46"/>
    </row>
    <row r="3641" spans="14:17" x14ac:dyDescent="0.2">
      <c r="N3641" s="8"/>
      <c r="O3641" s="46"/>
      <c r="P3641" s="46"/>
      <c r="Q3641" s="46"/>
    </row>
    <row r="3642" spans="14:17" x14ac:dyDescent="0.2">
      <c r="N3642" s="8"/>
      <c r="O3642" s="46"/>
      <c r="P3642" s="46"/>
      <c r="Q3642" s="46"/>
    </row>
    <row r="3643" spans="14:17" x14ac:dyDescent="0.2">
      <c r="N3643" s="8"/>
      <c r="O3643" s="46"/>
      <c r="P3643" s="46"/>
      <c r="Q3643" s="46"/>
    </row>
    <row r="3644" spans="14:17" x14ac:dyDescent="0.2">
      <c r="N3644" s="8"/>
      <c r="O3644" s="46"/>
      <c r="P3644" s="46"/>
      <c r="Q3644" s="46"/>
    </row>
    <row r="3645" spans="14:17" x14ac:dyDescent="0.2">
      <c r="N3645" s="8"/>
      <c r="O3645" s="46"/>
      <c r="P3645" s="46"/>
      <c r="Q3645" s="46"/>
    </row>
    <row r="3646" spans="14:17" x14ac:dyDescent="0.2">
      <c r="N3646" s="8"/>
      <c r="O3646" s="46"/>
      <c r="P3646" s="46"/>
      <c r="Q3646" s="46"/>
    </row>
    <row r="3647" spans="14:17" x14ac:dyDescent="0.2">
      <c r="N3647" s="8"/>
      <c r="O3647" s="46"/>
      <c r="P3647" s="46"/>
      <c r="Q3647" s="46"/>
    </row>
    <row r="3648" spans="14:17" x14ac:dyDescent="0.2">
      <c r="N3648" s="8"/>
      <c r="O3648" s="46"/>
      <c r="P3648" s="46"/>
      <c r="Q3648" s="46"/>
    </row>
    <row r="3649" spans="14:17" x14ac:dyDescent="0.2">
      <c r="N3649" s="8"/>
      <c r="O3649" s="46"/>
      <c r="P3649" s="46"/>
      <c r="Q3649" s="46"/>
    </row>
    <row r="3650" spans="14:17" x14ac:dyDescent="0.2">
      <c r="N3650" s="8"/>
      <c r="O3650" s="46"/>
      <c r="P3650" s="46"/>
      <c r="Q3650" s="46"/>
    </row>
    <row r="3651" spans="14:17" x14ac:dyDescent="0.2">
      <c r="N3651" s="8"/>
      <c r="O3651" s="46"/>
      <c r="P3651" s="46"/>
      <c r="Q3651" s="46"/>
    </row>
    <row r="3652" spans="14:17" x14ac:dyDescent="0.2">
      <c r="N3652" s="8"/>
      <c r="O3652" s="46"/>
      <c r="P3652" s="46"/>
      <c r="Q3652" s="46"/>
    </row>
    <row r="3653" spans="14:17" x14ac:dyDescent="0.2">
      <c r="N3653" s="8"/>
      <c r="O3653" s="46"/>
      <c r="P3653" s="46"/>
      <c r="Q3653" s="46"/>
    </row>
    <row r="3654" spans="14:17" x14ac:dyDescent="0.2">
      <c r="N3654" s="8"/>
      <c r="O3654" s="46"/>
      <c r="P3654" s="46"/>
      <c r="Q3654" s="46"/>
    </row>
    <row r="3655" spans="14:17" x14ac:dyDescent="0.2">
      <c r="N3655" s="8"/>
      <c r="O3655" s="46"/>
      <c r="P3655" s="46"/>
      <c r="Q3655" s="46"/>
    </row>
    <row r="3656" spans="14:17" x14ac:dyDescent="0.2">
      <c r="N3656" s="8"/>
      <c r="O3656" s="46"/>
      <c r="P3656" s="46"/>
      <c r="Q3656" s="46"/>
    </row>
    <row r="3657" spans="14:17" x14ac:dyDescent="0.2">
      <c r="N3657" s="8"/>
      <c r="O3657" s="46"/>
      <c r="P3657" s="46"/>
      <c r="Q3657" s="46"/>
    </row>
    <row r="3658" spans="14:17" x14ac:dyDescent="0.2">
      <c r="N3658" s="8"/>
      <c r="O3658" s="46"/>
      <c r="P3658" s="46"/>
      <c r="Q3658" s="46"/>
    </row>
    <row r="3659" spans="14:17" x14ac:dyDescent="0.2">
      <c r="N3659" s="8"/>
      <c r="O3659" s="46"/>
      <c r="P3659" s="46"/>
      <c r="Q3659" s="46"/>
    </row>
    <row r="3660" spans="14:17" x14ac:dyDescent="0.2">
      <c r="N3660" s="8"/>
      <c r="O3660" s="46"/>
      <c r="P3660" s="46"/>
      <c r="Q3660" s="46"/>
    </row>
    <row r="3661" spans="14:17" x14ac:dyDescent="0.2">
      <c r="N3661" s="8"/>
      <c r="O3661" s="46"/>
      <c r="P3661" s="46"/>
      <c r="Q3661" s="46"/>
    </row>
    <row r="3662" spans="14:17" x14ac:dyDescent="0.2">
      <c r="N3662" s="8"/>
      <c r="O3662" s="46"/>
      <c r="P3662" s="46"/>
      <c r="Q3662" s="46"/>
    </row>
    <row r="3663" spans="14:17" x14ac:dyDescent="0.2">
      <c r="N3663" s="8"/>
      <c r="O3663" s="46"/>
      <c r="P3663" s="46"/>
      <c r="Q3663" s="46"/>
    </row>
    <row r="3664" spans="14:17" x14ac:dyDescent="0.2">
      <c r="N3664" s="8"/>
      <c r="O3664" s="46"/>
      <c r="P3664" s="46"/>
      <c r="Q3664" s="46"/>
    </row>
    <row r="3665" spans="14:17" x14ac:dyDescent="0.2">
      <c r="N3665" s="8"/>
      <c r="O3665" s="46"/>
      <c r="P3665" s="46"/>
      <c r="Q3665" s="46"/>
    </row>
    <row r="3666" spans="14:17" x14ac:dyDescent="0.2">
      <c r="N3666" s="8"/>
      <c r="O3666" s="46"/>
      <c r="P3666" s="46"/>
      <c r="Q3666" s="46"/>
    </row>
    <row r="3667" spans="14:17" x14ac:dyDescent="0.2">
      <c r="N3667" s="8"/>
      <c r="O3667" s="46"/>
      <c r="P3667" s="46"/>
      <c r="Q3667" s="46"/>
    </row>
    <row r="3668" spans="14:17" x14ac:dyDescent="0.2">
      <c r="N3668" s="8"/>
      <c r="O3668" s="46"/>
      <c r="P3668" s="46"/>
      <c r="Q3668" s="46"/>
    </row>
    <row r="3669" spans="14:17" x14ac:dyDescent="0.2">
      <c r="N3669" s="8"/>
      <c r="O3669" s="46"/>
      <c r="P3669" s="46"/>
      <c r="Q3669" s="46"/>
    </row>
    <row r="3670" spans="14:17" x14ac:dyDescent="0.2">
      <c r="N3670" s="8"/>
      <c r="O3670" s="46"/>
      <c r="P3670" s="46"/>
      <c r="Q3670" s="46"/>
    </row>
    <row r="3671" spans="14:17" x14ac:dyDescent="0.2">
      <c r="N3671" s="8"/>
      <c r="O3671" s="46"/>
      <c r="P3671" s="46"/>
      <c r="Q3671" s="46"/>
    </row>
    <row r="3672" spans="14:17" x14ac:dyDescent="0.2">
      <c r="N3672" s="8"/>
      <c r="O3672" s="46"/>
      <c r="P3672" s="46"/>
      <c r="Q3672" s="46"/>
    </row>
    <row r="3673" spans="14:17" x14ac:dyDescent="0.2">
      <c r="N3673" s="8"/>
      <c r="O3673" s="46"/>
      <c r="P3673" s="46"/>
      <c r="Q3673" s="46"/>
    </row>
    <row r="3674" spans="14:17" x14ac:dyDescent="0.2">
      <c r="N3674" s="8"/>
      <c r="O3674" s="46"/>
      <c r="P3674" s="46"/>
      <c r="Q3674" s="46"/>
    </row>
    <row r="3675" spans="14:17" x14ac:dyDescent="0.2">
      <c r="N3675" s="8"/>
      <c r="O3675" s="46"/>
      <c r="P3675" s="46"/>
      <c r="Q3675" s="46"/>
    </row>
    <row r="3676" spans="14:17" x14ac:dyDescent="0.2">
      <c r="N3676" s="8"/>
      <c r="O3676" s="46"/>
      <c r="P3676" s="46"/>
      <c r="Q3676" s="46"/>
    </row>
    <row r="3677" spans="14:17" x14ac:dyDescent="0.2">
      <c r="N3677" s="8"/>
      <c r="O3677" s="46"/>
      <c r="P3677" s="46"/>
      <c r="Q3677" s="46"/>
    </row>
    <row r="3678" spans="14:17" x14ac:dyDescent="0.2">
      <c r="N3678" s="8"/>
      <c r="O3678" s="46"/>
      <c r="P3678" s="46"/>
      <c r="Q3678" s="46"/>
    </row>
    <row r="3679" spans="14:17" x14ac:dyDescent="0.2">
      <c r="N3679" s="8"/>
      <c r="O3679" s="46"/>
      <c r="P3679" s="46"/>
      <c r="Q3679" s="46"/>
    </row>
    <row r="3680" spans="14:17" x14ac:dyDescent="0.2">
      <c r="N3680" s="8"/>
      <c r="O3680" s="46"/>
      <c r="P3680" s="46"/>
      <c r="Q3680" s="46"/>
    </row>
    <row r="3681" spans="14:17" x14ac:dyDescent="0.2">
      <c r="N3681" s="8"/>
      <c r="O3681" s="46"/>
      <c r="P3681" s="46"/>
      <c r="Q3681" s="46"/>
    </row>
    <row r="3682" spans="14:17" x14ac:dyDescent="0.2">
      <c r="N3682" s="8"/>
      <c r="O3682" s="46"/>
      <c r="P3682" s="46"/>
      <c r="Q3682" s="46"/>
    </row>
    <row r="3683" spans="14:17" x14ac:dyDescent="0.2">
      <c r="N3683" s="8"/>
      <c r="O3683" s="46"/>
      <c r="P3683" s="46"/>
      <c r="Q3683" s="46"/>
    </row>
    <row r="3684" spans="14:17" x14ac:dyDescent="0.2">
      <c r="N3684" s="8"/>
      <c r="O3684" s="46"/>
      <c r="P3684" s="46"/>
      <c r="Q3684" s="46"/>
    </row>
    <row r="3685" spans="14:17" x14ac:dyDescent="0.2">
      <c r="N3685" s="8"/>
      <c r="O3685" s="46"/>
      <c r="P3685" s="46"/>
      <c r="Q3685" s="46"/>
    </row>
    <row r="3686" spans="14:17" x14ac:dyDescent="0.2">
      <c r="N3686" s="8"/>
      <c r="O3686" s="46"/>
      <c r="P3686" s="46"/>
      <c r="Q3686" s="46"/>
    </row>
    <row r="3687" spans="14:17" x14ac:dyDescent="0.2">
      <c r="N3687" s="8"/>
      <c r="O3687" s="46"/>
      <c r="P3687" s="46"/>
      <c r="Q3687" s="46"/>
    </row>
    <row r="3688" spans="14:17" x14ac:dyDescent="0.2">
      <c r="N3688" s="8"/>
      <c r="O3688" s="46"/>
      <c r="P3688" s="46"/>
      <c r="Q3688" s="46"/>
    </row>
    <row r="3689" spans="14:17" x14ac:dyDescent="0.2">
      <c r="N3689" s="8"/>
      <c r="O3689" s="46"/>
      <c r="P3689" s="46"/>
      <c r="Q3689" s="46"/>
    </row>
    <row r="3690" spans="14:17" x14ac:dyDescent="0.2">
      <c r="N3690" s="8"/>
      <c r="O3690" s="46"/>
      <c r="P3690" s="46"/>
      <c r="Q3690" s="46"/>
    </row>
    <row r="3691" spans="14:17" x14ac:dyDescent="0.2">
      <c r="N3691" s="8"/>
      <c r="O3691" s="46"/>
      <c r="P3691" s="46"/>
      <c r="Q3691" s="46"/>
    </row>
    <row r="3692" spans="14:17" x14ac:dyDescent="0.2">
      <c r="N3692" s="8"/>
      <c r="O3692" s="46"/>
      <c r="P3692" s="46"/>
      <c r="Q3692" s="46"/>
    </row>
    <row r="3693" spans="14:17" x14ac:dyDescent="0.2">
      <c r="N3693" s="8"/>
      <c r="O3693" s="46"/>
      <c r="P3693" s="46"/>
      <c r="Q3693" s="46"/>
    </row>
    <row r="3694" spans="14:17" x14ac:dyDescent="0.2">
      <c r="N3694" s="8"/>
      <c r="O3694" s="46"/>
      <c r="P3694" s="46"/>
      <c r="Q3694" s="46"/>
    </row>
    <row r="3695" spans="14:17" x14ac:dyDescent="0.2">
      <c r="N3695" s="8"/>
      <c r="O3695" s="46"/>
      <c r="P3695" s="46"/>
      <c r="Q3695" s="46"/>
    </row>
    <row r="3696" spans="14:17" x14ac:dyDescent="0.2">
      <c r="N3696" s="8"/>
      <c r="O3696" s="46"/>
      <c r="P3696" s="46"/>
      <c r="Q3696" s="46"/>
    </row>
    <row r="3697" spans="14:17" x14ac:dyDescent="0.2">
      <c r="N3697" s="8"/>
      <c r="O3697" s="46"/>
      <c r="P3697" s="46"/>
      <c r="Q3697" s="46"/>
    </row>
    <row r="3698" spans="14:17" x14ac:dyDescent="0.2">
      <c r="N3698" s="8"/>
      <c r="O3698" s="46"/>
      <c r="P3698" s="46"/>
      <c r="Q3698" s="46"/>
    </row>
    <row r="3699" spans="14:17" x14ac:dyDescent="0.2">
      <c r="N3699" s="8"/>
      <c r="O3699" s="46"/>
      <c r="P3699" s="46"/>
      <c r="Q3699" s="46"/>
    </row>
    <row r="3700" spans="14:17" x14ac:dyDescent="0.2">
      <c r="N3700" s="8"/>
      <c r="O3700" s="46"/>
      <c r="P3700" s="46"/>
      <c r="Q3700" s="46"/>
    </row>
    <row r="3701" spans="14:17" x14ac:dyDescent="0.2">
      <c r="N3701" s="8"/>
      <c r="O3701" s="46"/>
      <c r="P3701" s="46"/>
      <c r="Q3701" s="46"/>
    </row>
    <row r="3702" spans="14:17" x14ac:dyDescent="0.2">
      <c r="N3702" s="8"/>
      <c r="O3702" s="46"/>
      <c r="P3702" s="46"/>
      <c r="Q3702" s="46"/>
    </row>
    <row r="3703" spans="14:17" x14ac:dyDescent="0.2">
      <c r="N3703" s="8"/>
      <c r="O3703" s="46"/>
      <c r="P3703" s="46"/>
      <c r="Q3703" s="46"/>
    </row>
    <row r="3704" spans="14:17" x14ac:dyDescent="0.2">
      <c r="N3704" s="8"/>
      <c r="O3704" s="46"/>
      <c r="P3704" s="46"/>
      <c r="Q3704" s="46"/>
    </row>
    <row r="3705" spans="14:17" x14ac:dyDescent="0.2">
      <c r="N3705" s="8"/>
      <c r="O3705" s="46"/>
      <c r="P3705" s="46"/>
      <c r="Q3705" s="46"/>
    </row>
    <row r="3706" spans="14:17" x14ac:dyDescent="0.2">
      <c r="N3706" s="8"/>
      <c r="O3706" s="46"/>
      <c r="P3706" s="46"/>
      <c r="Q3706" s="46"/>
    </row>
    <row r="3707" spans="14:17" x14ac:dyDescent="0.2">
      <c r="N3707" s="8"/>
      <c r="O3707" s="46"/>
      <c r="P3707" s="46"/>
      <c r="Q3707" s="46"/>
    </row>
    <row r="3708" spans="14:17" x14ac:dyDescent="0.2">
      <c r="N3708" s="8"/>
      <c r="O3708" s="46"/>
      <c r="P3708" s="46"/>
      <c r="Q3708" s="46"/>
    </row>
    <row r="3709" spans="14:17" x14ac:dyDescent="0.2">
      <c r="N3709" s="8"/>
      <c r="O3709" s="46"/>
      <c r="P3709" s="46"/>
      <c r="Q3709" s="46"/>
    </row>
    <row r="3710" spans="14:17" x14ac:dyDescent="0.2">
      <c r="N3710" s="8"/>
      <c r="O3710" s="46"/>
      <c r="P3710" s="46"/>
      <c r="Q3710" s="46"/>
    </row>
    <row r="3711" spans="14:17" x14ac:dyDescent="0.2">
      <c r="N3711" s="8"/>
      <c r="O3711" s="46"/>
      <c r="P3711" s="46"/>
      <c r="Q3711" s="46"/>
    </row>
    <row r="3712" spans="14:17" x14ac:dyDescent="0.2">
      <c r="N3712" s="8"/>
      <c r="O3712" s="46"/>
      <c r="P3712" s="46"/>
      <c r="Q3712" s="46"/>
    </row>
    <row r="3713" spans="14:17" x14ac:dyDescent="0.2">
      <c r="N3713" s="8"/>
      <c r="O3713" s="46"/>
      <c r="P3713" s="46"/>
      <c r="Q3713" s="46"/>
    </row>
    <row r="3714" spans="14:17" x14ac:dyDescent="0.2">
      <c r="N3714" s="8"/>
      <c r="O3714" s="46"/>
      <c r="P3714" s="46"/>
      <c r="Q3714" s="46"/>
    </row>
    <row r="3715" spans="14:17" x14ac:dyDescent="0.2">
      <c r="N3715" s="8"/>
      <c r="O3715" s="46"/>
      <c r="P3715" s="46"/>
      <c r="Q3715" s="46"/>
    </row>
    <row r="3716" spans="14:17" x14ac:dyDescent="0.2">
      <c r="N3716" s="8"/>
      <c r="O3716" s="46"/>
      <c r="P3716" s="46"/>
      <c r="Q3716" s="46"/>
    </row>
    <row r="3717" spans="14:17" x14ac:dyDescent="0.2">
      <c r="N3717" s="8"/>
      <c r="O3717" s="46"/>
      <c r="P3717" s="46"/>
      <c r="Q3717" s="46"/>
    </row>
    <row r="3718" spans="14:17" x14ac:dyDescent="0.2">
      <c r="N3718" s="8"/>
      <c r="O3718" s="46"/>
      <c r="P3718" s="46"/>
      <c r="Q3718" s="46"/>
    </row>
    <row r="3719" spans="14:17" x14ac:dyDescent="0.2">
      <c r="N3719" s="8"/>
      <c r="O3719" s="46"/>
      <c r="P3719" s="46"/>
      <c r="Q3719" s="46"/>
    </row>
    <row r="3720" spans="14:17" x14ac:dyDescent="0.2">
      <c r="N3720" s="8"/>
      <c r="O3720" s="46"/>
      <c r="P3720" s="46"/>
      <c r="Q3720" s="46"/>
    </row>
    <row r="3721" spans="14:17" x14ac:dyDescent="0.2">
      <c r="N3721" s="8"/>
      <c r="O3721" s="46"/>
      <c r="P3721" s="46"/>
      <c r="Q3721" s="46"/>
    </row>
    <row r="3722" spans="14:17" x14ac:dyDescent="0.2">
      <c r="N3722" s="8"/>
      <c r="O3722" s="46"/>
      <c r="P3722" s="46"/>
      <c r="Q3722" s="46"/>
    </row>
    <row r="3723" spans="14:17" x14ac:dyDescent="0.2">
      <c r="N3723" s="8"/>
      <c r="O3723" s="46"/>
      <c r="P3723" s="46"/>
      <c r="Q3723" s="46"/>
    </row>
    <row r="3724" spans="14:17" x14ac:dyDescent="0.2">
      <c r="N3724" s="8"/>
      <c r="O3724" s="46"/>
      <c r="P3724" s="46"/>
      <c r="Q3724" s="46"/>
    </row>
    <row r="3725" spans="14:17" x14ac:dyDescent="0.2">
      <c r="N3725" s="8"/>
      <c r="O3725" s="46"/>
      <c r="P3725" s="46"/>
      <c r="Q3725" s="46"/>
    </row>
    <row r="3726" spans="14:17" x14ac:dyDescent="0.2">
      <c r="N3726" s="8"/>
      <c r="O3726" s="46"/>
      <c r="P3726" s="46"/>
      <c r="Q3726" s="46"/>
    </row>
    <row r="3727" spans="14:17" x14ac:dyDescent="0.2">
      <c r="N3727" s="8"/>
      <c r="O3727" s="46"/>
      <c r="P3727" s="46"/>
      <c r="Q3727" s="46"/>
    </row>
    <row r="3728" spans="14:17" x14ac:dyDescent="0.2">
      <c r="N3728" s="8"/>
      <c r="O3728" s="46"/>
      <c r="P3728" s="46"/>
      <c r="Q3728" s="46"/>
    </row>
    <row r="3729" spans="14:17" x14ac:dyDescent="0.2">
      <c r="N3729" s="8"/>
      <c r="O3729" s="46"/>
      <c r="P3729" s="46"/>
      <c r="Q3729" s="46"/>
    </row>
    <row r="3730" spans="14:17" x14ac:dyDescent="0.2">
      <c r="N3730" s="8"/>
      <c r="O3730" s="46"/>
      <c r="P3730" s="46"/>
      <c r="Q3730" s="46"/>
    </row>
    <row r="3731" spans="14:17" x14ac:dyDescent="0.2">
      <c r="N3731" s="8"/>
      <c r="O3731" s="46"/>
      <c r="P3731" s="46"/>
      <c r="Q3731" s="46"/>
    </row>
    <row r="3732" spans="14:17" x14ac:dyDescent="0.2">
      <c r="N3732" s="8"/>
      <c r="O3732" s="46"/>
      <c r="P3732" s="46"/>
      <c r="Q3732" s="46"/>
    </row>
    <row r="3733" spans="14:17" x14ac:dyDescent="0.2">
      <c r="N3733" s="8"/>
      <c r="O3733" s="46"/>
      <c r="P3733" s="46"/>
      <c r="Q3733" s="46"/>
    </row>
    <row r="3734" spans="14:17" x14ac:dyDescent="0.2">
      <c r="N3734" s="8"/>
      <c r="O3734" s="46"/>
      <c r="P3734" s="46"/>
      <c r="Q3734" s="46"/>
    </row>
    <row r="3735" spans="14:17" x14ac:dyDescent="0.2">
      <c r="N3735" s="8"/>
      <c r="O3735" s="46"/>
      <c r="P3735" s="46"/>
      <c r="Q3735" s="46"/>
    </row>
    <row r="3736" spans="14:17" x14ac:dyDescent="0.2">
      <c r="N3736" s="8"/>
      <c r="O3736" s="46"/>
      <c r="P3736" s="46"/>
      <c r="Q3736" s="46"/>
    </row>
    <row r="3737" spans="14:17" x14ac:dyDescent="0.2">
      <c r="N3737" s="8"/>
      <c r="O3737" s="46"/>
      <c r="P3737" s="46"/>
      <c r="Q3737" s="46"/>
    </row>
    <row r="3738" spans="14:17" x14ac:dyDescent="0.2">
      <c r="N3738" s="8"/>
      <c r="O3738" s="46"/>
      <c r="P3738" s="46"/>
      <c r="Q3738" s="46"/>
    </row>
    <row r="3739" spans="14:17" x14ac:dyDescent="0.2">
      <c r="N3739" s="8"/>
      <c r="O3739" s="46"/>
      <c r="P3739" s="46"/>
      <c r="Q3739" s="46"/>
    </row>
    <row r="3740" spans="14:17" x14ac:dyDescent="0.2">
      <c r="N3740" s="8"/>
      <c r="O3740" s="46"/>
      <c r="P3740" s="46"/>
      <c r="Q3740" s="46"/>
    </row>
    <row r="3741" spans="14:17" x14ac:dyDescent="0.2">
      <c r="N3741" s="8"/>
      <c r="O3741" s="46"/>
      <c r="P3741" s="46"/>
      <c r="Q3741" s="46"/>
    </row>
    <row r="3742" spans="14:17" x14ac:dyDescent="0.2">
      <c r="N3742" s="8"/>
      <c r="O3742" s="46"/>
      <c r="P3742" s="46"/>
      <c r="Q3742" s="46"/>
    </row>
    <row r="3743" spans="14:17" x14ac:dyDescent="0.2">
      <c r="N3743" s="8"/>
      <c r="O3743" s="46"/>
      <c r="P3743" s="46"/>
      <c r="Q3743" s="46"/>
    </row>
    <row r="3744" spans="14:17" x14ac:dyDescent="0.2">
      <c r="N3744" s="8"/>
      <c r="O3744" s="46"/>
      <c r="P3744" s="46"/>
      <c r="Q3744" s="46"/>
    </row>
    <row r="3745" spans="14:17" x14ac:dyDescent="0.2">
      <c r="N3745" s="8"/>
      <c r="O3745" s="46"/>
      <c r="P3745" s="46"/>
      <c r="Q3745" s="46"/>
    </row>
    <row r="3746" spans="14:17" x14ac:dyDescent="0.2">
      <c r="N3746" s="8"/>
      <c r="O3746" s="46"/>
      <c r="P3746" s="46"/>
      <c r="Q3746" s="46"/>
    </row>
    <row r="3747" spans="14:17" x14ac:dyDescent="0.2">
      <c r="N3747" s="8"/>
      <c r="O3747" s="46"/>
      <c r="P3747" s="46"/>
      <c r="Q3747" s="46"/>
    </row>
    <row r="3748" spans="14:17" x14ac:dyDescent="0.2">
      <c r="N3748" s="8"/>
      <c r="O3748" s="46"/>
      <c r="P3748" s="46"/>
      <c r="Q3748" s="46"/>
    </row>
    <row r="3749" spans="14:17" x14ac:dyDescent="0.2">
      <c r="N3749" s="8"/>
      <c r="O3749" s="46"/>
      <c r="P3749" s="46"/>
      <c r="Q3749" s="46"/>
    </row>
    <row r="3750" spans="14:17" x14ac:dyDescent="0.2">
      <c r="N3750" s="8"/>
      <c r="O3750" s="46"/>
      <c r="P3750" s="46"/>
      <c r="Q3750" s="46"/>
    </row>
    <row r="3751" spans="14:17" x14ac:dyDescent="0.2">
      <c r="N3751" s="8"/>
      <c r="O3751" s="46"/>
      <c r="P3751" s="46"/>
      <c r="Q3751" s="46"/>
    </row>
    <row r="3752" spans="14:17" x14ac:dyDescent="0.2">
      <c r="N3752" s="8"/>
      <c r="O3752" s="46"/>
      <c r="P3752" s="46"/>
      <c r="Q3752" s="46"/>
    </row>
    <row r="3753" spans="14:17" x14ac:dyDescent="0.2">
      <c r="N3753" s="8"/>
      <c r="O3753" s="46"/>
      <c r="P3753" s="46"/>
      <c r="Q3753" s="46"/>
    </row>
    <row r="3754" spans="14:17" x14ac:dyDescent="0.2">
      <c r="N3754" s="8"/>
      <c r="O3754" s="46"/>
      <c r="P3754" s="46"/>
      <c r="Q3754" s="46"/>
    </row>
    <row r="3755" spans="14:17" x14ac:dyDescent="0.2">
      <c r="N3755" s="8"/>
      <c r="O3755" s="46"/>
      <c r="P3755" s="46"/>
      <c r="Q3755" s="46"/>
    </row>
    <row r="3756" spans="14:17" x14ac:dyDescent="0.2">
      <c r="N3756" s="8"/>
      <c r="O3756" s="46"/>
      <c r="P3756" s="46"/>
      <c r="Q3756" s="46"/>
    </row>
    <row r="3757" spans="14:17" x14ac:dyDescent="0.2">
      <c r="N3757" s="8"/>
      <c r="O3757" s="46"/>
      <c r="P3757" s="46"/>
      <c r="Q3757" s="46"/>
    </row>
    <row r="3758" spans="14:17" x14ac:dyDescent="0.2">
      <c r="N3758" s="8"/>
      <c r="O3758" s="46"/>
      <c r="P3758" s="46"/>
      <c r="Q3758" s="46"/>
    </row>
    <row r="3759" spans="14:17" x14ac:dyDescent="0.2">
      <c r="N3759" s="8"/>
      <c r="O3759" s="46"/>
      <c r="P3759" s="46"/>
      <c r="Q3759" s="46"/>
    </row>
    <row r="3760" spans="14:17" x14ac:dyDescent="0.2">
      <c r="N3760" s="8"/>
      <c r="O3760" s="46"/>
      <c r="P3760" s="46"/>
      <c r="Q3760" s="46"/>
    </row>
    <row r="3761" spans="14:17" x14ac:dyDescent="0.2">
      <c r="N3761" s="8"/>
      <c r="O3761" s="46"/>
      <c r="P3761" s="46"/>
      <c r="Q3761" s="46"/>
    </row>
    <row r="3762" spans="14:17" x14ac:dyDescent="0.2">
      <c r="N3762" s="8"/>
      <c r="O3762" s="46"/>
      <c r="P3762" s="46"/>
      <c r="Q3762" s="46"/>
    </row>
    <row r="3763" spans="14:17" x14ac:dyDescent="0.2">
      <c r="N3763" s="8"/>
      <c r="O3763" s="46"/>
      <c r="P3763" s="46"/>
      <c r="Q3763" s="46"/>
    </row>
    <row r="3764" spans="14:17" x14ac:dyDescent="0.2">
      <c r="N3764" s="8"/>
      <c r="O3764" s="46"/>
      <c r="P3764" s="46"/>
      <c r="Q3764" s="46"/>
    </row>
    <row r="3765" spans="14:17" x14ac:dyDescent="0.2">
      <c r="N3765" s="8"/>
      <c r="O3765" s="46"/>
      <c r="P3765" s="46"/>
      <c r="Q3765" s="46"/>
    </row>
    <row r="3766" spans="14:17" x14ac:dyDescent="0.2">
      <c r="N3766" s="8"/>
      <c r="O3766" s="46"/>
      <c r="P3766" s="46"/>
      <c r="Q3766" s="46"/>
    </row>
    <row r="3767" spans="14:17" x14ac:dyDescent="0.2">
      <c r="N3767" s="8"/>
      <c r="O3767" s="46"/>
      <c r="P3767" s="46"/>
      <c r="Q3767" s="46"/>
    </row>
    <row r="3768" spans="14:17" x14ac:dyDescent="0.2">
      <c r="N3768" s="8"/>
      <c r="O3768" s="46"/>
      <c r="P3768" s="46"/>
      <c r="Q3768" s="46"/>
    </row>
    <row r="3769" spans="14:17" x14ac:dyDescent="0.2">
      <c r="N3769" s="8"/>
      <c r="O3769" s="46"/>
      <c r="P3769" s="46"/>
      <c r="Q3769" s="46"/>
    </row>
    <row r="3770" spans="14:17" x14ac:dyDescent="0.2">
      <c r="N3770" s="8"/>
      <c r="O3770" s="46"/>
      <c r="P3770" s="46"/>
      <c r="Q3770" s="46"/>
    </row>
    <row r="3771" spans="14:17" x14ac:dyDescent="0.2">
      <c r="N3771" s="8"/>
      <c r="O3771" s="46"/>
      <c r="P3771" s="46"/>
      <c r="Q3771" s="46"/>
    </row>
    <row r="3772" spans="14:17" x14ac:dyDescent="0.2">
      <c r="N3772" s="8"/>
      <c r="O3772" s="46"/>
      <c r="P3772" s="46"/>
      <c r="Q3772" s="46"/>
    </row>
    <row r="3773" spans="14:17" x14ac:dyDescent="0.2">
      <c r="N3773" s="8"/>
      <c r="O3773" s="46"/>
      <c r="P3773" s="46"/>
      <c r="Q3773" s="46"/>
    </row>
    <row r="3774" spans="14:17" x14ac:dyDescent="0.2">
      <c r="N3774" s="8"/>
      <c r="O3774" s="46"/>
      <c r="P3774" s="46"/>
      <c r="Q3774" s="46"/>
    </row>
    <row r="3775" spans="14:17" x14ac:dyDescent="0.2">
      <c r="N3775" s="8"/>
      <c r="O3775" s="46"/>
      <c r="P3775" s="46"/>
      <c r="Q3775" s="46"/>
    </row>
    <row r="3776" spans="14:17" x14ac:dyDescent="0.2">
      <c r="N3776" s="8"/>
      <c r="O3776" s="46"/>
      <c r="P3776" s="46"/>
      <c r="Q3776" s="46"/>
    </row>
    <row r="3777" spans="14:17" x14ac:dyDescent="0.2">
      <c r="N3777" s="8"/>
      <c r="O3777" s="46"/>
      <c r="P3777" s="46"/>
      <c r="Q3777" s="46"/>
    </row>
    <row r="3778" spans="14:17" x14ac:dyDescent="0.2">
      <c r="N3778" s="8"/>
      <c r="O3778" s="46"/>
      <c r="P3778" s="46"/>
      <c r="Q3778" s="46"/>
    </row>
    <row r="3779" spans="14:17" x14ac:dyDescent="0.2">
      <c r="N3779" s="8"/>
      <c r="O3779" s="46"/>
      <c r="P3779" s="46"/>
      <c r="Q3779" s="46"/>
    </row>
    <row r="3780" spans="14:17" x14ac:dyDescent="0.2">
      <c r="N3780" s="8"/>
      <c r="O3780" s="46"/>
      <c r="P3780" s="46"/>
      <c r="Q3780" s="46"/>
    </row>
    <row r="3781" spans="14:17" x14ac:dyDescent="0.2">
      <c r="N3781" s="8"/>
      <c r="O3781" s="46"/>
      <c r="P3781" s="46"/>
      <c r="Q3781" s="46"/>
    </row>
    <row r="3782" spans="14:17" x14ac:dyDescent="0.2">
      <c r="N3782" s="8"/>
      <c r="O3782" s="46"/>
      <c r="P3782" s="46"/>
      <c r="Q3782" s="46"/>
    </row>
    <row r="3783" spans="14:17" x14ac:dyDescent="0.2">
      <c r="N3783" s="8"/>
      <c r="O3783" s="46"/>
      <c r="P3783" s="46"/>
      <c r="Q3783" s="46"/>
    </row>
    <row r="3784" spans="14:17" x14ac:dyDescent="0.2">
      <c r="N3784" s="8"/>
      <c r="O3784" s="46"/>
      <c r="P3784" s="46"/>
      <c r="Q3784" s="46"/>
    </row>
    <row r="3785" spans="14:17" x14ac:dyDescent="0.2">
      <c r="N3785" s="8"/>
      <c r="O3785" s="46"/>
      <c r="P3785" s="46"/>
      <c r="Q3785" s="46"/>
    </row>
    <row r="3786" spans="14:17" x14ac:dyDescent="0.2">
      <c r="N3786" s="8"/>
      <c r="O3786" s="46"/>
      <c r="P3786" s="46"/>
      <c r="Q3786" s="46"/>
    </row>
    <row r="3787" spans="14:17" x14ac:dyDescent="0.2">
      <c r="N3787" s="8"/>
      <c r="O3787" s="46"/>
      <c r="P3787" s="46"/>
      <c r="Q3787" s="46"/>
    </row>
    <row r="3788" spans="14:17" x14ac:dyDescent="0.2">
      <c r="N3788" s="8"/>
      <c r="O3788" s="46"/>
      <c r="P3788" s="46"/>
      <c r="Q3788" s="46"/>
    </row>
    <row r="3789" spans="14:17" x14ac:dyDescent="0.2">
      <c r="N3789" s="8"/>
      <c r="O3789" s="46"/>
      <c r="P3789" s="46"/>
      <c r="Q3789" s="46"/>
    </row>
    <row r="3790" spans="14:17" x14ac:dyDescent="0.2">
      <c r="N3790" s="8"/>
      <c r="O3790" s="46"/>
      <c r="P3790" s="46"/>
      <c r="Q3790" s="46"/>
    </row>
    <row r="3791" spans="14:17" x14ac:dyDescent="0.2">
      <c r="N3791" s="8"/>
      <c r="O3791" s="46"/>
      <c r="P3791" s="46"/>
      <c r="Q3791" s="46"/>
    </row>
    <row r="3792" spans="14:17" x14ac:dyDescent="0.2">
      <c r="N3792" s="8"/>
      <c r="O3792" s="46"/>
      <c r="P3792" s="46"/>
      <c r="Q3792" s="46"/>
    </row>
    <row r="3793" spans="14:17" x14ac:dyDescent="0.2">
      <c r="N3793" s="8"/>
      <c r="O3793" s="46"/>
      <c r="P3793" s="46"/>
      <c r="Q3793" s="46"/>
    </row>
    <row r="3794" spans="14:17" x14ac:dyDescent="0.2">
      <c r="N3794" s="8"/>
      <c r="O3794" s="46"/>
      <c r="P3794" s="46"/>
      <c r="Q3794" s="46"/>
    </row>
    <row r="3795" spans="14:17" x14ac:dyDescent="0.2">
      <c r="N3795" s="8"/>
      <c r="O3795" s="46"/>
      <c r="P3795" s="46"/>
      <c r="Q3795" s="46"/>
    </row>
    <row r="3796" spans="14:17" x14ac:dyDescent="0.2">
      <c r="N3796" s="8"/>
      <c r="O3796" s="46"/>
      <c r="P3796" s="46"/>
      <c r="Q3796" s="46"/>
    </row>
    <row r="3797" spans="14:17" x14ac:dyDescent="0.2">
      <c r="N3797" s="8"/>
      <c r="O3797" s="46"/>
      <c r="P3797" s="46"/>
      <c r="Q3797" s="46"/>
    </row>
    <row r="3798" spans="14:17" x14ac:dyDescent="0.2">
      <c r="N3798" s="8"/>
      <c r="O3798" s="46"/>
      <c r="P3798" s="46"/>
      <c r="Q3798" s="46"/>
    </row>
    <row r="3799" spans="14:17" x14ac:dyDescent="0.2">
      <c r="N3799" s="8"/>
      <c r="O3799" s="46"/>
      <c r="P3799" s="46"/>
      <c r="Q3799" s="46"/>
    </row>
    <row r="3800" spans="14:17" x14ac:dyDescent="0.2">
      <c r="N3800" s="8"/>
      <c r="O3800" s="46"/>
      <c r="P3800" s="46"/>
      <c r="Q3800" s="46"/>
    </row>
    <row r="3801" spans="14:17" x14ac:dyDescent="0.2">
      <c r="N3801" s="8"/>
      <c r="O3801" s="46"/>
      <c r="P3801" s="46"/>
      <c r="Q3801" s="46"/>
    </row>
    <row r="3802" spans="14:17" x14ac:dyDescent="0.2">
      <c r="N3802" s="8"/>
      <c r="O3802" s="46"/>
      <c r="P3802" s="46"/>
      <c r="Q3802" s="46"/>
    </row>
    <row r="3803" spans="14:17" x14ac:dyDescent="0.2">
      <c r="N3803" s="8"/>
      <c r="O3803" s="46"/>
      <c r="P3803" s="46"/>
      <c r="Q3803" s="46"/>
    </row>
    <row r="3804" spans="14:17" x14ac:dyDescent="0.2">
      <c r="N3804" s="8"/>
      <c r="O3804" s="46"/>
      <c r="P3804" s="46"/>
      <c r="Q3804" s="46"/>
    </row>
    <row r="3805" spans="14:17" x14ac:dyDescent="0.2">
      <c r="N3805" s="8"/>
      <c r="O3805" s="46"/>
      <c r="P3805" s="46"/>
      <c r="Q3805" s="46"/>
    </row>
    <row r="3806" spans="14:17" x14ac:dyDescent="0.2">
      <c r="N3806" s="8"/>
      <c r="O3806" s="46"/>
      <c r="P3806" s="46"/>
      <c r="Q3806" s="46"/>
    </row>
    <row r="3807" spans="14:17" x14ac:dyDescent="0.2">
      <c r="N3807" s="8"/>
      <c r="O3807" s="46"/>
      <c r="P3807" s="46"/>
      <c r="Q3807" s="46"/>
    </row>
    <row r="3808" spans="14:17" x14ac:dyDescent="0.2">
      <c r="N3808" s="8"/>
      <c r="O3808" s="46"/>
      <c r="P3808" s="46"/>
      <c r="Q3808" s="46"/>
    </row>
    <row r="3809" spans="14:17" x14ac:dyDescent="0.2">
      <c r="N3809" s="8"/>
      <c r="O3809" s="46"/>
      <c r="P3809" s="46"/>
      <c r="Q3809" s="46"/>
    </row>
    <row r="3810" spans="14:17" x14ac:dyDescent="0.2">
      <c r="N3810" s="8"/>
      <c r="O3810" s="46"/>
      <c r="P3810" s="46"/>
      <c r="Q3810" s="46"/>
    </row>
    <row r="3811" spans="14:17" x14ac:dyDescent="0.2">
      <c r="N3811" s="8"/>
      <c r="O3811" s="46"/>
      <c r="P3811" s="46"/>
      <c r="Q3811" s="46"/>
    </row>
    <row r="3812" spans="14:17" x14ac:dyDescent="0.2">
      <c r="N3812" s="8"/>
      <c r="O3812" s="46"/>
      <c r="P3812" s="46"/>
      <c r="Q3812" s="46"/>
    </row>
    <row r="3813" spans="14:17" x14ac:dyDescent="0.2">
      <c r="N3813" s="8"/>
      <c r="O3813" s="46"/>
      <c r="P3813" s="46"/>
      <c r="Q3813" s="46"/>
    </row>
    <row r="3814" spans="14:17" x14ac:dyDescent="0.2">
      <c r="N3814" s="8"/>
      <c r="O3814" s="46"/>
      <c r="P3814" s="46"/>
      <c r="Q3814" s="46"/>
    </row>
    <row r="3815" spans="14:17" x14ac:dyDescent="0.2">
      <c r="N3815" s="8"/>
      <c r="O3815" s="46"/>
      <c r="P3815" s="46"/>
      <c r="Q3815" s="46"/>
    </row>
    <row r="3816" spans="14:17" x14ac:dyDescent="0.2">
      <c r="N3816" s="8"/>
      <c r="O3816" s="46"/>
      <c r="P3816" s="46"/>
      <c r="Q3816" s="46"/>
    </row>
    <row r="3817" spans="14:17" x14ac:dyDescent="0.2">
      <c r="N3817" s="8"/>
      <c r="O3817" s="46"/>
      <c r="P3817" s="46"/>
      <c r="Q3817" s="46"/>
    </row>
    <row r="3818" spans="14:17" x14ac:dyDescent="0.2">
      <c r="N3818" s="8"/>
      <c r="O3818" s="46"/>
      <c r="P3818" s="46"/>
      <c r="Q3818" s="46"/>
    </row>
    <row r="3819" spans="14:17" x14ac:dyDescent="0.2">
      <c r="N3819" s="8"/>
      <c r="O3819" s="46"/>
      <c r="P3819" s="46"/>
      <c r="Q3819" s="46"/>
    </row>
    <row r="3820" spans="14:17" x14ac:dyDescent="0.2">
      <c r="N3820" s="8"/>
      <c r="O3820" s="46"/>
      <c r="P3820" s="46"/>
      <c r="Q3820" s="46"/>
    </row>
    <row r="3821" spans="14:17" x14ac:dyDescent="0.2">
      <c r="N3821" s="8"/>
      <c r="O3821" s="46"/>
      <c r="P3821" s="46"/>
      <c r="Q3821" s="46"/>
    </row>
    <row r="3822" spans="14:17" x14ac:dyDescent="0.2">
      <c r="N3822" s="8"/>
      <c r="O3822" s="46"/>
      <c r="P3822" s="46"/>
      <c r="Q3822" s="46"/>
    </row>
    <row r="3823" spans="14:17" x14ac:dyDescent="0.2">
      <c r="N3823" s="8"/>
      <c r="O3823" s="46"/>
      <c r="P3823" s="46"/>
      <c r="Q3823" s="46"/>
    </row>
    <row r="3824" spans="14:17" x14ac:dyDescent="0.2">
      <c r="N3824" s="8"/>
      <c r="O3824" s="46"/>
      <c r="P3824" s="46"/>
      <c r="Q3824" s="46"/>
    </row>
    <row r="3825" spans="14:17" x14ac:dyDescent="0.2">
      <c r="N3825" s="8"/>
      <c r="O3825" s="46"/>
      <c r="P3825" s="46"/>
      <c r="Q3825" s="46"/>
    </row>
    <row r="3826" spans="14:17" x14ac:dyDescent="0.2">
      <c r="N3826" s="8"/>
      <c r="O3826" s="46"/>
      <c r="P3826" s="46"/>
      <c r="Q3826" s="46"/>
    </row>
    <row r="3827" spans="14:17" x14ac:dyDescent="0.2">
      <c r="N3827" s="8"/>
      <c r="O3827" s="46"/>
      <c r="P3827" s="46"/>
      <c r="Q3827" s="46"/>
    </row>
    <row r="3828" spans="14:17" x14ac:dyDescent="0.2">
      <c r="N3828" s="8"/>
      <c r="O3828" s="46"/>
      <c r="P3828" s="46"/>
      <c r="Q3828" s="46"/>
    </row>
    <row r="3829" spans="14:17" x14ac:dyDescent="0.2">
      <c r="N3829" s="8"/>
      <c r="O3829" s="46"/>
      <c r="P3829" s="46"/>
      <c r="Q3829" s="46"/>
    </row>
    <row r="3830" spans="14:17" x14ac:dyDescent="0.2">
      <c r="N3830" s="8"/>
      <c r="O3830" s="46"/>
      <c r="P3830" s="46"/>
      <c r="Q3830" s="46"/>
    </row>
    <row r="3831" spans="14:17" x14ac:dyDescent="0.2">
      <c r="N3831" s="8"/>
      <c r="O3831" s="46"/>
      <c r="P3831" s="46"/>
      <c r="Q3831" s="46"/>
    </row>
    <row r="3832" spans="14:17" x14ac:dyDescent="0.2">
      <c r="N3832" s="8"/>
      <c r="O3832" s="46"/>
      <c r="P3832" s="46"/>
      <c r="Q3832" s="46"/>
    </row>
    <row r="3833" spans="14:17" x14ac:dyDescent="0.2">
      <c r="N3833" s="8"/>
      <c r="O3833" s="46"/>
      <c r="P3833" s="46"/>
      <c r="Q3833" s="46"/>
    </row>
    <row r="3834" spans="14:17" x14ac:dyDescent="0.2">
      <c r="N3834" s="8"/>
      <c r="O3834" s="46"/>
      <c r="P3834" s="46"/>
      <c r="Q3834" s="46"/>
    </row>
    <row r="3835" spans="14:17" x14ac:dyDescent="0.2">
      <c r="N3835" s="8"/>
      <c r="O3835" s="46"/>
      <c r="P3835" s="46"/>
      <c r="Q3835" s="46"/>
    </row>
    <row r="3836" spans="14:17" x14ac:dyDescent="0.2">
      <c r="N3836" s="8"/>
      <c r="O3836" s="46"/>
      <c r="P3836" s="46"/>
      <c r="Q3836" s="46"/>
    </row>
    <row r="3837" spans="14:17" x14ac:dyDescent="0.2">
      <c r="N3837" s="8"/>
      <c r="O3837" s="46"/>
      <c r="P3837" s="46"/>
      <c r="Q3837" s="46"/>
    </row>
    <row r="3838" spans="14:17" x14ac:dyDescent="0.2">
      <c r="N3838" s="8"/>
      <c r="O3838" s="46"/>
      <c r="P3838" s="46"/>
      <c r="Q3838" s="46"/>
    </row>
    <row r="3839" spans="14:17" x14ac:dyDescent="0.2">
      <c r="N3839" s="8"/>
      <c r="O3839" s="46"/>
      <c r="P3839" s="46"/>
      <c r="Q3839" s="46"/>
    </row>
    <row r="3840" spans="14:17" x14ac:dyDescent="0.2">
      <c r="N3840" s="8"/>
      <c r="O3840" s="46"/>
      <c r="P3840" s="46"/>
      <c r="Q3840" s="46"/>
    </row>
    <row r="3841" spans="14:17" x14ac:dyDescent="0.2">
      <c r="N3841" s="8"/>
      <c r="O3841" s="46"/>
      <c r="P3841" s="46"/>
      <c r="Q3841" s="46"/>
    </row>
    <row r="3842" spans="14:17" x14ac:dyDescent="0.2">
      <c r="N3842" s="8"/>
      <c r="O3842" s="46"/>
      <c r="P3842" s="46"/>
      <c r="Q3842" s="46"/>
    </row>
    <row r="3843" spans="14:17" x14ac:dyDescent="0.2">
      <c r="N3843" s="8"/>
      <c r="O3843" s="46"/>
      <c r="P3843" s="46"/>
      <c r="Q3843" s="46"/>
    </row>
    <row r="3844" spans="14:17" x14ac:dyDescent="0.2">
      <c r="N3844" s="8"/>
      <c r="O3844" s="46"/>
      <c r="P3844" s="46"/>
      <c r="Q3844" s="46"/>
    </row>
    <row r="3845" spans="14:17" x14ac:dyDescent="0.2">
      <c r="N3845" s="8"/>
      <c r="O3845" s="46"/>
      <c r="P3845" s="46"/>
      <c r="Q3845" s="46"/>
    </row>
    <row r="3846" spans="14:17" x14ac:dyDescent="0.2">
      <c r="N3846" s="8"/>
      <c r="O3846" s="46"/>
      <c r="P3846" s="46"/>
      <c r="Q3846" s="46"/>
    </row>
    <row r="3847" spans="14:17" x14ac:dyDescent="0.2">
      <c r="N3847" s="8"/>
      <c r="O3847" s="46"/>
      <c r="P3847" s="46"/>
      <c r="Q3847" s="46"/>
    </row>
    <row r="3848" spans="14:17" x14ac:dyDescent="0.2">
      <c r="N3848" s="8"/>
      <c r="O3848" s="46"/>
      <c r="P3848" s="46"/>
      <c r="Q3848" s="46"/>
    </row>
    <row r="3849" spans="14:17" x14ac:dyDescent="0.2">
      <c r="N3849" s="8"/>
      <c r="O3849" s="46"/>
      <c r="P3849" s="46"/>
      <c r="Q3849" s="46"/>
    </row>
    <row r="3850" spans="14:17" x14ac:dyDescent="0.2">
      <c r="N3850" s="8"/>
      <c r="O3850" s="46"/>
      <c r="P3850" s="46"/>
      <c r="Q3850" s="46"/>
    </row>
    <row r="3851" spans="14:17" x14ac:dyDescent="0.2">
      <c r="N3851" s="8"/>
      <c r="O3851" s="46"/>
      <c r="P3851" s="46"/>
      <c r="Q3851" s="46"/>
    </row>
    <row r="3852" spans="14:17" x14ac:dyDescent="0.2">
      <c r="N3852" s="8"/>
      <c r="O3852" s="46"/>
      <c r="P3852" s="46"/>
      <c r="Q3852" s="46"/>
    </row>
    <row r="3853" spans="14:17" x14ac:dyDescent="0.2">
      <c r="N3853" s="8"/>
      <c r="O3853" s="46"/>
      <c r="P3853" s="46"/>
      <c r="Q3853" s="46"/>
    </row>
    <row r="3854" spans="14:17" x14ac:dyDescent="0.2">
      <c r="N3854" s="8"/>
      <c r="O3854" s="46"/>
      <c r="P3854" s="46"/>
      <c r="Q3854" s="46"/>
    </row>
    <row r="3855" spans="14:17" x14ac:dyDescent="0.2">
      <c r="N3855" s="8"/>
      <c r="O3855" s="46"/>
      <c r="P3855" s="46"/>
      <c r="Q3855" s="46"/>
    </row>
    <row r="3856" spans="14:17" x14ac:dyDescent="0.2">
      <c r="N3856" s="8"/>
      <c r="O3856" s="46"/>
      <c r="P3856" s="46"/>
      <c r="Q3856" s="46"/>
    </row>
    <row r="3857" spans="14:17" x14ac:dyDescent="0.2">
      <c r="N3857" s="8"/>
      <c r="O3857" s="46"/>
      <c r="P3857" s="46"/>
      <c r="Q3857" s="46"/>
    </row>
    <row r="3858" spans="14:17" x14ac:dyDescent="0.2">
      <c r="N3858" s="8"/>
      <c r="O3858" s="46"/>
      <c r="P3858" s="46"/>
      <c r="Q3858" s="46"/>
    </row>
    <row r="3859" spans="14:17" x14ac:dyDescent="0.2">
      <c r="N3859" s="8"/>
      <c r="O3859" s="46"/>
      <c r="P3859" s="46"/>
      <c r="Q3859" s="46"/>
    </row>
    <row r="3860" spans="14:17" x14ac:dyDescent="0.2">
      <c r="N3860" s="8"/>
      <c r="O3860" s="46"/>
      <c r="P3860" s="46"/>
      <c r="Q3860" s="46"/>
    </row>
    <row r="3861" spans="14:17" x14ac:dyDescent="0.2">
      <c r="N3861" s="8"/>
      <c r="O3861" s="46"/>
      <c r="P3861" s="46"/>
      <c r="Q3861" s="46"/>
    </row>
    <row r="3862" spans="14:17" x14ac:dyDescent="0.2">
      <c r="N3862" s="8"/>
      <c r="O3862" s="46"/>
      <c r="P3862" s="46"/>
      <c r="Q3862" s="46"/>
    </row>
    <row r="3863" spans="14:17" x14ac:dyDescent="0.2">
      <c r="N3863" s="8"/>
      <c r="O3863" s="46"/>
      <c r="P3863" s="46"/>
      <c r="Q3863" s="46"/>
    </row>
    <row r="3864" spans="14:17" x14ac:dyDescent="0.2">
      <c r="N3864" s="8"/>
      <c r="O3864" s="46"/>
      <c r="P3864" s="46"/>
      <c r="Q3864" s="46"/>
    </row>
    <row r="3865" spans="14:17" x14ac:dyDescent="0.2">
      <c r="N3865" s="8"/>
      <c r="O3865" s="46"/>
      <c r="P3865" s="46"/>
      <c r="Q3865" s="46"/>
    </row>
    <row r="3866" spans="14:17" x14ac:dyDescent="0.2">
      <c r="N3866" s="8"/>
      <c r="O3866" s="46"/>
      <c r="P3866" s="46"/>
      <c r="Q3866" s="46"/>
    </row>
    <row r="3867" spans="14:17" x14ac:dyDescent="0.2">
      <c r="N3867" s="8"/>
      <c r="O3867" s="46"/>
      <c r="P3867" s="46"/>
      <c r="Q3867" s="46"/>
    </row>
    <row r="3868" spans="14:17" x14ac:dyDescent="0.2">
      <c r="N3868" s="8"/>
      <c r="O3868" s="46"/>
      <c r="P3868" s="46"/>
      <c r="Q3868" s="46"/>
    </row>
    <row r="3869" spans="14:17" x14ac:dyDescent="0.2">
      <c r="N3869" s="8"/>
      <c r="O3869" s="46"/>
      <c r="P3869" s="46"/>
      <c r="Q3869" s="46"/>
    </row>
    <row r="3870" spans="14:17" x14ac:dyDescent="0.2">
      <c r="N3870" s="8"/>
      <c r="O3870" s="46"/>
      <c r="P3870" s="46"/>
      <c r="Q3870" s="46"/>
    </row>
    <row r="3871" spans="14:17" x14ac:dyDescent="0.2">
      <c r="N3871" s="8"/>
      <c r="O3871" s="46"/>
      <c r="P3871" s="46"/>
      <c r="Q3871" s="46"/>
    </row>
    <row r="3872" spans="14:17" x14ac:dyDescent="0.2">
      <c r="N3872" s="8"/>
      <c r="O3872" s="46"/>
      <c r="P3872" s="46"/>
      <c r="Q3872" s="46"/>
    </row>
    <row r="3873" spans="14:17" x14ac:dyDescent="0.2">
      <c r="N3873" s="8"/>
      <c r="O3873" s="46"/>
      <c r="P3873" s="46"/>
      <c r="Q3873" s="46"/>
    </row>
    <row r="3874" spans="14:17" x14ac:dyDescent="0.2">
      <c r="N3874" s="8"/>
      <c r="O3874" s="46"/>
      <c r="P3874" s="46"/>
      <c r="Q3874" s="46"/>
    </row>
    <row r="3875" spans="14:17" x14ac:dyDescent="0.2">
      <c r="N3875" s="8"/>
      <c r="O3875" s="46"/>
      <c r="P3875" s="46"/>
      <c r="Q3875" s="46"/>
    </row>
    <row r="3876" spans="14:17" x14ac:dyDescent="0.2">
      <c r="N3876" s="8"/>
      <c r="O3876" s="46"/>
      <c r="P3876" s="46"/>
      <c r="Q3876" s="46"/>
    </row>
    <row r="3877" spans="14:17" x14ac:dyDescent="0.2">
      <c r="N3877" s="8"/>
      <c r="O3877" s="46"/>
      <c r="P3877" s="46"/>
      <c r="Q3877" s="46"/>
    </row>
    <row r="3878" spans="14:17" x14ac:dyDescent="0.2">
      <c r="N3878" s="8"/>
      <c r="O3878" s="46"/>
      <c r="P3878" s="46"/>
      <c r="Q3878" s="46"/>
    </row>
    <row r="3879" spans="14:17" x14ac:dyDescent="0.2">
      <c r="N3879" s="8"/>
      <c r="O3879" s="46"/>
      <c r="P3879" s="46"/>
      <c r="Q3879" s="46"/>
    </row>
    <row r="3880" spans="14:17" x14ac:dyDescent="0.2">
      <c r="N3880" s="8"/>
      <c r="O3880" s="46"/>
      <c r="P3880" s="46"/>
      <c r="Q3880" s="46"/>
    </row>
    <row r="3881" spans="14:17" x14ac:dyDescent="0.2">
      <c r="N3881" s="8"/>
      <c r="O3881" s="46"/>
      <c r="P3881" s="46"/>
      <c r="Q3881" s="46"/>
    </row>
    <row r="3882" spans="14:17" x14ac:dyDescent="0.2">
      <c r="N3882" s="8"/>
      <c r="O3882" s="46"/>
      <c r="P3882" s="46"/>
      <c r="Q3882" s="46"/>
    </row>
    <row r="3883" spans="14:17" x14ac:dyDescent="0.2">
      <c r="N3883" s="8"/>
      <c r="O3883" s="46"/>
      <c r="P3883" s="46"/>
      <c r="Q3883" s="46"/>
    </row>
    <row r="3884" spans="14:17" x14ac:dyDescent="0.2">
      <c r="N3884" s="8"/>
      <c r="O3884" s="46"/>
      <c r="P3884" s="46"/>
      <c r="Q3884" s="46"/>
    </row>
    <row r="3885" spans="14:17" x14ac:dyDescent="0.2">
      <c r="N3885" s="8"/>
      <c r="O3885" s="46"/>
      <c r="P3885" s="46"/>
      <c r="Q3885" s="46"/>
    </row>
    <row r="3886" spans="14:17" x14ac:dyDescent="0.2">
      <c r="N3886" s="8"/>
      <c r="O3886" s="46"/>
      <c r="P3886" s="46"/>
      <c r="Q3886" s="46"/>
    </row>
    <row r="3887" spans="14:17" x14ac:dyDescent="0.2">
      <c r="N3887" s="8"/>
      <c r="O3887" s="46"/>
      <c r="P3887" s="46"/>
      <c r="Q3887" s="46"/>
    </row>
    <row r="3888" spans="14:17" x14ac:dyDescent="0.2">
      <c r="N3888" s="8"/>
      <c r="O3888" s="46"/>
      <c r="P3888" s="46"/>
      <c r="Q3888" s="46"/>
    </row>
    <row r="3889" spans="14:17" x14ac:dyDescent="0.2">
      <c r="N3889" s="8"/>
      <c r="O3889" s="46"/>
      <c r="P3889" s="46"/>
      <c r="Q3889" s="46"/>
    </row>
    <row r="3890" spans="14:17" x14ac:dyDescent="0.2">
      <c r="N3890" s="8"/>
      <c r="O3890" s="46"/>
      <c r="P3890" s="46"/>
      <c r="Q3890" s="46"/>
    </row>
    <row r="3891" spans="14:17" x14ac:dyDescent="0.2">
      <c r="N3891" s="8"/>
      <c r="O3891" s="46"/>
      <c r="P3891" s="46"/>
      <c r="Q3891" s="46"/>
    </row>
    <row r="3892" spans="14:17" x14ac:dyDescent="0.2">
      <c r="N3892" s="8"/>
      <c r="O3892" s="46"/>
      <c r="P3892" s="46"/>
      <c r="Q3892" s="46"/>
    </row>
    <row r="3893" spans="14:17" x14ac:dyDescent="0.2">
      <c r="N3893" s="8"/>
      <c r="O3893" s="46"/>
      <c r="P3893" s="46"/>
      <c r="Q3893" s="46"/>
    </row>
    <row r="3894" spans="14:17" x14ac:dyDescent="0.2">
      <c r="N3894" s="8"/>
      <c r="O3894" s="46"/>
      <c r="P3894" s="46"/>
      <c r="Q3894" s="46"/>
    </row>
    <row r="3895" spans="14:17" x14ac:dyDescent="0.2">
      <c r="N3895" s="8"/>
      <c r="O3895" s="46"/>
      <c r="P3895" s="46"/>
      <c r="Q3895" s="46"/>
    </row>
    <row r="3896" spans="14:17" x14ac:dyDescent="0.2">
      <c r="N3896" s="8"/>
      <c r="O3896" s="46"/>
      <c r="P3896" s="46"/>
      <c r="Q3896" s="46"/>
    </row>
    <row r="3897" spans="14:17" x14ac:dyDescent="0.2">
      <c r="N3897" s="8"/>
      <c r="O3897" s="46"/>
      <c r="P3897" s="46"/>
      <c r="Q3897" s="46"/>
    </row>
    <row r="3898" spans="14:17" x14ac:dyDescent="0.2">
      <c r="N3898" s="8"/>
      <c r="O3898" s="46"/>
      <c r="P3898" s="46"/>
      <c r="Q3898" s="46"/>
    </row>
    <row r="3899" spans="14:17" x14ac:dyDescent="0.2">
      <c r="N3899" s="8"/>
      <c r="O3899" s="46"/>
      <c r="P3899" s="46"/>
      <c r="Q3899" s="46"/>
    </row>
    <row r="3900" spans="14:17" x14ac:dyDescent="0.2">
      <c r="N3900" s="8"/>
      <c r="O3900" s="46"/>
      <c r="P3900" s="46"/>
      <c r="Q3900" s="46"/>
    </row>
    <row r="3901" spans="14:17" x14ac:dyDescent="0.2">
      <c r="N3901" s="8"/>
      <c r="O3901" s="46"/>
      <c r="P3901" s="46"/>
      <c r="Q3901" s="46"/>
    </row>
    <row r="3902" spans="14:17" x14ac:dyDescent="0.2">
      <c r="N3902" s="8"/>
      <c r="O3902" s="46"/>
      <c r="P3902" s="46"/>
      <c r="Q3902" s="46"/>
    </row>
    <row r="3903" spans="14:17" x14ac:dyDescent="0.2">
      <c r="N3903" s="8"/>
      <c r="O3903" s="46"/>
      <c r="P3903" s="46"/>
      <c r="Q3903" s="46"/>
    </row>
    <row r="3904" spans="14:17" x14ac:dyDescent="0.2">
      <c r="N3904" s="8"/>
      <c r="O3904" s="46"/>
      <c r="P3904" s="46"/>
      <c r="Q3904" s="46"/>
    </row>
    <row r="3905" spans="14:17" x14ac:dyDescent="0.2">
      <c r="N3905" s="8"/>
      <c r="O3905" s="46"/>
      <c r="P3905" s="46"/>
      <c r="Q3905" s="46"/>
    </row>
    <row r="3906" spans="14:17" x14ac:dyDescent="0.2">
      <c r="N3906" s="8"/>
      <c r="O3906" s="46"/>
      <c r="P3906" s="46"/>
      <c r="Q3906" s="46"/>
    </row>
    <row r="3907" spans="14:17" x14ac:dyDescent="0.2">
      <c r="N3907" s="8"/>
      <c r="O3907" s="46"/>
      <c r="P3907" s="46"/>
      <c r="Q3907" s="46"/>
    </row>
    <row r="3908" spans="14:17" x14ac:dyDescent="0.2">
      <c r="N3908" s="8"/>
      <c r="O3908" s="46"/>
      <c r="P3908" s="46"/>
      <c r="Q3908" s="46"/>
    </row>
    <row r="3909" spans="14:17" x14ac:dyDescent="0.2">
      <c r="N3909" s="8"/>
      <c r="O3909" s="46"/>
      <c r="P3909" s="46"/>
      <c r="Q3909" s="46"/>
    </row>
    <row r="3910" spans="14:17" x14ac:dyDescent="0.2">
      <c r="N3910" s="8"/>
      <c r="O3910" s="46"/>
      <c r="P3910" s="46"/>
      <c r="Q3910" s="46"/>
    </row>
    <row r="3911" spans="14:17" x14ac:dyDescent="0.2">
      <c r="N3911" s="8"/>
      <c r="O3911" s="46"/>
      <c r="P3911" s="46"/>
      <c r="Q3911" s="46"/>
    </row>
    <row r="3912" spans="14:17" x14ac:dyDescent="0.2">
      <c r="N3912" s="8"/>
      <c r="O3912" s="46"/>
      <c r="P3912" s="46"/>
      <c r="Q3912" s="46"/>
    </row>
    <row r="3913" spans="14:17" x14ac:dyDescent="0.2">
      <c r="N3913" s="8"/>
      <c r="O3913" s="46"/>
      <c r="P3913" s="46"/>
      <c r="Q3913" s="46"/>
    </row>
    <row r="3914" spans="14:17" x14ac:dyDescent="0.2">
      <c r="N3914" s="8"/>
      <c r="O3914" s="46"/>
      <c r="P3914" s="46"/>
      <c r="Q3914" s="46"/>
    </row>
    <row r="3915" spans="14:17" x14ac:dyDescent="0.2">
      <c r="N3915" s="8"/>
      <c r="O3915" s="46"/>
      <c r="P3915" s="46"/>
      <c r="Q3915" s="46"/>
    </row>
    <row r="3916" spans="14:17" x14ac:dyDescent="0.2">
      <c r="N3916" s="8"/>
      <c r="O3916" s="46"/>
      <c r="P3916" s="46"/>
      <c r="Q3916" s="46"/>
    </row>
    <row r="3917" spans="14:17" x14ac:dyDescent="0.2">
      <c r="N3917" s="8"/>
      <c r="O3917" s="46"/>
      <c r="P3917" s="46"/>
      <c r="Q3917" s="46"/>
    </row>
    <row r="3918" spans="14:17" x14ac:dyDescent="0.2">
      <c r="N3918" s="8"/>
      <c r="O3918" s="46"/>
      <c r="P3918" s="46"/>
      <c r="Q3918" s="46"/>
    </row>
    <row r="3919" spans="14:17" x14ac:dyDescent="0.2">
      <c r="N3919" s="8"/>
      <c r="O3919" s="46"/>
      <c r="P3919" s="46"/>
      <c r="Q3919" s="46"/>
    </row>
    <row r="3920" spans="14:17" x14ac:dyDescent="0.2">
      <c r="N3920" s="8"/>
      <c r="O3920" s="46"/>
      <c r="P3920" s="46"/>
      <c r="Q3920" s="46"/>
    </row>
    <row r="3921" spans="14:17" x14ac:dyDescent="0.2">
      <c r="N3921" s="8"/>
      <c r="O3921" s="46"/>
      <c r="P3921" s="46"/>
      <c r="Q3921" s="46"/>
    </row>
    <row r="3922" spans="14:17" x14ac:dyDescent="0.2">
      <c r="N3922" s="8"/>
      <c r="O3922" s="46"/>
      <c r="P3922" s="46"/>
      <c r="Q3922" s="46"/>
    </row>
    <row r="3923" spans="14:17" x14ac:dyDescent="0.2">
      <c r="N3923" s="8"/>
      <c r="O3923" s="46"/>
      <c r="P3923" s="46"/>
      <c r="Q3923" s="46"/>
    </row>
    <row r="3924" spans="14:17" x14ac:dyDescent="0.2">
      <c r="N3924" s="8"/>
      <c r="O3924" s="46"/>
      <c r="P3924" s="46"/>
      <c r="Q3924" s="46"/>
    </row>
    <row r="3925" spans="14:17" x14ac:dyDescent="0.2">
      <c r="N3925" s="8"/>
      <c r="O3925" s="46"/>
      <c r="P3925" s="46"/>
      <c r="Q3925" s="46"/>
    </row>
    <row r="3926" spans="14:17" x14ac:dyDescent="0.2">
      <c r="N3926" s="8"/>
      <c r="O3926" s="46"/>
      <c r="P3926" s="46"/>
      <c r="Q3926" s="46"/>
    </row>
    <row r="3927" spans="14:17" x14ac:dyDescent="0.2">
      <c r="N3927" s="8"/>
      <c r="O3927" s="46"/>
      <c r="P3927" s="46"/>
      <c r="Q3927" s="46"/>
    </row>
    <row r="3928" spans="14:17" x14ac:dyDescent="0.2">
      <c r="N3928" s="8"/>
      <c r="O3928" s="46"/>
      <c r="P3928" s="46"/>
      <c r="Q3928" s="46"/>
    </row>
    <row r="3929" spans="14:17" x14ac:dyDescent="0.2">
      <c r="N3929" s="8"/>
      <c r="O3929" s="46"/>
      <c r="P3929" s="46"/>
      <c r="Q3929" s="46"/>
    </row>
    <row r="3930" spans="14:17" x14ac:dyDescent="0.2">
      <c r="N3930" s="8"/>
      <c r="O3930" s="46"/>
      <c r="P3930" s="46"/>
      <c r="Q3930" s="46"/>
    </row>
    <row r="3931" spans="14:17" x14ac:dyDescent="0.2">
      <c r="N3931" s="8"/>
      <c r="O3931" s="46"/>
      <c r="P3931" s="46"/>
      <c r="Q3931" s="46"/>
    </row>
    <row r="3932" spans="14:17" x14ac:dyDescent="0.2">
      <c r="N3932" s="8"/>
      <c r="O3932" s="46"/>
      <c r="P3932" s="46"/>
      <c r="Q3932" s="46"/>
    </row>
    <row r="3933" spans="14:17" x14ac:dyDescent="0.2">
      <c r="N3933" s="8"/>
      <c r="O3933" s="46"/>
      <c r="P3933" s="46"/>
      <c r="Q3933" s="46"/>
    </row>
    <row r="3934" spans="14:17" x14ac:dyDescent="0.2">
      <c r="N3934" s="8"/>
      <c r="O3934" s="46"/>
      <c r="P3934" s="46"/>
      <c r="Q3934" s="46"/>
    </row>
    <row r="3935" spans="14:17" x14ac:dyDescent="0.2">
      <c r="N3935" s="8"/>
      <c r="O3935" s="46"/>
      <c r="P3935" s="46"/>
      <c r="Q3935" s="46"/>
    </row>
    <row r="3936" spans="14:17" x14ac:dyDescent="0.2">
      <c r="N3936" s="8"/>
      <c r="O3936" s="46"/>
      <c r="P3936" s="46"/>
      <c r="Q3936" s="46"/>
    </row>
    <row r="3937" spans="14:17" x14ac:dyDescent="0.2">
      <c r="N3937" s="8"/>
      <c r="O3937" s="46"/>
      <c r="P3937" s="46"/>
      <c r="Q3937" s="46"/>
    </row>
    <row r="3938" spans="14:17" x14ac:dyDescent="0.2">
      <c r="N3938" s="8"/>
      <c r="O3938" s="46"/>
      <c r="P3938" s="46"/>
      <c r="Q3938" s="46"/>
    </row>
    <row r="3939" spans="14:17" x14ac:dyDescent="0.2">
      <c r="N3939" s="8"/>
      <c r="O3939" s="46"/>
      <c r="P3939" s="46"/>
      <c r="Q3939" s="46"/>
    </row>
    <row r="3940" spans="14:17" x14ac:dyDescent="0.2">
      <c r="N3940" s="8"/>
      <c r="O3940" s="46"/>
      <c r="P3940" s="46"/>
      <c r="Q3940" s="46"/>
    </row>
    <row r="3941" spans="14:17" x14ac:dyDescent="0.2">
      <c r="N3941" s="8"/>
      <c r="O3941" s="46"/>
      <c r="P3941" s="46"/>
      <c r="Q3941" s="46"/>
    </row>
    <row r="3942" spans="14:17" x14ac:dyDescent="0.2">
      <c r="N3942" s="8"/>
      <c r="O3942" s="46"/>
      <c r="P3942" s="46"/>
      <c r="Q3942" s="46"/>
    </row>
    <row r="3943" spans="14:17" x14ac:dyDescent="0.2">
      <c r="N3943" s="8"/>
      <c r="O3943" s="46"/>
      <c r="P3943" s="46"/>
      <c r="Q3943" s="46"/>
    </row>
    <row r="3944" spans="14:17" x14ac:dyDescent="0.2">
      <c r="N3944" s="8"/>
      <c r="O3944" s="46"/>
      <c r="P3944" s="46"/>
      <c r="Q3944" s="46"/>
    </row>
    <row r="3945" spans="14:17" x14ac:dyDescent="0.2">
      <c r="N3945" s="8"/>
      <c r="O3945" s="46"/>
      <c r="P3945" s="46"/>
      <c r="Q3945" s="46"/>
    </row>
    <row r="3946" spans="14:17" x14ac:dyDescent="0.2">
      <c r="N3946" s="8"/>
      <c r="O3946" s="46"/>
      <c r="P3946" s="46"/>
      <c r="Q3946" s="46"/>
    </row>
    <row r="3947" spans="14:17" x14ac:dyDescent="0.2">
      <c r="N3947" s="8"/>
      <c r="O3947" s="46"/>
      <c r="P3947" s="46"/>
      <c r="Q3947" s="46"/>
    </row>
    <row r="3948" spans="14:17" x14ac:dyDescent="0.2">
      <c r="N3948" s="8"/>
      <c r="O3948" s="46"/>
      <c r="P3948" s="46"/>
      <c r="Q3948" s="46"/>
    </row>
    <row r="3949" spans="14:17" x14ac:dyDescent="0.2">
      <c r="N3949" s="8"/>
      <c r="O3949" s="46"/>
      <c r="P3949" s="46"/>
      <c r="Q3949" s="46"/>
    </row>
    <row r="3950" spans="14:17" x14ac:dyDescent="0.2">
      <c r="N3950" s="8"/>
      <c r="O3950" s="46"/>
      <c r="P3950" s="46"/>
      <c r="Q3950" s="46"/>
    </row>
    <row r="3951" spans="14:17" x14ac:dyDescent="0.2">
      <c r="N3951" s="8"/>
      <c r="O3951" s="46"/>
      <c r="P3951" s="46"/>
      <c r="Q3951" s="46"/>
    </row>
    <row r="3952" spans="14:17" x14ac:dyDescent="0.2">
      <c r="N3952" s="8"/>
      <c r="O3952" s="46"/>
      <c r="P3952" s="46"/>
      <c r="Q3952" s="46"/>
    </row>
    <row r="3953" spans="14:17" x14ac:dyDescent="0.2">
      <c r="N3953" s="8"/>
      <c r="O3953" s="46"/>
      <c r="P3953" s="46"/>
      <c r="Q3953" s="46"/>
    </row>
    <row r="3954" spans="14:17" x14ac:dyDescent="0.2">
      <c r="N3954" s="8"/>
      <c r="O3954" s="46"/>
      <c r="P3954" s="46"/>
      <c r="Q3954" s="46"/>
    </row>
    <row r="3955" spans="14:17" x14ac:dyDescent="0.2">
      <c r="N3955" s="8"/>
      <c r="O3955" s="46"/>
      <c r="P3955" s="46"/>
      <c r="Q3955" s="46"/>
    </row>
    <row r="3956" spans="14:17" x14ac:dyDescent="0.2">
      <c r="N3956" s="8"/>
      <c r="O3956" s="46"/>
      <c r="P3956" s="46"/>
      <c r="Q3956" s="46"/>
    </row>
    <row r="3957" spans="14:17" x14ac:dyDescent="0.2">
      <c r="N3957" s="8"/>
      <c r="O3957" s="46"/>
      <c r="P3957" s="46"/>
      <c r="Q3957" s="46"/>
    </row>
    <row r="3958" spans="14:17" x14ac:dyDescent="0.2">
      <c r="N3958" s="8"/>
      <c r="O3958" s="46"/>
      <c r="P3958" s="46"/>
      <c r="Q3958" s="46"/>
    </row>
    <row r="3959" spans="14:17" x14ac:dyDescent="0.2">
      <c r="N3959" s="8"/>
      <c r="O3959" s="46"/>
      <c r="P3959" s="46"/>
      <c r="Q3959" s="46"/>
    </row>
    <row r="3960" spans="14:17" x14ac:dyDescent="0.2">
      <c r="N3960" s="8"/>
      <c r="O3960" s="46"/>
      <c r="P3960" s="46"/>
      <c r="Q3960" s="46"/>
    </row>
    <row r="3961" spans="14:17" x14ac:dyDescent="0.2">
      <c r="N3961" s="8"/>
      <c r="O3961" s="46"/>
      <c r="P3961" s="46"/>
      <c r="Q3961" s="46"/>
    </row>
    <row r="3962" spans="14:17" x14ac:dyDescent="0.2">
      <c r="N3962" s="8"/>
      <c r="O3962" s="46"/>
      <c r="P3962" s="46"/>
      <c r="Q3962" s="46"/>
    </row>
    <row r="3963" spans="14:17" x14ac:dyDescent="0.2">
      <c r="N3963" s="8"/>
      <c r="O3963" s="46"/>
      <c r="P3963" s="46"/>
      <c r="Q3963" s="46"/>
    </row>
    <row r="3964" spans="14:17" x14ac:dyDescent="0.2">
      <c r="N3964" s="8"/>
      <c r="O3964" s="46"/>
      <c r="P3964" s="46"/>
      <c r="Q3964" s="46"/>
    </row>
    <row r="3965" spans="14:17" x14ac:dyDescent="0.2">
      <c r="N3965" s="8"/>
      <c r="O3965" s="46"/>
      <c r="P3965" s="46"/>
      <c r="Q3965" s="46"/>
    </row>
    <row r="3966" spans="14:17" x14ac:dyDescent="0.2">
      <c r="N3966" s="8"/>
      <c r="O3966" s="46"/>
      <c r="P3966" s="46"/>
      <c r="Q3966" s="46"/>
    </row>
    <row r="3967" spans="14:17" x14ac:dyDescent="0.2">
      <c r="N3967" s="8"/>
      <c r="O3967" s="46"/>
      <c r="P3967" s="46"/>
      <c r="Q3967" s="46"/>
    </row>
    <row r="3968" spans="14:17" x14ac:dyDescent="0.2">
      <c r="N3968" s="8"/>
      <c r="O3968" s="46"/>
      <c r="P3968" s="46"/>
      <c r="Q3968" s="46"/>
    </row>
    <row r="3969" spans="14:17" x14ac:dyDescent="0.2">
      <c r="N3969" s="8"/>
      <c r="O3969" s="46"/>
      <c r="P3969" s="46"/>
      <c r="Q3969" s="46"/>
    </row>
    <row r="3970" spans="14:17" x14ac:dyDescent="0.2">
      <c r="N3970" s="8"/>
      <c r="O3970" s="46"/>
      <c r="P3970" s="46"/>
      <c r="Q3970" s="46"/>
    </row>
    <row r="3971" spans="14:17" x14ac:dyDescent="0.2">
      <c r="N3971" s="8"/>
      <c r="O3971" s="46"/>
      <c r="P3971" s="46"/>
      <c r="Q3971" s="46"/>
    </row>
    <row r="3972" spans="14:17" x14ac:dyDescent="0.2">
      <c r="N3972" s="8"/>
      <c r="O3972" s="46"/>
      <c r="P3972" s="46"/>
      <c r="Q3972" s="46"/>
    </row>
    <row r="3973" spans="14:17" x14ac:dyDescent="0.2">
      <c r="N3973" s="8"/>
      <c r="O3973" s="46"/>
      <c r="P3973" s="46"/>
      <c r="Q3973" s="46"/>
    </row>
    <row r="3974" spans="14:17" x14ac:dyDescent="0.2">
      <c r="N3974" s="8"/>
      <c r="O3974" s="46"/>
      <c r="P3974" s="46"/>
      <c r="Q3974" s="46"/>
    </row>
    <row r="3975" spans="14:17" x14ac:dyDescent="0.2">
      <c r="N3975" s="8"/>
      <c r="O3975" s="46"/>
      <c r="P3975" s="46"/>
      <c r="Q3975" s="46"/>
    </row>
    <row r="3976" spans="14:17" x14ac:dyDescent="0.2">
      <c r="N3976" s="8"/>
      <c r="O3976" s="46"/>
      <c r="P3976" s="46"/>
      <c r="Q3976" s="46"/>
    </row>
    <row r="3977" spans="14:17" x14ac:dyDescent="0.2">
      <c r="N3977" s="8"/>
      <c r="O3977" s="46"/>
      <c r="P3977" s="46"/>
      <c r="Q3977" s="46"/>
    </row>
    <row r="3978" spans="14:17" x14ac:dyDescent="0.2">
      <c r="N3978" s="8"/>
      <c r="O3978" s="46"/>
      <c r="P3978" s="46"/>
      <c r="Q3978" s="46"/>
    </row>
    <row r="3979" spans="14:17" x14ac:dyDescent="0.2">
      <c r="N3979" s="8"/>
      <c r="O3979" s="46"/>
      <c r="P3979" s="46"/>
      <c r="Q3979" s="46"/>
    </row>
    <row r="3980" spans="14:17" x14ac:dyDescent="0.2">
      <c r="N3980" s="8"/>
      <c r="O3980" s="46"/>
      <c r="P3980" s="46"/>
      <c r="Q3980" s="46"/>
    </row>
    <row r="3981" spans="14:17" x14ac:dyDescent="0.2">
      <c r="N3981" s="8"/>
      <c r="O3981" s="46"/>
      <c r="P3981" s="46"/>
      <c r="Q3981" s="46"/>
    </row>
    <row r="3982" spans="14:17" x14ac:dyDescent="0.2">
      <c r="N3982" s="8"/>
      <c r="O3982" s="46"/>
      <c r="P3982" s="46"/>
      <c r="Q3982" s="46"/>
    </row>
    <row r="3983" spans="14:17" x14ac:dyDescent="0.2">
      <c r="N3983" s="8"/>
      <c r="O3983" s="46"/>
      <c r="P3983" s="46"/>
      <c r="Q3983" s="46"/>
    </row>
    <row r="3984" spans="14:17" x14ac:dyDescent="0.2">
      <c r="N3984" s="8"/>
      <c r="O3984" s="46"/>
      <c r="P3984" s="46"/>
      <c r="Q3984" s="46"/>
    </row>
    <row r="3985" spans="14:17" x14ac:dyDescent="0.2">
      <c r="N3985" s="8"/>
      <c r="O3985" s="46"/>
      <c r="P3985" s="46"/>
      <c r="Q3985" s="46"/>
    </row>
    <row r="3986" spans="14:17" x14ac:dyDescent="0.2">
      <c r="N3986" s="8"/>
      <c r="O3986" s="46"/>
      <c r="P3986" s="46"/>
      <c r="Q3986" s="46"/>
    </row>
    <row r="3987" spans="14:17" x14ac:dyDescent="0.2">
      <c r="N3987" s="8"/>
      <c r="O3987" s="46"/>
      <c r="P3987" s="46"/>
      <c r="Q3987" s="46"/>
    </row>
    <row r="3988" spans="14:17" x14ac:dyDescent="0.2">
      <c r="N3988" s="8"/>
      <c r="O3988" s="46"/>
      <c r="P3988" s="46"/>
      <c r="Q3988" s="46"/>
    </row>
    <row r="3989" spans="14:17" x14ac:dyDescent="0.2">
      <c r="N3989" s="8"/>
      <c r="O3989" s="46"/>
      <c r="P3989" s="46"/>
      <c r="Q3989" s="46"/>
    </row>
    <row r="3990" spans="14:17" x14ac:dyDescent="0.2">
      <c r="N3990" s="8"/>
      <c r="O3990" s="46"/>
      <c r="P3990" s="46"/>
      <c r="Q3990" s="46"/>
    </row>
    <row r="3991" spans="14:17" x14ac:dyDescent="0.2">
      <c r="N3991" s="8"/>
      <c r="O3991" s="46"/>
      <c r="P3991" s="46"/>
      <c r="Q3991" s="46"/>
    </row>
    <row r="3992" spans="14:17" x14ac:dyDescent="0.2">
      <c r="N3992" s="8"/>
      <c r="O3992" s="46"/>
      <c r="P3992" s="46"/>
      <c r="Q3992" s="46"/>
    </row>
    <row r="3993" spans="14:17" x14ac:dyDescent="0.2">
      <c r="N3993" s="8"/>
      <c r="O3993" s="46"/>
      <c r="P3993" s="46"/>
      <c r="Q3993" s="46"/>
    </row>
    <row r="3994" spans="14:17" x14ac:dyDescent="0.2">
      <c r="N3994" s="8"/>
      <c r="O3994" s="46"/>
      <c r="P3994" s="46"/>
      <c r="Q3994" s="46"/>
    </row>
    <row r="3995" spans="14:17" x14ac:dyDescent="0.2">
      <c r="N3995" s="8"/>
      <c r="O3995" s="46"/>
      <c r="P3995" s="46"/>
      <c r="Q3995" s="46"/>
    </row>
    <row r="3996" spans="14:17" x14ac:dyDescent="0.2">
      <c r="N3996" s="8"/>
      <c r="O3996" s="46"/>
      <c r="P3996" s="46"/>
      <c r="Q3996" s="46"/>
    </row>
    <row r="3997" spans="14:17" x14ac:dyDescent="0.2">
      <c r="N3997" s="8"/>
      <c r="O3997" s="46"/>
      <c r="P3997" s="46"/>
      <c r="Q3997" s="46"/>
    </row>
    <row r="3998" spans="14:17" x14ac:dyDescent="0.2">
      <c r="N3998" s="8"/>
      <c r="O3998" s="46"/>
      <c r="P3998" s="46"/>
      <c r="Q3998" s="46"/>
    </row>
    <row r="3999" spans="14:17" x14ac:dyDescent="0.2">
      <c r="N3999" s="8"/>
      <c r="O3999" s="46"/>
      <c r="P3999" s="46"/>
      <c r="Q3999" s="46"/>
    </row>
    <row r="4000" spans="14:17" x14ac:dyDescent="0.2">
      <c r="N4000" s="8"/>
      <c r="O4000" s="46"/>
      <c r="P4000" s="46"/>
      <c r="Q4000" s="46"/>
    </row>
    <row r="4001" spans="14:17" x14ac:dyDescent="0.2">
      <c r="N4001" s="8"/>
      <c r="O4001" s="46"/>
      <c r="P4001" s="46"/>
      <c r="Q4001" s="46"/>
    </row>
    <row r="4002" spans="14:17" x14ac:dyDescent="0.2">
      <c r="N4002" s="8"/>
      <c r="O4002" s="46"/>
      <c r="P4002" s="46"/>
      <c r="Q4002" s="46"/>
    </row>
    <row r="4003" spans="14:17" x14ac:dyDescent="0.2">
      <c r="N4003" s="8"/>
      <c r="O4003" s="46"/>
      <c r="P4003" s="46"/>
      <c r="Q4003" s="46"/>
    </row>
    <row r="4004" spans="14:17" x14ac:dyDescent="0.2">
      <c r="N4004" s="8"/>
      <c r="O4004" s="46"/>
      <c r="P4004" s="46"/>
      <c r="Q4004" s="46"/>
    </row>
    <row r="4005" spans="14:17" x14ac:dyDescent="0.2">
      <c r="N4005" s="8"/>
      <c r="O4005" s="46"/>
      <c r="P4005" s="46"/>
      <c r="Q4005" s="46"/>
    </row>
    <row r="4006" spans="14:17" x14ac:dyDescent="0.2">
      <c r="N4006" s="8"/>
      <c r="O4006" s="46"/>
      <c r="P4006" s="46"/>
      <c r="Q4006" s="46"/>
    </row>
    <row r="4007" spans="14:17" x14ac:dyDescent="0.2">
      <c r="N4007" s="8"/>
      <c r="O4007" s="46"/>
      <c r="P4007" s="46"/>
      <c r="Q4007" s="46"/>
    </row>
    <row r="4008" spans="14:17" x14ac:dyDescent="0.2">
      <c r="N4008" s="8"/>
      <c r="O4008" s="46"/>
      <c r="P4008" s="46"/>
      <c r="Q4008" s="46"/>
    </row>
    <row r="4009" spans="14:17" x14ac:dyDescent="0.2">
      <c r="N4009" s="8"/>
      <c r="O4009" s="46"/>
      <c r="P4009" s="46"/>
      <c r="Q4009" s="46"/>
    </row>
    <row r="4010" spans="14:17" x14ac:dyDescent="0.2">
      <c r="N4010" s="8"/>
      <c r="O4010" s="46"/>
      <c r="P4010" s="46"/>
      <c r="Q4010" s="46"/>
    </row>
    <row r="4011" spans="14:17" x14ac:dyDescent="0.2">
      <c r="N4011" s="8"/>
      <c r="O4011" s="46"/>
      <c r="P4011" s="46"/>
      <c r="Q4011" s="46"/>
    </row>
    <row r="4012" spans="14:17" x14ac:dyDescent="0.2">
      <c r="N4012" s="8"/>
      <c r="O4012" s="46"/>
      <c r="P4012" s="46"/>
      <c r="Q4012" s="46"/>
    </row>
    <row r="4013" spans="14:17" x14ac:dyDescent="0.2">
      <c r="N4013" s="8"/>
      <c r="O4013" s="46"/>
      <c r="P4013" s="46"/>
      <c r="Q4013" s="46"/>
    </row>
    <row r="4014" spans="14:17" x14ac:dyDescent="0.2">
      <c r="N4014" s="8"/>
      <c r="O4014" s="46"/>
      <c r="P4014" s="46"/>
      <c r="Q4014" s="46"/>
    </row>
    <row r="4015" spans="14:17" x14ac:dyDescent="0.2">
      <c r="N4015" s="8"/>
      <c r="O4015" s="46"/>
      <c r="P4015" s="46"/>
      <c r="Q4015" s="46"/>
    </row>
    <row r="4016" spans="14:17" x14ac:dyDescent="0.2">
      <c r="N4016" s="8"/>
      <c r="O4016" s="46"/>
      <c r="P4016" s="46"/>
      <c r="Q4016" s="46"/>
    </row>
    <row r="4017" spans="14:17" x14ac:dyDescent="0.2">
      <c r="N4017" s="8"/>
      <c r="O4017" s="46"/>
      <c r="P4017" s="46"/>
      <c r="Q4017" s="46"/>
    </row>
    <row r="4018" spans="14:17" x14ac:dyDescent="0.2">
      <c r="N4018" s="8"/>
      <c r="O4018" s="46"/>
      <c r="P4018" s="46"/>
      <c r="Q4018" s="46"/>
    </row>
    <row r="4019" spans="14:17" x14ac:dyDescent="0.2">
      <c r="N4019" s="8"/>
      <c r="O4019" s="46"/>
      <c r="P4019" s="46"/>
      <c r="Q4019" s="46"/>
    </row>
    <row r="4020" spans="14:17" x14ac:dyDescent="0.2">
      <c r="N4020" s="8"/>
      <c r="O4020" s="46"/>
      <c r="P4020" s="46"/>
      <c r="Q4020" s="46"/>
    </row>
    <row r="4021" spans="14:17" x14ac:dyDescent="0.2">
      <c r="N4021" s="8"/>
      <c r="O4021" s="46"/>
      <c r="P4021" s="46"/>
      <c r="Q4021" s="46"/>
    </row>
    <row r="4022" spans="14:17" x14ac:dyDescent="0.2">
      <c r="N4022" s="8"/>
      <c r="O4022" s="46"/>
      <c r="P4022" s="46"/>
      <c r="Q4022" s="46"/>
    </row>
    <row r="4023" spans="14:17" x14ac:dyDescent="0.2">
      <c r="N4023" s="8"/>
      <c r="O4023" s="46"/>
      <c r="P4023" s="46"/>
      <c r="Q4023" s="46"/>
    </row>
    <row r="4024" spans="14:17" x14ac:dyDescent="0.2">
      <c r="N4024" s="8"/>
      <c r="O4024" s="46"/>
      <c r="P4024" s="46"/>
      <c r="Q4024" s="46"/>
    </row>
    <row r="4025" spans="14:17" x14ac:dyDescent="0.2">
      <c r="N4025" s="8"/>
      <c r="O4025" s="46"/>
      <c r="P4025" s="46"/>
      <c r="Q4025" s="46"/>
    </row>
    <row r="4026" spans="14:17" x14ac:dyDescent="0.2">
      <c r="N4026" s="8"/>
      <c r="O4026" s="46"/>
      <c r="P4026" s="46"/>
      <c r="Q4026" s="46"/>
    </row>
    <row r="4027" spans="14:17" x14ac:dyDescent="0.2">
      <c r="N4027" s="8"/>
      <c r="O4027" s="46"/>
      <c r="P4027" s="46"/>
      <c r="Q4027" s="46"/>
    </row>
    <row r="4028" spans="14:17" x14ac:dyDescent="0.2">
      <c r="N4028" s="8"/>
      <c r="O4028" s="46"/>
      <c r="P4028" s="46"/>
      <c r="Q4028" s="46"/>
    </row>
    <row r="4029" spans="14:17" x14ac:dyDescent="0.2">
      <c r="N4029" s="8"/>
      <c r="O4029" s="46"/>
      <c r="P4029" s="46"/>
      <c r="Q4029" s="46"/>
    </row>
    <row r="4030" spans="14:17" x14ac:dyDescent="0.2">
      <c r="N4030" s="8"/>
      <c r="O4030" s="46"/>
      <c r="P4030" s="46"/>
      <c r="Q4030" s="46"/>
    </row>
    <row r="4031" spans="14:17" x14ac:dyDescent="0.2">
      <c r="N4031" s="8"/>
      <c r="O4031" s="46"/>
      <c r="P4031" s="46"/>
      <c r="Q4031" s="46"/>
    </row>
    <row r="4032" spans="14:17" x14ac:dyDescent="0.2">
      <c r="N4032" s="8"/>
      <c r="O4032" s="46"/>
      <c r="P4032" s="46"/>
      <c r="Q4032" s="46"/>
    </row>
    <row r="4033" spans="14:17" x14ac:dyDescent="0.2">
      <c r="N4033" s="8"/>
      <c r="O4033" s="46"/>
      <c r="P4033" s="46"/>
      <c r="Q4033" s="46"/>
    </row>
    <row r="4034" spans="14:17" x14ac:dyDescent="0.2">
      <c r="N4034" s="8"/>
      <c r="O4034" s="46"/>
      <c r="P4034" s="46"/>
      <c r="Q4034" s="46"/>
    </row>
    <row r="4035" spans="14:17" x14ac:dyDescent="0.2">
      <c r="N4035" s="8"/>
      <c r="O4035" s="46"/>
      <c r="P4035" s="46"/>
      <c r="Q4035" s="46"/>
    </row>
    <row r="4036" spans="14:17" x14ac:dyDescent="0.2">
      <c r="N4036" s="8"/>
      <c r="O4036" s="46"/>
      <c r="P4036" s="46"/>
      <c r="Q4036" s="46"/>
    </row>
    <row r="4037" spans="14:17" x14ac:dyDescent="0.2">
      <c r="N4037" s="8"/>
      <c r="O4037" s="46"/>
      <c r="P4037" s="46"/>
      <c r="Q4037" s="46"/>
    </row>
    <row r="4038" spans="14:17" x14ac:dyDescent="0.2">
      <c r="N4038" s="8"/>
      <c r="O4038" s="46"/>
      <c r="P4038" s="46"/>
      <c r="Q4038" s="46"/>
    </row>
    <row r="4039" spans="14:17" x14ac:dyDescent="0.2">
      <c r="N4039" s="8"/>
      <c r="O4039" s="46"/>
      <c r="P4039" s="46"/>
      <c r="Q4039" s="46"/>
    </row>
    <row r="4040" spans="14:17" x14ac:dyDescent="0.2">
      <c r="N4040" s="8"/>
      <c r="O4040" s="46"/>
      <c r="P4040" s="46"/>
      <c r="Q4040" s="46"/>
    </row>
    <row r="4041" spans="14:17" x14ac:dyDescent="0.2">
      <c r="N4041" s="8"/>
      <c r="O4041" s="46"/>
      <c r="P4041" s="46"/>
      <c r="Q4041" s="46"/>
    </row>
    <row r="4042" spans="14:17" x14ac:dyDescent="0.2">
      <c r="N4042" s="8"/>
      <c r="O4042" s="46"/>
      <c r="P4042" s="46"/>
      <c r="Q4042" s="46"/>
    </row>
    <row r="4043" spans="14:17" x14ac:dyDescent="0.2">
      <c r="N4043" s="8"/>
      <c r="O4043" s="46"/>
      <c r="P4043" s="46"/>
      <c r="Q4043" s="46"/>
    </row>
    <row r="4044" spans="14:17" x14ac:dyDescent="0.2">
      <c r="N4044" s="8"/>
      <c r="O4044" s="46"/>
      <c r="P4044" s="46"/>
      <c r="Q4044" s="46"/>
    </row>
    <row r="4045" spans="14:17" x14ac:dyDescent="0.2">
      <c r="N4045" s="8"/>
      <c r="O4045" s="46"/>
      <c r="P4045" s="46"/>
      <c r="Q4045" s="46"/>
    </row>
    <row r="4046" spans="14:17" x14ac:dyDescent="0.2">
      <c r="N4046" s="8"/>
      <c r="O4046" s="46"/>
      <c r="P4046" s="46"/>
      <c r="Q4046" s="46"/>
    </row>
    <row r="4047" spans="14:17" x14ac:dyDescent="0.2">
      <c r="N4047" s="8"/>
      <c r="O4047" s="46"/>
      <c r="P4047" s="46"/>
      <c r="Q4047" s="46"/>
    </row>
    <row r="4048" spans="14:17" x14ac:dyDescent="0.2">
      <c r="N4048" s="8"/>
      <c r="O4048" s="46"/>
      <c r="P4048" s="46"/>
      <c r="Q4048" s="46"/>
    </row>
    <row r="4049" spans="14:17" x14ac:dyDescent="0.2">
      <c r="N4049" s="8"/>
      <c r="O4049" s="46"/>
      <c r="P4049" s="46"/>
      <c r="Q4049" s="46"/>
    </row>
    <row r="4050" spans="14:17" x14ac:dyDescent="0.2">
      <c r="N4050" s="8"/>
      <c r="O4050" s="46"/>
      <c r="P4050" s="46"/>
      <c r="Q4050" s="46"/>
    </row>
    <row r="4051" spans="14:17" x14ac:dyDescent="0.2">
      <c r="N4051" s="8"/>
      <c r="O4051" s="46"/>
      <c r="P4051" s="46"/>
      <c r="Q4051" s="46"/>
    </row>
    <row r="4052" spans="14:17" x14ac:dyDescent="0.2">
      <c r="N4052" s="8"/>
      <c r="O4052" s="46"/>
      <c r="P4052" s="46"/>
      <c r="Q4052" s="46"/>
    </row>
    <row r="4053" spans="14:17" x14ac:dyDescent="0.2">
      <c r="N4053" s="8"/>
      <c r="O4053" s="46"/>
      <c r="P4053" s="46"/>
      <c r="Q4053" s="46"/>
    </row>
    <row r="4054" spans="14:17" x14ac:dyDescent="0.2">
      <c r="N4054" s="8"/>
      <c r="O4054" s="46"/>
      <c r="P4054" s="46"/>
      <c r="Q4054" s="46"/>
    </row>
    <row r="4055" spans="14:17" x14ac:dyDescent="0.2">
      <c r="N4055" s="8"/>
      <c r="O4055" s="46"/>
      <c r="P4055" s="46"/>
      <c r="Q4055" s="46"/>
    </row>
    <row r="4056" spans="14:17" x14ac:dyDescent="0.2">
      <c r="N4056" s="8"/>
      <c r="O4056" s="46"/>
      <c r="P4056" s="46"/>
      <c r="Q4056" s="46"/>
    </row>
    <row r="4057" spans="14:17" x14ac:dyDescent="0.2">
      <c r="N4057" s="8"/>
      <c r="O4057" s="46"/>
      <c r="P4057" s="46"/>
      <c r="Q4057" s="46"/>
    </row>
    <row r="4058" spans="14:17" x14ac:dyDescent="0.2">
      <c r="N4058" s="8"/>
      <c r="O4058" s="46"/>
      <c r="P4058" s="46"/>
      <c r="Q4058" s="46"/>
    </row>
    <row r="4059" spans="14:17" x14ac:dyDescent="0.2">
      <c r="N4059" s="8"/>
      <c r="O4059" s="46"/>
      <c r="P4059" s="46"/>
      <c r="Q4059" s="46"/>
    </row>
    <row r="4060" spans="14:17" x14ac:dyDescent="0.2">
      <c r="N4060" s="8"/>
      <c r="O4060" s="46"/>
      <c r="P4060" s="46"/>
      <c r="Q4060" s="46"/>
    </row>
    <row r="4061" spans="14:17" x14ac:dyDescent="0.2">
      <c r="N4061" s="8"/>
      <c r="O4061" s="46"/>
      <c r="P4061" s="46"/>
      <c r="Q4061" s="46"/>
    </row>
    <row r="4062" spans="14:17" x14ac:dyDescent="0.2">
      <c r="N4062" s="8"/>
      <c r="O4062" s="46"/>
      <c r="P4062" s="46"/>
      <c r="Q4062" s="46"/>
    </row>
    <row r="4063" spans="14:17" x14ac:dyDescent="0.2">
      <c r="N4063" s="8"/>
      <c r="O4063" s="46"/>
      <c r="P4063" s="46"/>
      <c r="Q4063" s="46"/>
    </row>
    <row r="4064" spans="14:17" x14ac:dyDescent="0.2">
      <c r="N4064" s="8"/>
      <c r="O4064" s="46"/>
      <c r="P4064" s="46"/>
      <c r="Q4064" s="46"/>
    </row>
    <row r="4065" spans="14:17" x14ac:dyDescent="0.2">
      <c r="N4065" s="8"/>
      <c r="O4065" s="46"/>
      <c r="P4065" s="46"/>
      <c r="Q4065" s="46"/>
    </row>
    <row r="4066" spans="14:17" x14ac:dyDescent="0.2">
      <c r="N4066" s="8"/>
      <c r="O4066" s="46"/>
      <c r="P4066" s="46"/>
      <c r="Q4066" s="46"/>
    </row>
    <row r="4067" spans="14:17" x14ac:dyDescent="0.2">
      <c r="N4067" s="8"/>
      <c r="O4067" s="46"/>
      <c r="P4067" s="46"/>
      <c r="Q4067" s="46"/>
    </row>
    <row r="4068" spans="14:17" x14ac:dyDescent="0.2">
      <c r="N4068" s="8"/>
      <c r="O4068" s="46"/>
      <c r="P4068" s="46"/>
      <c r="Q4068" s="46"/>
    </row>
    <row r="4069" spans="14:17" x14ac:dyDescent="0.2">
      <c r="N4069" s="8"/>
      <c r="O4069" s="46"/>
      <c r="P4069" s="46"/>
      <c r="Q4069" s="46"/>
    </row>
    <row r="4070" spans="14:17" x14ac:dyDescent="0.2">
      <c r="N4070" s="8"/>
      <c r="O4070" s="46"/>
      <c r="P4070" s="46"/>
      <c r="Q4070" s="46"/>
    </row>
    <row r="4071" spans="14:17" x14ac:dyDescent="0.2">
      <c r="N4071" s="8"/>
      <c r="O4071" s="46"/>
      <c r="P4071" s="46"/>
      <c r="Q4071" s="46"/>
    </row>
    <row r="4072" spans="14:17" x14ac:dyDescent="0.2">
      <c r="N4072" s="8"/>
      <c r="O4072" s="46"/>
      <c r="P4072" s="46"/>
      <c r="Q4072" s="46"/>
    </row>
    <row r="4073" spans="14:17" x14ac:dyDescent="0.2">
      <c r="N4073" s="8"/>
      <c r="O4073" s="46"/>
      <c r="P4073" s="46"/>
      <c r="Q4073" s="46"/>
    </row>
    <row r="4074" spans="14:17" x14ac:dyDescent="0.2">
      <c r="N4074" s="8"/>
      <c r="O4074" s="46"/>
      <c r="P4074" s="46"/>
      <c r="Q4074" s="46"/>
    </row>
    <row r="4075" spans="14:17" x14ac:dyDescent="0.2">
      <c r="N4075" s="8"/>
      <c r="O4075" s="46"/>
      <c r="P4075" s="46"/>
      <c r="Q4075" s="46"/>
    </row>
    <row r="4076" spans="14:17" x14ac:dyDescent="0.2">
      <c r="N4076" s="8"/>
      <c r="O4076" s="46"/>
      <c r="P4076" s="46"/>
      <c r="Q4076" s="46"/>
    </row>
    <row r="4077" spans="14:17" x14ac:dyDescent="0.2">
      <c r="N4077" s="8"/>
      <c r="O4077" s="46"/>
      <c r="P4077" s="46"/>
      <c r="Q4077" s="46"/>
    </row>
    <row r="4078" spans="14:17" x14ac:dyDescent="0.2">
      <c r="N4078" s="8"/>
      <c r="O4078" s="46"/>
      <c r="P4078" s="46"/>
      <c r="Q4078" s="46"/>
    </row>
    <row r="4079" spans="14:17" x14ac:dyDescent="0.2">
      <c r="N4079" s="8"/>
      <c r="O4079" s="46"/>
      <c r="P4079" s="46"/>
      <c r="Q4079" s="46"/>
    </row>
    <row r="4080" spans="14:17" x14ac:dyDescent="0.2">
      <c r="N4080" s="8"/>
      <c r="O4080" s="46"/>
      <c r="P4080" s="46"/>
      <c r="Q4080" s="46"/>
    </row>
    <row r="4081" spans="14:17" x14ac:dyDescent="0.2">
      <c r="N4081" s="8"/>
      <c r="O4081" s="46"/>
      <c r="P4081" s="46"/>
      <c r="Q4081" s="46"/>
    </row>
    <row r="4082" spans="14:17" x14ac:dyDescent="0.2">
      <c r="N4082" s="8"/>
      <c r="O4082" s="46"/>
      <c r="P4082" s="46"/>
      <c r="Q4082" s="46"/>
    </row>
    <row r="4083" spans="14:17" x14ac:dyDescent="0.2">
      <c r="N4083" s="8"/>
      <c r="O4083" s="46"/>
      <c r="P4083" s="46"/>
      <c r="Q4083" s="46"/>
    </row>
    <row r="4084" spans="14:17" x14ac:dyDescent="0.2">
      <c r="N4084" s="8"/>
      <c r="O4084" s="46"/>
      <c r="P4084" s="46"/>
      <c r="Q4084" s="46"/>
    </row>
    <row r="4085" spans="14:17" x14ac:dyDescent="0.2">
      <c r="N4085" s="8"/>
      <c r="O4085" s="46"/>
      <c r="P4085" s="46"/>
      <c r="Q4085" s="46"/>
    </row>
    <row r="4086" spans="14:17" x14ac:dyDescent="0.2">
      <c r="N4086" s="8"/>
      <c r="O4086" s="46"/>
      <c r="P4086" s="46"/>
      <c r="Q4086" s="46"/>
    </row>
    <row r="4087" spans="14:17" x14ac:dyDescent="0.2">
      <c r="N4087" s="8"/>
      <c r="O4087" s="46"/>
      <c r="P4087" s="46"/>
      <c r="Q4087" s="46"/>
    </row>
    <row r="4088" spans="14:17" x14ac:dyDescent="0.2">
      <c r="N4088" s="8"/>
      <c r="O4088" s="46"/>
      <c r="P4088" s="46"/>
      <c r="Q4088" s="46"/>
    </row>
    <row r="4089" spans="14:17" x14ac:dyDescent="0.2">
      <c r="N4089" s="8"/>
      <c r="O4089" s="46"/>
      <c r="P4089" s="46"/>
      <c r="Q4089" s="46"/>
    </row>
    <row r="4090" spans="14:17" x14ac:dyDescent="0.2">
      <c r="N4090" s="8"/>
      <c r="O4090" s="46"/>
      <c r="P4090" s="46"/>
      <c r="Q4090" s="46"/>
    </row>
    <row r="4091" spans="14:17" x14ac:dyDescent="0.2">
      <c r="N4091" s="8"/>
      <c r="O4091" s="46"/>
      <c r="P4091" s="46"/>
      <c r="Q4091" s="46"/>
    </row>
    <row r="4092" spans="14:17" x14ac:dyDescent="0.2">
      <c r="N4092" s="8"/>
      <c r="O4092" s="46"/>
      <c r="P4092" s="46"/>
      <c r="Q4092" s="46"/>
    </row>
    <row r="4093" spans="14:17" x14ac:dyDescent="0.2">
      <c r="N4093" s="8"/>
      <c r="O4093" s="46"/>
      <c r="P4093" s="46"/>
      <c r="Q4093" s="46"/>
    </row>
    <row r="4094" spans="14:17" x14ac:dyDescent="0.2">
      <c r="N4094" s="8"/>
      <c r="O4094" s="46"/>
      <c r="P4094" s="46"/>
      <c r="Q4094" s="46"/>
    </row>
    <row r="4095" spans="14:17" x14ac:dyDescent="0.2">
      <c r="N4095" s="8"/>
      <c r="O4095" s="46"/>
      <c r="P4095" s="46"/>
      <c r="Q4095" s="46"/>
    </row>
    <row r="4096" spans="14:17" x14ac:dyDescent="0.2">
      <c r="N4096" s="8"/>
      <c r="O4096" s="46"/>
      <c r="P4096" s="46"/>
      <c r="Q4096" s="46"/>
    </row>
    <row r="4097" spans="14:17" x14ac:dyDescent="0.2">
      <c r="N4097" s="8"/>
      <c r="O4097" s="46"/>
      <c r="P4097" s="46"/>
      <c r="Q4097" s="46"/>
    </row>
    <row r="4098" spans="14:17" x14ac:dyDescent="0.2">
      <c r="N4098" s="8"/>
      <c r="O4098" s="46"/>
      <c r="P4098" s="46"/>
      <c r="Q4098" s="46"/>
    </row>
    <row r="4099" spans="14:17" x14ac:dyDescent="0.2">
      <c r="N4099" s="8"/>
      <c r="O4099" s="46"/>
      <c r="P4099" s="46"/>
      <c r="Q4099" s="46"/>
    </row>
    <row r="4100" spans="14:17" x14ac:dyDescent="0.2">
      <c r="N4100" s="8"/>
      <c r="O4100" s="46"/>
      <c r="P4100" s="46"/>
      <c r="Q4100" s="46"/>
    </row>
    <row r="4101" spans="14:17" x14ac:dyDescent="0.2">
      <c r="N4101" s="8"/>
      <c r="O4101" s="46"/>
      <c r="P4101" s="46"/>
      <c r="Q4101" s="46"/>
    </row>
    <row r="4102" spans="14:17" x14ac:dyDescent="0.2">
      <c r="N4102" s="8"/>
      <c r="O4102" s="46"/>
      <c r="P4102" s="46"/>
      <c r="Q4102" s="46"/>
    </row>
    <row r="4103" spans="14:17" x14ac:dyDescent="0.2">
      <c r="N4103" s="8"/>
      <c r="O4103" s="46"/>
      <c r="P4103" s="46"/>
      <c r="Q4103" s="46"/>
    </row>
    <row r="4104" spans="14:17" x14ac:dyDescent="0.2">
      <c r="N4104" s="8"/>
      <c r="O4104" s="46"/>
      <c r="P4104" s="46"/>
      <c r="Q4104" s="46"/>
    </row>
    <row r="4105" spans="14:17" x14ac:dyDescent="0.2">
      <c r="N4105" s="8"/>
      <c r="O4105" s="46"/>
      <c r="P4105" s="46"/>
      <c r="Q4105" s="46"/>
    </row>
    <row r="4106" spans="14:17" x14ac:dyDescent="0.2">
      <c r="N4106" s="8"/>
      <c r="O4106" s="46"/>
      <c r="P4106" s="46"/>
      <c r="Q4106" s="46"/>
    </row>
    <row r="4107" spans="14:17" x14ac:dyDescent="0.2">
      <c r="N4107" s="8"/>
      <c r="O4107" s="46"/>
      <c r="P4107" s="46"/>
      <c r="Q4107" s="46"/>
    </row>
    <row r="4108" spans="14:17" x14ac:dyDescent="0.2">
      <c r="N4108" s="8"/>
      <c r="O4108" s="46"/>
      <c r="P4108" s="46"/>
      <c r="Q4108" s="46"/>
    </row>
    <row r="4109" spans="14:17" x14ac:dyDescent="0.2">
      <c r="N4109" s="8"/>
      <c r="O4109" s="46"/>
      <c r="P4109" s="46"/>
      <c r="Q4109" s="46"/>
    </row>
    <row r="4110" spans="14:17" x14ac:dyDescent="0.2">
      <c r="N4110" s="8"/>
      <c r="O4110" s="46"/>
      <c r="P4110" s="46"/>
      <c r="Q4110" s="46"/>
    </row>
    <row r="4111" spans="14:17" x14ac:dyDescent="0.2">
      <c r="N4111" s="8"/>
      <c r="O4111" s="46"/>
      <c r="P4111" s="46"/>
      <c r="Q4111" s="46"/>
    </row>
    <row r="4112" spans="14:17" x14ac:dyDescent="0.2">
      <c r="N4112" s="8"/>
      <c r="O4112" s="46"/>
      <c r="P4112" s="46"/>
      <c r="Q4112" s="46"/>
    </row>
    <row r="4113" spans="14:17" x14ac:dyDescent="0.2">
      <c r="N4113" s="8"/>
      <c r="O4113" s="46"/>
      <c r="P4113" s="46"/>
      <c r="Q4113" s="46"/>
    </row>
    <row r="4114" spans="14:17" x14ac:dyDescent="0.2">
      <c r="N4114" s="8"/>
      <c r="O4114" s="46"/>
      <c r="P4114" s="46"/>
      <c r="Q4114" s="46"/>
    </row>
    <row r="4115" spans="14:17" x14ac:dyDescent="0.2">
      <c r="N4115" s="8"/>
      <c r="O4115" s="46"/>
      <c r="P4115" s="46"/>
      <c r="Q4115" s="46"/>
    </row>
    <row r="4116" spans="14:17" x14ac:dyDescent="0.2">
      <c r="N4116" s="8"/>
      <c r="O4116" s="46"/>
      <c r="P4116" s="46"/>
      <c r="Q4116" s="46"/>
    </row>
    <row r="4117" spans="14:17" x14ac:dyDescent="0.2">
      <c r="N4117" s="8"/>
      <c r="O4117" s="46"/>
      <c r="P4117" s="46"/>
      <c r="Q4117" s="46"/>
    </row>
    <row r="4118" spans="14:17" x14ac:dyDescent="0.2">
      <c r="N4118" s="8"/>
      <c r="O4118" s="46"/>
      <c r="P4118" s="46"/>
      <c r="Q4118" s="46"/>
    </row>
    <row r="4119" spans="14:17" x14ac:dyDescent="0.2">
      <c r="N4119" s="8"/>
      <c r="O4119" s="46"/>
      <c r="P4119" s="46"/>
      <c r="Q4119" s="46"/>
    </row>
    <row r="4120" spans="14:17" x14ac:dyDescent="0.2">
      <c r="N4120" s="8"/>
      <c r="O4120" s="46"/>
      <c r="P4120" s="46"/>
      <c r="Q4120" s="46"/>
    </row>
    <row r="4121" spans="14:17" x14ac:dyDescent="0.2">
      <c r="N4121" s="8"/>
      <c r="O4121" s="46"/>
      <c r="P4121" s="46"/>
      <c r="Q4121" s="46"/>
    </row>
    <row r="4122" spans="14:17" x14ac:dyDescent="0.2">
      <c r="N4122" s="8"/>
      <c r="O4122" s="46"/>
      <c r="P4122" s="46"/>
      <c r="Q4122" s="46"/>
    </row>
    <row r="4123" spans="14:17" x14ac:dyDescent="0.2">
      <c r="N4123" s="8"/>
      <c r="O4123" s="46"/>
      <c r="P4123" s="46"/>
      <c r="Q4123" s="46"/>
    </row>
    <row r="4124" spans="14:17" x14ac:dyDescent="0.2">
      <c r="N4124" s="8"/>
      <c r="O4124" s="46"/>
      <c r="P4124" s="46"/>
      <c r="Q4124" s="46"/>
    </row>
    <row r="4125" spans="14:17" x14ac:dyDescent="0.2">
      <c r="N4125" s="8"/>
      <c r="O4125" s="46"/>
      <c r="P4125" s="46"/>
      <c r="Q4125" s="46"/>
    </row>
    <row r="4126" spans="14:17" x14ac:dyDescent="0.2">
      <c r="N4126" s="8"/>
      <c r="O4126" s="46"/>
      <c r="P4126" s="46"/>
      <c r="Q4126" s="46"/>
    </row>
    <row r="4127" spans="14:17" x14ac:dyDescent="0.2">
      <c r="N4127" s="8"/>
      <c r="O4127" s="46"/>
      <c r="P4127" s="46"/>
      <c r="Q4127" s="46"/>
    </row>
    <row r="4128" spans="14:17" x14ac:dyDescent="0.2">
      <c r="N4128" s="8"/>
      <c r="O4128" s="46"/>
      <c r="P4128" s="46"/>
      <c r="Q4128" s="46"/>
    </row>
    <row r="4129" spans="14:17" x14ac:dyDescent="0.2">
      <c r="N4129" s="8"/>
      <c r="O4129" s="46"/>
      <c r="P4129" s="46"/>
      <c r="Q4129" s="46"/>
    </row>
    <row r="4130" spans="14:17" x14ac:dyDescent="0.2">
      <c r="N4130" s="8"/>
      <c r="O4130" s="46"/>
      <c r="P4130" s="46"/>
      <c r="Q4130" s="46"/>
    </row>
    <row r="4131" spans="14:17" x14ac:dyDescent="0.2">
      <c r="N4131" s="8"/>
      <c r="O4131" s="46"/>
      <c r="P4131" s="46"/>
      <c r="Q4131" s="46"/>
    </row>
    <row r="4132" spans="14:17" x14ac:dyDescent="0.2">
      <c r="N4132" s="8"/>
      <c r="O4132" s="46"/>
      <c r="P4132" s="46"/>
      <c r="Q4132" s="46"/>
    </row>
    <row r="4133" spans="14:17" x14ac:dyDescent="0.2">
      <c r="N4133" s="8"/>
      <c r="O4133" s="46"/>
      <c r="P4133" s="46"/>
      <c r="Q4133" s="46"/>
    </row>
    <row r="4134" spans="14:17" x14ac:dyDescent="0.2">
      <c r="N4134" s="8"/>
      <c r="O4134" s="46"/>
      <c r="P4134" s="46"/>
      <c r="Q4134" s="46"/>
    </row>
    <row r="4135" spans="14:17" x14ac:dyDescent="0.2">
      <c r="N4135" s="8"/>
      <c r="O4135" s="46"/>
      <c r="P4135" s="46"/>
      <c r="Q4135" s="46"/>
    </row>
    <row r="4136" spans="14:17" x14ac:dyDescent="0.2">
      <c r="N4136" s="8"/>
      <c r="O4136" s="46"/>
      <c r="P4136" s="46"/>
      <c r="Q4136" s="46"/>
    </row>
    <row r="4137" spans="14:17" x14ac:dyDescent="0.2">
      <c r="N4137" s="8"/>
      <c r="O4137" s="46"/>
      <c r="P4137" s="46"/>
      <c r="Q4137" s="46"/>
    </row>
    <row r="4138" spans="14:17" x14ac:dyDescent="0.2">
      <c r="N4138" s="8"/>
      <c r="O4138" s="46"/>
      <c r="P4138" s="46"/>
      <c r="Q4138" s="46"/>
    </row>
    <row r="4139" spans="14:17" x14ac:dyDescent="0.2">
      <c r="N4139" s="8"/>
      <c r="O4139" s="46"/>
      <c r="P4139" s="46"/>
      <c r="Q4139" s="46"/>
    </row>
    <row r="4140" spans="14:17" x14ac:dyDescent="0.2">
      <c r="N4140" s="8"/>
      <c r="O4140" s="46"/>
      <c r="P4140" s="46"/>
      <c r="Q4140" s="46"/>
    </row>
    <row r="4141" spans="14:17" x14ac:dyDescent="0.2">
      <c r="N4141" s="8"/>
      <c r="O4141" s="46"/>
      <c r="P4141" s="46"/>
      <c r="Q4141" s="46"/>
    </row>
    <row r="4142" spans="14:17" x14ac:dyDescent="0.2">
      <c r="N4142" s="8"/>
      <c r="O4142" s="46"/>
      <c r="P4142" s="46"/>
      <c r="Q4142" s="46"/>
    </row>
    <row r="4143" spans="14:17" x14ac:dyDescent="0.2">
      <c r="N4143" s="8"/>
      <c r="O4143" s="46"/>
      <c r="P4143" s="46"/>
      <c r="Q4143" s="46"/>
    </row>
    <row r="4144" spans="14:17" x14ac:dyDescent="0.2">
      <c r="N4144" s="8"/>
      <c r="O4144" s="46"/>
      <c r="P4144" s="46"/>
      <c r="Q4144" s="46"/>
    </row>
    <row r="4145" spans="14:17" x14ac:dyDescent="0.2">
      <c r="N4145" s="8"/>
      <c r="O4145" s="46"/>
      <c r="P4145" s="46"/>
      <c r="Q4145" s="46"/>
    </row>
    <row r="4146" spans="14:17" x14ac:dyDescent="0.2">
      <c r="N4146" s="8"/>
      <c r="O4146" s="46"/>
      <c r="P4146" s="46"/>
      <c r="Q4146" s="46"/>
    </row>
    <row r="4147" spans="14:17" x14ac:dyDescent="0.2">
      <c r="N4147" s="8"/>
      <c r="O4147" s="46"/>
      <c r="P4147" s="46"/>
      <c r="Q4147" s="46"/>
    </row>
    <row r="4148" spans="14:17" x14ac:dyDescent="0.2">
      <c r="N4148" s="8"/>
      <c r="O4148" s="46"/>
      <c r="P4148" s="46"/>
      <c r="Q4148" s="46"/>
    </row>
    <row r="4149" spans="14:17" x14ac:dyDescent="0.2">
      <c r="N4149" s="8"/>
      <c r="O4149" s="46"/>
      <c r="P4149" s="46"/>
      <c r="Q4149" s="46"/>
    </row>
    <row r="4150" spans="14:17" x14ac:dyDescent="0.2">
      <c r="N4150" s="8"/>
      <c r="O4150" s="46"/>
      <c r="P4150" s="46"/>
      <c r="Q4150" s="46"/>
    </row>
    <row r="4151" spans="14:17" x14ac:dyDescent="0.2">
      <c r="N4151" s="8"/>
      <c r="O4151" s="46"/>
      <c r="P4151" s="46"/>
      <c r="Q4151" s="46"/>
    </row>
    <row r="4152" spans="14:17" x14ac:dyDescent="0.2">
      <c r="N4152" s="8"/>
      <c r="O4152" s="46"/>
      <c r="P4152" s="46"/>
      <c r="Q4152" s="46"/>
    </row>
    <row r="4153" spans="14:17" x14ac:dyDescent="0.2">
      <c r="N4153" s="8"/>
      <c r="O4153" s="46"/>
      <c r="P4153" s="46"/>
      <c r="Q4153" s="46"/>
    </row>
    <row r="4154" spans="14:17" x14ac:dyDescent="0.2">
      <c r="N4154" s="8"/>
      <c r="O4154" s="46"/>
      <c r="P4154" s="46"/>
      <c r="Q4154" s="46"/>
    </row>
    <row r="4155" spans="14:17" x14ac:dyDescent="0.2">
      <c r="N4155" s="8"/>
      <c r="O4155" s="46"/>
      <c r="P4155" s="46"/>
      <c r="Q4155" s="46"/>
    </row>
    <row r="4156" spans="14:17" x14ac:dyDescent="0.2">
      <c r="N4156" s="8"/>
      <c r="O4156" s="46"/>
      <c r="P4156" s="46"/>
      <c r="Q4156" s="46"/>
    </row>
    <row r="4157" spans="14:17" x14ac:dyDescent="0.2">
      <c r="N4157" s="8"/>
      <c r="O4157" s="46"/>
      <c r="P4157" s="46"/>
      <c r="Q4157" s="46"/>
    </row>
    <row r="4158" spans="14:17" x14ac:dyDescent="0.2">
      <c r="N4158" s="8"/>
      <c r="O4158" s="46"/>
      <c r="P4158" s="46"/>
      <c r="Q4158" s="46"/>
    </row>
    <row r="4159" spans="14:17" x14ac:dyDescent="0.2">
      <c r="N4159" s="8"/>
      <c r="O4159" s="46"/>
      <c r="P4159" s="46"/>
      <c r="Q4159" s="46"/>
    </row>
    <row r="4160" spans="14:17" x14ac:dyDescent="0.2">
      <c r="N4160" s="8"/>
      <c r="O4160" s="46"/>
      <c r="P4160" s="46"/>
      <c r="Q4160" s="46"/>
    </row>
    <row r="4161" spans="14:17" x14ac:dyDescent="0.2">
      <c r="N4161" s="8"/>
      <c r="O4161" s="46"/>
      <c r="P4161" s="46"/>
      <c r="Q4161" s="46"/>
    </row>
    <row r="4162" spans="14:17" x14ac:dyDescent="0.2">
      <c r="N4162" s="8"/>
      <c r="O4162" s="46"/>
      <c r="P4162" s="46"/>
      <c r="Q4162" s="46"/>
    </row>
    <row r="4163" spans="14:17" x14ac:dyDescent="0.2">
      <c r="N4163" s="8"/>
      <c r="O4163" s="46"/>
      <c r="P4163" s="46"/>
      <c r="Q4163" s="46"/>
    </row>
    <row r="4164" spans="14:17" x14ac:dyDescent="0.2">
      <c r="N4164" s="8"/>
      <c r="O4164" s="46"/>
      <c r="P4164" s="46"/>
      <c r="Q4164" s="46"/>
    </row>
    <row r="4165" spans="14:17" x14ac:dyDescent="0.2">
      <c r="N4165" s="8"/>
      <c r="O4165" s="46"/>
      <c r="P4165" s="46"/>
      <c r="Q4165" s="46"/>
    </row>
    <row r="4166" spans="14:17" x14ac:dyDescent="0.2">
      <c r="N4166" s="8"/>
      <c r="O4166" s="46"/>
      <c r="P4166" s="46"/>
      <c r="Q4166" s="46"/>
    </row>
    <row r="4167" spans="14:17" x14ac:dyDescent="0.2">
      <c r="N4167" s="8"/>
      <c r="O4167" s="46"/>
      <c r="P4167" s="46"/>
      <c r="Q4167" s="46"/>
    </row>
    <row r="4168" spans="14:17" x14ac:dyDescent="0.2">
      <c r="N4168" s="8"/>
      <c r="O4168" s="46"/>
      <c r="P4168" s="46"/>
      <c r="Q4168" s="46"/>
    </row>
    <row r="4169" spans="14:17" x14ac:dyDescent="0.2">
      <c r="N4169" s="8"/>
      <c r="O4169" s="46"/>
      <c r="P4169" s="46"/>
      <c r="Q4169" s="46"/>
    </row>
    <row r="4170" spans="14:17" x14ac:dyDescent="0.2">
      <c r="N4170" s="8"/>
      <c r="O4170" s="46"/>
      <c r="P4170" s="46"/>
      <c r="Q4170" s="46"/>
    </row>
    <row r="4171" spans="14:17" x14ac:dyDescent="0.2">
      <c r="N4171" s="8"/>
      <c r="O4171" s="46"/>
      <c r="P4171" s="46"/>
      <c r="Q4171" s="46"/>
    </row>
    <row r="4172" spans="14:17" x14ac:dyDescent="0.2">
      <c r="N4172" s="8"/>
      <c r="O4172" s="46"/>
      <c r="P4172" s="46"/>
      <c r="Q4172" s="46"/>
    </row>
    <row r="4173" spans="14:17" x14ac:dyDescent="0.2">
      <c r="N4173" s="8"/>
      <c r="O4173" s="46"/>
      <c r="P4173" s="46"/>
      <c r="Q4173" s="46"/>
    </row>
    <row r="4174" spans="14:17" x14ac:dyDescent="0.2">
      <c r="N4174" s="8"/>
      <c r="O4174" s="46"/>
      <c r="P4174" s="46"/>
      <c r="Q4174" s="46"/>
    </row>
    <row r="4175" spans="14:17" x14ac:dyDescent="0.2">
      <c r="N4175" s="8"/>
      <c r="O4175" s="46"/>
      <c r="P4175" s="46"/>
      <c r="Q4175" s="46"/>
    </row>
    <row r="4176" spans="14:17" x14ac:dyDescent="0.2">
      <c r="N4176" s="8"/>
      <c r="O4176" s="46"/>
      <c r="P4176" s="46"/>
      <c r="Q4176" s="46"/>
    </row>
    <row r="4177" spans="14:17" x14ac:dyDescent="0.2">
      <c r="N4177" s="8"/>
      <c r="O4177" s="46"/>
      <c r="P4177" s="46"/>
      <c r="Q4177" s="46"/>
    </row>
    <row r="4178" spans="14:17" x14ac:dyDescent="0.2">
      <c r="N4178" s="8"/>
      <c r="O4178" s="46"/>
      <c r="P4178" s="46"/>
      <c r="Q4178" s="46"/>
    </row>
    <row r="4179" spans="14:17" x14ac:dyDescent="0.2">
      <c r="N4179" s="8"/>
      <c r="O4179" s="46"/>
      <c r="P4179" s="46"/>
      <c r="Q4179" s="46"/>
    </row>
    <row r="4180" spans="14:17" x14ac:dyDescent="0.2">
      <c r="N4180" s="8"/>
      <c r="O4180" s="46"/>
      <c r="P4180" s="46"/>
      <c r="Q4180" s="46"/>
    </row>
    <row r="4181" spans="14:17" x14ac:dyDescent="0.2">
      <c r="N4181" s="8"/>
      <c r="O4181" s="46"/>
      <c r="P4181" s="46"/>
      <c r="Q4181" s="46"/>
    </row>
    <row r="4182" spans="14:17" x14ac:dyDescent="0.2">
      <c r="N4182" s="8"/>
      <c r="O4182" s="46"/>
      <c r="P4182" s="46"/>
      <c r="Q4182" s="46"/>
    </row>
    <row r="4183" spans="14:17" x14ac:dyDescent="0.2">
      <c r="N4183" s="8"/>
      <c r="O4183" s="46"/>
      <c r="P4183" s="46"/>
      <c r="Q4183" s="46"/>
    </row>
    <row r="4184" spans="14:17" x14ac:dyDescent="0.2">
      <c r="N4184" s="8"/>
      <c r="O4184" s="46"/>
      <c r="P4184" s="46"/>
      <c r="Q4184" s="46"/>
    </row>
    <row r="4185" spans="14:17" x14ac:dyDescent="0.2">
      <c r="N4185" s="8"/>
      <c r="O4185" s="46"/>
      <c r="P4185" s="46"/>
      <c r="Q4185" s="46"/>
    </row>
    <row r="4186" spans="14:17" x14ac:dyDescent="0.2">
      <c r="N4186" s="8"/>
      <c r="O4186" s="46"/>
      <c r="P4186" s="46"/>
      <c r="Q4186" s="46"/>
    </row>
    <row r="4187" spans="14:17" x14ac:dyDescent="0.2">
      <c r="N4187" s="8"/>
      <c r="O4187" s="46"/>
      <c r="P4187" s="46"/>
      <c r="Q4187" s="46"/>
    </row>
    <row r="4188" spans="14:17" x14ac:dyDescent="0.2">
      <c r="N4188" s="8"/>
      <c r="O4188" s="46"/>
      <c r="P4188" s="46"/>
      <c r="Q4188" s="46"/>
    </row>
    <row r="4189" spans="14:17" x14ac:dyDescent="0.2">
      <c r="N4189" s="8"/>
      <c r="O4189" s="46"/>
      <c r="P4189" s="46"/>
      <c r="Q4189" s="46"/>
    </row>
    <row r="4190" spans="14:17" x14ac:dyDescent="0.2">
      <c r="N4190" s="8"/>
      <c r="O4190" s="46"/>
      <c r="P4190" s="46"/>
      <c r="Q4190" s="46"/>
    </row>
    <row r="4191" spans="14:17" x14ac:dyDescent="0.2">
      <c r="N4191" s="8"/>
      <c r="O4191" s="46"/>
      <c r="P4191" s="46"/>
      <c r="Q4191" s="46"/>
    </row>
    <row r="4192" spans="14:17" x14ac:dyDescent="0.2">
      <c r="N4192" s="8"/>
      <c r="O4192" s="46"/>
      <c r="P4192" s="46"/>
      <c r="Q4192" s="46"/>
    </row>
    <row r="4193" spans="14:17" x14ac:dyDescent="0.2">
      <c r="N4193" s="8"/>
      <c r="O4193" s="46"/>
      <c r="P4193" s="46"/>
      <c r="Q4193" s="46"/>
    </row>
    <row r="4194" spans="14:17" x14ac:dyDescent="0.2">
      <c r="N4194" s="8"/>
      <c r="O4194" s="46"/>
      <c r="P4194" s="46"/>
      <c r="Q4194" s="46"/>
    </row>
    <row r="4195" spans="14:17" x14ac:dyDescent="0.2">
      <c r="N4195" s="8"/>
      <c r="O4195" s="46"/>
      <c r="P4195" s="46"/>
      <c r="Q4195" s="46"/>
    </row>
    <row r="4196" spans="14:17" x14ac:dyDescent="0.2">
      <c r="N4196" s="8"/>
      <c r="O4196" s="46"/>
      <c r="P4196" s="46"/>
      <c r="Q4196" s="46"/>
    </row>
    <row r="4197" spans="14:17" x14ac:dyDescent="0.2">
      <c r="N4197" s="8"/>
      <c r="O4197" s="46"/>
      <c r="P4197" s="46"/>
      <c r="Q4197" s="46"/>
    </row>
    <row r="4198" spans="14:17" x14ac:dyDescent="0.2">
      <c r="N4198" s="8"/>
      <c r="O4198" s="46"/>
      <c r="P4198" s="46"/>
      <c r="Q4198" s="46"/>
    </row>
    <row r="4199" spans="14:17" x14ac:dyDescent="0.2">
      <c r="N4199" s="8"/>
      <c r="O4199" s="46"/>
      <c r="P4199" s="46"/>
      <c r="Q4199" s="46"/>
    </row>
    <row r="4200" spans="14:17" x14ac:dyDescent="0.2">
      <c r="N4200" s="8"/>
      <c r="O4200" s="46"/>
      <c r="P4200" s="46"/>
      <c r="Q4200" s="46"/>
    </row>
    <row r="4201" spans="14:17" x14ac:dyDescent="0.2">
      <c r="N4201" s="8"/>
      <c r="O4201" s="46"/>
      <c r="P4201" s="46"/>
      <c r="Q4201" s="46"/>
    </row>
    <row r="4202" spans="14:17" x14ac:dyDescent="0.2">
      <c r="N4202" s="8"/>
      <c r="O4202" s="46"/>
      <c r="P4202" s="46"/>
      <c r="Q4202" s="46"/>
    </row>
    <row r="4203" spans="14:17" x14ac:dyDescent="0.2">
      <c r="N4203" s="8"/>
      <c r="O4203" s="46"/>
      <c r="P4203" s="46"/>
      <c r="Q4203" s="46"/>
    </row>
    <row r="4204" spans="14:17" x14ac:dyDescent="0.2">
      <c r="N4204" s="8"/>
      <c r="O4204" s="46"/>
      <c r="P4204" s="46"/>
      <c r="Q4204" s="46"/>
    </row>
    <row r="4205" spans="14:17" x14ac:dyDescent="0.2">
      <c r="N4205" s="8"/>
      <c r="O4205" s="46"/>
      <c r="P4205" s="46"/>
      <c r="Q4205" s="46"/>
    </row>
    <row r="4206" spans="14:17" x14ac:dyDescent="0.2">
      <c r="N4206" s="8"/>
      <c r="O4206" s="46"/>
      <c r="P4206" s="46"/>
      <c r="Q4206" s="46"/>
    </row>
    <row r="4207" spans="14:17" x14ac:dyDescent="0.2">
      <c r="N4207" s="8"/>
      <c r="O4207" s="46"/>
      <c r="P4207" s="46"/>
      <c r="Q4207" s="46"/>
    </row>
    <row r="4208" spans="14:17" x14ac:dyDescent="0.2">
      <c r="N4208" s="8"/>
      <c r="O4208" s="46"/>
      <c r="P4208" s="46"/>
      <c r="Q4208" s="46"/>
    </row>
    <row r="4209" spans="14:17" x14ac:dyDescent="0.2">
      <c r="N4209" s="8"/>
      <c r="O4209" s="46"/>
      <c r="P4209" s="46"/>
      <c r="Q4209" s="46"/>
    </row>
    <row r="4210" spans="14:17" x14ac:dyDescent="0.2">
      <c r="N4210" s="8"/>
      <c r="O4210" s="46"/>
      <c r="P4210" s="46"/>
      <c r="Q4210" s="46"/>
    </row>
    <row r="4211" spans="14:17" x14ac:dyDescent="0.2">
      <c r="N4211" s="8"/>
      <c r="O4211" s="46"/>
      <c r="P4211" s="46"/>
      <c r="Q4211" s="46"/>
    </row>
    <row r="4212" spans="14:17" x14ac:dyDescent="0.2">
      <c r="N4212" s="8"/>
      <c r="O4212" s="46"/>
      <c r="P4212" s="46"/>
      <c r="Q4212" s="46"/>
    </row>
    <row r="4213" spans="14:17" x14ac:dyDescent="0.2">
      <c r="N4213" s="8"/>
      <c r="O4213" s="46"/>
      <c r="P4213" s="46"/>
      <c r="Q4213" s="46"/>
    </row>
    <row r="4214" spans="14:17" x14ac:dyDescent="0.2">
      <c r="N4214" s="8"/>
      <c r="O4214" s="46"/>
      <c r="P4214" s="46"/>
      <c r="Q4214" s="46"/>
    </row>
    <row r="4215" spans="14:17" x14ac:dyDescent="0.2">
      <c r="N4215" s="8"/>
      <c r="O4215" s="46"/>
      <c r="P4215" s="46"/>
      <c r="Q4215" s="46"/>
    </row>
    <row r="4216" spans="14:17" x14ac:dyDescent="0.2">
      <c r="N4216" s="8"/>
      <c r="O4216" s="46"/>
      <c r="P4216" s="46"/>
      <c r="Q4216" s="46"/>
    </row>
    <row r="4217" spans="14:17" x14ac:dyDescent="0.2">
      <c r="N4217" s="8"/>
      <c r="O4217" s="46"/>
      <c r="P4217" s="46"/>
      <c r="Q4217" s="46"/>
    </row>
    <row r="4218" spans="14:17" x14ac:dyDescent="0.2">
      <c r="N4218" s="8"/>
      <c r="O4218" s="46"/>
      <c r="P4218" s="46"/>
      <c r="Q4218" s="46"/>
    </row>
    <row r="4219" spans="14:17" x14ac:dyDescent="0.2">
      <c r="N4219" s="8"/>
      <c r="O4219" s="46"/>
      <c r="P4219" s="46"/>
      <c r="Q4219" s="46"/>
    </row>
    <row r="4220" spans="14:17" x14ac:dyDescent="0.2">
      <c r="N4220" s="8"/>
      <c r="O4220" s="46"/>
      <c r="P4220" s="46"/>
      <c r="Q4220" s="46"/>
    </row>
    <row r="4221" spans="14:17" x14ac:dyDescent="0.2">
      <c r="N4221" s="8"/>
      <c r="O4221" s="46"/>
      <c r="P4221" s="46"/>
      <c r="Q4221" s="46"/>
    </row>
    <row r="4222" spans="14:17" x14ac:dyDescent="0.2">
      <c r="N4222" s="8"/>
      <c r="O4222" s="46"/>
      <c r="P4222" s="46"/>
      <c r="Q4222" s="46"/>
    </row>
    <row r="4223" spans="14:17" x14ac:dyDescent="0.2">
      <c r="N4223" s="8"/>
      <c r="O4223" s="46"/>
      <c r="P4223" s="46"/>
      <c r="Q4223" s="46"/>
    </row>
    <row r="4224" spans="14:17" x14ac:dyDescent="0.2">
      <c r="N4224" s="8"/>
      <c r="O4224" s="46"/>
      <c r="P4224" s="46"/>
      <c r="Q4224" s="46"/>
    </row>
    <row r="4225" spans="14:17" x14ac:dyDescent="0.2">
      <c r="N4225" s="8"/>
      <c r="O4225" s="46"/>
      <c r="P4225" s="46"/>
      <c r="Q4225" s="46"/>
    </row>
    <row r="4226" spans="14:17" x14ac:dyDescent="0.2">
      <c r="N4226" s="8"/>
      <c r="O4226" s="46"/>
      <c r="P4226" s="46"/>
      <c r="Q4226" s="46"/>
    </row>
    <row r="4227" spans="14:17" x14ac:dyDescent="0.2">
      <c r="N4227" s="8"/>
      <c r="O4227" s="46"/>
      <c r="P4227" s="46"/>
      <c r="Q4227" s="46"/>
    </row>
    <row r="4228" spans="14:17" x14ac:dyDescent="0.2">
      <c r="N4228" s="8"/>
      <c r="O4228" s="46"/>
      <c r="P4228" s="46"/>
      <c r="Q4228" s="46"/>
    </row>
    <row r="4229" spans="14:17" x14ac:dyDescent="0.2">
      <c r="N4229" s="8"/>
      <c r="O4229" s="46"/>
      <c r="P4229" s="46"/>
      <c r="Q4229" s="46"/>
    </row>
    <row r="4230" spans="14:17" x14ac:dyDescent="0.2">
      <c r="N4230" s="8"/>
      <c r="O4230" s="46"/>
      <c r="P4230" s="46"/>
      <c r="Q4230" s="46"/>
    </row>
    <row r="4231" spans="14:17" x14ac:dyDescent="0.2">
      <c r="N4231" s="8"/>
      <c r="O4231" s="46"/>
      <c r="P4231" s="46"/>
      <c r="Q4231" s="46"/>
    </row>
    <row r="4232" spans="14:17" x14ac:dyDescent="0.2">
      <c r="N4232" s="8"/>
      <c r="O4232" s="46"/>
      <c r="P4232" s="46"/>
      <c r="Q4232" s="46"/>
    </row>
    <row r="4233" spans="14:17" x14ac:dyDescent="0.2">
      <c r="N4233" s="8"/>
      <c r="O4233" s="46"/>
      <c r="P4233" s="46"/>
      <c r="Q4233" s="46"/>
    </row>
    <row r="4234" spans="14:17" x14ac:dyDescent="0.2">
      <c r="N4234" s="8"/>
      <c r="O4234" s="46"/>
      <c r="P4234" s="46"/>
      <c r="Q4234" s="46"/>
    </row>
    <row r="4235" spans="14:17" x14ac:dyDescent="0.2">
      <c r="N4235" s="8"/>
      <c r="O4235" s="46"/>
      <c r="P4235" s="46"/>
      <c r="Q4235" s="46"/>
    </row>
    <row r="4236" spans="14:17" x14ac:dyDescent="0.2">
      <c r="N4236" s="8"/>
      <c r="O4236" s="46"/>
      <c r="P4236" s="46"/>
      <c r="Q4236" s="46"/>
    </row>
    <row r="4237" spans="14:17" x14ac:dyDescent="0.2">
      <c r="N4237" s="8"/>
      <c r="O4237" s="46"/>
      <c r="P4237" s="46"/>
      <c r="Q4237" s="46"/>
    </row>
    <row r="4238" spans="14:17" x14ac:dyDescent="0.2">
      <c r="N4238" s="8"/>
      <c r="O4238" s="46"/>
      <c r="P4238" s="46"/>
      <c r="Q4238" s="46"/>
    </row>
    <row r="4239" spans="14:17" x14ac:dyDescent="0.2">
      <c r="N4239" s="8"/>
      <c r="O4239" s="46"/>
      <c r="P4239" s="46"/>
      <c r="Q4239" s="46"/>
    </row>
    <row r="4240" spans="14:17" x14ac:dyDescent="0.2">
      <c r="N4240" s="8"/>
      <c r="O4240" s="46"/>
      <c r="P4240" s="46"/>
      <c r="Q4240" s="46"/>
    </row>
    <row r="4241" spans="14:17" x14ac:dyDescent="0.2">
      <c r="N4241" s="8"/>
      <c r="O4241" s="46"/>
      <c r="P4241" s="46"/>
      <c r="Q4241" s="46"/>
    </row>
    <row r="4242" spans="14:17" x14ac:dyDescent="0.2">
      <c r="N4242" s="8"/>
      <c r="O4242" s="46"/>
      <c r="P4242" s="46"/>
      <c r="Q4242" s="46"/>
    </row>
    <row r="4243" spans="14:17" x14ac:dyDescent="0.2">
      <c r="N4243" s="8"/>
      <c r="O4243" s="46"/>
      <c r="P4243" s="46"/>
      <c r="Q4243" s="46"/>
    </row>
    <row r="4244" spans="14:17" x14ac:dyDescent="0.2">
      <c r="N4244" s="8"/>
      <c r="O4244" s="46"/>
      <c r="P4244" s="46"/>
      <c r="Q4244" s="46"/>
    </row>
    <row r="4245" spans="14:17" x14ac:dyDescent="0.2">
      <c r="N4245" s="8"/>
      <c r="O4245" s="46"/>
      <c r="P4245" s="46"/>
      <c r="Q4245" s="46"/>
    </row>
    <row r="4246" spans="14:17" x14ac:dyDescent="0.2">
      <c r="N4246" s="8"/>
      <c r="O4246" s="46"/>
      <c r="P4246" s="46"/>
      <c r="Q4246" s="46"/>
    </row>
    <row r="4247" spans="14:17" x14ac:dyDescent="0.2">
      <c r="N4247" s="8"/>
      <c r="O4247" s="46"/>
      <c r="P4247" s="46"/>
      <c r="Q4247" s="46"/>
    </row>
    <row r="4248" spans="14:17" x14ac:dyDescent="0.2">
      <c r="N4248" s="8"/>
      <c r="O4248" s="46"/>
      <c r="P4248" s="46"/>
      <c r="Q4248" s="46"/>
    </row>
    <row r="4249" spans="14:17" x14ac:dyDescent="0.2">
      <c r="N4249" s="8"/>
      <c r="O4249" s="46"/>
      <c r="P4249" s="46"/>
      <c r="Q4249" s="46"/>
    </row>
    <row r="4250" spans="14:17" x14ac:dyDescent="0.2">
      <c r="N4250" s="8"/>
      <c r="O4250" s="46"/>
      <c r="P4250" s="46"/>
      <c r="Q4250" s="46"/>
    </row>
    <row r="4251" spans="14:17" x14ac:dyDescent="0.2">
      <c r="N4251" s="8"/>
      <c r="O4251" s="46"/>
      <c r="P4251" s="46"/>
      <c r="Q4251" s="46"/>
    </row>
    <row r="4252" spans="14:17" x14ac:dyDescent="0.2">
      <c r="N4252" s="8"/>
      <c r="O4252" s="46"/>
      <c r="P4252" s="46"/>
      <c r="Q4252" s="46"/>
    </row>
    <row r="4253" spans="14:17" x14ac:dyDescent="0.2">
      <c r="N4253" s="8"/>
      <c r="O4253" s="46"/>
      <c r="P4253" s="46"/>
      <c r="Q4253" s="46"/>
    </row>
    <row r="4254" spans="14:17" x14ac:dyDescent="0.2">
      <c r="N4254" s="8"/>
      <c r="O4254" s="46"/>
      <c r="P4254" s="46"/>
      <c r="Q4254" s="46"/>
    </row>
    <row r="4255" spans="14:17" x14ac:dyDescent="0.2">
      <c r="N4255" s="8"/>
      <c r="O4255" s="46"/>
      <c r="P4255" s="46"/>
      <c r="Q4255" s="46"/>
    </row>
    <row r="4256" spans="14:17" x14ac:dyDescent="0.2">
      <c r="N4256" s="8"/>
      <c r="O4256" s="46"/>
      <c r="P4256" s="46"/>
      <c r="Q4256" s="46"/>
    </row>
    <row r="4257" spans="14:17" x14ac:dyDescent="0.2">
      <c r="N4257" s="8"/>
      <c r="O4257" s="46"/>
      <c r="P4257" s="46"/>
      <c r="Q4257" s="46"/>
    </row>
    <row r="4258" spans="14:17" x14ac:dyDescent="0.2">
      <c r="N4258" s="8"/>
      <c r="O4258" s="46"/>
      <c r="P4258" s="46"/>
      <c r="Q4258" s="46"/>
    </row>
    <row r="4259" spans="14:17" x14ac:dyDescent="0.2">
      <c r="N4259" s="8"/>
      <c r="O4259" s="46"/>
      <c r="P4259" s="46"/>
      <c r="Q4259" s="46"/>
    </row>
    <row r="4260" spans="14:17" x14ac:dyDescent="0.2">
      <c r="N4260" s="8"/>
      <c r="O4260" s="46"/>
      <c r="P4260" s="46"/>
      <c r="Q4260" s="46"/>
    </row>
    <row r="4261" spans="14:17" x14ac:dyDescent="0.2">
      <c r="N4261" s="8"/>
      <c r="O4261" s="46"/>
      <c r="P4261" s="46"/>
      <c r="Q4261" s="46"/>
    </row>
    <row r="4262" spans="14:17" x14ac:dyDescent="0.2">
      <c r="N4262" s="8"/>
      <c r="O4262" s="46"/>
      <c r="P4262" s="46"/>
      <c r="Q4262" s="46"/>
    </row>
    <row r="4263" spans="14:17" x14ac:dyDescent="0.2">
      <c r="N4263" s="8"/>
      <c r="O4263" s="46"/>
      <c r="P4263" s="46"/>
      <c r="Q4263" s="46"/>
    </row>
    <row r="4264" spans="14:17" x14ac:dyDescent="0.2">
      <c r="N4264" s="8"/>
      <c r="O4264" s="46"/>
      <c r="P4264" s="46"/>
      <c r="Q4264" s="46"/>
    </row>
    <row r="4265" spans="14:17" x14ac:dyDescent="0.2">
      <c r="N4265" s="8"/>
      <c r="O4265" s="46"/>
      <c r="P4265" s="46"/>
      <c r="Q4265" s="46"/>
    </row>
    <row r="4266" spans="14:17" x14ac:dyDescent="0.2">
      <c r="N4266" s="8"/>
      <c r="O4266" s="46"/>
      <c r="P4266" s="46"/>
      <c r="Q4266" s="46"/>
    </row>
    <row r="4267" spans="14:17" x14ac:dyDescent="0.2">
      <c r="N4267" s="8"/>
      <c r="O4267" s="46"/>
      <c r="P4267" s="46"/>
      <c r="Q4267" s="46"/>
    </row>
    <row r="4268" spans="14:17" x14ac:dyDescent="0.2">
      <c r="N4268" s="8"/>
      <c r="O4268" s="46"/>
      <c r="P4268" s="46"/>
      <c r="Q4268" s="46"/>
    </row>
    <row r="4269" spans="14:17" x14ac:dyDescent="0.2">
      <c r="N4269" s="8"/>
      <c r="O4269" s="46"/>
      <c r="P4269" s="46"/>
      <c r="Q4269" s="46"/>
    </row>
    <row r="4270" spans="14:17" x14ac:dyDescent="0.2">
      <c r="N4270" s="8"/>
      <c r="O4270" s="46"/>
      <c r="P4270" s="46"/>
      <c r="Q4270" s="46"/>
    </row>
    <row r="4271" spans="14:17" x14ac:dyDescent="0.2">
      <c r="N4271" s="8"/>
      <c r="O4271" s="46"/>
      <c r="P4271" s="46"/>
      <c r="Q4271" s="46"/>
    </row>
    <row r="4272" spans="14:17" x14ac:dyDescent="0.2">
      <c r="N4272" s="8"/>
      <c r="O4272" s="46"/>
      <c r="P4272" s="46"/>
      <c r="Q4272" s="46"/>
    </row>
    <row r="4273" spans="14:17" x14ac:dyDescent="0.2">
      <c r="N4273" s="8"/>
      <c r="O4273" s="46"/>
      <c r="P4273" s="46"/>
      <c r="Q4273" s="46"/>
    </row>
    <row r="4274" spans="14:17" x14ac:dyDescent="0.2">
      <c r="N4274" s="8"/>
      <c r="O4274" s="46"/>
      <c r="P4274" s="46"/>
      <c r="Q4274" s="46"/>
    </row>
    <row r="4275" spans="14:17" x14ac:dyDescent="0.2">
      <c r="N4275" s="8"/>
      <c r="O4275" s="46"/>
      <c r="P4275" s="46"/>
      <c r="Q4275" s="46"/>
    </row>
    <row r="4276" spans="14:17" x14ac:dyDescent="0.2">
      <c r="N4276" s="8"/>
      <c r="O4276" s="46"/>
      <c r="P4276" s="46"/>
      <c r="Q4276" s="46"/>
    </row>
    <row r="4277" spans="14:17" x14ac:dyDescent="0.2">
      <c r="N4277" s="8"/>
      <c r="O4277" s="46"/>
      <c r="P4277" s="46"/>
      <c r="Q4277" s="46"/>
    </row>
    <row r="4278" spans="14:17" x14ac:dyDescent="0.2">
      <c r="N4278" s="8"/>
      <c r="O4278" s="46"/>
      <c r="P4278" s="46"/>
      <c r="Q4278" s="46"/>
    </row>
    <row r="4279" spans="14:17" x14ac:dyDescent="0.2">
      <c r="N4279" s="8"/>
      <c r="O4279" s="46"/>
      <c r="P4279" s="46"/>
      <c r="Q4279" s="46"/>
    </row>
    <row r="4280" spans="14:17" x14ac:dyDescent="0.2">
      <c r="N4280" s="8"/>
      <c r="O4280" s="46"/>
      <c r="P4280" s="46"/>
      <c r="Q4280" s="46"/>
    </row>
    <row r="4281" spans="14:17" x14ac:dyDescent="0.2">
      <c r="N4281" s="8"/>
      <c r="O4281" s="46"/>
      <c r="P4281" s="46"/>
      <c r="Q4281" s="46"/>
    </row>
    <row r="4282" spans="14:17" x14ac:dyDescent="0.2">
      <c r="N4282" s="8"/>
      <c r="O4282" s="46"/>
      <c r="P4282" s="46"/>
      <c r="Q4282" s="46"/>
    </row>
    <row r="4283" spans="14:17" x14ac:dyDescent="0.2">
      <c r="N4283" s="8"/>
      <c r="O4283" s="46"/>
      <c r="P4283" s="46"/>
      <c r="Q4283" s="46"/>
    </row>
    <row r="4284" spans="14:17" x14ac:dyDescent="0.2">
      <c r="N4284" s="8"/>
      <c r="O4284" s="46"/>
      <c r="P4284" s="46"/>
      <c r="Q4284" s="46"/>
    </row>
    <row r="4285" spans="14:17" x14ac:dyDescent="0.2">
      <c r="N4285" s="8"/>
      <c r="O4285" s="46"/>
      <c r="P4285" s="46"/>
      <c r="Q4285" s="46"/>
    </row>
    <row r="4286" spans="14:17" x14ac:dyDescent="0.2">
      <c r="N4286" s="8"/>
      <c r="O4286" s="46"/>
      <c r="P4286" s="46"/>
      <c r="Q4286" s="46"/>
    </row>
    <row r="4287" spans="14:17" x14ac:dyDescent="0.2">
      <c r="N4287" s="8"/>
      <c r="O4287" s="46"/>
      <c r="P4287" s="46"/>
      <c r="Q4287" s="46"/>
    </row>
    <row r="4288" spans="14:17" x14ac:dyDescent="0.2">
      <c r="N4288" s="8"/>
      <c r="O4288" s="46"/>
      <c r="P4288" s="46"/>
      <c r="Q4288" s="46"/>
    </row>
    <row r="4289" spans="14:17" x14ac:dyDescent="0.2">
      <c r="N4289" s="8"/>
      <c r="O4289" s="46"/>
      <c r="P4289" s="46"/>
      <c r="Q4289" s="46"/>
    </row>
    <row r="4290" spans="14:17" x14ac:dyDescent="0.2">
      <c r="N4290" s="8"/>
      <c r="O4290" s="46"/>
      <c r="P4290" s="46"/>
      <c r="Q4290" s="46"/>
    </row>
    <row r="4291" spans="14:17" x14ac:dyDescent="0.2">
      <c r="N4291" s="8"/>
      <c r="O4291" s="46"/>
      <c r="P4291" s="46"/>
      <c r="Q4291" s="46"/>
    </row>
    <row r="4292" spans="14:17" x14ac:dyDescent="0.2">
      <c r="N4292" s="8"/>
      <c r="O4292" s="46"/>
      <c r="P4292" s="46"/>
      <c r="Q4292" s="46"/>
    </row>
    <row r="4293" spans="14:17" x14ac:dyDescent="0.2">
      <c r="N4293" s="8"/>
      <c r="O4293" s="46"/>
      <c r="P4293" s="46"/>
      <c r="Q4293" s="46"/>
    </row>
    <row r="4294" spans="14:17" x14ac:dyDescent="0.2">
      <c r="N4294" s="8"/>
      <c r="O4294" s="46"/>
      <c r="P4294" s="46"/>
      <c r="Q4294" s="46"/>
    </row>
    <row r="4295" spans="14:17" x14ac:dyDescent="0.2">
      <c r="N4295" s="8"/>
      <c r="O4295" s="46"/>
      <c r="P4295" s="46"/>
      <c r="Q4295" s="46"/>
    </row>
    <row r="4296" spans="14:17" x14ac:dyDescent="0.2">
      <c r="N4296" s="8"/>
      <c r="O4296" s="46"/>
      <c r="P4296" s="46"/>
      <c r="Q4296" s="46"/>
    </row>
    <row r="4297" spans="14:17" x14ac:dyDescent="0.2">
      <c r="N4297" s="8"/>
      <c r="O4297" s="46"/>
      <c r="P4297" s="46"/>
      <c r="Q4297" s="46"/>
    </row>
    <row r="4298" spans="14:17" x14ac:dyDescent="0.2">
      <c r="N4298" s="8"/>
      <c r="O4298" s="46"/>
      <c r="P4298" s="46"/>
      <c r="Q4298" s="46"/>
    </row>
    <row r="4299" spans="14:17" x14ac:dyDescent="0.2">
      <c r="N4299" s="8"/>
      <c r="O4299" s="46"/>
      <c r="P4299" s="46"/>
      <c r="Q4299" s="46"/>
    </row>
    <row r="4300" spans="14:17" x14ac:dyDescent="0.2">
      <c r="N4300" s="8"/>
      <c r="O4300" s="46"/>
      <c r="P4300" s="46"/>
      <c r="Q4300" s="46"/>
    </row>
    <row r="4301" spans="14:17" x14ac:dyDescent="0.2">
      <c r="N4301" s="8"/>
      <c r="O4301" s="46"/>
      <c r="P4301" s="46"/>
      <c r="Q4301" s="46"/>
    </row>
    <row r="4302" spans="14:17" x14ac:dyDescent="0.2">
      <c r="N4302" s="8"/>
      <c r="O4302" s="46"/>
      <c r="P4302" s="46"/>
      <c r="Q4302" s="46"/>
    </row>
    <row r="4303" spans="14:17" x14ac:dyDescent="0.2">
      <c r="N4303" s="8"/>
      <c r="O4303" s="46"/>
      <c r="P4303" s="46"/>
      <c r="Q4303" s="46"/>
    </row>
    <row r="4304" spans="14:17" x14ac:dyDescent="0.2">
      <c r="N4304" s="8"/>
      <c r="O4304" s="46"/>
      <c r="P4304" s="46"/>
      <c r="Q4304" s="46"/>
    </row>
    <row r="4305" spans="14:17" x14ac:dyDescent="0.2">
      <c r="N4305" s="8"/>
      <c r="O4305" s="46"/>
      <c r="P4305" s="46"/>
      <c r="Q4305" s="46"/>
    </row>
    <row r="4306" spans="14:17" x14ac:dyDescent="0.2">
      <c r="N4306" s="8"/>
      <c r="O4306" s="46"/>
      <c r="P4306" s="46"/>
      <c r="Q4306" s="46"/>
    </row>
    <row r="4307" spans="14:17" x14ac:dyDescent="0.2">
      <c r="N4307" s="8"/>
      <c r="O4307" s="46"/>
      <c r="P4307" s="46"/>
      <c r="Q4307" s="46"/>
    </row>
    <row r="4308" spans="14:17" x14ac:dyDescent="0.2">
      <c r="N4308" s="8"/>
      <c r="O4308" s="46"/>
      <c r="P4308" s="46"/>
      <c r="Q4308" s="46"/>
    </row>
    <row r="4309" spans="14:17" x14ac:dyDescent="0.2">
      <c r="N4309" s="8"/>
      <c r="O4309" s="46"/>
      <c r="P4309" s="46"/>
      <c r="Q4309" s="46"/>
    </row>
    <row r="4310" spans="14:17" x14ac:dyDescent="0.2">
      <c r="N4310" s="8"/>
      <c r="O4310" s="46"/>
      <c r="P4310" s="46"/>
      <c r="Q4310" s="46"/>
    </row>
    <row r="4311" spans="14:17" x14ac:dyDescent="0.2">
      <c r="N4311" s="8"/>
      <c r="O4311" s="46"/>
      <c r="P4311" s="46"/>
      <c r="Q4311" s="46"/>
    </row>
    <row r="4312" spans="14:17" x14ac:dyDescent="0.2">
      <c r="N4312" s="8"/>
      <c r="O4312" s="46"/>
      <c r="P4312" s="46"/>
      <c r="Q4312" s="46"/>
    </row>
    <row r="4313" spans="14:17" x14ac:dyDescent="0.2">
      <c r="N4313" s="8"/>
      <c r="O4313" s="46"/>
      <c r="P4313" s="46"/>
      <c r="Q4313" s="46"/>
    </row>
    <row r="4314" spans="14:17" x14ac:dyDescent="0.2">
      <c r="N4314" s="8"/>
      <c r="O4314" s="46"/>
      <c r="P4314" s="46"/>
      <c r="Q4314" s="46"/>
    </row>
    <row r="4315" spans="14:17" x14ac:dyDescent="0.2">
      <c r="N4315" s="8"/>
      <c r="O4315" s="46"/>
      <c r="P4315" s="46"/>
      <c r="Q4315" s="46"/>
    </row>
    <row r="4316" spans="14:17" x14ac:dyDescent="0.2">
      <c r="N4316" s="8"/>
      <c r="O4316" s="46"/>
      <c r="P4316" s="46"/>
      <c r="Q4316" s="46"/>
    </row>
    <row r="4317" spans="14:17" x14ac:dyDescent="0.2">
      <c r="N4317" s="8"/>
      <c r="O4317" s="46"/>
      <c r="P4317" s="46"/>
      <c r="Q4317" s="46"/>
    </row>
    <row r="4318" spans="14:17" x14ac:dyDescent="0.2">
      <c r="N4318" s="8"/>
      <c r="O4318" s="46"/>
      <c r="P4318" s="46"/>
      <c r="Q4318" s="46"/>
    </row>
    <row r="4319" spans="14:17" x14ac:dyDescent="0.2">
      <c r="N4319" s="8"/>
      <c r="O4319" s="46"/>
      <c r="P4319" s="46"/>
      <c r="Q4319" s="46"/>
    </row>
    <row r="4320" spans="14:17" x14ac:dyDescent="0.2">
      <c r="N4320" s="8"/>
      <c r="O4320" s="46"/>
      <c r="P4320" s="46"/>
      <c r="Q4320" s="46"/>
    </row>
    <row r="4321" spans="14:17" x14ac:dyDescent="0.2">
      <c r="N4321" s="8"/>
      <c r="O4321" s="46"/>
      <c r="P4321" s="46"/>
      <c r="Q4321" s="46"/>
    </row>
    <row r="4322" spans="14:17" x14ac:dyDescent="0.2">
      <c r="N4322" s="8"/>
      <c r="O4322" s="46"/>
      <c r="P4322" s="46"/>
      <c r="Q4322" s="46"/>
    </row>
    <row r="4323" spans="14:17" x14ac:dyDescent="0.2">
      <c r="N4323" s="8"/>
      <c r="O4323" s="46"/>
      <c r="P4323" s="46"/>
      <c r="Q4323" s="46"/>
    </row>
    <row r="4324" spans="14:17" x14ac:dyDescent="0.2">
      <c r="N4324" s="8"/>
      <c r="O4324" s="46"/>
      <c r="P4324" s="46"/>
      <c r="Q4324" s="46"/>
    </row>
    <row r="4325" spans="14:17" x14ac:dyDescent="0.2">
      <c r="N4325" s="8"/>
      <c r="O4325" s="46"/>
      <c r="P4325" s="46"/>
      <c r="Q4325" s="46"/>
    </row>
    <row r="4326" spans="14:17" x14ac:dyDescent="0.2">
      <c r="N4326" s="8"/>
      <c r="O4326" s="46"/>
      <c r="P4326" s="46"/>
      <c r="Q4326" s="46"/>
    </row>
    <row r="4327" spans="14:17" x14ac:dyDescent="0.2">
      <c r="N4327" s="8"/>
      <c r="O4327" s="46"/>
      <c r="P4327" s="46"/>
      <c r="Q4327" s="46"/>
    </row>
    <row r="4328" spans="14:17" x14ac:dyDescent="0.2">
      <c r="N4328" s="8"/>
      <c r="O4328" s="46"/>
      <c r="P4328" s="46"/>
      <c r="Q4328" s="46"/>
    </row>
    <row r="4329" spans="14:17" x14ac:dyDescent="0.2">
      <c r="N4329" s="8"/>
      <c r="O4329" s="46"/>
      <c r="P4329" s="46"/>
      <c r="Q4329" s="46"/>
    </row>
    <row r="4330" spans="14:17" x14ac:dyDescent="0.2">
      <c r="N4330" s="8"/>
      <c r="O4330" s="46"/>
      <c r="P4330" s="46"/>
      <c r="Q4330" s="46"/>
    </row>
    <row r="4331" spans="14:17" x14ac:dyDescent="0.2">
      <c r="N4331" s="8"/>
      <c r="O4331" s="46"/>
      <c r="P4331" s="46"/>
      <c r="Q4331" s="46"/>
    </row>
    <row r="4332" spans="14:17" x14ac:dyDescent="0.2">
      <c r="N4332" s="8"/>
      <c r="O4332" s="46"/>
      <c r="P4332" s="46"/>
      <c r="Q4332" s="46"/>
    </row>
    <row r="4333" spans="14:17" x14ac:dyDescent="0.2">
      <c r="N4333" s="8"/>
      <c r="O4333" s="46"/>
      <c r="P4333" s="46"/>
      <c r="Q4333" s="46"/>
    </row>
    <row r="4334" spans="14:17" x14ac:dyDescent="0.2">
      <c r="N4334" s="8"/>
      <c r="O4334" s="46"/>
      <c r="P4334" s="46"/>
      <c r="Q4334" s="46"/>
    </row>
    <row r="4335" spans="14:17" x14ac:dyDescent="0.2">
      <c r="N4335" s="8"/>
      <c r="O4335" s="46"/>
      <c r="P4335" s="46"/>
      <c r="Q4335" s="46"/>
    </row>
    <row r="4336" spans="14:17" x14ac:dyDescent="0.2">
      <c r="N4336" s="8"/>
      <c r="O4336" s="46"/>
      <c r="P4336" s="46"/>
      <c r="Q4336" s="46"/>
    </row>
    <row r="4337" spans="14:17" x14ac:dyDescent="0.2">
      <c r="N4337" s="8"/>
      <c r="O4337" s="46"/>
      <c r="P4337" s="46"/>
      <c r="Q4337" s="46"/>
    </row>
    <row r="4338" spans="14:17" x14ac:dyDescent="0.2">
      <c r="N4338" s="8"/>
      <c r="O4338" s="46"/>
      <c r="P4338" s="46"/>
      <c r="Q4338" s="46"/>
    </row>
    <row r="4339" spans="14:17" x14ac:dyDescent="0.2">
      <c r="N4339" s="8"/>
      <c r="O4339" s="46"/>
      <c r="P4339" s="46"/>
      <c r="Q4339" s="46"/>
    </row>
    <row r="4340" spans="14:17" x14ac:dyDescent="0.2">
      <c r="N4340" s="8"/>
      <c r="O4340" s="46"/>
      <c r="P4340" s="46"/>
      <c r="Q4340" s="46"/>
    </row>
    <row r="4341" spans="14:17" x14ac:dyDescent="0.2">
      <c r="N4341" s="8"/>
      <c r="O4341" s="46"/>
      <c r="P4341" s="46"/>
      <c r="Q4341" s="46"/>
    </row>
    <row r="4342" spans="14:17" x14ac:dyDescent="0.2">
      <c r="N4342" s="8"/>
      <c r="O4342" s="46"/>
      <c r="P4342" s="46"/>
      <c r="Q4342" s="46"/>
    </row>
    <row r="4343" spans="14:17" x14ac:dyDescent="0.2">
      <c r="N4343" s="8"/>
      <c r="O4343" s="46"/>
      <c r="P4343" s="46"/>
      <c r="Q4343" s="46"/>
    </row>
    <row r="4344" spans="14:17" x14ac:dyDescent="0.2">
      <c r="N4344" s="8"/>
      <c r="O4344" s="46"/>
      <c r="P4344" s="46"/>
      <c r="Q4344" s="46"/>
    </row>
    <row r="4345" spans="14:17" x14ac:dyDescent="0.2">
      <c r="N4345" s="8"/>
      <c r="O4345" s="46"/>
      <c r="P4345" s="46"/>
      <c r="Q4345" s="46"/>
    </row>
    <row r="4346" spans="14:17" x14ac:dyDescent="0.2">
      <c r="N4346" s="8"/>
      <c r="O4346" s="46"/>
      <c r="P4346" s="46"/>
      <c r="Q4346" s="46"/>
    </row>
    <row r="4347" spans="14:17" x14ac:dyDescent="0.2">
      <c r="N4347" s="8"/>
      <c r="O4347" s="46"/>
      <c r="P4347" s="46"/>
      <c r="Q4347" s="46"/>
    </row>
    <row r="4348" spans="14:17" x14ac:dyDescent="0.2">
      <c r="N4348" s="8"/>
      <c r="O4348" s="46"/>
      <c r="P4348" s="46"/>
      <c r="Q4348" s="46"/>
    </row>
    <row r="4349" spans="14:17" x14ac:dyDescent="0.2">
      <c r="N4349" s="8"/>
      <c r="O4349" s="46"/>
      <c r="P4349" s="46"/>
      <c r="Q4349" s="46"/>
    </row>
    <row r="4350" spans="14:17" x14ac:dyDescent="0.2">
      <c r="N4350" s="8"/>
      <c r="O4350" s="46"/>
      <c r="P4350" s="46"/>
      <c r="Q4350" s="46"/>
    </row>
    <row r="4351" spans="14:17" x14ac:dyDescent="0.2">
      <c r="N4351" s="8"/>
      <c r="O4351" s="46"/>
      <c r="P4351" s="46"/>
      <c r="Q4351" s="46"/>
    </row>
    <row r="4352" spans="14:17" x14ac:dyDescent="0.2">
      <c r="N4352" s="8"/>
      <c r="O4352" s="46"/>
      <c r="P4352" s="46"/>
      <c r="Q4352" s="46"/>
    </row>
    <row r="4353" spans="14:17" x14ac:dyDescent="0.2">
      <c r="N4353" s="8"/>
      <c r="O4353" s="46"/>
      <c r="P4353" s="46"/>
      <c r="Q4353" s="46"/>
    </row>
    <row r="4354" spans="14:17" x14ac:dyDescent="0.2">
      <c r="N4354" s="8"/>
      <c r="O4354" s="46"/>
      <c r="P4354" s="46"/>
      <c r="Q4354" s="46"/>
    </row>
    <row r="4355" spans="14:17" x14ac:dyDescent="0.2">
      <c r="N4355" s="8"/>
      <c r="O4355" s="46"/>
      <c r="P4355" s="46"/>
      <c r="Q4355" s="46"/>
    </row>
    <row r="4356" spans="14:17" x14ac:dyDescent="0.2">
      <c r="N4356" s="8"/>
      <c r="O4356" s="46"/>
      <c r="P4356" s="46"/>
      <c r="Q4356" s="46"/>
    </row>
    <row r="4357" spans="14:17" x14ac:dyDescent="0.2">
      <c r="N4357" s="8"/>
      <c r="O4357" s="46"/>
      <c r="P4357" s="46"/>
      <c r="Q4357" s="46"/>
    </row>
    <row r="4358" spans="14:17" x14ac:dyDescent="0.2">
      <c r="N4358" s="8"/>
      <c r="O4358" s="46"/>
      <c r="P4358" s="46"/>
      <c r="Q4358" s="46"/>
    </row>
    <row r="4359" spans="14:17" x14ac:dyDescent="0.2">
      <c r="N4359" s="8"/>
      <c r="O4359" s="46"/>
      <c r="P4359" s="46"/>
      <c r="Q4359" s="46"/>
    </row>
    <row r="4360" spans="14:17" x14ac:dyDescent="0.2">
      <c r="N4360" s="8"/>
      <c r="O4360" s="46"/>
      <c r="P4360" s="46"/>
      <c r="Q4360" s="46"/>
    </row>
    <row r="4361" spans="14:17" x14ac:dyDescent="0.2">
      <c r="N4361" s="8"/>
      <c r="O4361" s="46"/>
      <c r="P4361" s="46"/>
      <c r="Q4361" s="46"/>
    </row>
    <row r="4362" spans="14:17" x14ac:dyDescent="0.2">
      <c r="N4362" s="8"/>
      <c r="O4362" s="46"/>
      <c r="P4362" s="46"/>
      <c r="Q4362" s="46"/>
    </row>
    <row r="4363" spans="14:17" x14ac:dyDescent="0.2">
      <c r="N4363" s="8"/>
      <c r="O4363" s="46"/>
      <c r="P4363" s="46"/>
      <c r="Q4363" s="46"/>
    </row>
    <row r="4364" spans="14:17" x14ac:dyDescent="0.2">
      <c r="N4364" s="8"/>
      <c r="O4364" s="46"/>
      <c r="P4364" s="46"/>
      <c r="Q4364" s="46"/>
    </row>
    <row r="4365" spans="14:17" x14ac:dyDescent="0.2">
      <c r="N4365" s="8"/>
      <c r="O4365" s="46"/>
      <c r="P4365" s="46"/>
      <c r="Q4365" s="46"/>
    </row>
    <row r="4366" spans="14:17" x14ac:dyDescent="0.2">
      <c r="N4366" s="8"/>
      <c r="O4366" s="46"/>
      <c r="P4366" s="46"/>
      <c r="Q4366" s="46"/>
    </row>
    <row r="4367" spans="14:17" x14ac:dyDescent="0.2">
      <c r="N4367" s="8"/>
      <c r="O4367" s="46"/>
      <c r="P4367" s="46"/>
      <c r="Q4367" s="46"/>
    </row>
    <row r="4368" spans="14:17" x14ac:dyDescent="0.2">
      <c r="N4368" s="8"/>
      <c r="O4368" s="46"/>
      <c r="P4368" s="46"/>
      <c r="Q4368" s="46"/>
    </row>
    <row r="4369" spans="14:17" x14ac:dyDescent="0.2">
      <c r="N4369" s="8"/>
      <c r="O4369" s="46"/>
      <c r="P4369" s="46"/>
      <c r="Q4369" s="46"/>
    </row>
    <row r="4370" spans="14:17" x14ac:dyDescent="0.2">
      <c r="N4370" s="8"/>
      <c r="O4370" s="46"/>
      <c r="P4370" s="46"/>
      <c r="Q4370" s="46"/>
    </row>
    <row r="4371" spans="14:17" x14ac:dyDescent="0.2">
      <c r="N4371" s="8"/>
      <c r="O4371" s="46"/>
      <c r="P4371" s="46"/>
      <c r="Q4371" s="46"/>
    </row>
    <row r="4372" spans="14:17" x14ac:dyDescent="0.2">
      <c r="N4372" s="8"/>
      <c r="O4372" s="46"/>
      <c r="P4372" s="46"/>
      <c r="Q4372" s="46"/>
    </row>
    <row r="4373" spans="14:17" x14ac:dyDescent="0.2">
      <c r="N4373" s="8"/>
      <c r="O4373" s="46"/>
      <c r="P4373" s="46"/>
      <c r="Q4373" s="46"/>
    </row>
    <row r="4374" spans="14:17" x14ac:dyDescent="0.2">
      <c r="N4374" s="8"/>
      <c r="O4374" s="46"/>
      <c r="P4374" s="46"/>
      <c r="Q4374" s="46"/>
    </row>
    <row r="4375" spans="14:17" x14ac:dyDescent="0.2">
      <c r="N4375" s="8"/>
      <c r="O4375" s="46"/>
      <c r="P4375" s="46"/>
      <c r="Q4375" s="46"/>
    </row>
    <row r="4376" spans="14:17" x14ac:dyDescent="0.2">
      <c r="N4376" s="8"/>
      <c r="O4376" s="46"/>
      <c r="P4376" s="46"/>
      <c r="Q4376" s="46"/>
    </row>
    <row r="4377" spans="14:17" x14ac:dyDescent="0.2">
      <c r="N4377" s="8"/>
      <c r="O4377" s="46"/>
      <c r="P4377" s="46"/>
      <c r="Q4377" s="46"/>
    </row>
    <row r="4378" spans="14:17" x14ac:dyDescent="0.2">
      <c r="N4378" s="8"/>
      <c r="O4378" s="46"/>
      <c r="P4378" s="46"/>
      <c r="Q4378" s="46"/>
    </row>
    <row r="4379" spans="14:17" x14ac:dyDescent="0.2">
      <c r="N4379" s="8"/>
      <c r="O4379" s="46"/>
      <c r="P4379" s="46"/>
      <c r="Q4379" s="46"/>
    </row>
    <row r="4380" spans="14:17" x14ac:dyDescent="0.2">
      <c r="N4380" s="8"/>
      <c r="O4380" s="46"/>
      <c r="P4380" s="46"/>
      <c r="Q4380" s="46"/>
    </row>
    <row r="4381" spans="14:17" x14ac:dyDescent="0.2">
      <c r="N4381" s="8"/>
      <c r="O4381" s="46"/>
      <c r="P4381" s="46"/>
      <c r="Q4381" s="46"/>
    </row>
    <row r="4382" spans="14:17" x14ac:dyDescent="0.2">
      <c r="N4382" s="8"/>
      <c r="O4382" s="46"/>
      <c r="P4382" s="46"/>
      <c r="Q4382" s="46"/>
    </row>
    <row r="4383" spans="14:17" x14ac:dyDescent="0.2">
      <c r="N4383" s="8"/>
      <c r="O4383" s="46"/>
      <c r="P4383" s="46"/>
      <c r="Q4383" s="46"/>
    </row>
    <row r="4384" spans="14:17" x14ac:dyDescent="0.2">
      <c r="N4384" s="8"/>
      <c r="O4384" s="46"/>
      <c r="P4384" s="46"/>
      <c r="Q4384" s="46"/>
    </row>
    <row r="4385" spans="14:17" x14ac:dyDescent="0.2">
      <c r="N4385" s="8"/>
      <c r="O4385" s="46"/>
      <c r="P4385" s="46"/>
      <c r="Q4385" s="46"/>
    </row>
    <row r="4386" spans="14:17" x14ac:dyDescent="0.2">
      <c r="N4386" s="8"/>
      <c r="O4386" s="46"/>
      <c r="P4386" s="46"/>
      <c r="Q4386" s="46"/>
    </row>
    <row r="4387" spans="14:17" x14ac:dyDescent="0.2">
      <c r="N4387" s="8"/>
      <c r="O4387" s="46"/>
      <c r="P4387" s="46"/>
      <c r="Q4387" s="46"/>
    </row>
    <row r="4388" spans="14:17" x14ac:dyDescent="0.2">
      <c r="N4388" s="8"/>
      <c r="O4388" s="46"/>
      <c r="P4388" s="46"/>
      <c r="Q4388" s="46"/>
    </row>
    <row r="4389" spans="14:17" x14ac:dyDescent="0.2">
      <c r="N4389" s="8"/>
      <c r="O4389" s="46"/>
      <c r="P4389" s="46"/>
      <c r="Q4389" s="46"/>
    </row>
    <row r="4390" spans="14:17" x14ac:dyDescent="0.2">
      <c r="N4390" s="8"/>
      <c r="O4390" s="46"/>
      <c r="P4390" s="46"/>
      <c r="Q4390" s="46"/>
    </row>
    <row r="4391" spans="14:17" x14ac:dyDescent="0.2">
      <c r="N4391" s="8"/>
      <c r="O4391" s="46"/>
      <c r="P4391" s="46"/>
      <c r="Q4391" s="46"/>
    </row>
    <row r="4392" spans="14:17" x14ac:dyDescent="0.2">
      <c r="N4392" s="8"/>
      <c r="O4392" s="46"/>
      <c r="P4392" s="46"/>
      <c r="Q4392" s="46"/>
    </row>
    <row r="4393" spans="14:17" x14ac:dyDescent="0.2">
      <c r="N4393" s="8"/>
      <c r="O4393" s="46"/>
      <c r="P4393" s="46"/>
      <c r="Q4393" s="46"/>
    </row>
    <row r="4394" spans="14:17" x14ac:dyDescent="0.2">
      <c r="N4394" s="8"/>
      <c r="O4394" s="46"/>
      <c r="P4394" s="46"/>
      <c r="Q4394" s="46"/>
    </row>
    <row r="4395" spans="14:17" x14ac:dyDescent="0.2">
      <c r="N4395" s="8"/>
      <c r="O4395" s="46"/>
      <c r="P4395" s="46"/>
      <c r="Q4395" s="46"/>
    </row>
    <row r="4396" spans="14:17" x14ac:dyDescent="0.2">
      <c r="N4396" s="8"/>
      <c r="O4396" s="46"/>
      <c r="P4396" s="46"/>
      <c r="Q4396" s="46"/>
    </row>
    <row r="4397" spans="14:17" x14ac:dyDescent="0.2">
      <c r="N4397" s="8"/>
      <c r="O4397" s="46"/>
      <c r="P4397" s="46"/>
      <c r="Q4397" s="46"/>
    </row>
    <row r="4398" spans="14:17" x14ac:dyDescent="0.2">
      <c r="N4398" s="8"/>
      <c r="O4398" s="46"/>
      <c r="P4398" s="46"/>
      <c r="Q4398" s="46"/>
    </row>
    <row r="4399" spans="14:17" x14ac:dyDescent="0.2">
      <c r="N4399" s="8"/>
      <c r="O4399" s="46"/>
      <c r="P4399" s="46"/>
      <c r="Q4399" s="46"/>
    </row>
    <row r="4400" spans="14:17" x14ac:dyDescent="0.2">
      <c r="N4400" s="8"/>
      <c r="O4400" s="46"/>
      <c r="P4400" s="46"/>
      <c r="Q4400" s="46"/>
    </row>
    <row r="4401" spans="14:17" x14ac:dyDescent="0.2">
      <c r="N4401" s="8"/>
      <c r="O4401" s="46"/>
      <c r="P4401" s="46"/>
      <c r="Q4401" s="46"/>
    </row>
    <row r="4402" spans="14:17" x14ac:dyDescent="0.2">
      <c r="N4402" s="8"/>
      <c r="O4402" s="46"/>
      <c r="P4402" s="46"/>
      <c r="Q4402" s="46"/>
    </row>
    <row r="4403" spans="14:17" x14ac:dyDescent="0.2">
      <c r="N4403" s="8"/>
      <c r="O4403" s="46"/>
      <c r="P4403" s="46"/>
      <c r="Q4403" s="46"/>
    </row>
    <row r="4404" spans="14:17" x14ac:dyDescent="0.2">
      <c r="N4404" s="8"/>
      <c r="O4404" s="46"/>
      <c r="P4404" s="46"/>
      <c r="Q4404" s="46"/>
    </row>
    <row r="4405" spans="14:17" x14ac:dyDescent="0.2">
      <c r="N4405" s="8"/>
      <c r="O4405" s="46"/>
      <c r="P4405" s="46"/>
      <c r="Q4405" s="46"/>
    </row>
    <row r="4406" spans="14:17" x14ac:dyDescent="0.2">
      <c r="N4406" s="8"/>
      <c r="O4406" s="46"/>
      <c r="P4406" s="46"/>
      <c r="Q4406" s="46"/>
    </row>
    <row r="4407" spans="14:17" x14ac:dyDescent="0.2">
      <c r="N4407" s="8"/>
      <c r="O4407" s="46"/>
      <c r="P4407" s="46"/>
      <c r="Q4407" s="46"/>
    </row>
    <row r="4408" spans="14:17" x14ac:dyDescent="0.2">
      <c r="N4408" s="8"/>
      <c r="O4408" s="46"/>
      <c r="P4408" s="46"/>
      <c r="Q4408" s="46"/>
    </row>
    <row r="4409" spans="14:17" x14ac:dyDescent="0.2">
      <c r="N4409" s="8"/>
      <c r="O4409" s="46"/>
      <c r="P4409" s="46"/>
      <c r="Q4409" s="46"/>
    </row>
    <row r="4410" spans="14:17" x14ac:dyDescent="0.2">
      <c r="N4410" s="8"/>
      <c r="O4410" s="46"/>
      <c r="P4410" s="46"/>
      <c r="Q4410" s="46"/>
    </row>
    <row r="4411" spans="14:17" x14ac:dyDescent="0.2">
      <c r="N4411" s="8"/>
      <c r="O4411" s="46"/>
      <c r="P4411" s="46"/>
      <c r="Q4411" s="46"/>
    </row>
    <row r="4412" spans="14:17" x14ac:dyDescent="0.2">
      <c r="N4412" s="8"/>
      <c r="O4412" s="46"/>
      <c r="P4412" s="46"/>
      <c r="Q4412" s="46"/>
    </row>
    <row r="4413" spans="14:17" x14ac:dyDescent="0.2">
      <c r="N4413" s="8"/>
      <c r="O4413" s="46"/>
      <c r="P4413" s="46"/>
      <c r="Q4413" s="46"/>
    </row>
    <row r="4414" spans="14:17" x14ac:dyDescent="0.2">
      <c r="N4414" s="8"/>
      <c r="O4414" s="46"/>
      <c r="P4414" s="46"/>
      <c r="Q4414" s="46"/>
    </row>
    <row r="4415" spans="14:17" x14ac:dyDescent="0.2">
      <c r="N4415" s="8"/>
      <c r="O4415" s="46"/>
      <c r="P4415" s="46"/>
      <c r="Q4415" s="46"/>
    </row>
    <row r="4416" spans="14:17" x14ac:dyDescent="0.2">
      <c r="N4416" s="8"/>
      <c r="O4416" s="46"/>
      <c r="P4416" s="46"/>
      <c r="Q4416" s="46"/>
    </row>
    <row r="4417" spans="14:17" x14ac:dyDescent="0.2">
      <c r="N4417" s="8"/>
      <c r="O4417" s="46"/>
      <c r="P4417" s="46"/>
      <c r="Q4417" s="46"/>
    </row>
    <row r="4418" spans="14:17" x14ac:dyDescent="0.2">
      <c r="N4418" s="8"/>
      <c r="O4418" s="46"/>
      <c r="P4418" s="46"/>
      <c r="Q4418" s="46"/>
    </row>
    <row r="4419" spans="14:17" x14ac:dyDescent="0.2">
      <c r="N4419" s="8"/>
      <c r="O4419" s="46"/>
      <c r="P4419" s="46"/>
      <c r="Q4419" s="46"/>
    </row>
    <row r="4420" spans="14:17" x14ac:dyDescent="0.2">
      <c r="N4420" s="8"/>
      <c r="O4420" s="46"/>
      <c r="P4420" s="46"/>
      <c r="Q4420" s="46"/>
    </row>
    <row r="4421" spans="14:17" x14ac:dyDescent="0.2">
      <c r="N4421" s="8"/>
      <c r="O4421" s="46"/>
      <c r="P4421" s="46"/>
      <c r="Q4421" s="46"/>
    </row>
    <row r="4422" spans="14:17" x14ac:dyDescent="0.2">
      <c r="N4422" s="8"/>
      <c r="O4422" s="46"/>
      <c r="P4422" s="46"/>
      <c r="Q4422" s="46"/>
    </row>
    <row r="4423" spans="14:17" x14ac:dyDescent="0.2">
      <c r="N4423" s="8"/>
      <c r="O4423" s="46"/>
      <c r="P4423" s="46"/>
      <c r="Q4423" s="46"/>
    </row>
    <row r="4424" spans="14:17" x14ac:dyDescent="0.2">
      <c r="N4424" s="8"/>
      <c r="O4424" s="46"/>
      <c r="P4424" s="46"/>
      <c r="Q4424" s="46"/>
    </row>
    <row r="4425" spans="14:17" x14ac:dyDescent="0.2">
      <c r="N4425" s="8"/>
      <c r="O4425" s="46"/>
      <c r="P4425" s="46"/>
      <c r="Q4425" s="46"/>
    </row>
    <row r="4426" spans="14:17" x14ac:dyDescent="0.2">
      <c r="N4426" s="8"/>
      <c r="O4426" s="46"/>
      <c r="P4426" s="46"/>
      <c r="Q4426" s="46"/>
    </row>
    <row r="4427" spans="14:17" x14ac:dyDescent="0.2">
      <c r="N4427" s="8"/>
      <c r="O4427" s="46"/>
      <c r="P4427" s="46"/>
      <c r="Q4427" s="46"/>
    </row>
    <row r="4428" spans="14:17" x14ac:dyDescent="0.2">
      <c r="N4428" s="8"/>
      <c r="O4428" s="46"/>
      <c r="P4428" s="46"/>
      <c r="Q4428" s="46"/>
    </row>
    <row r="4429" spans="14:17" x14ac:dyDescent="0.2">
      <c r="N4429" s="8"/>
      <c r="O4429" s="46"/>
      <c r="P4429" s="46"/>
      <c r="Q4429" s="46"/>
    </row>
    <row r="4430" spans="14:17" x14ac:dyDescent="0.2">
      <c r="N4430" s="8"/>
      <c r="O4430" s="46"/>
      <c r="P4430" s="46"/>
      <c r="Q4430" s="46"/>
    </row>
    <row r="4431" spans="14:17" x14ac:dyDescent="0.2">
      <c r="N4431" s="8"/>
      <c r="O4431" s="46"/>
      <c r="P4431" s="46"/>
      <c r="Q4431" s="46"/>
    </row>
    <row r="4432" spans="14:17" x14ac:dyDescent="0.2">
      <c r="N4432" s="8"/>
      <c r="O4432" s="46"/>
      <c r="P4432" s="46"/>
      <c r="Q4432" s="46"/>
    </row>
    <row r="4433" spans="14:17" x14ac:dyDescent="0.2">
      <c r="N4433" s="8"/>
      <c r="O4433" s="46"/>
      <c r="P4433" s="46"/>
      <c r="Q4433" s="46"/>
    </row>
    <row r="4434" spans="14:17" x14ac:dyDescent="0.2">
      <c r="N4434" s="8"/>
      <c r="O4434" s="46"/>
      <c r="P4434" s="46"/>
      <c r="Q4434" s="46"/>
    </row>
    <row r="4435" spans="14:17" x14ac:dyDescent="0.2">
      <c r="N4435" s="8"/>
      <c r="O4435" s="46"/>
      <c r="P4435" s="46"/>
      <c r="Q4435" s="46"/>
    </row>
    <row r="4436" spans="14:17" x14ac:dyDescent="0.2">
      <c r="N4436" s="8"/>
      <c r="O4436" s="46"/>
      <c r="P4436" s="46"/>
      <c r="Q4436" s="46"/>
    </row>
    <row r="4437" spans="14:17" x14ac:dyDescent="0.2">
      <c r="N4437" s="8"/>
      <c r="O4437" s="46"/>
      <c r="P4437" s="46"/>
      <c r="Q4437" s="46"/>
    </row>
    <row r="4438" spans="14:17" x14ac:dyDescent="0.2">
      <c r="N4438" s="8"/>
      <c r="O4438" s="46"/>
      <c r="P4438" s="46"/>
      <c r="Q4438" s="46"/>
    </row>
    <row r="4439" spans="14:17" x14ac:dyDescent="0.2">
      <c r="N4439" s="8"/>
      <c r="O4439" s="46"/>
      <c r="P4439" s="46"/>
      <c r="Q4439" s="46"/>
    </row>
    <row r="4440" spans="14:17" x14ac:dyDescent="0.2">
      <c r="N4440" s="8"/>
      <c r="O4440" s="46"/>
      <c r="P4440" s="46"/>
      <c r="Q4440" s="46"/>
    </row>
    <row r="4441" spans="14:17" x14ac:dyDescent="0.2">
      <c r="N4441" s="8"/>
      <c r="O4441" s="46"/>
      <c r="P4441" s="46"/>
      <c r="Q4441" s="46"/>
    </row>
    <row r="4442" spans="14:17" x14ac:dyDescent="0.2">
      <c r="N4442" s="8"/>
      <c r="O4442" s="46"/>
      <c r="P4442" s="46"/>
      <c r="Q4442" s="46"/>
    </row>
    <row r="4443" spans="14:17" x14ac:dyDescent="0.2">
      <c r="N4443" s="8"/>
      <c r="O4443" s="46"/>
      <c r="P4443" s="46"/>
      <c r="Q4443" s="46"/>
    </row>
    <row r="4444" spans="14:17" x14ac:dyDescent="0.2">
      <c r="N4444" s="8"/>
      <c r="O4444" s="46"/>
      <c r="P4444" s="46"/>
      <c r="Q4444" s="46"/>
    </row>
    <row r="4445" spans="14:17" x14ac:dyDescent="0.2">
      <c r="N4445" s="8"/>
      <c r="O4445" s="46"/>
      <c r="P4445" s="46"/>
      <c r="Q4445" s="46"/>
    </row>
    <row r="4446" spans="14:17" x14ac:dyDescent="0.2">
      <c r="N4446" s="8"/>
      <c r="O4446" s="46"/>
      <c r="P4446" s="46"/>
      <c r="Q4446" s="46"/>
    </row>
    <row r="4447" spans="14:17" x14ac:dyDescent="0.2">
      <c r="N4447" s="8"/>
      <c r="O4447" s="46"/>
      <c r="P4447" s="46"/>
      <c r="Q4447" s="46"/>
    </row>
    <row r="4448" spans="14:17" x14ac:dyDescent="0.2">
      <c r="N4448" s="8"/>
      <c r="O4448" s="46"/>
      <c r="P4448" s="46"/>
      <c r="Q4448" s="46"/>
    </row>
    <row r="4449" spans="14:17" x14ac:dyDescent="0.2">
      <c r="N4449" s="8"/>
      <c r="O4449" s="46"/>
      <c r="P4449" s="46"/>
      <c r="Q4449" s="46"/>
    </row>
    <row r="4450" spans="14:17" x14ac:dyDescent="0.2">
      <c r="N4450" s="8"/>
      <c r="O4450" s="46"/>
      <c r="P4450" s="46"/>
      <c r="Q4450" s="46"/>
    </row>
    <row r="4451" spans="14:17" x14ac:dyDescent="0.2">
      <c r="N4451" s="8"/>
      <c r="O4451" s="46"/>
      <c r="P4451" s="46"/>
      <c r="Q4451" s="46"/>
    </row>
    <row r="4452" spans="14:17" x14ac:dyDescent="0.2">
      <c r="N4452" s="8"/>
      <c r="O4452" s="46"/>
      <c r="P4452" s="46"/>
      <c r="Q4452" s="46"/>
    </row>
    <row r="4453" spans="14:17" x14ac:dyDescent="0.2">
      <c r="N4453" s="8"/>
      <c r="O4453" s="46"/>
      <c r="P4453" s="46"/>
      <c r="Q4453" s="46"/>
    </row>
    <row r="4454" spans="14:17" x14ac:dyDescent="0.2">
      <c r="N4454" s="8"/>
      <c r="O4454" s="46"/>
      <c r="P4454" s="46"/>
      <c r="Q4454" s="46"/>
    </row>
    <row r="4455" spans="14:17" x14ac:dyDescent="0.2">
      <c r="N4455" s="8"/>
      <c r="O4455" s="46"/>
      <c r="P4455" s="46"/>
      <c r="Q4455" s="46"/>
    </row>
    <row r="4456" spans="14:17" x14ac:dyDescent="0.2">
      <c r="N4456" s="8"/>
      <c r="O4456" s="46"/>
      <c r="P4456" s="46"/>
      <c r="Q4456" s="46"/>
    </row>
    <row r="4457" spans="14:17" x14ac:dyDescent="0.2">
      <c r="N4457" s="8"/>
      <c r="O4457" s="46"/>
      <c r="P4457" s="46"/>
      <c r="Q4457" s="46"/>
    </row>
    <row r="4458" spans="14:17" x14ac:dyDescent="0.2">
      <c r="N4458" s="8"/>
      <c r="O4458" s="46"/>
      <c r="P4458" s="46"/>
      <c r="Q4458" s="46"/>
    </row>
    <row r="4459" spans="14:17" x14ac:dyDescent="0.2">
      <c r="N4459" s="8"/>
      <c r="O4459" s="46"/>
      <c r="P4459" s="46"/>
      <c r="Q4459" s="46"/>
    </row>
    <row r="4460" spans="14:17" x14ac:dyDescent="0.2">
      <c r="N4460" s="8"/>
      <c r="O4460" s="46"/>
      <c r="P4460" s="46"/>
      <c r="Q4460" s="46"/>
    </row>
    <row r="4461" spans="14:17" x14ac:dyDescent="0.2">
      <c r="N4461" s="8"/>
      <c r="O4461" s="46"/>
      <c r="P4461" s="46"/>
      <c r="Q4461" s="46"/>
    </row>
    <row r="4462" spans="14:17" x14ac:dyDescent="0.2">
      <c r="N4462" s="8"/>
      <c r="O4462" s="46"/>
      <c r="P4462" s="46"/>
      <c r="Q4462" s="46"/>
    </row>
    <row r="4463" spans="14:17" x14ac:dyDescent="0.2">
      <c r="N4463" s="8"/>
      <c r="O4463" s="46"/>
      <c r="P4463" s="46"/>
      <c r="Q4463" s="46"/>
    </row>
    <row r="4464" spans="14:17" x14ac:dyDescent="0.2">
      <c r="N4464" s="8"/>
      <c r="O4464" s="46"/>
      <c r="P4464" s="46"/>
      <c r="Q4464" s="46"/>
    </row>
    <row r="4465" spans="14:17" x14ac:dyDescent="0.2">
      <c r="N4465" s="8"/>
      <c r="O4465" s="46"/>
      <c r="P4465" s="46"/>
      <c r="Q4465" s="46"/>
    </row>
    <row r="4466" spans="14:17" x14ac:dyDescent="0.2">
      <c r="N4466" s="8"/>
      <c r="O4466" s="46"/>
      <c r="P4466" s="46"/>
      <c r="Q4466" s="46"/>
    </row>
    <row r="4467" spans="14:17" x14ac:dyDescent="0.2">
      <c r="N4467" s="8"/>
      <c r="O4467" s="46"/>
      <c r="P4467" s="46"/>
      <c r="Q4467" s="46"/>
    </row>
    <row r="4468" spans="14:17" x14ac:dyDescent="0.2">
      <c r="N4468" s="8"/>
      <c r="O4468" s="46"/>
      <c r="P4468" s="46"/>
      <c r="Q4468" s="46"/>
    </row>
    <row r="4469" spans="14:17" x14ac:dyDescent="0.2">
      <c r="N4469" s="8"/>
      <c r="O4469" s="46"/>
      <c r="P4469" s="46"/>
      <c r="Q4469" s="46"/>
    </row>
    <row r="4470" spans="14:17" x14ac:dyDescent="0.2">
      <c r="N4470" s="8"/>
      <c r="O4470" s="46"/>
      <c r="P4470" s="46"/>
      <c r="Q4470" s="46"/>
    </row>
    <row r="4471" spans="14:17" x14ac:dyDescent="0.2">
      <c r="N4471" s="8"/>
      <c r="O4471" s="46"/>
      <c r="P4471" s="46"/>
      <c r="Q4471" s="46"/>
    </row>
    <row r="4472" spans="14:17" x14ac:dyDescent="0.2">
      <c r="N4472" s="8"/>
      <c r="O4472" s="46"/>
      <c r="P4472" s="46"/>
      <c r="Q4472" s="46"/>
    </row>
    <row r="4473" spans="14:17" x14ac:dyDescent="0.2">
      <c r="N4473" s="8"/>
      <c r="O4473" s="46"/>
      <c r="P4473" s="46"/>
      <c r="Q4473" s="46"/>
    </row>
    <row r="4474" spans="14:17" x14ac:dyDescent="0.2">
      <c r="N4474" s="8"/>
      <c r="O4474" s="46"/>
      <c r="P4474" s="46"/>
      <c r="Q4474" s="46"/>
    </row>
    <row r="4475" spans="14:17" x14ac:dyDescent="0.2">
      <c r="N4475" s="8"/>
      <c r="O4475" s="46"/>
      <c r="P4475" s="46"/>
      <c r="Q4475" s="46"/>
    </row>
    <row r="4476" spans="14:17" x14ac:dyDescent="0.2">
      <c r="N4476" s="8"/>
      <c r="O4476" s="46"/>
      <c r="P4476" s="46"/>
      <c r="Q4476" s="46"/>
    </row>
    <row r="4477" spans="14:17" x14ac:dyDescent="0.2">
      <c r="N4477" s="8"/>
      <c r="O4477" s="46"/>
      <c r="P4477" s="46"/>
      <c r="Q4477" s="46"/>
    </row>
    <row r="4478" spans="14:17" x14ac:dyDescent="0.2">
      <c r="N4478" s="8"/>
      <c r="O4478" s="46"/>
      <c r="P4478" s="46"/>
      <c r="Q4478" s="46"/>
    </row>
    <row r="4479" spans="14:17" x14ac:dyDescent="0.2">
      <c r="N4479" s="8"/>
      <c r="O4479" s="46"/>
      <c r="P4479" s="46"/>
      <c r="Q4479" s="46"/>
    </row>
    <row r="4480" spans="14:17" x14ac:dyDescent="0.2">
      <c r="N4480" s="8"/>
      <c r="O4480" s="46"/>
      <c r="P4480" s="46"/>
      <c r="Q4480" s="46"/>
    </row>
    <row r="4481" spans="14:17" x14ac:dyDescent="0.2">
      <c r="N4481" s="8"/>
      <c r="O4481" s="46"/>
      <c r="P4481" s="46"/>
      <c r="Q4481" s="46"/>
    </row>
    <row r="4482" spans="14:17" x14ac:dyDescent="0.2">
      <c r="N4482" s="8"/>
      <c r="O4482" s="46"/>
      <c r="P4482" s="46"/>
      <c r="Q4482" s="46"/>
    </row>
    <row r="4483" spans="14:17" x14ac:dyDescent="0.2">
      <c r="N4483" s="8"/>
      <c r="O4483" s="46"/>
      <c r="P4483" s="46"/>
      <c r="Q4483" s="46"/>
    </row>
    <row r="4484" spans="14:17" x14ac:dyDescent="0.2">
      <c r="N4484" s="8"/>
      <c r="O4484" s="46"/>
      <c r="P4484" s="46"/>
      <c r="Q4484" s="46"/>
    </row>
    <row r="4485" spans="14:17" x14ac:dyDescent="0.2">
      <c r="N4485" s="8"/>
      <c r="O4485" s="46"/>
      <c r="P4485" s="46"/>
      <c r="Q4485" s="46"/>
    </row>
    <row r="4486" spans="14:17" x14ac:dyDescent="0.2">
      <c r="N4486" s="8"/>
      <c r="O4486" s="46"/>
      <c r="P4486" s="46"/>
      <c r="Q4486" s="46"/>
    </row>
    <row r="4487" spans="14:17" x14ac:dyDescent="0.2">
      <c r="N4487" s="8"/>
      <c r="O4487" s="46"/>
      <c r="P4487" s="46"/>
      <c r="Q4487" s="46"/>
    </row>
    <row r="4488" spans="14:17" x14ac:dyDescent="0.2">
      <c r="N4488" s="8"/>
      <c r="O4488" s="46"/>
      <c r="P4488" s="46"/>
      <c r="Q4488" s="46"/>
    </row>
    <row r="4489" spans="14:17" x14ac:dyDescent="0.2">
      <c r="N4489" s="8"/>
      <c r="O4489" s="46"/>
      <c r="P4489" s="46"/>
      <c r="Q4489" s="46"/>
    </row>
    <row r="4490" spans="14:17" x14ac:dyDescent="0.2">
      <c r="N4490" s="8"/>
      <c r="O4490" s="46"/>
      <c r="P4490" s="46"/>
      <c r="Q4490" s="46"/>
    </row>
    <row r="4491" spans="14:17" x14ac:dyDescent="0.2">
      <c r="N4491" s="8"/>
      <c r="O4491" s="46"/>
      <c r="P4491" s="46"/>
      <c r="Q4491" s="46"/>
    </row>
    <row r="4492" spans="14:17" x14ac:dyDescent="0.2">
      <c r="N4492" s="8"/>
      <c r="O4492" s="46"/>
      <c r="P4492" s="46"/>
      <c r="Q4492" s="46"/>
    </row>
    <row r="4493" spans="14:17" x14ac:dyDescent="0.2">
      <c r="N4493" s="8"/>
      <c r="O4493" s="46"/>
      <c r="P4493" s="46"/>
      <c r="Q4493" s="46"/>
    </row>
    <row r="4494" spans="14:17" x14ac:dyDescent="0.2">
      <c r="N4494" s="8"/>
      <c r="O4494" s="46"/>
      <c r="P4494" s="46"/>
      <c r="Q4494" s="46"/>
    </row>
    <row r="4495" spans="14:17" x14ac:dyDescent="0.2">
      <c r="N4495" s="8"/>
      <c r="O4495" s="46"/>
      <c r="P4495" s="46"/>
      <c r="Q4495" s="46"/>
    </row>
    <row r="4496" spans="14:17" x14ac:dyDescent="0.2">
      <c r="N4496" s="8"/>
      <c r="O4496" s="46"/>
      <c r="P4496" s="46"/>
      <c r="Q4496" s="46"/>
    </row>
    <row r="4497" spans="14:17" x14ac:dyDescent="0.2">
      <c r="N4497" s="8"/>
      <c r="O4497" s="46"/>
      <c r="P4497" s="46"/>
      <c r="Q4497" s="46"/>
    </row>
    <row r="4498" spans="14:17" x14ac:dyDescent="0.2">
      <c r="N4498" s="8"/>
      <c r="O4498" s="46"/>
      <c r="P4498" s="46"/>
      <c r="Q4498" s="46"/>
    </row>
    <row r="4499" spans="14:17" x14ac:dyDescent="0.2">
      <c r="N4499" s="8"/>
      <c r="O4499" s="46"/>
      <c r="P4499" s="46"/>
      <c r="Q4499" s="46"/>
    </row>
    <row r="4500" spans="14:17" x14ac:dyDescent="0.2">
      <c r="N4500" s="8"/>
      <c r="O4500" s="46"/>
      <c r="P4500" s="46"/>
      <c r="Q4500" s="46"/>
    </row>
    <row r="4501" spans="14:17" x14ac:dyDescent="0.2">
      <c r="N4501" s="8"/>
      <c r="O4501" s="46"/>
      <c r="P4501" s="46"/>
      <c r="Q4501" s="46"/>
    </row>
    <row r="4502" spans="14:17" x14ac:dyDescent="0.2">
      <c r="N4502" s="8"/>
      <c r="O4502" s="46"/>
      <c r="P4502" s="46"/>
      <c r="Q4502" s="46"/>
    </row>
    <row r="4503" spans="14:17" x14ac:dyDescent="0.2">
      <c r="N4503" s="8"/>
      <c r="O4503" s="46"/>
      <c r="P4503" s="46"/>
      <c r="Q4503" s="46"/>
    </row>
    <row r="4504" spans="14:17" x14ac:dyDescent="0.2">
      <c r="N4504" s="8"/>
      <c r="O4504" s="46"/>
      <c r="P4504" s="46"/>
      <c r="Q4504" s="46"/>
    </row>
    <row r="4505" spans="14:17" x14ac:dyDescent="0.2">
      <c r="N4505" s="8"/>
      <c r="O4505" s="46"/>
      <c r="P4505" s="46"/>
      <c r="Q4505" s="46"/>
    </row>
    <row r="4506" spans="14:17" x14ac:dyDescent="0.2">
      <c r="N4506" s="8"/>
      <c r="O4506" s="46"/>
      <c r="P4506" s="46"/>
      <c r="Q4506" s="46"/>
    </row>
    <row r="4507" spans="14:17" x14ac:dyDescent="0.2">
      <c r="N4507" s="8"/>
      <c r="O4507" s="46"/>
      <c r="P4507" s="46"/>
      <c r="Q4507" s="46"/>
    </row>
    <row r="4508" spans="14:17" x14ac:dyDescent="0.2">
      <c r="N4508" s="8"/>
      <c r="O4508" s="46"/>
      <c r="P4508" s="46"/>
      <c r="Q4508" s="46"/>
    </row>
    <row r="4509" spans="14:17" x14ac:dyDescent="0.2">
      <c r="N4509" s="8"/>
      <c r="O4509" s="46"/>
      <c r="P4509" s="46"/>
      <c r="Q4509" s="46"/>
    </row>
    <row r="4510" spans="14:17" x14ac:dyDescent="0.2">
      <c r="N4510" s="8"/>
      <c r="O4510" s="46"/>
      <c r="P4510" s="46"/>
      <c r="Q4510" s="46"/>
    </row>
    <row r="4511" spans="14:17" x14ac:dyDescent="0.2">
      <c r="N4511" s="8"/>
      <c r="O4511" s="46"/>
      <c r="P4511" s="46"/>
      <c r="Q4511" s="46"/>
    </row>
    <row r="4512" spans="14:17" x14ac:dyDescent="0.2">
      <c r="N4512" s="8"/>
      <c r="O4512" s="46"/>
      <c r="P4512" s="46"/>
      <c r="Q4512" s="46"/>
    </row>
    <row r="4513" spans="14:17" x14ac:dyDescent="0.2">
      <c r="N4513" s="8"/>
      <c r="O4513" s="46"/>
      <c r="P4513" s="46"/>
      <c r="Q4513" s="46"/>
    </row>
    <row r="4514" spans="14:17" x14ac:dyDescent="0.2">
      <c r="N4514" s="8"/>
      <c r="O4514" s="46"/>
      <c r="P4514" s="46"/>
      <c r="Q4514" s="46"/>
    </row>
    <row r="4515" spans="14:17" x14ac:dyDescent="0.2">
      <c r="N4515" s="8"/>
      <c r="O4515" s="46"/>
      <c r="P4515" s="46"/>
      <c r="Q4515" s="46"/>
    </row>
    <row r="4516" spans="14:17" x14ac:dyDescent="0.2">
      <c r="N4516" s="8"/>
      <c r="O4516" s="46"/>
      <c r="P4516" s="46"/>
      <c r="Q4516" s="46"/>
    </row>
    <row r="4517" spans="14:17" x14ac:dyDescent="0.2">
      <c r="N4517" s="8"/>
      <c r="O4517" s="46"/>
      <c r="P4517" s="46"/>
      <c r="Q4517" s="46"/>
    </row>
    <row r="4518" spans="14:17" x14ac:dyDescent="0.2">
      <c r="N4518" s="8"/>
      <c r="O4518" s="46"/>
      <c r="P4518" s="46"/>
      <c r="Q4518" s="46"/>
    </row>
    <row r="4519" spans="14:17" x14ac:dyDescent="0.2">
      <c r="N4519" s="8"/>
      <c r="O4519" s="46"/>
      <c r="P4519" s="46"/>
      <c r="Q4519" s="46"/>
    </row>
    <row r="4520" spans="14:17" x14ac:dyDescent="0.2">
      <c r="N4520" s="8"/>
      <c r="O4520" s="46"/>
      <c r="P4520" s="46"/>
      <c r="Q4520" s="46"/>
    </row>
    <row r="4521" spans="14:17" x14ac:dyDescent="0.2">
      <c r="N4521" s="8"/>
      <c r="O4521" s="46"/>
      <c r="P4521" s="46"/>
      <c r="Q4521" s="46"/>
    </row>
    <row r="4522" spans="14:17" x14ac:dyDescent="0.2">
      <c r="N4522" s="8"/>
      <c r="O4522" s="46"/>
      <c r="P4522" s="46"/>
      <c r="Q4522" s="46"/>
    </row>
    <row r="4523" spans="14:17" x14ac:dyDescent="0.2">
      <c r="N4523" s="8"/>
      <c r="O4523" s="46"/>
      <c r="P4523" s="46"/>
      <c r="Q4523" s="46"/>
    </row>
    <row r="4524" spans="14:17" x14ac:dyDescent="0.2">
      <c r="N4524" s="8"/>
      <c r="O4524" s="46"/>
      <c r="P4524" s="46"/>
      <c r="Q4524" s="46"/>
    </row>
    <row r="4525" spans="14:17" x14ac:dyDescent="0.2">
      <c r="N4525" s="8"/>
      <c r="O4525" s="46"/>
      <c r="P4525" s="46"/>
      <c r="Q4525" s="46"/>
    </row>
    <row r="4526" spans="14:17" x14ac:dyDescent="0.2">
      <c r="N4526" s="8"/>
      <c r="O4526" s="46"/>
      <c r="P4526" s="46"/>
      <c r="Q4526" s="46"/>
    </row>
    <row r="4527" spans="14:17" x14ac:dyDescent="0.2">
      <c r="N4527" s="8"/>
      <c r="O4527" s="46"/>
      <c r="P4527" s="46"/>
      <c r="Q4527" s="46"/>
    </row>
    <row r="4528" spans="14:17" x14ac:dyDescent="0.2">
      <c r="N4528" s="8"/>
      <c r="O4528" s="46"/>
      <c r="P4528" s="46"/>
      <c r="Q4528" s="46"/>
    </row>
    <row r="4529" spans="14:17" x14ac:dyDescent="0.2">
      <c r="N4529" s="8"/>
      <c r="O4529" s="46"/>
      <c r="P4529" s="46"/>
      <c r="Q4529" s="46"/>
    </row>
    <row r="4530" spans="14:17" x14ac:dyDescent="0.2">
      <c r="N4530" s="8"/>
      <c r="O4530" s="46"/>
      <c r="P4530" s="46"/>
      <c r="Q4530" s="46"/>
    </row>
    <row r="4531" spans="14:17" x14ac:dyDescent="0.2">
      <c r="N4531" s="8"/>
      <c r="O4531" s="46"/>
      <c r="P4531" s="46"/>
      <c r="Q4531" s="46"/>
    </row>
    <row r="4532" spans="14:17" x14ac:dyDescent="0.2">
      <c r="N4532" s="8"/>
      <c r="O4532" s="46"/>
      <c r="P4532" s="46"/>
      <c r="Q4532" s="46"/>
    </row>
    <row r="4533" spans="14:17" x14ac:dyDescent="0.2">
      <c r="N4533" s="8"/>
      <c r="O4533" s="46"/>
      <c r="P4533" s="46"/>
      <c r="Q4533" s="46"/>
    </row>
    <row r="4534" spans="14:17" x14ac:dyDescent="0.2">
      <c r="N4534" s="8"/>
      <c r="O4534" s="46"/>
      <c r="P4534" s="46"/>
      <c r="Q4534" s="46"/>
    </row>
    <row r="4535" spans="14:17" x14ac:dyDescent="0.2">
      <c r="N4535" s="8"/>
      <c r="O4535" s="46"/>
      <c r="P4535" s="46"/>
      <c r="Q4535" s="46"/>
    </row>
    <row r="4536" spans="14:17" x14ac:dyDescent="0.2">
      <c r="N4536" s="8"/>
      <c r="O4536" s="46"/>
      <c r="P4536" s="46"/>
      <c r="Q4536" s="46"/>
    </row>
    <row r="4537" spans="14:17" x14ac:dyDescent="0.2">
      <c r="N4537" s="8"/>
      <c r="O4537" s="46"/>
      <c r="P4537" s="46"/>
      <c r="Q4537" s="46"/>
    </row>
    <row r="4538" spans="14:17" x14ac:dyDescent="0.2">
      <c r="N4538" s="8"/>
      <c r="O4538" s="46"/>
      <c r="P4538" s="46"/>
      <c r="Q4538" s="46"/>
    </row>
    <row r="4539" spans="14:17" x14ac:dyDescent="0.2">
      <c r="N4539" s="8"/>
      <c r="O4539" s="46"/>
      <c r="P4539" s="46"/>
      <c r="Q4539" s="46"/>
    </row>
    <row r="4540" spans="14:17" x14ac:dyDescent="0.2">
      <c r="N4540" s="8"/>
      <c r="O4540" s="46"/>
      <c r="P4540" s="46"/>
      <c r="Q4540" s="46"/>
    </row>
    <row r="4541" spans="14:17" x14ac:dyDescent="0.2">
      <c r="N4541" s="8"/>
      <c r="O4541" s="46"/>
      <c r="P4541" s="46"/>
      <c r="Q4541" s="46"/>
    </row>
    <row r="4542" spans="14:17" x14ac:dyDescent="0.2">
      <c r="N4542" s="8"/>
      <c r="O4542" s="46"/>
      <c r="P4542" s="46"/>
      <c r="Q4542" s="46"/>
    </row>
    <row r="4543" spans="14:17" x14ac:dyDescent="0.2">
      <c r="N4543" s="8"/>
      <c r="O4543" s="46"/>
      <c r="P4543" s="46"/>
      <c r="Q4543" s="46"/>
    </row>
    <row r="4544" spans="14:17" x14ac:dyDescent="0.2">
      <c r="N4544" s="8"/>
      <c r="O4544" s="46"/>
      <c r="P4544" s="46"/>
      <c r="Q4544" s="46"/>
    </row>
    <row r="4545" spans="14:17" x14ac:dyDescent="0.2">
      <c r="N4545" s="8"/>
      <c r="O4545" s="46"/>
      <c r="P4545" s="46"/>
      <c r="Q4545" s="46"/>
    </row>
    <row r="4546" spans="14:17" x14ac:dyDescent="0.2">
      <c r="N4546" s="8"/>
      <c r="O4546" s="46"/>
      <c r="P4546" s="46"/>
      <c r="Q4546" s="46"/>
    </row>
    <row r="4547" spans="14:17" x14ac:dyDescent="0.2">
      <c r="N4547" s="8"/>
      <c r="O4547" s="46"/>
      <c r="P4547" s="46"/>
      <c r="Q4547" s="46"/>
    </row>
    <row r="4548" spans="14:17" x14ac:dyDescent="0.2">
      <c r="N4548" s="8"/>
      <c r="O4548" s="46"/>
      <c r="P4548" s="46"/>
      <c r="Q4548" s="46"/>
    </row>
    <row r="4549" spans="14:17" x14ac:dyDescent="0.2">
      <c r="N4549" s="8"/>
      <c r="O4549" s="46"/>
      <c r="P4549" s="46"/>
      <c r="Q4549" s="46"/>
    </row>
    <row r="4550" spans="14:17" x14ac:dyDescent="0.2">
      <c r="N4550" s="8"/>
      <c r="O4550" s="46"/>
      <c r="P4550" s="46"/>
      <c r="Q4550" s="46"/>
    </row>
    <row r="4551" spans="14:17" x14ac:dyDescent="0.2">
      <c r="N4551" s="8"/>
      <c r="O4551" s="46"/>
      <c r="P4551" s="46"/>
      <c r="Q4551" s="46"/>
    </row>
    <row r="4552" spans="14:17" x14ac:dyDescent="0.2">
      <c r="N4552" s="8"/>
      <c r="O4552" s="46"/>
      <c r="P4552" s="46"/>
      <c r="Q4552" s="46"/>
    </row>
    <row r="4553" spans="14:17" x14ac:dyDescent="0.2">
      <c r="N4553" s="8"/>
      <c r="O4553" s="46"/>
      <c r="P4553" s="46"/>
      <c r="Q4553" s="46"/>
    </row>
    <row r="4554" spans="14:17" x14ac:dyDescent="0.2">
      <c r="N4554" s="8"/>
      <c r="O4554" s="46"/>
      <c r="P4554" s="46"/>
      <c r="Q4554" s="46"/>
    </row>
    <row r="4555" spans="14:17" x14ac:dyDescent="0.2">
      <c r="N4555" s="8"/>
      <c r="O4555" s="46"/>
      <c r="P4555" s="46"/>
      <c r="Q4555" s="46"/>
    </row>
    <row r="4556" spans="14:17" x14ac:dyDescent="0.2">
      <c r="N4556" s="8"/>
      <c r="O4556" s="46"/>
      <c r="P4556" s="46"/>
      <c r="Q4556" s="46"/>
    </row>
    <row r="4557" spans="14:17" x14ac:dyDescent="0.2">
      <c r="N4557" s="8"/>
      <c r="O4557" s="46"/>
      <c r="P4557" s="46"/>
      <c r="Q4557" s="46"/>
    </row>
    <row r="4558" spans="14:17" x14ac:dyDescent="0.2">
      <c r="N4558" s="8"/>
      <c r="O4558" s="46"/>
      <c r="P4558" s="46"/>
      <c r="Q4558" s="46"/>
    </row>
    <row r="4559" spans="14:17" x14ac:dyDescent="0.2">
      <c r="N4559" s="8"/>
      <c r="O4559" s="46"/>
      <c r="P4559" s="46"/>
      <c r="Q4559" s="46"/>
    </row>
    <row r="4560" spans="14:17" x14ac:dyDescent="0.2">
      <c r="N4560" s="8"/>
      <c r="O4560" s="46"/>
      <c r="P4560" s="46"/>
      <c r="Q4560" s="46"/>
    </row>
    <row r="4561" spans="14:17" x14ac:dyDescent="0.2">
      <c r="N4561" s="8"/>
      <c r="O4561" s="46"/>
      <c r="P4561" s="46"/>
      <c r="Q4561" s="46"/>
    </row>
    <row r="4562" spans="14:17" x14ac:dyDescent="0.2">
      <c r="N4562" s="8"/>
      <c r="O4562" s="46"/>
      <c r="P4562" s="46"/>
      <c r="Q4562" s="46"/>
    </row>
    <row r="4563" spans="14:17" x14ac:dyDescent="0.2">
      <c r="N4563" s="8"/>
      <c r="O4563" s="46"/>
      <c r="P4563" s="46"/>
      <c r="Q4563" s="46"/>
    </row>
    <row r="4564" spans="14:17" x14ac:dyDescent="0.2">
      <c r="N4564" s="8"/>
      <c r="O4564" s="46"/>
      <c r="P4564" s="46"/>
      <c r="Q4564" s="46"/>
    </row>
    <row r="4565" spans="14:17" x14ac:dyDescent="0.2">
      <c r="N4565" s="8"/>
      <c r="O4565" s="46"/>
      <c r="P4565" s="46"/>
      <c r="Q4565" s="46"/>
    </row>
    <row r="4566" spans="14:17" x14ac:dyDescent="0.2">
      <c r="N4566" s="8"/>
      <c r="O4566" s="46"/>
      <c r="P4566" s="46"/>
      <c r="Q4566" s="46"/>
    </row>
    <row r="4567" spans="14:17" x14ac:dyDescent="0.2">
      <c r="N4567" s="8"/>
      <c r="O4567" s="46"/>
      <c r="P4567" s="46"/>
      <c r="Q4567" s="46"/>
    </row>
    <row r="4568" spans="14:17" x14ac:dyDescent="0.2">
      <c r="N4568" s="8"/>
      <c r="O4568" s="46"/>
      <c r="P4568" s="46"/>
      <c r="Q4568" s="46"/>
    </row>
    <row r="4569" spans="14:17" x14ac:dyDescent="0.2">
      <c r="N4569" s="8"/>
      <c r="O4569" s="46"/>
      <c r="P4569" s="46"/>
      <c r="Q4569" s="46"/>
    </row>
    <row r="4570" spans="14:17" x14ac:dyDescent="0.2">
      <c r="N4570" s="8"/>
      <c r="O4570" s="46"/>
      <c r="P4570" s="46"/>
      <c r="Q4570" s="46"/>
    </row>
    <row r="4571" spans="14:17" x14ac:dyDescent="0.2">
      <c r="N4571" s="8"/>
      <c r="O4571" s="46"/>
      <c r="P4571" s="46"/>
      <c r="Q4571" s="46"/>
    </row>
    <row r="4572" spans="14:17" x14ac:dyDescent="0.2">
      <c r="N4572" s="8"/>
      <c r="O4572" s="46"/>
      <c r="P4572" s="46"/>
      <c r="Q4572" s="46"/>
    </row>
    <row r="4573" spans="14:17" x14ac:dyDescent="0.2">
      <c r="N4573" s="8"/>
      <c r="O4573" s="46"/>
      <c r="P4573" s="46"/>
      <c r="Q4573" s="46"/>
    </row>
    <row r="4574" spans="14:17" x14ac:dyDescent="0.2">
      <c r="N4574" s="8"/>
      <c r="O4574" s="46"/>
      <c r="P4574" s="46"/>
      <c r="Q4574" s="46"/>
    </row>
    <row r="4575" spans="14:17" x14ac:dyDescent="0.2">
      <c r="N4575" s="8"/>
      <c r="O4575" s="46"/>
      <c r="P4575" s="46"/>
      <c r="Q4575" s="46"/>
    </row>
    <row r="4576" spans="14:17" x14ac:dyDescent="0.2">
      <c r="N4576" s="8"/>
      <c r="O4576" s="46"/>
      <c r="P4576" s="46"/>
      <c r="Q4576" s="46"/>
    </row>
    <row r="4577" spans="14:17" x14ac:dyDescent="0.2">
      <c r="N4577" s="8"/>
      <c r="O4577" s="46"/>
      <c r="P4577" s="46"/>
      <c r="Q4577" s="46"/>
    </row>
    <row r="4578" spans="14:17" x14ac:dyDescent="0.2">
      <c r="N4578" s="8"/>
      <c r="O4578" s="46"/>
      <c r="P4578" s="46"/>
      <c r="Q4578" s="46"/>
    </row>
    <row r="4579" spans="14:17" x14ac:dyDescent="0.2">
      <c r="N4579" s="8"/>
      <c r="O4579" s="46"/>
      <c r="P4579" s="46"/>
      <c r="Q4579" s="46"/>
    </row>
    <row r="4580" spans="14:17" x14ac:dyDescent="0.2">
      <c r="N4580" s="8"/>
      <c r="O4580" s="46"/>
      <c r="P4580" s="46"/>
      <c r="Q4580" s="46"/>
    </row>
    <row r="4581" spans="14:17" x14ac:dyDescent="0.2">
      <c r="N4581" s="8"/>
      <c r="O4581" s="46"/>
      <c r="P4581" s="46"/>
      <c r="Q4581" s="46"/>
    </row>
    <row r="4582" spans="14:17" x14ac:dyDescent="0.2">
      <c r="N4582" s="8"/>
      <c r="O4582" s="46"/>
      <c r="P4582" s="46"/>
      <c r="Q4582" s="46"/>
    </row>
    <row r="4583" spans="14:17" x14ac:dyDescent="0.2">
      <c r="N4583" s="8"/>
      <c r="O4583" s="46"/>
      <c r="P4583" s="46"/>
      <c r="Q4583" s="46"/>
    </row>
    <row r="4584" spans="14:17" x14ac:dyDescent="0.2">
      <c r="N4584" s="8"/>
      <c r="O4584" s="46"/>
      <c r="P4584" s="46"/>
      <c r="Q4584" s="46"/>
    </row>
    <row r="4585" spans="14:17" x14ac:dyDescent="0.2">
      <c r="N4585" s="8"/>
      <c r="O4585" s="46"/>
      <c r="P4585" s="46"/>
      <c r="Q4585" s="46"/>
    </row>
    <row r="4586" spans="14:17" x14ac:dyDescent="0.2">
      <c r="N4586" s="8"/>
      <c r="O4586" s="46"/>
      <c r="P4586" s="46"/>
      <c r="Q4586" s="46"/>
    </row>
    <row r="4587" spans="14:17" x14ac:dyDescent="0.2">
      <c r="N4587" s="8"/>
      <c r="O4587" s="46"/>
      <c r="P4587" s="46"/>
      <c r="Q4587" s="46"/>
    </row>
    <row r="4588" spans="14:17" x14ac:dyDescent="0.2">
      <c r="N4588" s="8"/>
      <c r="O4588" s="46"/>
      <c r="P4588" s="46"/>
      <c r="Q4588" s="46"/>
    </row>
    <row r="4589" spans="14:17" x14ac:dyDescent="0.2">
      <c r="N4589" s="8"/>
      <c r="O4589" s="46"/>
      <c r="P4589" s="46"/>
      <c r="Q4589" s="46"/>
    </row>
    <row r="4590" spans="14:17" x14ac:dyDescent="0.2">
      <c r="N4590" s="8"/>
      <c r="O4590" s="46"/>
      <c r="P4590" s="46"/>
      <c r="Q4590" s="46"/>
    </row>
    <row r="4591" spans="14:17" x14ac:dyDescent="0.2">
      <c r="N4591" s="8"/>
      <c r="O4591" s="46"/>
      <c r="P4591" s="46"/>
      <c r="Q4591" s="46"/>
    </row>
    <row r="4592" spans="14:17" x14ac:dyDescent="0.2">
      <c r="N4592" s="8"/>
      <c r="O4592" s="46"/>
      <c r="P4592" s="46"/>
      <c r="Q4592" s="46"/>
    </row>
    <row r="4593" spans="14:17" x14ac:dyDescent="0.2">
      <c r="N4593" s="8"/>
      <c r="O4593" s="46"/>
      <c r="P4593" s="46"/>
      <c r="Q4593" s="46"/>
    </row>
    <row r="4594" spans="14:17" x14ac:dyDescent="0.2">
      <c r="N4594" s="8"/>
      <c r="O4594" s="46"/>
      <c r="P4594" s="46"/>
      <c r="Q4594" s="46"/>
    </row>
    <row r="4595" spans="14:17" x14ac:dyDescent="0.2">
      <c r="N4595" s="8"/>
      <c r="O4595" s="46"/>
      <c r="P4595" s="46"/>
      <c r="Q4595" s="46"/>
    </row>
    <row r="4596" spans="14:17" x14ac:dyDescent="0.2">
      <c r="N4596" s="8"/>
      <c r="O4596" s="46"/>
      <c r="P4596" s="46"/>
      <c r="Q4596" s="46"/>
    </row>
    <row r="4597" spans="14:17" x14ac:dyDescent="0.2">
      <c r="N4597" s="8"/>
      <c r="O4597" s="46"/>
      <c r="P4597" s="46"/>
      <c r="Q4597" s="46"/>
    </row>
    <row r="4598" spans="14:17" x14ac:dyDescent="0.2">
      <c r="N4598" s="8"/>
      <c r="O4598" s="46"/>
      <c r="P4598" s="46"/>
      <c r="Q4598" s="46"/>
    </row>
    <row r="4599" spans="14:17" x14ac:dyDescent="0.2">
      <c r="N4599" s="8"/>
      <c r="O4599" s="46"/>
      <c r="P4599" s="46"/>
      <c r="Q4599" s="46"/>
    </row>
    <row r="4600" spans="14:17" x14ac:dyDescent="0.2">
      <c r="N4600" s="8"/>
      <c r="O4600" s="46"/>
      <c r="P4600" s="46"/>
      <c r="Q4600" s="46"/>
    </row>
    <row r="4601" spans="14:17" x14ac:dyDescent="0.2">
      <c r="N4601" s="8"/>
      <c r="O4601" s="46"/>
      <c r="P4601" s="46"/>
      <c r="Q4601" s="46"/>
    </row>
    <row r="4602" spans="14:17" x14ac:dyDescent="0.2">
      <c r="N4602" s="8"/>
      <c r="O4602" s="46"/>
      <c r="P4602" s="46"/>
      <c r="Q4602" s="46"/>
    </row>
    <row r="4603" spans="14:17" x14ac:dyDescent="0.2">
      <c r="N4603" s="8"/>
      <c r="O4603" s="46"/>
      <c r="P4603" s="46"/>
      <c r="Q4603" s="46"/>
    </row>
    <row r="4604" spans="14:17" x14ac:dyDescent="0.2">
      <c r="N4604" s="8"/>
      <c r="O4604" s="46"/>
      <c r="P4604" s="46"/>
      <c r="Q4604" s="46"/>
    </row>
    <row r="4605" spans="14:17" x14ac:dyDescent="0.2">
      <c r="N4605" s="8"/>
      <c r="O4605" s="46"/>
      <c r="P4605" s="46"/>
      <c r="Q4605" s="46"/>
    </row>
    <row r="4606" spans="14:17" x14ac:dyDescent="0.2">
      <c r="N4606" s="8"/>
      <c r="O4606" s="46"/>
      <c r="P4606" s="46"/>
      <c r="Q4606" s="46"/>
    </row>
    <row r="4607" spans="14:17" x14ac:dyDescent="0.2">
      <c r="N4607" s="8"/>
      <c r="O4607" s="46"/>
      <c r="P4607" s="46"/>
      <c r="Q4607" s="46"/>
    </row>
    <row r="4608" spans="14:17" x14ac:dyDescent="0.2">
      <c r="N4608" s="8"/>
      <c r="O4608" s="46"/>
      <c r="P4608" s="46"/>
      <c r="Q4608" s="46"/>
    </row>
    <row r="4609" spans="14:17" x14ac:dyDescent="0.2">
      <c r="N4609" s="8"/>
      <c r="O4609" s="46"/>
      <c r="P4609" s="46"/>
      <c r="Q4609" s="46"/>
    </row>
    <row r="4610" spans="14:17" x14ac:dyDescent="0.2">
      <c r="N4610" s="8"/>
      <c r="O4610" s="46"/>
      <c r="P4610" s="46"/>
      <c r="Q4610" s="46"/>
    </row>
    <row r="4611" spans="14:17" x14ac:dyDescent="0.2">
      <c r="N4611" s="8"/>
      <c r="O4611" s="46"/>
      <c r="P4611" s="46"/>
      <c r="Q4611" s="46"/>
    </row>
    <row r="4612" spans="14:17" x14ac:dyDescent="0.2">
      <c r="N4612" s="8"/>
      <c r="O4612" s="46"/>
      <c r="P4612" s="46"/>
      <c r="Q4612" s="46"/>
    </row>
    <row r="4613" spans="14:17" x14ac:dyDescent="0.2">
      <c r="N4613" s="8"/>
      <c r="O4613" s="46"/>
      <c r="P4613" s="46"/>
      <c r="Q4613" s="46"/>
    </row>
    <row r="4614" spans="14:17" x14ac:dyDescent="0.2">
      <c r="N4614" s="8"/>
      <c r="O4614" s="46"/>
      <c r="P4614" s="46"/>
      <c r="Q4614" s="46"/>
    </row>
    <row r="4615" spans="14:17" x14ac:dyDescent="0.2">
      <c r="N4615" s="8"/>
      <c r="O4615" s="46"/>
      <c r="P4615" s="46"/>
      <c r="Q4615" s="46"/>
    </row>
    <row r="4616" spans="14:17" x14ac:dyDescent="0.2">
      <c r="N4616" s="8"/>
      <c r="O4616" s="46"/>
      <c r="P4616" s="46"/>
      <c r="Q4616" s="46"/>
    </row>
    <row r="4617" spans="14:17" x14ac:dyDescent="0.2">
      <c r="N4617" s="8"/>
      <c r="O4617" s="46"/>
      <c r="P4617" s="46"/>
      <c r="Q4617" s="46"/>
    </row>
    <row r="4618" spans="14:17" x14ac:dyDescent="0.2">
      <c r="N4618" s="8"/>
      <c r="O4618" s="46"/>
      <c r="P4618" s="46"/>
      <c r="Q4618" s="46"/>
    </row>
    <row r="4619" spans="14:17" x14ac:dyDescent="0.2">
      <c r="N4619" s="8"/>
      <c r="O4619" s="46"/>
      <c r="P4619" s="46"/>
      <c r="Q4619" s="46"/>
    </row>
    <row r="4620" spans="14:17" x14ac:dyDescent="0.2">
      <c r="N4620" s="8"/>
      <c r="O4620" s="46"/>
      <c r="P4620" s="46"/>
      <c r="Q4620" s="46"/>
    </row>
    <row r="4621" spans="14:17" x14ac:dyDescent="0.2">
      <c r="N4621" s="8"/>
      <c r="O4621" s="46"/>
      <c r="P4621" s="46"/>
      <c r="Q4621" s="46"/>
    </row>
    <row r="4622" spans="14:17" x14ac:dyDescent="0.2">
      <c r="N4622" s="8"/>
      <c r="O4622" s="46"/>
      <c r="P4622" s="46"/>
      <c r="Q4622" s="46"/>
    </row>
    <row r="4623" spans="14:17" x14ac:dyDescent="0.2">
      <c r="N4623" s="8"/>
      <c r="O4623" s="46"/>
      <c r="P4623" s="46"/>
      <c r="Q4623" s="46"/>
    </row>
    <row r="4624" spans="14:17" x14ac:dyDescent="0.2">
      <c r="N4624" s="8"/>
      <c r="O4624" s="46"/>
      <c r="P4624" s="46"/>
      <c r="Q4624" s="46"/>
    </row>
    <row r="4625" spans="14:17" x14ac:dyDescent="0.2">
      <c r="N4625" s="8"/>
      <c r="O4625" s="46"/>
      <c r="P4625" s="46"/>
      <c r="Q4625" s="46"/>
    </row>
    <row r="4626" spans="14:17" x14ac:dyDescent="0.2">
      <c r="N4626" s="8"/>
      <c r="O4626" s="46"/>
      <c r="P4626" s="46"/>
      <c r="Q4626" s="46"/>
    </row>
    <row r="4627" spans="14:17" x14ac:dyDescent="0.2">
      <c r="N4627" s="8"/>
      <c r="O4627" s="46"/>
      <c r="P4627" s="46"/>
      <c r="Q4627" s="46"/>
    </row>
    <row r="4628" spans="14:17" x14ac:dyDescent="0.2">
      <c r="N4628" s="8"/>
      <c r="O4628" s="46"/>
      <c r="P4628" s="46"/>
      <c r="Q4628" s="46"/>
    </row>
    <row r="4629" spans="14:17" x14ac:dyDescent="0.2">
      <c r="N4629" s="8"/>
      <c r="O4629" s="46"/>
      <c r="P4629" s="46"/>
      <c r="Q4629" s="46"/>
    </row>
    <row r="4630" spans="14:17" x14ac:dyDescent="0.2">
      <c r="N4630" s="8"/>
      <c r="O4630" s="46"/>
      <c r="P4630" s="46"/>
      <c r="Q4630" s="46"/>
    </row>
    <row r="4631" spans="14:17" x14ac:dyDescent="0.2">
      <c r="N4631" s="8"/>
      <c r="O4631" s="46"/>
      <c r="P4631" s="46"/>
      <c r="Q4631" s="46"/>
    </row>
    <row r="4632" spans="14:17" x14ac:dyDescent="0.2">
      <c r="N4632" s="8"/>
      <c r="O4632" s="46"/>
      <c r="P4632" s="46"/>
      <c r="Q4632" s="46"/>
    </row>
    <row r="4633" spans="14:17" x14ac:dyDescent="0.2">
      <c r="N4633" s="8"/>
      <c r="O4633" s="46"/>
      <c r="P4633" s="46"/>
      <c r="Q4633" s="46"/>
    </row>
    <row r="4634" spans="14:17" x14ac:dyDescent="0.2">
      <c r="N4634" s="8"/>
      <c r="O4634" s="46"/>
      <c r="P4634" s="46"/>
      <c r="Q4634" s="46"/>
    </row>
    <row r="4635" spans="14:17" x14ac:dyDescent="0.2">
      <c r="N4635" s="8"/>
      <c r="O4635" s="46"/>
      <c r="P4635" s="46"/>
      <c r="Q4635" s="46"/>
    </row>
    <row r="4636" spans="14:17" x14ac:dyDescent="0.2">
      <c r="N4636" s="8"/>
      <c r="O4636" s="46"/>
      <c r="P4636" s="46"/>
      <c r="Q4636" s="46"/>
    </row>
    <row r="4637" spans="14:17" x14ac:dyDescent="0.2">
      <c r="N4637" s="8"/>
      <c r="O4637" s="46"/>
      <c r="P4637" s="46"/>
      <c r="Q4637" s="46"/>
    </row>
    <row r="4638" spans="14:17" x14ac:dyDescent="0.2">
      <c r="N4638" s="8"/>
      <c r="O4638" s="46"/>
      <c r="P4638" s="46"/>
      <c r="Q4638" s="46"/>
    </row>
    <row r="4639" spans="14:17" x14ac:dyDescent="0.2">
      <c r="N4639" s="8"/>
      <c r="O4639" s="46"/>
      <c r="P4639" s="46"/>
      <c r="Q4639" s="46"/>
    </row>
    <row r="4640" spans="14:17" x14ac:dyDescent="0.2">
      <c r="N4640" s="8"/>
      <c r="O4640" s="46"/>
      <c r="P4640" s="46"/>
      <c r="Q4640" s="46"/>
    </row>
    <row r="4641" spans="14:17" x14ac:dyDescent="0.2">
      <c r="N4641" s="8"/>
      <c r="O4641" s="46"/>
      <c r="P4641" s="46"/>
      <c r="Q4641" s="46"/>
    </row>
    <row r="4642" spans="14:17" x14ac:dyDescent="0.2">
      <c r="N4642" s="8"/>
      <c r="O4642" s="46"/>
      <c r="P4642" s="46"/>
      <c r="Q4642" s="46"/>
    </row>
    <row r="4643" spans="14:17" x14ac:dyDescent="0.2">
      <c r="N4643" s="8"/>
      <c r="O4643" s="46"/>
      <c r="P4643" s="46"/>
      <c r="Q4643" s="46"/>
    </row>
    <row r="4644" spans="14:17" x14ac:dyDescent="0.2">
      <c r="N4644" s="8"/>
      <c r="O4644" s="46"/>
      <c r="P4644" s="46"/>
      <c r="Q4644" s="46"/>
    </row>
    <row r="4645" spans="14:17" x14ac:dyDescent="0.2">
      <c r="N4645" s="8"/>
      <c r="O4645" s="46"/>
      <c r="P4645" s="46"/>
      <c r="Q4645" s="46"/>
    </row>
    <row r="4646" spans="14:17" x14ac:dyDescent="0.2">
      <c r="N4646" s="8"/>
      <c r="O4646" s="46"/>
      <c r="P4646" s="46"/>
      <c r="Q4646" s="46"/>
    </row>
    <row r="4647" spans="14:17" x14ac:dyDescent="0.2">
      <c r="N4647" s="8"/>
      <c r="O4647" s="46"/>
      <c r="P4647" s="46"/>
      <c r="Q4647" s="46"/>
    </row>
    <row r="4648" spans="14:17" x14ac:dyDescent="0.2">
      <c r="N4648" s="8"/>
      <c r="O4648" s="46"/>
      <c r="P4648" s="46"/>
      <c r="Q4648" s="46"/>
    </row>
    <row r="4649" spans="14:17" x14ac:dyDescent="0.2">
      <c r="N4649" s="8"/>
      <c r="O4649" s="46"/>
      <c r="P4649" s="46"/>
      <c r="Q4649" s="46"/>
    </row>
    <row r="4650" spans="14:17" x14ac:dyDescent="0.2">
      <c r="N4650" s="8"/>
      <c r="O4650" s="46"/>
      <c r="P4650" s="46"/>
      <c r="Q4650" s="46"/>
    </row>
    <row r="4651" spans="14:17" x14ac:dyDescent="0.2">
      <c r="N4651" s="8"/>
      <c r="O4651" s="46"/>
      <c r="P4651" s="46"/>
      <c r="Q4651" s="46"/>
    </row>
    <row r="4652" spans="14:17" x14ac:dyDescent="0.2">
      <c r="N4652" s="8"/>
      <c r="O4652" s="46"/>
      <c r="P4652" s="46"/>
      <c r="Q4652" s="46"/>
    </row>
    <row r="4653" spans="14:17" x14ac:dyDescent="0.2">
      <c r="N4653" s="8"/>
      <c r="O4653" s="46"/>
      <c r="P4653" s="46"/>
      <c r="Q4653" s="46"/>
    </row>
    <row r="4654" spans="14:17" x14ac:dyDescent="0.2">
      <c r="N4654" s="8"/>
      <c r="O4654" s="46"/>
      <c r="P4654" s="46"/>
      <c r="Q4654" s="46"/>
    </row>
    <row r="4655" spans="14:17" x14ac:dyDescent="0.2">
      <c r="N4655" s="8"/>
      <c r="O4655" s="46"/>
      <c r="P4655" s="46"/>
      <c r="Q4655" s="46"/>
    </row>
    <row r="4656" spans="14:17" x14ac:dyDescent="0.2">
      <c r="N4656" s="8"/>
      <c r="O4656" s="46"/>
      <c r="P4656" s="46"/>
      <c r="Q4656" s="46"/>
    </row>
    <row r="4657" spans="14:17" x14ac:dyDescent="0.2">
      <c r="N4657" s="8"/>
      <c r="O4657" s="46"/>
      <c r="P4657" s="46"/>
      <c r="Q4657" s="46"/>
    </row>
    <row r="4658" spans="14:17" x14ac:dyDescent="0.2">
      <c r="N4658" s="8"/>
      <c r="O4658" s="46"/>
      <c r="P4658" s="46"/>
      <c r="Q4658" s="46"/>
    </row>
    <row r="4659" spans="14:17" x14ac:dyDescent="0.2">
      <c r="N4659" s="8"/>
      <c r="O4659" s="46"/>
      <c r="P4659" s="46"/>
      <c r="Q4659" s="46"/>
    </row>
    <row r="4660" spans="14:17" x14ac:dyDescent="0.2">
      <c r="N4660" s="8"/>
      <c r="O4660" s="46"/>
      <c r="P4660" s="46"/>
      <c r="Q4660" s="46"/>
    </row>
    <row r="4661" spans="14:17" x14ac:dyDescent="0.2">
      <c r="N4661" s="8"/>
      <c r="O4661" s="46"/>
      <c r="P4661" s="46"/>
      <c r="Q4661" s="46"/>
    </row>
    <row r="4662" spans="14:17" x14ac:dyDescent="0.2">
      <c r="N4662" s="8"/>
      <c r="O4662" s="46"/>
      <c r="P4662" s="46"/>
      <c r="Q4662" s="46"/>
    </row>
    <row r="4663" spans="14:17" x14ac:dyDescent="0.2">
      <c r="N4663" s="8"/>
      <c r="O4663" s="46"/>
      <c r="P4663" s="46"/>
      <c r="Q4663" s="46"/>
    </row>
    <row r="4664" spans="14:17" x14ac:dyDescent="0.2">
      <c r="N4664" s="8"/>
      <c r="O4664" s="46"/>
      <c r="P4664" s="46"/>
      <c r="Q4664" s="46"/>
    </row>
    <row r="4665" spans="14:17" x14ac:dyDescent="0.2">
      <c r="N4665" s="8"/>
      <c r="O4665" s="46"/>
      <c r="P4665" s="46"/>
      <c r="Q4665" s="46"/>
    </row>
    <row r="4666" spans="14:17" x14ac:dyDescent="0.2">
      <c r="N4666" s="8"/>
      <c r="O4666" s="46"/>
      <c r="P4666" s="46"/>
      <c r="Q4666" s="46"/>
    </row>
    <row r="4667" spans="14:17" x14ac:dyDescent="0.2">
      <c r="N4667" s="8"/>
      <c r="O4667" s="46"/>
      <c r="P4667" s="46"/>
      <c r="Q4667" s="46"/>
    </row>
    <row r="4668" spans="14:17" x14ac:dyDescent="0.2">
      <c r="N4668" s="8"/>
      <c r="O4668" s="46"/>
      <c r="P4668" s="46"/>
      <c r="Q4668" s="46"/>
    </row>
    <row r="4669" spans="14:17" x14ac:dyDescent="0.2">
      <c r="N4669" s="8"/>
      <c r="O4669" s="46"/>
      <c r="P4669" s="46"/>
      <c r="Q4669" s="46"/>
    </row>
    <row r="4670" spans="14:17" x14ac:dyDescent="0.2">
      <c r="N4670" s="8"/>
      <c r="O4670" s="46"/>
      <c r="P4670" s="46"/>
      <c r="Q4670" s="46"/>
    </row>
    <row r="4671" spans="14:17" x14ac:dyDescent="0.2">
      <c r="N4671" s="8"/>
      <c r="O4671" s="46"/>
      <c r="P4671" s="46"/>
      <c r="Q4671" s="46"/>
    </row>
    <row r="4672" spans="14:17" x14ac:dyDescent="0.2">
      <c r="N4672" s="8"/>
      <c r="O4672" s="46"/>
      <c r="P4672" s="46"/>
      <c r="Q4672" s="46"/>
    </row>
    <row r="4673" spans="14:17" x14ac:dyDescent="0.2">
      <c r="N4673" s="8"/>
      <c r="O4673" s="46"/>
      <c r="P4673" s="46"/>
      <c r="Q4673" s="46"/>
    </row>
    <row r="4674" spans="14:17" x14ac:dyDescent="0.2">
      <c r="N4674" s="8"/>
      <c r="O4674" s="46"/>
      <c r="P4674" s="46"/>
      <c r="Q4674" s="46"/>
    </row>
    <row r="4675" spans="14:17" x14ac:dyDescent="0.2">
      <c r="N4675" s="8"/>
      <c r="O4675" s="46"/>
      <c r="P4675" s="46"/>
      <c r="Q4675" s="46"/>
    </row>
    <row r="4676" spans="14:17" x14ac:dyDescent="0.2">
      <c r="N4676" s="8"/>
      <c r="O4676" s="46"/>
      <c r="P4676" s="46"/>
      <c r="Q4676" s="46"/>
    </row>
    <row r="4677" spans="14:17" x14ac:dyDescent="0.2">
      <c r="N4677" s="8"/>
      <c r="O4677" s="46"/>
      <c r="P4677" s="46"/>
      <c r="Q4677" s="46"/>
    </row>
    <row r="4678" spans="14:17" x14ac:dyDescent="0.2">
      <c r="N4678" s="8"/>
      <c r="O4678" s="46"/>
      <c r="P4678" s="46"/>
      <c r="Q4678" s="46"/>
    </row>
    <row r="4679" spans="14:17" x14ac:dyDescent="0.2">
      <c r="N4679" s="8"/>
      <c r="O4679" s="46"/>
      <c r="P4679" s="46"/>
      <c r="Q4679" s="46"/>
    </row>
    <row r="4680" spans="14:17" x14ac:dyDescent="0.2">
      <c r="N4680" s="8"/>
      <c r="O4680" s="46"/>
      <c r="P4680" s="46"/>
      <c r="Q4680" s="46"/>
    </row>
    <row r="4681" spans="14:17" x14ac:dyDescent="0.2">
      <c r="N4681" s="8"/>
      <c r="O4681" s="46"/>
      <c r="P4681" s="46"/>
      <c r="Q4681" s="46"/>
    </row>
    <row r="4682" spans="14:17" x14ac:dyDescent="0.2">
      <c r="N4682" s="8"/>
      <c r="O4682" s="46"/>
      <c r="P4682" s="46"/>
      <c r="Q4682" s="46"/>
    </row>
    <row r="4683" spans="14:17" x14ac:dyDescent="0.2">
      <c r="N4683" s="8"/>
      <c r="O4683" s="46"/>
      <c r="P4683" s="46"/>
      <c r="Q4683" s="46"/>
    </row>
    <row r="4684" spans="14:17" x14ac:dyDescent="0.2">
      <c r="N4684" s="8"/>
      <c r="O4684" s="46"/>
      <c r="P4684" s="46"/>
      <c r="Q4684" s="46"/>
    </row>
    <row r="4685" spans="14:17" x14ac:dyDescent="0.2">
      <c r="N4685" s="8"/>
      <c r="O4685" s="46"/>
      <c r="P4685" s="46"/>
      <c r="Q4685" s="46"/>
    </row>
    <row r="4686" spans="14:17" x14ac:dyDescent="0.2">
      <c r="N4686" s="8"/>
      <c r="O4686" s="46"/>
      <c r="P4686" s="46"/>
      <c r="Q4686" s="46"/>
    </row>
    <row r="4687" spans="14:17" x14ac:dyDescent="0.2">
      <c r="N4687" s="8"/>
      <c r="O4687" s="46"/>
      <c r="P4687" s="46"/>
      <c r="Q4687" s="46"/>
    </row>
    <row r="4688" spans="14:17" x14ac:dyDescent="0.2">
      <c r="N4688" s="8"/>
      <c r="O4688" s="46"/>
      <c r="P4688" s="46"/>
      <c r="Q4688" s="46"/>
    </row>
    <row r="4689" spans="14:17" x14ac:dyDescent="0.2">
      <c r="N4689" s="8"/>
      <c r="O4689" s="46"/>
      <c r="P4689" s="46"/>
      <c r="Q4689" s="46"/>
    </row>
    <row r="4690" spans="14:17" x14ac:dyDescent="0.2">
      <c r="N4690" s="8"/>
      <c r="O4690" s="46"/>
      <c r="P4690" s="46"/>
      <c r="Q4690" s="46"/>
    </row>
    <row r="4691" spans="14:17" x14ac:dyDescent="0.2">
      <c r="N4691" s="8"/>
      <c r="O4691" s="46"/>
      <c r="P4691" s="46"/>
      <c r="Q4691" s="46"/>
    </row>
    <row r="4692" spans="14:17" x14ac:dyDescent="0.2">
      <c r="N4692" s="8"/>
      <c r="O4692" s="46"/>
      <c r="P4692" s="46"/>
      <c r="Q4692" s="46"/>
    </row>
    <row r="4693" spans="14:17" x14ac:dyDescent="0.2">
      <c r="N4693" s="8"/>
      <c r="O4693" s="46"/>
      <c r="P4693" s="46"/>
      <c r="Q4693" s="46"/>
    </row>
    <row r="4694" spans="14:17" x14ac:dyDescent="0.2">
      <c r="N4694" s="8"/>
      <c r="O4694" s="46"/>
      <c r="P4694" s="46"/>
      <c r="Q4694" s="46"/>
    </row>
    <row r="4695" spans="14:17" x14ac:dyDescent="0.2">
      <c r="N4695" s="8"/>
      <c r="O4695" s="46"/>
      <c r="P4695" s="46"/>
      <c r="Q4695" s="46"/>
    </row>
    <row r="4696" spans="14:17" x14ac:dyDescent="0.2">
      <c r="N4696" s="8"/>
      <c r="O4696" s="46"/>
      <c r="P4696" s="46"/>
      <c r="Q4696" s="46"/>
    </row>
    <row r="4697" spans="14:17" x14ac:dyDescent="0.2">
      <c r="N4697" s="8"/>
      <c r="O4697" s="46"/>
      <c r="P4697" s="46"/>
      <c r="Q4697" s="46"/>
    </row>
    <row r="4698" spans="14:17" x14ac:dyDescent="0.2">
      <c r="N4698" s="8"/>
      <c r="O4698" s="46"/>
      <c r="P4698" s="46"/>
      <c r="Q4698" s="46"/>
    </row>
    <row r="4699" spans="14:17" x14ac:dyDescent="0.2">
      <c r="N4699" s="8"/>
      <c r="O4699" s="46"/>
      <c r="P4699" s="46"/>
      <c r="Q4699" s="46"/>
    </row>
    <row r="4700" spans="14:17" x14ac:dyDescent="0.2">
      <c r="N4700" s="8"/>
      <c r="O4700" s="46"/>
      <c r="P4700" s="46"/>
      <c r="Q4700" s="46"/>
    </row>
    <row r="4701" spans="14:17" x14ac:dyDescent="0.2">
      <c r="N4701" s="8"/>
      <c r="O4701" s="46"/>
      <c r="P4701" s="46"/>
      <c r="Q4701" s="46"/>
    </row>
    <row r="4702" spans="14:17" x14ac:dyDescent="0.2">
      <c r="N4702" s="8"/>
      <c r="O4702" s="46"/>
      <c r="P4702" s="46"/>
      <c r="Q4702" s="46"/>
    </row>
    <row r="4703" spans="14:17" x14ac:dyDescent="0.2">
      <c r="N4703" s="8"/>
      <c r="O4703" s="46"/>
      <c r="P4703" s="46"/>
      <c r="Q4703" s="46"/>
    </row>
    <row r="4704" spans="14:17" x14ac:dyDescent="0.2">
      <c r="N4704" s="8"/>
      <c r="O4704" s="46"/>
      <c r="P4704" s="46"/>
      <c r="Q4704" s="46"/>
    </row>
    <row r="4705" spans="14:17" x14ac:dyDescent="0.2">
      <c r="N4705" s="8"/>
      <c r="O4705" s="46"/>
      <c r="P4705" s="46"/>
      <c r="Q4705" s="46"/>
    </row>
    <row r="4706" spans="14:17" x14ac:dyDescent="0.2">
      <c r="N4706" s="8"/>
      <c r="O4706" s="46"/>
      <c r="P4706" s="46"/>
      <c r="Q4706" s="46"/>
    </row>
    <row r="4707" spans="14:17" x14ac:dyDescent="0.2">
      <c r="N4707" s="8"/>
      <c r="O4707" s="46"/>
      <c r="P4707" s="46"/>
      <c r="Q4707" s="46"/>
    </row>
    <row r="4708" spans="14:17" x14ac:dyDescent="0.2">
      <c r="N4708" s="8"/>
      <c r="O4708" s="46"/>
      <c r="P4708" s="46"/>
      <c r="Q4708" s="46"/>
    </row>
    <row r="4709" spans="14:17" x14ac:dyDescent="0.2">
      <c r="N4709" s="8"/>
      <c r="O4709" s="46"/>
      <c r="P4709" s="46"/>
      <c r="Q4709" s="46"/>
    </row>
    <row r="4710" spans="14:17" x14ac:dyDescent="0.2">
      <c r="N4710" s="8"/>
      <c r="O4710" s="46"/>
      <c r="P4710" s="46"/>
      <c r="Q4710" s="46"/>
    </row>
    <row r="4711" spans="14:17" x14ac:dyDescent="0.2">
      <c r="N4711" s="8"/>
      <c r="O4711" s="46"/>
      <c r="P4711" s="46"/>
      <c r="Q4711" s="46"/>
    </row>
    <row r="4712" spans="14:17" x14ac:dyDescent="0.2">
      <c r="N4712" s="8"/>
      <c r="O4712" s="46"/>
      <c r="P4712" s="46"/>
      <c r="Q4712" s="46"/>
    </row>
    <row r="4713" spans="14:17" x14ac:dyDescent="0.2">
      <c r="N4713" s="8"/>
      <c r="O4713" s="46"/>
      <c r="P4713" s="46"/>
      <c r="Q4713" s="46"/>
    </row>
    <row r="4714" spans="14:17" x14ac:dyDescent="0.2">
      <c r="N4714" s="8"/>
      <c r="O4714" s="46"/>
      <c r="P4714" s="46"/>
      <c r="Q4714" s="46"/>
    </row>
    <row r="4715" spans="14:17" x14ac:dyDescent="0.2">
      <c r="N4715" s="8"/>
      <c r="O4715" s="46"/>
      <c r="P4715" s="46"/>
      <c r="Q4715" s="46"/>
    </row>
    <row r="4716" spans="14:17" x14ac:dyDescent="0.2">
      <c r="N4716" s="8"/>
      <c r="O4716" s="46"/>
      <c r="P4716" s="46"/>
      <c r="Q4716" s="46"/>
    </row>
    <row r="4717" spans="14:17" x14ac:dyDescent="0.2">
      <c r="N4717" s="8"/>
      <c r="O4717" s="46"/>
      <c r="P4717" s="46"/>
      <c r="Q4717" s="46"/>
    </row>
    <row r="4718" spans="14:17" x14ac:dyDescent="0.2">
      <c r="N4718" s="8"/>
      <c r="O4718" s="46"/>
      <c r="P4718" s="46"/>
      <c r="Q4718" s="46"/>
    </row>
    <row r="4719" spans="14:17" x14ac:dyDescent="0.2">
      <c r="N4719" s="8"/>
      <c r="O4719" s="46"/>
      <c r="P4719" s="46"/>
      <c r="Q4719" s="46"/>
    </row>
    <row r="4720" spans="14:17" x14ac:dyDescent="0.2">
      <c r="N4720" s="8"/>
      <c r="O4720" s="46"/>
      <c r="P4720" s="46"/>
      <c r="Q4720" s="46"/>
    </row>
    <row r="4721" spans="14:17" x14ac:dyDescent="0.2">
      <c r="N4721" s="8"/>
      <c r="O4721" s="46"/>
      <c r="P4721" s="46"/>
      <c r="Q4721" s="46"/>
    </row>
    <row r="4722" spans="14:17" x14ac:dyDescent="0.2">
      <c r="N4722" s="8"/>
      <c r="O4722" s="46"/>
      <c r="P4722" s="46"/>
      <c r="Q4722" s="46"/>
    </row>
    <row r="4723" spans="14:17" x14ac:dyDescent="0.2">
      <c r="N4723" s="8"/>
      <c r="O4723" s="46"/>
      <c r="P4723" s="46"/>
      <c r="Q4723" s="46"/>
    </row>
    <row r="4724" spans="14:17" x14ac:dyDescent="0.2">
      <c r="N4724" s="8"/>
      <c r="O4724" s="46"/>
      <c r="P4724" s="46"/>
      <c r="Q4724" s="46"/>
    </row>
    <row r="4725" spans="14:17" x14ac:dyDescent="0.2">
      <c r="N4725" s="8"/>
      <c r="O4725" s="46"/>
      <c r="P4725" s="46"/>
      <c r="Q4725" s="46"/>
    </row>
    <row r="4726" spans="14:17" x14ac:dyDescent="0.2">
      <c r="N4726" s="8"/>
      <c r="O4726" s="46"/>
      <c r="P4726" s="46"/>
      <c r="Q4726" s="46"/>
    </row>
    <row r="4727" spans="14:17" x14ac:dyDescent="0.2">
      <c r="N4727" s="8"/>
      <c r="O4727" s="46"/>
      <c r="P4727" s="46"/>
      <c r="Q4727" s="46"/>
    </row>
    <row r="4728" spans="14:17" x14ac:dyDescent="0.2">
      <c r="N4728" s="8"/>
      <c r="O4728" s="46"/>
      <c r="P4728" s="46"/>
      <c r="Q4728" s="46"/>
    </row>
    <row r="4729" spans="14:17" x14ac:dyDescent="0.2">
      <c r="N4729" s="8"/>
      <c r="O4729" s="46"/>
      <c r="P4729" s="46"/>
      <c r="Q4729" s="46"/>
    </row>
    <row r="4730" spans="14:17" x14ac:dyDescent="0.2">
      <c r="N4730" s="8"/>
      <c r="O4730" s="46"/>
      <c r="P4730" s="46"/>
      <c r="Q4730" s="46"/>
    </row>
    <row r="4731" spans="14:17" x14ac:dyDescent="0.2">
      <c r="N4731" s="8"/>
      <c r="O4731" s="46"/>
      <c r="P4731" s="46"/>
      <c r="Q4731" s="46"/>
    </row>
    <row r="4732" spans="14:17" x14ac:dyDescent="0.2">
      <c r="N4732" s="8"/>
      <c r="O4732" s="46"/>
      <c r="P4732" s="46"/>
      <c r="Q4732" s="46"/>
    </row>
    <row r="4733" spans="14:17" x14ac:dyDescent="0.2">
      <c r="N4733" s="8"/>
      <c r="O4733" s="46"/>
      <c r="P4733" s="46"/>
      <c r="Q4733" s="46"/>
    </row>
    <row r="4734" spans="14:17" x14ac:dyDescent="0.2">
      <c r="N4734" s="8"/>
      <c r="O4734" s="46"/>
      <c r="P4734" s="46"/>
      <c r="Q4734" s="46"/>
    </row>
    <row r="4735" spans="14:17" x14ac:dyDescent="0.2">
      <c r="N4735" s="8"/>
      <c r="O4735" s="46"/>
      <c r="P4735" s="46"/>
      <c r="Q4735" s="46"/>
    </row>
    <row r="4736" spans="14:17" x14ac:dyDescent="0.2">
      <c r="N4736" s="8"/>
      <c r="O4736" s="46"/>
      <c r="P4736" s="46"/>
      <c r="Q4736" s="46"/>
    </row>
    <row r="4737" spans="14:17" x14ac:dyDescent="0.2">
      <c r="N4737" s="8"/>
      <c r="O4737" s="46"/>
      <c r="P4737" s="46"/>
      <c r="Q4737" s="46"/>
    </row>
    <row r="4738" spans="14:17" x14ac:dyDescent="0.2">
      <c r="N4738" s="8"/>
      <c r="O4738" s="46"/>
      <c r="P4738" s="46"/>
      <c r="Q4738" s="46"/>
    </row>
    <row r="4739" spans="14:17" x14ac:dyDescent="0.2">
      <c r="N4739" s="8"/>
      <c r="O4739" s="46"/>
      <c r="P4739" s="46"/>
      <c r="Q4739" s="46"/>
    </row>
    <row r="4740" spans="14:17" x14ac:dyDescent="0.2">
      <c r="N4740" s="8"/>
      <c r="O4740" s="46"/>
      <c r="P4740" s="46"/>
      <c r="Q4740" s="46"/>
    </row>
    <row r="4741" spans="14:17" x14ac:dyDescent="0.2">
      <c r="N4741" s="8"/>
      <c r="O4741" s="46"/>
      <c r="P4741" s="46"/>
      <c r="Q4741" s="46"/>
    </row>
    <row r="4742" spans="14:17" x14ac:dyDescent="0.2">
      <c r="N4742" s="8"/>
      <c r="O4742" s="46"/>
      <c r="P4742" s="46"/>
      <c r="Q4742" s="46"/>
    </row>
    <row r="4743" spans="14:17" x14ac:dyDescent="0.2">
      <c r="N4743" s="8"/>
      <c r="O4743" s="46"/>
      <c r="P4743" s="46"/>
      <c r="Q4743" s="46"/>
    </row>
    <row r="4744" spans="14:17" x14ac:dyDescent="0.2">
      <c r="N4744" s="8"/>
      <c r="O4744" s="46"/>
      <c r="P4744" s="46"/>
      <c r="Q4744" s="46"/>
    </row>
    <row r="4745" spans="14:17" x14ac:dyDescent="0.2">
      <c r="N4745" s="8"/>
      <c r="O4745" s="46"/>
      <c r="P4745" s="46"/>
      <c r="Q4745" s="46"/>
    </row>
    <row r="4746" spans="14:17" x14ac:dyDescent="0.2">
      <c r="N4746" s="8"/>
      <c r="O4746" s="46"/>
      <c r="P4746" s="46"/>
      <c r="Q4746" s="46"/>
    </row>
    <row r="4747" spans="14:17" x14ac:dyDescent="0.2">
      <c r="N4747" s="8"/>
      <c r="O4747" s="46"/>
      <c r="P4747" s="46"/>
      <c r="Q4747" s="46"/>
    </row>
    <row r="4748" spans="14:17" x14ac:dyDescent="0.2">
      <c r="N4748" s="8"/>
      <c r="O4748" s="46"/>
      <c r="P4748" s="46"/>
      <c r="Q4748" s="46"/>
    </row>
    <row r="4749" spans="14:17" x14ac:dyDescent="0.2">
      <c r="N4749" s="8"/>
      <c r="O4749" s="46"/>
      <c r="P4749" s="46"/>
      <c r="Q4749" s="46"/>
    </row>
    <row r="4750" spans="14:17" x14ac:dyDescent="0.2">
      <c r="N4750" s="8"/>
      <c r="O4750" s="46"/>
      <c r="P4750" s="46"/>
      <c r="Q4750" s="46"/>
    </row>
    <row r="4751" spans="14:17" x14ac:dyDescent="0.2">
      <c r="N4751" s="8"/>
      <c r="O4751" s="46"/>
      <c r="P4751" s="46"/>
      <c r="Q4751" s="46"/>
    </row>
    <row r="4752" spans="14:17" x14ac:dyDescent="0.2">
      <c r="N4752" s="8"/>
      <c r="O4752" s="46"/>
      <c r="P4752" s="46"/>
      <c r="Q4752" s="46"/>
    </row>
    <row r="4753" spans="14:17" x14ac:dyDescent="0.2">
      <c r="N4753" s="8"/>
      <c r="O4753" s="46"/>
      <c r="P4753" s="46"/>
      <c r="Q4753" s="46"/>
    </row>
    <row r="4754" spans="14:17" x14ac:dyDescent="0.2">
      <c r="N4754" s="8"/>
      <c r="O4754" s="46"/>
      <c r="P4754" s="46"/>
      <c r="Q4754" s="46"/>
    </row>
    <row r="4755" spans="14:17" x14ac:dyDescent="0.2">
      <c r="N4755" s="8"/>
      <c r="O4755" s="46"/>
      <c r="P4755" s="46"/>
      <c r="Q4755" s="46"/>
    </row>
    <row r="4756" spans="14:17" x14ac:dyDescent="0.2">
      <c r="N4756" s="8"/>
      <c r="O4756" s="46"/>
      <c r="P4756" s="46"/>
      <c r="Q4756" s="46"/>
    </row>
    <row r="4757" spans="14:17" x14ac:dyDescent="0.2">
      <c r="N4757" s="8"/>
      <c r="O4757" s="46"/>
      <c r="P4757" s="46"/>
      <c r="Q4757" s="46"/>
    </row>
    <row r="4758" spans="14:17" x14ac:dyDescent="0.2">
      <c r="N4758" s="8"/>
      <c r="O4758" s="46"/>
      <c r="P4758" s="46"/>
      <c r="Q4758" s="46"/>
    </row>
    <row r="4759" spans="14:17" x14ac:dyDescent="0.2">
      <c r="N4759" s="8"/>
      <c r="O4759" s="46"/>
      <c r="P4759" s="46"/>
      <c r="Q4759" s="46"/>
    </row>
    <row r="4760" spans="14:17" x14ac:dyDescent="0.2">
      <c r="N4760" s="8"/>
      <c r="O4760" s="46"/>
      <c r="P4760" s="46"/>
      <c r="Q4760" s="46"/>
    </row>
    <row r="4761" spans="14:17" x14ac:dyDescent="0.2">
      <c r="N4761" s="8"/>
      <c r="O4761" s="46"/>
      <c r="P4761" s="46"/>
      <c r="Q4761" s="46"/>
    </row>
    <row r="4762" spans="14:17" x14ac:dyDescent="0.2">
      <c r="N4762" s="8"/>
      <c r="O4762" s="46"/>
      <c r="P4762" s="46"/>
      <c r="Q4762" s="46"/>
    </row>
    <row r="4763" spans="14:17" x14ac:dyDescent="0.2">
      <c r="N4763" s="8"/>
      <c r="O4763" s="46"/>
      <c r="P4763" s="46"/>
      <c r="Q4763" s="46"/>
    </row>
    <row r="4764" spans="14:17" x14ac:dyDescent="0.2">
      <c r="N4764" s="8"/>
      <c r="O4764" s="46"/>
      <c r="P4764" s="46"/>
      <c r="Q4764" s="46"/>
    </row>
    <row r="4765" spans="14:17" x14ac:dyDescent="0.2">
      <c r="N4765" s="8"/>
      <c r="O4765" s="46"/>
      <c r="P4765" s="46"/>
      <c r="Q4765" s="46"/>
    </row>
    <row r="4766" spans="14:17" x14ac:dyDescent="0.2">
      <c r="N4766" s="8"/>
      <c r="O4766" s="46"/>
      <c r="P4766" s="46"/>
      <c r="Q4766" s="46"/>
    </row>
    <row r="4767" spans="14:17" x14ac:dyDescent="0.2">
      <c r="N4767" s="8"/>
      <c r="O4767" s="46"/>
      <c r="P4767" s="46"/>
      <c r="Q4767" s="46"/>
    </row>
    <row r="4768" spans="14:17" x14ac:dyDescent="0.2">
      <c r="N4768" s="8"/>
      <c r="O4768" s="46"/>
      <c r="P4768" s="46"/>
      <c r="Q4768" s="46"/>
    </row>
    <row r="4769" spans="14:17" x14ac:dyDescent="0.2">
      <c r="N4769" s="8"/>
      <c r="O4769" s="46"/>
      <c r="P4769" s="46"/>
      <c r="Q4769" s="46"/>
    </row>
    <row r="4770" spans="14:17" x14ac:dyDescent="0.2">
      <c r="N4770" s="8"/>
      <c r="O4770" s="46"/>
      <c r="P4770" s="46"/>
      <c r="Q4770" s="46"/>
    </row>
    <row r="4771" spans="14:17" x14ac:dyDescent="0.2">
      <c r="N4771" s="8"/>
      <c r="O4771" s="46"/>
      <c r="P4771" s="46"/>
      <c r="Q4771" s="46"/>
    </row>
    <row r="4772" spans="14:17" x14ac:dyDescent="0.2">
      <c r="N4772" s="8"/>
      <c r="O4772" s="46"/>
      <c r="P4772" s="46"/>
      <c r="Q4772" s="46"/>
    </row>
    <row r="4773" spans="14:17" x14ac:dyDescent="0.2">
      <c r="N4773" s="8"/>
      <c r="O4773" s="46"/>
      <c r="P4773" s="46"/>
      <c r="Q4773" s="46"/>
    </row>
    <row r="4774" spans="14:17" x14ac:dyDescent="0.2">
      <c r="N4774" s="8"/>
      <c r="O4774" s="46"/>
      <c r="P4774" s="46"/>
      <c r="Q4774" s="46"/>
    </row>
    <row r="4775" spans="14:17" x14ac:dyDescent="0.2">
      <c r="N4775" s="8"/>
      <c r="O4775" s="46"/>
      <c r="P4775" s="46"/>
      <c r="Q4775" s="46"/>
    </row>
    <row r="4776" spans="14:17" x14ac:dyDescent="0.2">
      <c r="N4776" s="8"/>
      <c r="O4776" s="46"/>
      <c r="P4776" s="46"/>
      <c r="Q4776" s="46"/>
    </row>
    <row r="4777" spans="14:17" x14ac:dyDescent="0.2">
      <c r="N4777" s="8"/>
      <c r="O4777" s="46"/>
      <c r="P4777" s="46"/>
      <c r="Q4777" s="46"/>
    </row>
    <row r="4778" spans="14:17" x14ac:dyDescent="0.2">
      <c r="N4778" s="8"/>
      <c r="O4778" s="46"/>
      <c r="P4778" s="46"/>
      <c r="Q4778" s="46"/>
    </row>
    <row r="4779" spans="14:17" x14ac:dyDescent="0.2">
      <c r="N4779" s="8"/>
      <c r="O4779" s="46"/>
      <c r="P4779" s="46"/>
      <c r="Q4779" s="46"/>
    </row>
    <row r="4780" spans="14:17" x14ac:dyDescent="0.2">
      <c r="N4780" s="8"/>
      <c r="O4780" s="46"/>
      <c r="P4780" s="46"/>
      <c r="Q4780" s="46"/>
    </row>
    <row r="4781" spans="14:17" x14ac:dyDescent="0.2">
      <c r="N4781" s="8"/>
      <c r="O4781" s="46"/>
      <c r="P4781" s="46"/>
      <c r="Q4781" s="46"/>
    </row>
    <row r="4782" spans="14:17" x14ac:dyDescent="0.2">
      <c r="N4782" s="8"/>
      <c r="O4782" s="46"/>
      <c r="P4782" s="46"/>
      <c r="Q4782" s="46"/>
    </row>
    <row r="4783" spans="14:17" x14ac:dyDescent="0.2">
      <c r="N4783" s="8"/>
      <c r="O4783" s="46"/>
      <c r="P4783" s="46"/>
      <c r="Q4783" s="46"/>
    </row>
    <row r="4784" spans="14:17" x14ac:dyDescent="0.2">
      <c r="N4784" s="8"/>
      <c r="O4784" s="46"/>
      <c r="P4784" s="46"/>
      <c r="Q4784" s="46"/>
    </row>
    <row r="4785" spans="14:17" x14ac:dyDescent="0.2">
      <c r="N4785" s="8"/>
      <c r="O4785" s="46"/>
      <c r="P4785" s="46"/>
      <c r="Q4785" s="46"/>
    </row>
    <row r="4786" spans="14:17" x14ac:dyDescent="0.2">
      <c r="N4786" s="8"/>
      <c r="O4786" s="46"/>
      <c r="P4786" s="46"/>
      <c r="Q4786" s="46"/>
    </row>
    <row r="4787" spans="14:17" x14ac:dyDescent="0.2">
      <c r="N4787" s="8"/>
      <c r="O4787" s="46"/>
      <c r="P4787" s="46"/>
      <c r="Q4787" s="46"/>
    </row>
    <row r="4788" spans="14:17" x14ac:dyDescent="0.2">
      <c r="N4788" s="8"/>
      <c r="O4788" s="46"/>
      <c r="P4788" s="46"/>
      <c r="Q4788" s="46"/>
    </row>
    <row r="4789" spans="14:17" x14ac:dyDescent="0.2">
      <c r="N4789" s="8"/>
      <c r="O4789" s="46"/>
      <c r="P4789" s="46"/>
      <c r="Q4789" s="46"/>
    </row>
    <row r="4790" spans="14:17" x14ac:dyDescent="0.2">
      <c r="N4790" s="8"/>
      <c r="O4790" s="46"/>
      <c r="P4790" s="46"/>
      <c r="Q4790" s="46"/>
    </row>
    <row r="4791" spans="14:17" x14ac:dyDescent="0.2">
      <c r="N4791" s="8"/>
      <c r="O4791" s="46"/>
      <c r="P4791" s="46"/>
      <c r="Q4791" s="46"/>
    </row>
    <row r="4792" spans="14:17" x14ac:dyDescent="0.2">
      <c r="N4792" s="8"/>
      <c r="O4792" s="46"/>
      <c r="P4792" s="46"/>
      <c r="Q4792" s="46"/>
    </row>
    <row r="4793" spans="14:17" x14ac:dyDescent="0.2">
      <c r="N4793" s="8"/>
      <c r="O4793" s="46"/>
      <c r="P4793" s="46"/>
      <c r="Q4793" s="46"/>
    </row>
    <row r="4794" spans="14:17" x14ac:dyDescent="0.2">
      <c r="N4794" s="8"/>
      <c r="O4794" s="46"/>
      <c r="P4794" s="46"/>
      <c r="Q4794" s="46"/>
    </row>
    <row r="4795" spans="14:17" x14ac:dyDescent="0.2">
      <c r="N4795" s="8"/>
      <c r="O4795" s="46"/>
      <c r="P4795" s="46"/>
      <c r="Q4795" s="46"/>
    </row>
    <row r="4796" spans="14:17" x14ac:dyDescent="0.2">
      <c r="N4796" s="8"/>
      <c r="O4796" s="46"/>
      <c r="P4796" s="46"/>
      <c r="Q4796" s="46"/>
    </row>
    <row r="4797" spans="14:17" x14ac:dyDescent="0.2">
      <c r="N4797" s="8"/>
      <c r="O4797" s="46"/>
      <c r="P4797" s="46"/>
      <c r="Q4797" s="46"/>
    </row>
    <row r="4798" spans="14:17" x14ac:dyDescent="0.2">
      <c r="N4798" s="8"/>
      <c r="O4798" s="46"/>
      <c r="P4798" s="46"/>
      <c r="Q4798" s="46"/>
    </row>
    <row r="4799" spans="14:17" x14ac:dyDescent="0.2">
      <c r="N4799" s="8"/>
      <c r="O4799" s="46"/>
      <c r="P4799" s="46"/>
      <c r="Q4799" s="46"/>
    </row>
    <row r="4800" spans="14:17" x14ac:dyDescent="0.2">
      <c r="N4800" s="8"/>
      <c r="O4800" s="46"/>
      <c r="P4800" s="46"/>
      <c r="Q4800" s="46"/>
    </row>
    <row r="4801" spans="14:17" x14ac:dyDescent="0.2">
      <c r="N4801" s="8"/>
      <c r="O4801" s="46"/>
      <c r="P4801" s="46"/>
      <c r="Q4801" s="46"/>
    </row>
    <row r="4802" spans="14:17" x14ac:dyDescent="0.2">
      <c r="N4802" s="8"/>
      <c r="O4802" s="46"/>
      <c r="P4802" s="46"/>
      <c r="Q4802" s="46"/>
    </row>
    <row r="4803" spans="14:17" x14ac:dyDescent="0.2">
      <c r="N4803" s="8"/>
      <c r="O4803" s="46"/>
      <c r="P4803" s="46"/>
      <c r="Q4803" s="46"/>
    </row>
    <row r="4804" spans="14:17" x14ac:dyDescent="0.2">
      <c r="N4804" s="8"/>
      <c r="O4804" s="46"/>
      <c r="P4804" s="46"/>
      <c r="Q4804" s="46"/>
    </row>
    <row r="4805" spans="14:17" x14ac:dyDescent="0.2">
      <c r="N4805" s="8"/>
      <c r="O4805" s="46"/>
      <c r="P4805" s="46"/>
      <c r="Q4805" s="46"/>
    </row>
    <row r="4806" spans="14:17" x14ac:dyDescent="0.2">
      <c r="N4806" s="8"/>
      <c r="O4806" s="46"/>
      <c r="P4806" s="46"/>
      <c r="Q4806" s="46"/>
    </row>
    <row r="4807" spans="14:17" x14ac:dyDescent="0.2">
      <c r="N4807" s="8"/>
      <c r="O4807" s="46"/>
      <c r="P4807" s="46"/>
      <c r="Q4807" s="46"/>
    </row>
    <row r="4808" spans="14:17" x14ac:dyDescent="0.2">
      <c r="N4808" s="8"/>
      <c r="O4808" s="46"/>
      <c r="P4808" s="46"/>
      <c r="Q4808" s="46"/>
    </row>
    <row r="4809" spans="14:17" x14ac:dyDescent="0.2">
      <c r="N4809" s="8"/>
      <c r="O4809" s="46"/>
      <c r="P4809" s="46"/>
      <c r="Q4809" s="46"/>
    </row>
    <row r="4810" spans="14:17" x14ac:dyDescent="0.2">
      <c r="N4810" s="8"/>
      <c r="O4810" s="46"/>
      <c r="P4810" s="46"/>
      <c r="Q4810" s="46"/>
    </row>
    <row r="4811" spans="14:17" x14ac:dyDescent="0.2">
      <c r="N4811" s="8"/>
      <c r="O4811" s="46"/>
      <c r="P4811" s="46"/>
      <c r="Q4811" s="46"/>
    </row>
    <row r="4812" spans="14:17" x14ac:dyDescent="0.2">
      <c r="N4812" s="8"/>
      <c r="O4812" s="46"/>
      <c r="P4812" s="46"/>
      <c r="Q4812" s="46"/>
    </row>
    <row r="4813" spans="14:17" x14ac:dyDescent="0.2">
      <c r="N4813" s="8"/>
      <c r="O4813" s="46"/>
      <c r="P4813" s="46"/>
      <c r="Q4813" s="46"/>
    </row>
    <row r="4814" spans="14:17" x14ac:dyDescent="0.2">
      <c r="N4814" s="8"/>
      <c r="O4814" s="46"/>
      <c r="P4814" s="46"/>
      <c r="Q4814" s="46"/>
    </row>
    <row r="4815" spans="14:17" x14ac:dyDescent="0.2">
      <c r="N4815" s="8"/>
      <c r="O4815" s="46"/>
      <c r="P4815" s="46"/>
      <c r="Q4815" s="46"/>
    </row>
    <row r="4816" spans="14:17" x14ac:dyDescent="0.2">
      <c r="N4816" s="8"/>
      <c r="O4816" s="46"/>
      <c r="P4816" s="46"/>
      <c r="Q4816" s="46"/>
    </row>
    <row r="4817" spans="14:17" x14ac:dyDescent="0.2">
      <c r="N4817" s="8"/>
      <c r="O4817" s="46"/>
      <c r="P4817" s="46"/>
      <c r="Q4817" s="46"/>
    </row>
    <row r="4818" spans="14:17" x14ac:dyDescent="0.2">
      <c r="N4818" s="8"/>
      <c r="O4818" s="46"/>
      <c r="P4818" s="46"/>
      <c r="Q4818" s="46"/>
    </row>
    <row r="4819" spans="14:17" x14ac:dyDescent="0.2">
      <c r="N4819" s="8"/>
      <c r="O4819" s="46"/>
      <c r="P4819" s="46"/>
      <c r="Q4819" s="46"/>
    </row>
    <row r="4820" spans="14:17" x14ac:dyDescent="0.2">
      <c r="N4820" s="8"/>
      <c r="O4820" s="46"/>
      <c r="P4820" s="46"/>
      <c r="Q4820" s="46"/>
    </row>
    <row r="4821" spans="14:17" x14ac:dyDescent="0.2">
      <c r="N4821" s="8"/>
      <c r="O4821" s="46"/>
      <c r="P4821" s="46"/>
      <c r="Q4821" s="46"/>
    </row>
    <row r="4822" spans="14:17" x14ac:dyDescent="0.2">
      <c r="N4822" s="8"/>
      <c r="O4822" s="46"/>
      <c r="P4822" s="46"/>
      <c r="Q4822" s="46"/>
    </row>
    <row r="4823" spans="14:17" x14ac:dyDescent="0.2">
      <c r="N4823" s="8"/>
      <c r="O4823" s="46"/>
      <c r="P4823" s="46"/>
      <c r="Q4823" s="46"/>
    </row>
    <row r="4824" spans="14:17" x14ac:dyDescent="0.2">
      <c r="N4824" s="8"/>
      <c r="O4824" s="46"/>
      <c r="P4824" s="46"/>
      <c r="Q4824" s="46"/>
    </row>
    <row r="4825" spans="14:17" x14ac:dyDescent="0.2">
      <c r="N4825" s="8"/>
      <c r="O4825" s="46"/>
      <c r="P4825" s="46"/>
      <c r="Q4825" s="46"/>
    </row>
    <row r="4826" spans="14:17" x14ac:dyDescent="0.2">
      <c r="N4826" s="8"/>
      <c r="O4826" s="46"/>
      <c r="P4826" s="46"/>
      <c r="Q4826" s="46"/>
    </row>
    <row r="4827" spans="14:17" x14ac:dyDescent="0.2">
      <c r="N4827" s="8"/>
      <c r="O4827" s="46"/>
      <c r="P4827" s="46"/>
      <c r="Q4827" s="46"/>
    </row>
    <row r="4828" spans="14:17" x14ac:dyDescent="0.2">
      <c r="N4828" s="8"/>
      <c r="O4828" s="46"/>
      <c r="P4828" s="46"/>
      <c r="Q4828" s="46"/>
    </row>
    <row r="4829" spans="14:17" x14ac:dyDescent="0.2">
      <c r="N4829" s="8"/>
      <c r="O4829" s="46"/>
      <c r="P4829" s="46"/>
      <c r="Q4829" s="46"/>
    </row>
    <row r="4830" spans="14:17" x14ac:dyDescent="0.2">
      <c r="N4830" s="8"/>
      <c r="O4830" s="46"/>
      <c r="P4830" s="46"/>
      <c r="Q4830" s="46"/>
    </row>
    <row r="4831" spans="14:17" x14ac:dyDescent="0.2">
      <c r="N4831" s="8"/>
      <c r="O4831" s="46"/>
      <c r="P4831" s="46"/>
      <c r="Q4831" s="46"/>
    </row>
    <row r="4832" spans="14:17" x14ac:dyDescent="0.2">
      <c r="N4832" s="8"/>
      <c r="O4832" s="46"/>
      <c r="P4832" s="46"/>
      <c r="Q4832" s="46"/>
    </row>
    <row r="4833" spans="14:17" x14ac:dyDescent="0.2">
      <c r="N4833" s="8"/>
      <c r="O4833" s="46"/>
      <c r="P4833" s="46"/>
      <c r="Q4833" s="46"/>
    </row>
    <row r="4834" spans="14:17" x14ac:dyDescent="0.2">
      <c r="N4834" s="8"/>
      <c r="O4834" s="46"/>
      <c r="P4834" s="46"/>
      <c r="Q4834" s="46"/>
    </row>
    <row r="4835" spans="14:17" x14ac:dyDescent="0.2">
      <c r="N4835" s="8"/>
      <c r="O4835" s="46"/>
      <c r="P4835" s="46"/>
      <c r="Q4835" s="46"/>
    </row>
    <row r="4836" spans="14:17" x14ac:dyDescent="0.2">
      <c r="N4836" s="8"/>
      <c r="O4836" s="46"/>
      <c r="P4836" s="46"/>
      <c r="Q4836" s="46"/>
    </row>
    <row r="4837" spans="14:17" x14ac:dyDescent="0.2">
      <c r="N4837" s="8"/>
      <c r="O4837" s="46"/>
      <c r="P4837" s="46"/>
      <c r="Q4837" s="46"/>
    </row>
    <row r="4838" spans="14:17" x14ac:dyDescent="0.2">
      <c r="N4838" s="8"/>
      <c r="O4838" s="46"/>
      <c r="P4838" s="46"/>
      <c r="Q4838" s="46"/>
    </row>
    <row r="4839" spans="14:17" x14ac:dyDescent="0.2">
      <c r="N4839" s="8"/>
      <c r="O4839" s="46"/>
      <c r="P4839" s="46"/>
      <c r="Q4839" s="46"/>
    </row>
    <row r="4840" spans="14:17" x14ac:dyDescent="0.2">
      <c r="N4840" s="8"/>
      <c r="O4840" s="46"/>
      <c r="P4840" s="46"/>
      <c r="Q4840" s="46"/>
    </row>
    <row r="4841" spans="14:17" x14ac:dyDescent="0.2">
      <c r="N4841" s="8"/>
      <c r="O4841" s="46"/>
      <c r="P4841" s="46"/>
      <c r="Q4841" s="46"/>
    </row>
    <row r="4842" spans="14:17" x14ac:dyDescent="0.2">
      <c r="N4842" s="8"/>
      <c r="O4842" s="46"/>
      <c r="P4842" s="46"/>
      <c r="Q4842" s="46"/>
    </row>
    <row r="4843" spans="14:17" x14ac:dyDescent="0.2">
      <c r="N4843" s="8"/>
      <c r="O4843" s="46"/>
      <c r="P4843" s="46"/>
      <c r="Q4843" s="46"/>
    </row>
    <row r="4844" spans="14:17" x14ac:dyDescent="0.2">
      <c r="N4844" s="8"/>
      <c r="O4844" s="46"/>
      <c r="P4844" s="46"/>
      <c r="Q4844" s="46"/>
    </row>
    <row r="4845" spans="14:17" x14ac:dyDescent="0.2">
      <c r="N4845" s="8"/>
      <c r="O4845" s="46"/>
      <c r="P4845" s="46"/>
      <c r="Q4845" s="46"/>
    </row>
    <row r="4846" spans="14:17" x14ac:dyDescent="0.2">
      <c r="N4846" s="8"/>
      <c r="O4846" s="46"/>
      <c r="P4846" s="46"/>
      <c r="Q4846" s="46"/>
    </row>
    <row r="4847" spans="14:17" x14ac:dyDescent="0.2">
      <c r="N4847" s="8"/>
      <c r="O4847" s="46"/>
      <c r="P4847" s="46"/>
      <c r="Q4847" s="46"/>
    </row>
    <row r="4848" spans="14:17" x14ac:dyDescent="0.2">
      <c r="N4848" s="8"/>
      <c r="O4848" s="46"/>
      <c r="P4848" s="46"/>
      <c r="Q4848" s="46"/>
    </row>
    <row r="4849" spans="14:17" x14ac:dyDescent="0.2">
      <c r="N4849" s="8"/>
      <c r="O4849" s="46"/>
      <c r="P4849" s="46"/>
      <c r="Q4849" s="46"/>
    </row>
    <row r="4850" spans="14:17" x14ac:dyDescent="0.2">
      <c r="N4850" s="8"/>
      <c r="O4850" s="46"/>
      <c r="P4850" s="46"/>
      <c r="Q4850" s="46"/>
    </row>
    <row r="4851" spans="14:17" x14ac:dyDescent="0.2">
      <c r="N4851" s="8"/>
      <c r="O4851" s="46"/>
      <c r="P4851" s="46"/>
      <c r="Q4851" s="46"/>
    </row>
    <row r="4852" spans="14:17" x14ac:dyDescent="0.2">
      <c r="N4852" s="8"/>
      <c r="O4852" s="46"/>
      <c r="P4852" s="46"/>
      <c r="Q4852" s="46"/>
    </row>
    <row r="4853" spans="14:17" x14ac:dyDescent="0.2">
      <c r="N4853" s="8"/>
      <c r="O4853" s="46"/>
      <c r="P4853" s="46"/>
      <c r="Q4853" s="46"/>
    </row>
    <row r="4854" spans="14:17" x14ac:dyDescent="0.2">
      <c r="N4854" s="8"/>
      <c r="O4854" s="46"/>
      <c r="P4854" s="46"/>
      <c r="Q4854" s="46"/>
    </row>
    <row r="4855" spans="14:17" x14ac:dyDescent="0.2">
      <c r="N4855" s="8"/>
      <c r="O4855" s="46"/>
      <c r="P4855" s="46"/>
      <c r="Q4855" s="46"/>
    </row>
    <row r="4856" spans="14:17" x14ac:dyDescent="0.2">
      <c r="N4856" s="8"/>
      <c r="O4856" s="46"/>
      <c r="P4856" s="46"/>
      <c r="Q4856" s="46"/>
    </row>
    <row r="4857" spans="14:17" x14ac:dyDescent="0.2">
      <c r="N4857" s="8"/>
      <c r="O4857" s="46"/>
      <c r="P4857" s="46"/>
      <c r="Q4857" s="46"/>
    </row>
    <row r="4858" spans="14:17" x14ac:dyDescent="0.2">
      <c r="N4858" s="8"/>
      <c r="O4858" s="46"/>
      <c r="P4858" s="46"/>
      <c r="Q4858" s="46"/>
    </row>
    <row r="4859" spans="14:17" x14ac:dyDescent="0.2">
      <c r="N4859" s="8"/>
      <c r="O4859" s="46"/>
      <c r="P4859" s="46"/>
      <c r="Q4859" s="46"/>
    </row>
    <row r="4860" spans="14:17" x14ac:dyDescent="0.2">
      <c r="N4860" s="8"/>
      <c r="O4860" s="46"/>
      <c r="P4860" s="46"/>
      <c r="Q4860" s="46"/>
    </row>
    <row r="4861" spans="14:17" x14ac:dyDescent="0.2">
      <c r="N4861" s="8"/>
      <c r="O4861" s="46"/>
      <c r="P4861" s="46"/>
      <c r="Q4861" s="46"/>
    </row>
    <row r="4862" spans="14:17" x14ac:dyDescent="0.2">
      <c r="N4862" s="8"/>
      <c r="O4862" s="46"/>
      <c r="P4862" s="46"/>
      <c r="Q4862" s="46"/>
    </row>
    <row r="4863" spans="14:17" x14ac:dyDescent="0.2">
      <c r="N4863" s="8"/>
      <c r="O4863" s="46"/>
      <c r="P4863" s="46"/>
      <c r="Q4863" s="46"/>
    </row>
    <row r="4864" spans="14:17" x14ac:dyDescent="0.2">
      <c r="N4864" s="8"/>
      <c r="O4864" s="46"/>
      <c r="P4864" s="46"/>
      <c r="Q4864" s="46"/>
    </row>
    <row r="4865" spans="14:17" x14ac:dyDescent="0.2">
      <c r="N4865" s="8"/>
      <c r="O4865" s="46"/>
      <c r="P4865" s="46"/>
      <c r="Q4865" s="46"/>
    </row>
    <row r="4866" spans="14:17" x14ac:dyDescent="0.2">
      <c r="N4866" s="8"/>
      <c r="O4866" s="46"/>
      <c r="P4866" s="46"/>
      <c r="Q4866" s="46"/>
    </row>
    <row r="4867" spans="14:17" x14ac:dyDescent="0.2">
      <c r="N4867" s="8"/>
      <c r="O4867" s="46"/>
      <c r="P4867" s="46"/>
      <c r="Q4867" s="46"/>
    </row>
    <row r="4868" spans="14:17" x14ac:dyDescent="0.2">
      <c r="N4868" s="8"/>
      <c r="O4868" s="46"/>
      <c r="P4868" s="46"/>
      <c r="Q4868" s="46"/>
    </row>
    <row r="4869" spans="14:17" x14ac:dyDescent="0.2">
      <c r="N4869" s="8"/>
      <c r="O4869" s="46"/>
      <c r="P4869" s="46"/>
      <c r="Q4869" s="46"/>
    </row>
    <row r="4870" spans="14:17" x14ac:dyDescent="0.2">
      <c r="N4870" s="8"/>
      <c r="O4870" s="46"/>
      <c r="P4870" s="46"/>
      <c r="Q4870" s="46"/>
    </row>
    <row r="4871" spans="14:17" x14ac:dyDescent="0.2">
      <c r="N4871" s="8"/>
      <c r="O4871" s="46"/>
      <c r="P4871" s="46"/>
      <c r="Q4871" s="46"/>
    </row>
    <row r="4872" spans="14:17" x14ac:dyDescent="0.2">
      <c r="N4872" s="8"/>
      <c r="O4872" s="46"/>
      <c r="P4872" s="46"/>
      <c r="Q4872" s="46"/>
    </row>
    <row r="4873" spans="14:17" x14ac:dyDescent="0.2">
      <c r="N4873" s="8"/>
      <c r="O4873" s="46"/>
      <c r="P4873" s="46"/>
      <c r="Q4873" s="46"/>
    </row>
    <row r="4874" spans="14:17" x14ac:dyDescent="0.2">
      <c r="N4874" s="8"/>
      <c r="O4874" s="46"/>
      <c r="P4874" s="46"/>
      <c r="Q4874" s="46"/>
    </row>
    <row r="4875" spans="14:17" x14ac:dyDescent="0.2">
      <c r="N4875" s="8"/>
      <c r="O4875" s="46"/>
      <c r="P4875" s="46"/>
      <c r="Q4875" s="46"/>
    </row>
    <row r="4876" spans="14:17" x14ac:dyDescent="0.2">
      <c r="N4876" s="8"/>
      <c r="O4876" s="46"/>
      <c r="P4876" s="46"/>
      <c r="Q4876" s="46"/>
    </row>
    <row r="4877" spans="14:17" x14ac:dyDescent="0.2">
      <c r="N4877" s="8"/>
      <c r="O4877" s="46"/>
      <c r="P4877" s="46"/>
      <c r="Q4877" s="46"/>
    </row>
    <row r="4878" spans="14:17" x14ac:dyDescent="0.2">
      <c r="N4878" s="8"/>
      <c r="O4878" s="46"/>
      <c r="P4878" s="46"/>
      <c r="Q4878" s="46"/>
    </row>
    <row r="4879" spans="14:17" x14ac:dyDescent="0.2">
      <c r="N4879" s="8"/>
      <c r="O4879" s="46"/>
      <c r="P4879" s="46"/>
      <c r="Q4879" s="46"/>
    </row>
    <row r="4880" spans="14:17" x14ac:dyDescent="0.2">
      <c r="N4880" s="8"/>
      <c r="O4880" s="46"/>
      <c r="P4880" s="46"/>
      <c r="Q4880" s="46"/>
    </row>
    <row r="4881" spans="14:17" x14ac:dyDescent="0.2">
      <c r="N4881" s="8"/>
      <c r="O4881" s="46"/>
      <c r="P4881" s="46"/>
      <c r="Q4881" s="46"/>
    </row>
    <row r="4882" spans="14:17" x14ac:dyDescent="0.2">
      <c r="N4882" s="8"/>
      <c r="O4882" s="46"/>
      <c r="P4882" s="46"/>
      <c r="Q4882" s="46"/>
    </row>
    <row r="4883" spans="14:17" x14ac:dyDescent="0.2">
      <c r="N4883" s="8"/>
      <c r="O4883" s="46"/>
      <c r="P4883" s="46"/>
      <c r="Q4883" s="46"/>
    </row>
    <row r="4884" spans="14:17" x14ac:dyDescent="0.2">
      <c r="N4884" s="8"/>
      <c r="O4884" s="46"/>
      <c r="P4884" s="46"/>
      <c r="Q4884" s="46"/>
    </row>
    <row r="4885" spans="14:17" x14ac:dyDescent="0.2">
      <c r="N4885" s="8"/>
      <c r="O4885" s="46"/>
      <c r="P4885" s="46"/>
      <c r="Q4885" s="46"/>
    </row>
    <row r="4886" spans="14:17" x14ac:dyDescent="0.2">
      <c r="N4886" s="8"/>
      <c r="O4886" s="46"/>
      <c r="P4886" s="46"/>
      <c r="Q4886" s="46"/>
    </row>
    <row r="4887" spans="14:17" x14ac:dyDescent="0.2">
      <c r="N4887" s="8"/>
      <c r="O4887" s="46"/>
      <c r="P4887" s="46"/>
      <c r="Q4887" s="46"/>
    </row>
    <row r="4888" spans="14:17" x14ac:dyDescent="0.2">
      <c r="N4888" s="8"/>
      <c r="O4888" s="46"/>
      <c r="P4888" s="46"/>
      <c r="Q4888" s="46"/>
    </row>
    <row r="4889" spans="14:17" x14ac:dyDescent="0.2">
      <c r="N4889" s="8"/>
      <c r="O4889" s="46"/>
      <c r="P4889" s="46"/>
      <c r="Q4889" s="46"/>
    </row>
    <row r="4890" spans="14:17" x14ac:dyDescent="0.2">
      <c r="N4890" s="8"/>
      <c r="O4890" s="46"/>
      <c r="P4890" s="46"/>
      <c r="Q4890" s="46"/>
    </row>
    <row r="4891" spans="14:17" x14ac:dyDescent="0.2">
      <c r="N4891" s="8"/>
      <c r="O4891" s="46"/>
      <c r="P4891" s="46"/>
      <c r="Q4891" s="46"/>
    </row>
    <row r="4892" spans="14:17" x14ac:dyDescent="0.2">
      <c r="N4892" s="8"/>
      <c r="O4892" s="46"/>
      <c r="P4892" s="46"/>
      <c r="Q4892" s="46"/>
    </row>
    <row r="4893" spans="14:17" x14ac:dyDescent="0.2">
      <c r="N4893" s="8"/>
      <c r="O4893" s="46"/>
      <c r="P4893" s="46"/>
      <c r="Q4893" s="46"/>
    </row>
    <row r="4894" spans="14:17" x14ac:dyDescent="0.2">
      <c r="N4894" s="8"/>
      <c r="O4894" s="46"/>
      <c r="P4894" s="46"/>
      <c r="Q4894" s="46"/>
    </row>
    <row r="4895" spans="14:17" x14ac:dyDescent="0.2">
      <c r="N4895" s="8"/>
      <c r="O4895" s="46"/>
      <c r="P4895" s="46"/>
      <c r="Q4895" s="46"/>
    </row>
    <row r="4896" spans="14:17" x14ac:dyDescent="0.2">
      <c r="N4896" s="8"/>
      <c r="O4896" s="46"/>
      <c r="P4896" s="46"/>
      <c r="Q4896" s="46"/>
    </row>
    <row r="4897" spans="14:17" x14ac:dyDescent="0.2">
      <c r="N4897" s="8"/>
      <c r="O4897" s="46"/>
      <c r="P4897" s="46"/>
      <c r="Q4897" s="46"/>
    </row>
    <row r="4898" spans="14:17" x14ac:dyDescent="0.2">
      <c r="N4898" s="8"/>
      <c r="O4898" s="46"/>
      <c r="P4898" s="46"/>
      <c r="Q4898" s="46"/>
    </row>
    <row r="4899" spans="14:17" x14ac:dyDescent="0.2">
      <c r="N4899" s="8"/>
      <c r="O4899" s="46"/>
      <c r="P4899" s="46"/>
      <c r="Q4899" s="46"/>
    </row>
    <row r="4900" spans="14:17" x14ac:dyDescent="0.2">
      <c r="N4900" s="8"/>
      <c r="O4900" s="46"/>
      <c r="P4900" s="46"/>
      <c r="Q4900" s="46"/>
    </row>
    <row r="4901" spans="14:17" x14ac:dyDescent="0.2">
      <c r="N4901" s="8"/>
      <c r="O4901" s="46"/>
      <c r="P4901" s="46"/>
      <c r="Q4901" s="46"/>
    </row>
    <row r="4902" spans="14:17" x14ac:dyDescent="0.2">
      <c r="N4902" s="8"/>
      <c r="O4902" s="46"/>
      <c r="P4902" s="46"/>
      <c r="Q4902" s="46"/>
    </row>
    <row r="4903" spans="14:17" x14ac:dyDescent="0.2">
      <c r="N4903" s="8"/>
      <c r="O4903" s="46"/>
      <c r="P4903" s="46"/>
      <c r="Q4903" s="46"/>
    </row>
    <row r="4904" spans="14:17" x14ac:dyDescent="0.2">
      <c r="N4904" s="8"/>
      <c r="O4904" s="46"/>
      <c r="P4904" s="46"/>
      <c r="Q4904" s="46"/>
    </row>
    <row r="4905" spans="14:17" x14ac:dyDescent="0.2">
      <c r="N4905" s="8"/>
      <c r="O4905" s="46"/>
      <c r="P4905" s="46"/>
      <c r="Q4905" s="46"/>
    </row>
    <row r="4906" spans="14:17" x14ac:dyDescent="0.2">
      <c r="N4906" s="8"/>
      <c r="O4906" s="46"/>
      <c r="P4906" s="46"/>
      <c r="Q4906" s="46"/>
    </row>
    <row r="4907" spans="14:17" x14ac:dyDescent="0.2">
      <c r="N4907" s="8"/>
      <c r="O4907" s="46"/>
      <c r="P4907" s="46"/>
      <c r="Q4907" s="46"/>
    </row>
    <row r="4908" spans="14:17" x14ac:dyDescent="0.2">
      <c r="N4908" s="8"/>
      <c r="O4908" s="46"/>
      <c r="P4908" s="46"/>
      <c r="Q4908" s="46"/>
    </row>
    <row r="4909" spans="14:17" x14ac:dyDescent="0.2">
      <c r="N4909" s="8"/>
      <c r="O4909" s="46"/>
      <c r="P4909" s="46"/>
      <c r="Q4909" s="46"/>
    </row>
    <row r="4910" spans="14:17" x14ac:dyDescent="0.2">
      <c r="N4910" s="8"/>
      <c r="O4910" s="46"/>
      <c r="P4910" s="46"/>
      <c r="Q4910" s="46"/>
    </row>
    <row r="4911" spans="14:17" x14ac:dyDescent="0.2">
      <c r="N4911" s="8"/>
      <c r="O4911" s="46"/>
      <c r="P4911" s="46"/>
      <c r="Q4911" s="46"/>
    </row>
    <row r="4912" spans="14:17" x14ac:dyDescent="0.2">
      <c r="N4912" s="8"/>
      <c r="O4912" s="46"/>
      <c r="P4912" s="46"/>
      <c r="Q4912" s="46"/>
    </row>
    <row r="4913" spans="14:17" x14ac:dyDescent="0.2">
      <c r="N4913" s="8"/>
      <c r="O4913" s="46"/>
      <c r="P4913" s="46"/>
      <c r="Q4913" s="46"/>
    </row>
    <row r="4914" spans="14:17" x14ac:dyDescent="0.2">
      <c r="N4914" s="8"/>
      <c r="O4914" s="46"/>
      <c r="P4914" s="46"/>
      <c r="Q4914" s="46"/>
    </row>
    <row r="4915" spans="14:17" x14ac:dyDescent="0.2">
      <c r="N4915" s="8"/>
      <c r="O4915" s="46"/>
      <c r="P4915" s="46"/>
      <c r="Q4915" s="46"/>
    </row>
    <row r="4916" spans="14:17" x14ac:dyDescent="0.2">
      <c r="N4916" s="8"/>
      <c r="O4916" s="46"/>
      <c r="P4916" s="46"/>
      <c r="Q4916" s="46"/>
    </row>
    <row r="4917" spans="14:17" x14ac:dyDescent="0.2">
      <c r="N4917" s="8"/>
      <c r="O4917" s="46"/>
      <c r="P4917" s="46"/>
      <c r="Q4917" s="46"/>
    </row>
    <row r="4918" spans="14:17" x14ac:dyDescent="0.2">
      <c r="N4918" s="8"/>
      <c r="O4918" s="46"/>
      <c r="P4918" s="46"/>
      <c r="Q4918" s="46"/>
    </row>
    <row r="4919" spans="14:17" x14ac:dyDescent="0.2">
      <c r="N4919" s="8"/>
      <c r="O4919" s="46"/>
      <c r="P4919" s="46"/>
      <c r="Q4919" s="46"/>
    </row>
    <row r="4920" spans="14:17" x14ac:dyDescent="0.2">
      <c r="N4920" s="8"/>
      <c r="O4920" s="46"/>
      <c r="P4920" s="46"/>
      <c r="Q4920" s="46"/>
    </row>
    <row r="4921" spans="14:17" x14ac:dyDescent="0.2">
      <c r="N4921" s="8"/>
      <c r="O4921" s="46"/>
      <c r="P4921" s="46"/>
      <c r="Q4921" s="46"/>
    </row>
    <row r="4922" spans="14:17" x14ac:dyDescent="0.2">
      <c r="N4922" s="8"/>
      <c r="O4922" s="46"/>
      <c r="P4922" s="46"/>
      <c r="Q4922" s="46"/>
    </row>
    <row r="4923" spans="14:17" x14ac:dyDescent="0.2">
      <c r="N4923" s="8"/>
      <c r="O4923" s="46"/>
      <c r="P4923" s="46"/>
      <c r="Q4923" s="46"/>
    </row>
    <row r="4924" spans="14:17" x14ac:dyDescent="0.2">
      <c r="N4924" s="8"/>
      <c r="O4924" s="46"/>
      <c r="P4924" s="46"/>
      <c r="Q4924" s="46"/>
    </row>
    <row r="4925" spans="14:17" x14ac:dyDescent="0.2">
      <c r="N4925" s="8"/>
      <c r="O4925" s="46"/>
      <c r="P4925" s="46"/>
      <c r="Q4925" s="46"/>
    </row>
    <row r="4926" spans="14:17" x14ac:dyDescent="0.2">
      <c r="N4926" s="8"/>
      <c r="O4926" s="46"/>
      <c r="P4926" s="46"/>
      <c r="Q4926" s="46"/>
    </row>
    <row r="4927" spans="14:17" x14ac:dyDescent="0.2">
      <c r="N4927" s="8"/>
      <c r="O4927" s="46"/>
      <c r="P4927" s="46"/>
      <c r="Q4927" s="46"/>
    </row>
    <row r="4928" spans="14:17" x14ac:dyDescent="0.2">
      <c r="N4928" s="8"/>
      <c r="O4928" s="46"/>
      <c r="P4928" s="46"/>
      <c r="Q4928" s="46"/>
    </row>
    <row r="4929" spans="14:17" x14ac:dyDescent="0.2">
      <c r="N4929" s="8"/>
      <c r="O4929" s="46"/>
      <c r="P4929" s="46"/>
      <c r="Q4929" s="46"/>
    </row>
    <row r="4930" spans="14:17" x14ac:dyDescent="0.2">
      <c r="N4930" s="8"/>
      <c r="O4930" s="46"/>
      <c r="P4930" s="46"/>
      <c r="Q4930" s="46"/>
    </row>
    <row r="4931" spans="14:17" x14ac:dyDescent="0.2">
      <c r="N4931" s="8"/>
      <c r="O4931" s="46"/>
      <c r="P4931" s="46"/>
      <c r="Q4931" s="46"/>
    </row>
    <row r="4932" spans="14:17" x14ac:dyDescent="0.2">
      <c r="N4932" s="8"/>
      <c r="O4932" s="46"/>
      <c r="P4932" s="46"/>
      <c r="Q4932" s="46"/>
    </row>
    <row r="4933" spans="14:17" x14ac:dyDescent="0.2">
      <c r="N4933" s="8"/>
      <c r="O4933" s="46"/>
      <c r="P4933" s="46"/>
      <c r="Q4933" s="46"/>
    </row>
    <row r="4934" spans="14:17" x14ac:dyDescent="0.2">
      <c r="N4934" s="8"/>
      <c r="O4934" s="46"/>
      <c r="P4934" s="46"/>
      <c r="Q4934" s="46"/>
    </row>
    <row r="4935" spans="14:17" x14ac:dyDescent="0.2">
      <c r="N4935" s="8"/>
      <c r="O4935" s="46"/>
      <c r="P4935" s="46"/>
      <c r="Q4935" s="46"/>
    </row>
    <row r="4936" spans="14:17" x14ac:dyDescent="0.2">
      <c r="N4936" s="8"/>
      <c r="O4936" s="46"/>
      <c r="P4936" s="46"/>
      <c r="Q4936" s="46"/>
    </row>
    <row r="4937" spans="14:17" x14ac:dyDescent="0.2">
      <c r="N4937" s="8"/>
      <c r="O4937" s="46"/>
      <c r="P4937" s="46"/>
      <c r="Q4937" s="46"/>
    </row>
    <row r="4938" spans="14:17" x14ac:dyDescent="0.2">
      <c r="N4938" s="8"/>
      <c r="O4938" s="46"/>
      <c r="P4938" s="46"/>
      <c r="Q4938" s="46"/>
    </row>
    <row r="4939" spans="14:17" x14ac:dyDescent="0.2">
      <c r="N4939" s="8"/>
      <c r="O4939" s="46"/>
      <c r="P4939" s="46"/>
      <c r="Q4939" s="46"/>
    </row>
    <row r="4940" spans="14:17" x14ac:dyDescent="0.2">
      <c r="N4940" s="8"/>
      <c r="O4940" s="46"/>
      <c r="P4940" s="46"/>
      <c r="Q4940" s="46"/>
    </row>
    <row r="4941" spans="14:17" x14ac:dyDescent="0.2">
      <c r="N4941" s="8"/>
      <c r="O4941" s="46"/>
      <c r="P4941" s="46"/>
      <c r="Q4941" s="46"/>
    </row>
    <row r="4942" spans="14:17" x14ac:dyDescent="0.2">
      <c r="N4942" s="8"/>
      <c r="O4942" s="46"/>
      <c r="P4942" s="46"/>
      <c r="Q4942" s="46"/>
    </row>
    <row r="4943" spans="14:17" x14ac:dyDescent="0.2">
      <c r="N4943" s="8"/>
      <c r="O4943" s="46"/>
      <c r="P4943" s="46"/>
      <c r="Q4943" s="46"/>
    </row>
    <row r="4944" spans="14:17" x14ac:dyDescent="0.2">
      <c r="N4944" s="8"/>
      <c r="O4944" s="46"/>
      <c r="P4944" s="46"/>
      <c r="Q4944" s="46"/>
    </row>
    <row r="4945" spans="14:17" x14ac:dyDescent="0.2">
      <c r="N4945" s="8"/>
      <c r="O4945" s="46"/>
      <c r="P4945" s="46"/>
      <c r="Q4945" s="46"/>
    </row>
    <row r="4946" spans="14:17" x14ac:dyDescent="0.2">
      <c r="N4946" s="8"/>
      <c r="O4946" s="46"/>
      <c r="P4946" s="46"/>
      <c r="Q4946" s="46"/>
    </row>
    <row r="4947" spans="14:17" x14ac:dyDescent="0.2">
      <c r="N4947" s="8"/>
      <c r="O4947" s="46"/>
      <c r="P4947" s="46"/>
      <c r="Q4947" s="46"/>
    </row>
    <row r="4948" spans="14:17" x14ac:dyDescent="0.2">
      <c r="N4948" s="8"/>
      <c r="O4948" s="46"/>
      <c r="P4948" s="46"/>
      <c r="Q4948" s="46"/>
    </row>
    <row r="4949" spans="14:17" x14ac:dyDescent="0.2">
      <c r="N4949" s="8"/>
      <c r="O4949" s="46"/>
      <c r="P4949" s="46"/>
      <c r="Q4949" s="46"/>
    </row>
    <row r="4950" spans="14:17" x14ac:dyDescent="0.2">
      <c r="N4950" s="8"/>
      <c r="O4950" s="46"/>
      <c r="P4950" s="46"/>
      <c r="Q4950" s="46"/>
    </row>
    <row r="4951" spans="14:17" x14ac:dyDescent="0.2">
      <c r="N4951" s="8"/>
      <c r="O4951" s="46"/>
      <c r="P4951" s="46"/>
      <c r="Q4951" s="46"/>
    </row>
    <row r="4952" spans="14:17" x14ac:dyDescent="0.2">
      <c r="N4952" s="8"/>
      <c r="O4952" s="46"/>
      <c r="P4952" s="46"/>
      <c r="Q4952" s="46"/>
    </row>
    <row r="4953" spans="14:17" x14ac:dyDescent="0.2">
      <c r="N4953" s="8"/>
      <c r="O4953" s="46"/>
      <c r="P4953" s="46"/>
      <c r="Q4953" s="46"/>
    </row>
    <row r="4954" spans="14:17" x14ac:dyDescent="0.2">
      <c r="N4954" s="8"/>
      <c r="O4954" s="46"/>
      <c r="P4954" s="46"/>
      <c r="Q4954" s="46"/>
    </row>
    <row r="4955" spans="14:17" x14ac:dyDescent="0.2">
      <c r="N4955" s="8"/>
      <c r="O4955" s="46"/>
      <c r="P4955" s="46"/>
      <c r="Q4955" s="46"/>
    </row>
    <row r="4956" spans="14:17" x14ac:dyDescent="0.2">
      <c r="N4956" s="8"/>
      <c r="O4956" s="46"/>
      <c r="P4956" s="46"/>
      <c r="Q4956" s="46"/>
    </row>
    <row r="4957" spans="14:17" x14ac:dyDescent="0.2">
      <c r="N4957" s="8"/>
      <c r="O4957" s="46"/>
      <c r="P4957" s="46"/>
      <c r="Q4957" s="46"/>
    </row>
    <row r="4958" spans="14:17" x14ac:dyDescent="0.2">
      <c r="N4958" s="8"/>
      <c r="O4958" s="46"/>
      <c r="P4958" s="46"/>
      <c r="Q4958" s="46"/>
    </row>
    <row r="4959" spans="14:17" x14ac:dyDescent="0.2">
      <c r="N4959" s="8"/>
      <c r="O4959" s="46"/>
      <c r="P4959" s="46"/>
      <c r="Q4959" s="46"/>
    </row>
    <row r="4960" spans="14:17" x14ac:dyDescent="0.2">
      <c r="N4960" s="8"/>
      <c r="O4960" s="46"/>
      <c r="P4960" s="46"/>
      <c r="Q4960" s="46"/>
    </row>
    <row r="4961" spans="14:17" x14ac:dyDescent="0.2">
      <c r="N4961" s="8"/>
      <c r="O4961" s="46"/>
      <c r="P4961" s="46"/>
      <c r="Q4961" s="46"/>
    </row>
    <row r="4962" spans="14:17" x14ac:dyDescent="0.2">
      <c r="N4962" s="8"/>
      <c r="O4962" s="46"/>
      <c r="P4962" s="46"/>
      <c r="Q4962" s="46"/>
    </row>
    <row r="4963" spans="14:17" x14ac:dyDescent="0.2">
      <c r="N4963" s="8"/>
      <c r="O4963" s="46"/>
      <c r="P4963" s="46"/>
      <c r="Q4963" s="46"/>
    </row>
    <row r="4964" spans="14:17" x14ac:dyDescent="0.2">
      <c r="N4964" s="8"/>
      <c r="O4964" s="46"/>
      <c r="P4964" s="46"/>
      <c r="Q4964" s="46"/>
    </row>
    <row r="4965" spans="14:17" x14ac:dyDescent="0.2">
      <c r="N4965" s="8"/>
      <c r="O4965" s="46"/>
      <c r="P4965" s="46"/>
      <c r="Q4965" s="46"/>
    </row>
    <row r="4966" spans="14:17" x14ac:dyDescent="0.2">
      <c r="N4966" s="8"/>
      <c r="O4966" s="46"/>
      <c r="P4966" s="46"/>
      <c r="Q4966" s="46"/>
    </row>
    <row r="4967" spans="14:17" x14ac:dyDescent="0.2">
      <c r="N4967" s="8"/>
      <c r="O4967" s="46"/>
      <c r="P4967" s="46"/>
      <c r="Q4967" s="46"/>
    </row>
    <row r="4968" spans="14:17" x14ac:dyDescent="0.2">
      <c r="N4968" s="8"/>
      <c r="O4968" s="46"/>
      <c r="P4968" s="46"/>
      <c r="Q4968" s="46"/>
    </row>
    <row r="4969" spans="14:17" x14ac:dyDescent="0.2">
      <c r="N4969" s="8"/>
      <c r="O4969" s="46"/>
      <c r="P4969" s="46"/>
      <c r="Q4969" s="46"/>
    </row>
    <row r="4970" spans="14:17" x14ac:dyDescent="0.2">
      <c r="N4970" s="8"/>
      <c r="O4970" s="46"/>
      <c r="P4970" s="46"/>
      <c r="Q4970" s="46"/>
    </row>
    <row r="4971" spans="14:17" x14ac:dyDescent="0.2">
      <c r="N4971" s="8"/>
      <c r="O4971" s="46"/>
      <c r="P4971" s="46"/>
      <c r="Q4971" s="46"/>
    </row>
    <row r="4972" spans="14:17" x14ac:dyDescent="0.2">
      <c r="N4972" s="8"/>
      <c r="O4972" s="46"/>
      <c r="P4972" s="46"/>
      <c r="Q4972" s="46"/>
    </row>
    <row r="4973" spans="14:17" x14ac:dyDescent="0.2">
      <c r="N4973" s="8"/>
      <c r="O4973" s="46"/>
      <c r="P4973" s="46"/>
      <c r="Q4973" s="46"/>
    </row>
    <row r="4974" spans="14:17" x14ac:dyDescent="0.2">
      <c r="N4974" s="8"/>
      <c r="O4974" s="46"/>
      <c r="P4974" s="46"/>
      <c r="Q4974" s="46"/>
    </row>
    <row r="4975" spans="14:17" x14ac:dyDescent="0.2">
      <c r="N4975" s="8"/>
      <c r="O4975" s="46"/>
      <c r="P4975" s="46"/>
      <c r="Q4975" s="46"/>
    </row>
    <row r="4976" spans="14:17" x14ac:dyDescent="0.2">
      <c r="N4976" s="8"/>
      <c r="O4976" s="46"/>
      <c r="P4976" s="46"/>
      <c r="Q4976" s="46"/>
    </row>
    <row r="4977" spans="14:17" x14ac:dyDescent="0.2">
      <c r="N4977" s="8"/>
      <c r="O4977" s="46"/>
      <c r="P4977" s="46"/>
      <c r="Q4977" s="46"/>
    </row>
    <row r="4978" spans="14:17" x14ac:dyDescent="0.2">
      <c r="N4978" s="8"/>
      <c r="O4978" s="46"/>
      <c r="P4978" s="46"/>
      <c r="Q4978" s="46"/>
    </row>
    <row r="4979" spans="14:17" x14ac:dyDescent="0.2">
      <c r="N4979" s="8"/>
      <c r="O4979" s="46"/>
      <c r="P4979" s="46"/>
      <c r="Q4979" s="46"/>
    </row>
    <row r="4980" spans="14:17" x14ac:dyDescent="0.2">
      <c r="N4980" s="8"/>
      <c r="O4980" s="46"/>
      <c r="P4980" s="46"/>
      <c r="Q4980" s="46"/>
    </row>
    <row r="4981" spans="14:17" x14ac:dyDescent="0.2">
      <c r="N4981" s="8"/>
      <c r="O4981" s="46"/>
      <c r="P4981" s="46"/>
      <c r="Q4981" s="46"/>
    </row>
    <row r="4982" spans="14:17" x14ac:dyDescent="0.2">
      <c r="N4982" s="8"/>
      <c r="O4982" s="46"/>
      <c r="P4982" s="46"/>
      <c r="Q4982" s="46"/>
    </row>
    <row r="4983" spans="14:17" x14ac:dyDescent="0.2">
      <c r="N4983" s="8"/>
      <c r="O4983" s="46"/>
      <c r="P4983" s="46"/>
      <c r="Q4983" s="46"/>
    </row>
    <row r="4984" spans="14:17" x14ac:dyDescent="0.2">
      <c r="N4984" s="8"/>
      <c r="O4984" s="46"/>
      <c r="P4984" s="46"/>
      <c r="Q4984" s="46"/>
    </row>
    <row r="4985" spans="14:17" x14ac:dyDescent="0.2">
      <c r="N4985" s="8"/>
      <c r="O4985" s="46"/>
      <c r="P4985" s="46"/>
      <c r="Q4985" s="46"/>
    </row>
    <row r="4986" spans="14:17" x14ac:dyDescent="0.2">
      <c r="N4986" s="8"/>
      <c r="O4986" s="46"/>
      <c r="P4986" s="46"/>
      <c r="Q4986" s="46"/>
    </row>
    <row r="4987" spans="14:17" x14ac:dyDescent="0.2">
      <c r="N4987" s="8"/>
      <c r="O4987" s="46"/>
      <c r="P4987" s="46"/>
      <c r="Q4987" s="46"/>
    </row>
    <row r="4988" spans="14:17" x14ac:dyDescent="0.2">
      <c r="N4988" s="8"/>
      <c r="O4988" s="46"/>
      <c r="P4988" s="46"/>
      <c r="Q4988" s="46"/>
    </row>
    <row r="4989" spans="14:17" x14ac:dyDescent="0.2">
      <c r="N4989" s="8"/>
      <c r="O4989" s="46"/>
      <c r="P4989" s="46"/>
      <c r="Q4989" s="46"/>
    </row>
    <row r="4990" spans="14:17" x14ac:dyDescent="0.2">
      <c r="N4990" s="8"/>
      <c r="O4990" s="46"/>
      <c r="P4990" s="46"/>
      <c r="Q4990" s="46"/>
    </row>
    <row r="4991" spans="14:17" x14ac:dyDescent="0.2">
      <c r="N4991" s="8"/>
      <c r="O4991" s="46"/>
      <c r="P4991" s="46"/>
      <c r="Q4991" s="46"/>
    </row>
    <row r="4992" spans="14:17" x14ac:dyDescent="0.2">
      <c r="N4992" s="8"/>
      <c r="O4992" s="46"/>
      <c r="P4992" s="46"/>
      <c r="Q4992" s="46"/>
    </row>
    <row r="4993" spans="14:17" x14ac:dyDescent="0.2">
      <c r="N4993" s="8"/>
      <c r="O4993" s="46"/>
      <c r="P4993" s="46"/>
      <c r="Q4993" s="46"/>
    </row>
    <row r="4994" spans="14:17" x14ac:dyDescent="0.2">
      <c r="N4994" s="8"/>
      <c r="O4994" s="46"/>
      <c r="P4994" s="46"/>
      <c r="Q4994" s="46"/>
    </row>
    <row r="4995" spans="14:17" x14ac:dyDescent="0.2">
      <c r="N4995" s="8"/>
      <c r="O4995" s="46"/>
      <c r="P4995" s="46"/>
      <c r="Q4995" s="46"/>
    </row>
    <row r="4996" spans="14:17" x14ac:dyDescent="0.2">
      <c r="N4996" s="8"/>
      <c r="O4996" s="46"/>
      <c r="P4996" s="46"/>
      <c r="Q4996" s="46"/>
    </row>
    <row r="4997" spans="14:17" x14ac:dyDescent="0.2">
      <c r="N4997" s="8"/>
      <c r="O4997" s="46"/>
      <c r="P4997" s="46"/>
      <c r="Q4997" s="46"/>
    </row>
    <row r="4998" spans="14:17" x14ac:dyDescent="0.2">
      <c r="N4998" s="8"/>
      <c r="O4998" s="46"/>
      <c r="P4998" s="46"/>
      <c r="Q4998" s="46"/>
    </row>
    <row r="4999" spans="14:17" x14ac:dyDescent="0.2">
      <c r="N4999" s="8"/>
      <c r="O4999" s="46"/>
      <c r="P4999" s="46"/>
      <c r="Q4999" s="46"/>
    </row>
    <row r="5000" spans="14:17" x14ac:dyDescent="0.2">
      <c r="N5000" s="8"/>
      <c r="O5000" s="46"/>
      <c r="P5000" s="46"/>
      <c r="Q5000" s="46"/>
    </row>
    <row r="5001" spans="14:17" x14ac:dyDescent="0.2">
      <c r="N5001" s="8"/>
      <c r="O5001" s="46"/>
      <c r="P5001" s="46"/>
      <c r="Q5001" s="46"/>
    </row>
    <row r="5002" spans="14:17" x14ac:dyDescent="0.2">
      <c r="N5002" s="8"/>
      <c r="O5002" s="46"/>
      <c r="P5002" s="46"/>
      <c r="Q5002" s="46"/>
    </row>
    <row r="5003" spans="14:17" x14ac:dyDescent="0.2">
      <c r="N5003" s="8"/>
      <c r="O5003" s="46"/>
      <c r="P5003" s="46"/>
      <c r="Q5003" s="46"/>
    </row>
    <row r="5004" spans="14:17" x14ac:dyDescent="0.2">
      <c r="N5004" s="8"/>
      <c r="O5004" s="46"/>
      <c r="P5004" s="46"/>
      <c r="Q5004" s="46"/>
    </row>
    <row r="5005" spans="14:17" x14ac:dyDescent="0.2">
      <c r="N5005" s="8"/>
      <c r="O5005" s="46"/>
      <c r="P5005" s="46"/>
      <c r="Q5005" s="46"/>
    </row>
    <row r="5006" spans="14:17" x14ac:dyDescent="0.2">
      <c r="N5006" s="8"/>
      <c r="O5006" s="46"/>
      <c r="P5006" s="46"/>
      <c r="Q5006" s="46"/>
    </row>
    <row r="5007" spans="14:17" x14ac:dyDescent="0.2">
      <c r="N5007" s="8"/>
      <c r="O5007" s="46"/>
      <c r="P5007" s="46"/>
      <c r="Q5007" s="46"/>
    </row>
    <row r="5008" spans="14:17" x14ac:dyDescent="0.2">
      <c r="N5008" s="8"/>
      <c r="O5008" s="46"/>
      <c r="P5008" s="46"/>
      <c r="Q5008" s="46"/>
    </row>
    <row r="5009" spans="14:17" x14ac:dyDescent="0.2">
      <c r="N5009" s="8"/>
      <c r="O5009" s="46"/>
      <c r="P5009" s="46"/>
      <c r="Q5009" s="46"/>
    </row>
    <row r="5010" spans="14:17" x14ac:dyDescent="0.2">
      <c r="N5010" s="8"/>
      <c r="O5010" s="46"/>
      <c r="P5010" s="46"/>
      <c r="Q5010" s="46"/>
    </row>
    <row r="5011" spans="14:17" x14ac:dyDescent="0.2">
      <c r="N5011" s="8"/>
      <c r="O5011" s="46"/>
      <c r="P5011" s="46"/>
      <c r="Q5011" s="46"/>
    </row>
    <row r="5012" spans="14:17" x14ac:dyDescent="0.2">
      <c r="N5012" s="8"/>
      <c r="O5012" s="46"/>
      <c r="P5012" s="46"/>
      <c r="Q5012" s="46"/>
    </row>
    <row r="5013" spans="14:17" x14ac:dyDescent="0.2">
      <c r="N5013" s="8"/>
      <c r="O5013" s="46"/>
      <c r="P5013" s="46"/>
      <c r="Q5013" s="46"/>
    </row>
    <row r="5014" spans="14:17" x14ac:dyDescent="0.2">
      <c r="N5014" s="8"/>
      <c r="O5014" s="46"/>
      <c r="P5014" s="46"/>
      <c r="Q5014" s="46"/>
    </row>
    <row r="5015" spans="14:17" x14ac:dyDescent="0.2">
      <c r="N5015" s="8"/>
      <c r="O5015" s="46"/>
      <c r="P5015" s="46"/>
      <c r="Q5015" s="46"/>
    </row>
    <row r="5016" spans="14:17" x14ac:dyDescent="0.2">
      <c r="N5016" s="8"/>
      <c r="O5016" s="46"/>
      <c r="P5016" s="46"/>
      <c r="Q5016" s="46"/>
    </row>
    <row r="5017" spans="14:17" x14ac:dyDescent="0.2">
      <c r="N5017" s="8"/>
      <c r="O5017" s="46"/>
      <c r="P5017" s="46"/>
      <c r="Q5017" s="46"/>
    </row>
    <row r="5018" spans="14:17" x14ac:dyDescent="0.2">
      <c r="N5018" s="8"/>
      <c r="O5018" s="46"/>
      <c r="P5018" s="46"/>
      <c r="Q5018" s="46"/>
    </row>
    <row r="5019" spans="14:17" x14ac:dyDescent="0.2">
      <c r="N5019" s="8"/>
      <c r="O5019" s="46"/>
      <c r="P5019" s="46"/>
      <c r="Q5019" s="46"/>
    </row>
    <row r="5020" spans="14:17" x14ac:dyDescent="0.2">
      <c r="N5020" s="8"/>
      <c r="O5020" s="46"/>
      <c r="P5020" s="46"/>
      <c r="Q5020" s="46"/>
    </row>
    <row r="5021" spans="14:17" x14ac:dyDescent="0.2">
      <c r="N5021" s="8"/>
      <c r="O5021" s="46"/>
      <c r="P5021" s="46"/>
      <c r="Q5021" s="46"/>
    </row>
    <row r="5022" spans="14:17" x14ac:dyDescent="0.2">
      <c r="N5022" s="8"/>
      <c r="O5022" s="46"/>
      <c r="P5022" s="46"/>
      <c r="Q5022" s="46"/>
    </row>
    <row r="5023" spans="14:17" x14ac:dyDescent="0.2">
      <c r="N5023" s="8"/>
      <c r="O5023" s="46"/>
      <c r="P5023" s="46"/>
      <c r="Q5023" s="46"/>
    </row>
    <row r="5024" spans="14:17" x14ac:dyDescent="0.2">
      <c r="N5024" s="8"/>
      <c r="O5024" s="46"/>
      <c r="P5024" s="46"/>
      <c r="Q5024" s="46"/>
    </row>
    <row r="5025" spans="14:17" x14ac:dyDescent="0.2">
      <c r="N5025" s="8"/>
      <c r="O5025" s="46"/>
      <c r="P5025" s="46"/>
      <c r="Q5025" s="46"/>
    </row>
    <row r="5026" spans="14:17" x14ac:dyDescent="0.2">
      <c r="N5026" s="8"/>
      <c r="O5026" s="46"/>
      <c r="P5026" s="46"/>
      <c r="Q5026" s="46"/>
    </row>
    <row r="5027" spans="14:17" x14ac:dyDescent="0.2">
      <c r="N5027" s="8"/>
      <c r="O5027" s="46"/>
      <c r="P5027" s="46"/>
      <c r="Q5027" s="46"/>
    </row>
    <row r="5028" spans="14:17" x14ac:dyDescent="0.2">
      <c r="N5028" s="8"/>
      <c r="O5028" s="46"/>
      <c r="P5028" s="46"/>
      <c r="Q5028" s="46"/>
    </row>
    <row r="5029" spans="14:17" x14ac:dyDescent="0.2">
      <c r="N5029" s="8"/>
      <c r="O5029" s="46"/>
      <c r="P5029" s="46"/>
      <c r="Q5029" s="46"/>
    </row>
    <row r="5030" spans="14:17" x14ac:dyDescent="0.2">
      <c r="N5030" s="8"/>
      <c r="O5030" s="46"/>
      <c r="P5030" s="46"/>
      <c r="Q5030" s="46"/>
    </row>
    <row r="5031" spans="14:17" x14ac:dyDescent="0.2">
      <c r="N5031" s="8"/>
      <c r="O5031" s="46"/>
      <c r="P5031" s="46"/>
      <c r="Q5031" s="46"/>
    </row>
    <row r="5032" spans="14:17" x14ac:dyDescent="0.2">
      <c r="N5032" s="8"/>
      <c r="O5032" s="46"/>
      <c r="P5032" s="46"/>
      <c r="Q5032" s="46"/>
    </row>
    <row r="5033" spans="14:17" x14ac:dyDescent="0.2">
      <c r="N5033" s="8"/>
      <c r="O5033" s="46"/>
      <c r="P5033" s="46"/>
      <c r="Q5033" s="46"/>
    </row>
    <row r="5034" spans="14:17" x14ac:dyDescent="0.2">
      <c r="N5034" s="8"/>
      <c r="O5034" s="46"/>
      <c r="P5034" s="46"/>
      <c r="Q5034" s="46"/>
    </row>
    <row r="5035" spans="14:17" x14ac:dyDescent="0.2">
      <c r="N5035" s="8"/>
      <c r="O5035" s="46"/>
      <c r="P5035" s="46"/>
      <c r="Q5035" s="46"/>
    </row>
    <row r="5036" spans="14:17" x14ac:dyDescent="0.2">
      <c r="N5036" s="8"/>
      <c r="O5036" s="46"/>
      <c r="P5036" s="46"/>
      <c r="Q5036" s="46"/>
    </row>
    <row r="5037" spans="14:17" x14ac:dyDescent="0.2">
      <c r="N5037" s="8"/>
      <c r="O5037" s="46"/>
      <c r="P5037" s="46"/>
      <c r="Q5037" s="46"/>
    </row>
    <row r="5038" spans="14:17" x14ac:dyDescent="0.2">
      <c r="N5038" s="8"/>
      <c r="O5038" s="46"/>
      <c r="P5038" s="46"/>
      <c r="Q5038" s="46"/>
    </row>
    <row r="5039" spans="14:17" x14ac:dyDescent="0.2">
      <c r="N5039" s="8"/>
      <c r="O5039" s="46"/>
      <c r="P5039" s="46"/>
      <c r="Q5039" s="46"/>
    </row>
    <row r="5040" spans="14:17" x14ac:dyDescent="0.2">
      <c r="N5040" s="8"/>
      <c r="O5040" s="46"/>
      <c r="P5040" s="46"/>
      <c r="Q5040" s="46"/>
    </row>
    <row r="5041" spans="14:17" x14ac:dyDescent="0.2">
      <c r="N5041" s="8"/>
      <c r="O5041" s="46"/>
      <c r="P5041" s="46"/>
      <c r="Q5041" s="46"/>
    </row>
    <row r="5042" spans="14:17" x14ac:dyDescent="0.2">
      <c r="N5042" s="8"/>
      <c r="O5042" s="46"/>
      <c r="P5042" s="46"/>
      <c r="Q5042" s="46"/>
    </row>
    <row r="5043" spans="14:17" x14ac:dyDescent="0.2">
      <c r="N5043" s="8"/>
      <c r="O5043" s="46"/>
      <c r="P5043" s="46"/>
      <c r="Q5043" s="46"/>
    </row>
    <row r="5044" spans="14:17" x14ac:dyDescent="0.2">
      <c r="N5044" s="8"/>
      <c r="O5044" s="46"/>
      <c r="P5044" s="46"/>
      <c r="Q5044" s="46"/>
    </row>
    <row r="5045" spans="14:17" x14ac:dyDescent="0.2">
      <c r="N5045" s="8"/>
      <c r="O5045" s="46"/>
      <c r="P5045" s="46"/>
      <c r="Q5045" s="46"/>
    </row>
    <row r="5046" spans="14:17" x14ac:dyDescent="0.2">
      <c r="N5046" s="8"/>
      <c r="O5046" s="46"/>
      <c r="P5046" s="46"/>
      <c r="Q5046" s="46"/>
    </row>
    <row r="5047" spans="14:17" x14ac:dyDescent="0.2">
      <c r="N5047" s="8"/>
      <c r="O5047" s="46"/>
      <c r="P5047" s="46"/>
      <c r="Q5047" s="46"/>
    </row>
    <row r="5048" spans="14:17" x14ac:dyDescent="0.2">
      <c r="N5048" s="8"/>
      <c r="O5048" s="46"/>
      <c r="P5048" s="46"/>
      <c r="Q5048" s="46"/>
    </row>
    <row r="5049" spans="14:17" x14ac:dyDescent="0.2">
      <c r="N5049" s="8"/>
      <c r="O5049" s="46"/>
      <c r="P5049" s="46"/>
      <c r="Q5049" s="46"/>
    </row>
    <row r="5050" spans="14:17" x14ac:dyDescent="0.2">
      <c r="N5050" s="8"/>
      <c r="O5050" s="46"/>
      <c r="P5050" s="46"/>
      <c r="Q5050" s="46"/>
    </row>
    <row r="5051" spans="14:17" x14ac:dyDescent="0.2">
      <c r="N5051" s="8"/>
      <c r="O5051" s="46"/>
      <c r="P5051" s="46"/>
      <c r="Q5051" s="46"/>
    </row>
    <row r="5052" spans="14:17" x14ac:dyDescent="0.2">
      <c r="N5052" s="8"/>
      <c r="O5052" s="46"/>
      <c r="P5052" s="46"/>
      <c r="Q5052" s="46"/>
    </row>
    <row r="5053" spans="14:17" x14ac:dyDescent="0.2">
      <c r="N5053" s="8"/>
      <c r="O5053" s="46"/>
      <c r="P5053" s="46"/>
      <c r="Q5053" s="46"/>
    </row>
    <row r="5054" spans="14:17" x14ac:dyDescent="0.2">
      <c r="N5054" s="8"/>
      <c r="O5054" s="46"/>
      <c r="P5054" s="46"/>
      <c r="Q5054" s="46"/>
    </row>
    <row r="5055" spans="14:17" x14ac:dyDescent="0.2">
      <c r="N5055" s="8"/>
      <c r="O5055" s="46"/>
      <c r="P5055" s="46"/>
      <c r="Q5055" s="46"/>
    </row>
    <row r="5056" spans="14:17" x14ac:dyDescent="0.2">
      <c r="N5056" s="8"/>
      <c r="O5056" s="46"/>
      <c r="P5056" s="46"/>
      <c r="Q5056" s="46"/>
    </row>
    <row r="5057" spans="14:17" x14ac:dyDescent="0.2">
      <c r="N5057" s="8"/>
      <c r="O5057" s="46"/>
      <c r="P5057" s="46"/>
      <c r="Q5057" s="46"/>
    </row>
    <row r="5058" spans="14:17" x14ac:dyDescent="0.2">
      <c r="N5058" s="8"/>
      <c r="O5058" s="46"/>
      <c r="P5058" s="46"/>
      <c r="Q5058" s="46"/>
    </row>
    <row r="5059" spans="14:17" x14ac:dyDescent="0.2">
      <c r="N5059" s="8"/>
      <c r="O5059" s="46"/>
      <c r="P5059" s="46"/>
      <c r="Q5059" s="46"/>
    </row>
    <row r="5060" spans="14:17" x14ac:dyDescent="0.2">
      <c r="N5060" s="8"/>
      <c r="O5060" s="46"/>
      <c r="P5060" s="46"/>
      <c r="Q5060" s="46"/>
    </row>
    <row r="5061" spans="14:17" x14ac:dyDescent="0.2">
      <c r="N5061" s="8"/>
      <c r="O5061" s="46"/>
      <c r="P5061" s="46"/>
      <c r="Q5061" s="46"/>
    </row>
    <row r="5062" spans="14:17" x14ac:dyDescent="0.2">
      <c r="N5062" s="8"/>
      <c r="O5062" s="46"/>
      <c r="P5062" s="46"/>
      <c r="Q5062" s="46"/>
    </row>
    <row r="5063" spans="14:17" x14ac:dyDescent="0.2">
      <c r="N5063" s="8"/>
      <c r="O5063" s="46"/>
      <c r="P5063" s="46"/>
      <c r="Q5063" s="46"/>
    </row>
    <row r="5064" spans="14:17" x14ac:dyDescent="0.2">
      <c r="N5064" s="8"/>
      <c r="O5064" s="46"/>
      <c r="P5064" s="46"/>
      <c r="Q5064" s="46"/>
    </row>
    <row r="5065" spans="14:17" x14ac:dyDescent="0.2">
      <c r="N5065" s="8"/>
      <c r="O5065" s="46"/>
      <c r="P5065" s="46"/>
      <c r="Q5065" s="46"/>
    </row>
    <row r="5066" spans="14:17" x14ac:dyDescent="0.2">
      <c r="N5066" s="8"/>
      <c r="O5066" s="46"/>
      <c r="P5066" s="46"/>
      <c r="Q5066" s="46"/>
    </row>
    <row r="5067" spans="14:17" x14ac:dyDescent="0.2">
      <c r="N5067" s="8"/>
      <c r="O5067" s="46"/>
      <c r="P5067" s="46"/>
      <c r="Q5067" s="46"/>
    </row>
    <row r="5068" spans="14:17" x14ac:dyDescent="0.2">
      <c r="N5068" s="8"/>
      <c r="O5068" s="46"/>
      <c r="P5068" s="46"/>
      <c r="Q5068" s="46"/>
    </row>
    <row r="5069" spans="14:17" x14ac:dyDescent="0.2">
      <c r="N5069" s="8"/>
      <c r="O5069" s="46"/>
      <c r="P5069" s="46"/>
      <c r="Q5069" s="46"/>
    </row>
    <row r="5070" spans="14:17" x14ac:dyDescent="0.2">
      <c r="N5070" s="8"/>
      <c r="O5070" s="46"/>
      <c r="P5070" s="46"/>
      <c r="Q5070" s="46"/>
    </row>
    <row r="5071" spans="14:17" x14ac:dyDescent="0.2">
      <c r="N5071" s="8"/>
      <c r="O5071" s="46"/>
      <c r="P5071" s="46"/>
      <c r="Q5071" s="46"/>
    </row>
    <row r="5072" spans="14:17" x14ac:dyDescent="0.2">
      <c r="N5072" s="8"/>
      <c r="O5072" s="46"/>
      <c r="P5072" s="46"/>
      <c r="Q5072" s="46"/>
    </row>
    <row r="5073" spans="14:17" x14ac:dyDescent="0.2">
      <c r="N5073" s="8"/>
      <c r="O5073" s="46"/>
      <c r="P5073" s="46"/>
      <c r="Q5073" s="46"/>
    </row>
    <row r="5074" spans="14:17" x14ac:dyDescent="0.2">
      <c r="N5074" s="8"/>
      <c r="O5074" s="46"/>
      <c r="P5074" s="46"/>
      <c r="Q5074" s="46"/>
    </row>
    <row r="5075" spans="14:17" x14ac:dyDescent="0.2">
      <c r="N5075" s="8"/>
      <c r="O5075" s="46"/>
      <c r="P5075" s="46"/>
      <c r="Q5075" s="46"/>
    </row>
    <row r="5076" spans="14:17" x14ac:dyDescent="0.2">
      <c r="N5076" s="8"/>
      <c r="O5076" s="46"/>
      <c r="P5076" s="46"/>
      <c r="Q5076" s="46"/>
    </row>
    <row r="5077" spans="14:17" x14ac:dyDescent="0.2">
      <c r="N5077" s="8"/>
      <c r="O5077" s="46"/>
      <c r="P5077" s="46"/>
      <c r="Q5077" s="46"/>
    </row>
    <row r="5078" spans="14:17" x14ac:dyDescent="0.2">
      <c r="N5078" s="8"/>
      <c r="O5078" s="46"/>
      <c r="P5078" s="46"/>
      <c r="Q5078" s="46"/>
    </row>
    <row r="5079" spans="14:17" x14ac:dyDescent="0.2">
      <c r="N5079" s="8"/>
      <c r="O5079" s="46"/>
      <c r="P5079" s="46"/>
      <c r="Q5079" s="46"/>
    </row>
    <row r="5080" spans="14:17" x14ac:dyDescent="0.2">
      <c r="N5080" s="8"/>
      <c r="O5080" s="46"/>
      <c r="P5080" s="46"/>
      <c r="Q5080" s="46"/>
    </row>
    <row r="5081" spans="14:17" x14ac:dyDescent="0.2">
      <c r="N5081" s="8"/>
      <c r="O5081" s="46"/>
      <c r="P5081" s="46"/>
      <c r="Q5081" s="46"/>
    </row>
    <row r="5082" spans="14:17" x14ac:dyDescent="0.2">
      <c r="N5082" s="8"/>
      <c r="O5082" s="46"/>
      <c r="P5082" s="46"/>
      <c r="Q5082" s="46"/>
    </row>
    <row r="5083" spans="14:17" x14ac:dyDescent="0.2">
      <c r="N5083" s="8"/>
      <c r="O5083" s="46"/>
      <c r="P5083" s="46"/>
      <c r="Q5083" s="46"/>
    </row>
    <row r="5084" spans="14:17" x14ac:dyDescent="0.2">
      <c r="N5084" s="8"/>
      <c r="O5084" s="46"/>
      <c r="P5084" s="46"/>
      <c r="Q5084" s="46"/>
    </row>
    <row r="5085" spans="14:17" x14ac:dyDescent="0.2">
      <c r="N5085" s="8"/>
      <c r="O5085" s="46"/>
      <c r="P5085" s="46"/>
      <c r="Q5085" s="46"/>
    </row>
    <row r="5086" spans="14:17" x14ac:dyDescent="0.2">
      <c r="N5086" s="8"/>
      <c r="O5086" s="46"/>
      <c r="P5086" s="46"/>
      <c r="Q5086" s="46"/>
    </row>
    <row r="5087" spans="14:17" x14ac:dyDescent="0.2">
      <c r="N5087" s="8"/>
      <c r="O5087" s="46"/>
      <c r="P5087" s="46"/>
      <c r="Q5087" s="46"/>
    </row>
    <row r="5088" spans="14:17" x14ac:dyDescent="0.2">
      <c r="N5088" s="8"/>
      <c r="O5088" s="46"/>
      <c r="P5088" s="46"/>
      <c r="Q5088" s="46"/>
    </row>
    <row r="5089" spans="14:17" x14ac:dyDescent="0.2">
      <c r="N5089" s="8"/>
      <c r="O5089" s="46"/>
      <c r="P5089" s="46"/>
      <c r="Q5089" s="46"/>
    </row>
    <row r="5090" spans="14:17" x14ac:dyDescent="0.2">
      <c r="N5090" s="8"/>
      <c r="O5090" s="46"/>
      <c r="P5090" s="46"/>
      <c r="Q5090" s="46"/>
    </row>
    <row r="5091" spans="14:17" x14ac:dyDescent="0.2">
      <c r="N5091" s="8"/>
      <c r="O5091" s="46"/>
      <c r="P5091" s="46"/>
      <c r="Q5091" s="46"/>
    </row>
    <row r="5092" spans="14:17" x14ac:dyDescent="0.2">
      <c r="N5092" s="8"/>
      <c r="O5092" s="46"/>
      <c r="P5092" s="46"/>
      <c r="Q5092" s="46"/>
    </row>
    <row r="5093" spans="14:17" x14ac:dyDescent="0.2">
      <c r="N5093" s="8"/>
      <c r="O5093" s="46"/>
      <c r="P5093" s="46"/>
      <c r="Q5093" s="46"/>
    </row>
    <row r="5094" spans="14:17" x14ac:dyDescent="0.2">
      <c r="N5094" s="8"/>
      <c r="O5094" s="46"/>
      <c r="P5094" s="46"/>
      <c r="Q5094" s="46"/>
    </row>
    <row r="5095" spans="14:17" x14ac:dyDescent="0.2">
      <c r="N5095" s="8"/>
      <c r="O5095" s="46"/>
      <c r="P5095" s="46"/>
      <c r="Q5095" s="46"/>
    </row>
    <row r="5096" spans="14:17" x14ac:dyDescent="0.2">
      <c r="N5096" s="8"/>
      <c r="O5096" s="46"/>
      <c r="P5096" s="46"/>
      <c r="Q5096" s="46"/>
    </row>
    <row r="5097" spans="14:17" x14ac:dyDescent="0.2">
      <c r="N5097" s="8"/>
      <c r="O5097" s="46"/>
      <c r="P5097" s="46"/>
      <c r="Q5097" s="46"/>
    </row>
    <row r="5098" spans="14:17" x14ac:dyDescent="0.2">
      <c r="N5098" s="8"/>
      <c r="O5098" s="46"/>
      <c r="P5098" s="46"/>
      <c r="Q5098" s="46"/>
    </row>
    <row r="5099" spans="14:17" x14ac:dyDescent="0.2">
      <c r="N5099" s="8"/>
      <c r="O5099" s="46"/>
      <c r="P5099" s="46"/>
      <c r="Q5099" s="46"/>
    </row>
    <row r="5100" spans="14:17" x14ac:dyDescent="0.2">
      <c r="N5100" s="8"/>
      <c r="O5100" s="46"/>
      <c r="P5100" s="46"/>
      <c r="Q5100" s="46"/>
    </row>
    <row r="5101" spans="14:17" x14ac:dyDescent="0.2">
      <c r="N5101" s="8"/>
      <c r="O5101" s="46"/>
      <c r="P5101" s="46"/>
      <c r="Q5101" s="46"/>
    </row>
    <row r="5102" spans="14:17" x14ac:dyDescent="0.2">
      <c r="N5102" s="8"/>
      <c r="O5102" s="46"/>
      <c r="P5102" s="46"/>
      <c r="Q5102" s="46"/>
    </row>
    <row r="5103" spans="14:17" x14ac:dyDescent="0.2">
      <c r="N5103" s="8"/>
      <c r="O5103" s="46"/>
      <c r="P5103" s="46"/>
      <c r="Q5103" s="46"/>
    </row>
    <row r="5104" spans="14:17" x14ac:dyDescent="0.2">
      <c r="N5104" s="8"/>
      <c r="O5104" s="46"/>
      <c r="P5104" s="46"/>
      <c r="Q5104" s="46"/>
    </row>
    <row r="5105" spans="14:17" x14ac:dyDescent="0.2">
      <c r="N5105" s="8"/>
      <c r="O5105" s="46"/>
      <c r="P5105" s="46"/>
      <c r="Q5105" s="46"/>
    </row>
    <row r="5106" spans="14:17" x14ac:dyDescent="0.2">
      <c r="N5106" s="8"/>
      <c r="O5106" s="46"/>
      <c r="P5106" s="46"/>
      <c r="Q5106" s="46"/>
    </row>
    <row r="5107" spans="14:17" x14ac:dyDescent="0.2">
      <c r="N5107" s="8"/>
      <c r="O5107" s="46"/>
      <c r="P5107" s="46"/>
      <c r="Q5107" s="46"/>
    </row>
    <row r="5108" spans="14:17" x14ac:dyDescent="0.2">
      <c r="N5108" s="8"/>
      <c r="O5108" s="46"/>
      <c r="P5108" s="46"/>
      <c r="Q5108" s="46"/>
    </row>
    <row r="5109" spans="14:17" x14ac:dyDescent="0.2">
      <c r="N5109" s="8"/>
      <c r="O5109" s="46"/>
      <c r="P5109" s="46"/>
      <c r="Q5109" s="46"/>
    </row>
    <row r="5110" spans="14:17" x14ac:dyDescent="0.2">
      <c r="N5110" s="8"/>
      <c r="O5110" s="46"/>
      <c r="P5110" s="46"/>
      <c r="Q5110" s="46"/>
    </row>
    <row r="5111" spans="14:17" x14ac:dyDescent="0.2">
      <c r="N5111" s="8"/>
      <c r="O5111" s="46"/>
      <c r="P5111" s="46"/>
      <c r="Q5111" s="46"/>
    </row>
    <row r="5112" spans="14:17" x14ac:dyDescent="0.2">
      <c r="N5112" s="8"/>
      <c r="O5112" s="46"/>
      <c r="P5112" s="46"/>
      <c r="Q5112" s="46"/>
    </row>
    <row r="5113" spans="14:17" x14ac:dyDescent="0.2">
      <c r="N5113" s="8"/>
      <c r="O5113" s="46"/>
      <c r="P5113" s="46"/>
      <c r="Q5113" s="46"/>
    </row>
    <row r="5114" spans="14:17" x14ac:dyDescent="0.2">
      <c r="N5114" s="8"/>
      <c r="O5114" s="46"/>
      <c r="P5114" s="46"/>
      <c r="Q5114" s="46"/>
    </row>
    <row r="5115" spans="14:17" x14ac:dyDescent="0.2">
      <c r="N5115" s="8"/>
      <c r="O5115" s="46"/>
      <c r="P5115" s="46"/>
      <c r="Q5115" s="46"/>
    </row>
    <row r="5116" spans="14:17" x14ac:dyDescent="0.2">
      <c r="N5116" s="8"/>
      <c r="O5116" s="46"/>
      <c r="P5116" s="46"/>
      <c r="Q5116" s="46"/>
    </row>
    <row r="5117" spans="14:17" x14ac:dyDescent="0.2">
      <c r="N5117" s="8"/>
      <c r="O5117" s="46"/>
      <c r="P5117" s="46"/>
      <c r="Q5117" s="46"/>
    </row>
    <row r="5118" spans="14:17" x14ac:dyDescent="0.2">
      <c r="N5118" s="8"/>
      <c r="O5118" s="46"/>
      <c r="P5118" s="46"/>
      <c r="Q5118" s="46"/>
    </row>
    <row r="5119" spans="14:17" x14ac:dyDescent="0.2">
      <c r="N5119" s="8"/>
      <c r="O5119" s="46"/>
      <c r="P5119" s="46"/>
      <c r="Q5119" s="46"/>
    </row>
    <row r="5120" spans="14:17" x14ac:dyDescent="0.2">
      <c r="N5120" s="8"/>
      <c r="O5120" s="46"/>
      <c r="P5120" s="46"/>
      <c r="Q5120" s="46"/>
    </row>
    <row r="5121" spans="14:17" x14ac:dyDescent="0.2">
      <c r="N5121" s="8"/>
      <c r="O5121" s="46"/>
      <c r="P5121" s="46"/>
      <c r="Q5121" s="46"/>
    </row>
    <row r="5122" spans="14:17" x14ac:dyDescent="0.2">
      <c r="N5122" s="8"/>
      <c r="O5122" s="46"/>
      <c r="P5122" s="46"/>
      <c r="Q5122" s="46"/>
    </row>
    <row r="5123" spans="14:17" x14ac:dyDescent="0.2">
      <c r="N5123" s="8"/>
      <c r="O5123" s="46"/>
      <c r="P5123" s="46"/>
      <c r="Q5123" s="46"/>
    </row>
    <row r="5124" spans="14:17" x14ac:dyDescent="0.2">
      <c r="N5124" s="8"/>
      <c r="O5124" s="46"/>
      <c r="P5124" s="46"/>
      <c r="Q5124" s="46"/>
    </row>
    <row r="5125" spans="14:17" x14ac:dyDescent="0.2">
      <c r="N5125" s="8"/>
      <c r="O5125" s="46"/>
      <c r="P5125" s="46"/>
      <c r="Q5125" s="46"/>
    </row>
    <row r="5126" spans="14:17" x14ac:dyDescent="0.2">
      <c r="N5126" s="8"/>
      <c r="O5126" s="46"/>
      <c r="P5126" s="46"/>
      <c r="Q5126" s="46"/>
    </row>
    <row r="5127" spans="14:17" x14ac:dyDescent="0.2">
      <c r="N5127" s="8"/>
      <c r="O5127" s="46"/>
      <c r="P5127" s="46"/>
      <c r="Q5127" s="46"/>
    </row>
    <row r="5128" spans="14:17" x14ac:dyDescent="0.2">
      <c r="N5128" s="8"/>
      <c r="O5128" s="46"/>
      <c r="P5128" s="46"/>
      <c r="Q5128" s="46"/>
    </row>
    <row r="5129" spans="14:17" x14ac:dyDescent="0.2">
      <c r="N5129" s="8"/>
      <c r="O5129" s="46"/>
      <c r="P5129" s="46"/>
      <c r="Q5129" s="46"/>
    </row>
    <row r="5130" spans="14:17" x14ac:dyDescent="0.2">
      <c r="N5130" s="8"/>
      <c r="O5130" s="46"/>
      <c r="P5130" s="46"/>
      <c r="Q5130" s="46"/>
    </row>
    <row r="5131" spans="14:17" x14ac:dyDescent="0.2">
      <c r="N5131" s="8"/>
      <c r="O5131" s="46"/>
      <c r="P5131" s="46"/>
      <c r="Q5131" s="46"/>
    </row>
    <row r="5132" spans="14:17" x14ac:dyDescent="0.2">
      <c r="N5132" s="8"/>
      <c r="O5132" s="46"/>
      <c r="P5132" s="46"/>
      <c r="Q5132" s="46"/>
    </row>
    <row r="5133" spans="14:17" x14ac:dyDescent="0.2">
      <c r="N5133" s="8"/>
      <c r="O5133" s="46"/>
      <c r="P5133" s="46"/>
      <c r="Q5133" s="46"/>
    </row>
    <row r="5134" spans="14:17" x14ac:dyDescent="0.2">
      <c r="N5134" s="8"/>
      <c r="O5134" s="46"/>
      <c r="P5134" s="46"/>
      <c r="Q5134" s="46"/>
    </row>
    <row r="5135" spans="14:17" x14ac:dyDescent="0.2">
      <c r="N5135" s="8"/>
      <c r="O5135" s="46"/>
      <c r="P5135" s="46"/>
      <c r="Q5135" s="46"/>
    </row>
    <row r="5136" spans="14:17" x14ac:dyDescent="0.2">
      <c r="N5136" s="8"/>
      <c r="O5136" s="46"/>
      <c r="P5136" s="46"/>
      <c r="Q5136" s="46"/>
    </row>
    <row r="5137" spans="14:17" x14ac:dyDescent="0.2">
      <c r="N5137" s="8"/>
      <c r="O5137" s="46"/>
      <c r="P5137" s="46"/>
      <c r="Q5137" s="46"/>
    </row>
    <row r="5138" spans="14:17" x14ac:dyDescent="0.2">
      <c r="N5138" s="8"/>
      <c r="O5138" s="46"/>
      <c r="P5138" s="46"/>
      <c r="Q5138" s="46"/>
    </row>
    <row r="5139" spans="14:17" x14ac:dyDescent="0.2">
      <c r="N5139" s="8"/>
      <c r="O5139" s="46"/>
      <c r="P5139" s="46"/>
      <c r="Q5139" s="46"/>
    </row>
    <row r="5140" spans="14:17" x14ac:dyDescent="0.2">
      <c r="N5140" s="8"/>
      <c r="O5140" s="46"/>
      <c r="P5140" s="46"/>
      <c r="Q5140" s="46"/>
    </row>
    <row r="5141" spans="14:17" x14ac:dyDescent="0.2">
      <c r="N5141" s="8"/>
      <c r="O5141" s="46"/>
      <c r="P5141" s="46"/>
      <c r="Q5141" s="46"/>
    </row>
    <row r="5142" spans="14:17" x14ac:dyDescent="0.2">
      <c r="N5142" s="8"/>
      <c r="O5142" s="46"/>
      <c r="P5142" s="46"/>
      <c r="Q5142" s="46"/>
    </row>
    <row r="5143" spans="14:17" x14ac:dyDescent="0.2">
      <c r="N5143" s="8"/>
      <c r="O5143" s="46"/>
      <c r="P5143" s="46"/>
      <c r="Q5143" s="46"/>
    </row>
    <row r="5144" spans="14:17" x14ac:dyDescent="0.2">
      <c r="N5144" s="8"/>
      <c r="O5144" s="46"/>
      <c r="P5144" s="46"/>
      <c r="Q5144" s="46"/>
    </row>
    <row r="5145" spans="14:17" x14ac:dyDescent="0.2">
      <c r="N5145" s="8"/>
      <c r="O5145" s="46"/>
      <c r="P5145" s="46"/>
      <c r="Q5145" s="46"/>
    </row>
    <row r="5146" spans="14:17" x14ac:dyDescent="0.2">
      <c r="N5146" s="8"/>
      <c r="O5146" s="46"/>
      <c r="P5146" s="46"/>
      <c r="Q5146" s="46"/>
    </row>
    <row r="5147" spans="14:17" x14ac:dyDescent="0.2">
      <c r="N5147" s="8"/>
      <c r="O5147" s="46"/>
      <c r="P5147" s="46"/>
      <c r="Q5147" s="46"/>
    </row>
    <row r="5148" spans="14:17" x14ac:dyDescent="0.2">
      <c r="N5148" s="8"/>
      <c r="O5148" s="46"/>
      <c r="P5148" s="46"/>
      <c r="Q5148" s="46"/>
    </row>
    <row r="5149" spans="14:17" x14ac:dyDescent="0.2">
      <c r="N5149" s="8"/>
      <c r="O5149" s="46"/>
      <c r="P5149" s="46"/>
      <c r="Q5149" s="46"/>
    </row>
    <row r="5150" spans="14:17" x14ac:dyDescent="0.2">
      <c r="N5150" s="8"/>
      <c r="O5150" s="46"/>
      <c r="P5150" s="46"/>
      <c r="Q5150" s="46"/>
    </row>
    <row r="5151" spans="14:17" x14ac:dyDescent="0.2">
      <c r="N5151" s="8"/>
      <c r="O5151" s="46"/>
      <c r="P5151" s="46"/>
      <c r="Q5151" s="46"/>
    </row>
    <row r="5152" spans="14:17" x14ac:dyDescent="0.2">
      <c r="N5152" s="8"/>
      <c r="O5152" s="46"/>
      <c r="P5152" s="46"/>
      <c r="Q5152" s="46"/>
    </row>
    <row r="5153" spans="14:17" x14ac:dyDescent="0.2">
      <c r="N5153" s="8"/>
      <c r="O5153" s="46"/>
      <c r="P5153" s="46"/>
      <c r="Q5153" s="46"/>
    </row>
    <row r="5154" spans="14:17" x14ac:dyDescent="0.2">
      <c r="N5154" s="8"/>
      <c r="O5154" s="46"/>
      <c r="P5154" s="46"/>
      <c r="Q5154" s="46"/>
    </row>
    <row r="5155" spans="14:17" x14ac:dyDescent="0.2">
      <c r="N5155" s="8"/>
      <c r="O5155" s="46"/>
      <c r="P5155" s="46"/>
      <c r="Q5155" s="46"/>
    </row>
    <row r="5156" spans="14:17" x14ac:dyDescent="0.2">
      <c r="N5156" s="8"/>
      <c r="O5156" s="46"/>
      <c r="P5156" s="46"/>
      <c r="Q5156" s="46"/>
    </row>
    <row r="5157" spans="14:17" x14ac:dyDescent="0.2">
      <c r="N5157" s="8"/>
      <c r="O5157" s="46"/>
      <c r="P5157" s="46"/>
      <c r="Q5157" s="46"/>
    </row>
    <row r="5158" spans="14:17" x14ac:dyDescent="0.2">
      <c r="N5158" s="8"/>
      <c r="O5158" s="46"/>
      <c r="P5158" s="46"/>
      <c r="Q5158" s="46"/>
    </row>
    <row r="5159" spans="14:17" x14ac:dyDescent="0.2">
      <c r="N5159" s="8"/>
      <c r="O5159" s="46"/>
      <c r="P5159" s="46"/>
      <c r="Q5159" s="46"/>
    </row>
    <row r="5160" spans="14:17" x14ac:dyDescent="0.2">
      <c r="N5160" s="8"/>
      <c r="O5160" s="46"/>
      <c r="P5160" s="46"/>
      <c r="Q5160" s="46"/>
    </row>
    <row r="5161" spans="14:17" x14ac:dyDescent="0.2">
      <c r="N5161" s="8"/>
      <c r="O5161" s="46"/>
      <c r="P5161" s="46"/>
      <c r="Q5161" s="46"/>
    </row>
    <row r="5162" spans="14:17" x14ac:dyDescent="0.2">
      <c r="N5162" s="8"/>
      <c r="O5162" s="46"/>
      <c r="P5162" s="46"/>
      <c r="Q5162" s="46"/>
    </row>
    <row r="5163" spans="14:17" x14ac:dyDescent="0.2">
      <c r="N5163" s="8"/>
      <c r="O5163" s="46"/>
      <c r="P5163" s="46"/>
      <c r="Q5163" s="46"/>
    </row>
    <row r="5164" spans="14:17" x14ac:dyDescent="0.2">
      <c r="N5164" s="8"/>
      <c r="O5164" s="46"/>
      <c r="P5164" s="46"/>
      <c r="Q5164" s="46"/>
    </row>
    <row r="5165" spans="14:17" x14ac:dyDescent="0.2">
      <c r="N5165" s="8"/>
      <c r="O5165" s="46"/>
      <c r="P5165" s="46"/>
      <c r="Q5165" s="46"/>
    </row>
    <row r="5166" spans="14:17" x14ac:dyDescent="0.2">
      <c r="N5166" s="8"/>
      <c r="O5166" s="46"/>
      <c r="P5166" s="46"/>
      <c r="Q5166" s="46"/>
    </row>
    <row r="5167" spans="14:17" x14ac:dyDescent="0.2">
      <c r="N5167" s="8"/>
      <c r="O5167" s="46"/>
      <c r="P5167" s="46"/>
      <c r="Q5167" s="46"/>
    </row>
    <row r="5168" spans="14:17" x14ac:dyDescent="0.2">
      <c r="N5168" s="8"/>
      <c r="O5168" s="46"/>
      <c r="P5168" s="46"/>
      <c r="Q5168" s="46"/>
    </row>
    <row r="5169" spans="14:17" x14ac:dyDescent="0.2">
      <c r="N5169" s="8"/>
      <c r="O5169" s="46"/>
      <c r="P5169" s="46"/>
      <c r="Q5169" s="46"/>
    </row>
    <row r="5170" spans="14:17" x14ac:dyDescent="0.2">
      <c r="N5170" s="8"/>
      <c r="O5170" s="46"/>
      <c r="P5170" s="46"/>
      <c r="Q5170" s="46"/>
    </row>
    <row r="5171" spans="14:17" x14ac:dyDescent="0.2">
      <c r="N5171" s="8"/>
      <c r="O5171" s="46"/>
      <c r="P5171" s="46"/>
      <c r="Q5171" s="46"/>
    </row>
    <row r="5172" spans="14:17" x14ac:dyDescent="0.2">
      <c r="N5172" s="8"/>
      <c r="O5172" s="46"/>
      <c r="P5172" s="46"/>
      <c r="Q5172" s="46"/>
    </row>
    <row r="5173" spans="14:17" x14ac:dyDescent="0.2">
      <c r="N5173" s="8"/>
      <c r="O5173" s="46"/>
      <c r="P5173" s="46"/>
      <c r="Q5173" s="46"/>
    </row>
    <row r="5174" spans="14:17" x14ac:dyDescent="0.2">
      <c r="N5174" s="8"/>
      <c r="O5174" s="46"/>
      <c r="P5174" s="46"/>
      <c r="Q5174" s="46"/>
    </row>
    <row r="5175" spans="14:17" x14ac:dyDescent="0.2">
      <c r="N5175" s="8"/>
      <c r="O5175" s="46"/>
      <c r="P5175" s="46"/>
      <c r="Q5175" s="46"/>
    </row>
    <row r="5176" spans="14:17" x14ac:dyDescent="0.2">
      <c r="N5176" s="8"/>
      <c r="O5176" s="46"/>
      <c r="P5176" s="46"/>
      <c r="Q5176" s="46"/>
    </row>
    <row r="5177" spans="14:17" x14ac:dyDescent="0.2">
      <c r="N5177" s="8"/>
      <c r="O5177" s="46"/>
      <c r="P5177" s="46"/>
      <c r="Q5177" s="46"/>
    </row>
    <row r="5178" spans="14:17" x14ac:dyDescent="0.2">
      <c r="N5178" s="8"/>
      <c r="O5178" s="46"/>
      <c r="P5178" s="46"/>
      <c r="Q5178" s="46"/>
    </row>
    <row r="5179" spans="14:17" x14ac:dyDescent="0.2">
      <c r="N5179" s="8"/>
      <c r="O5179" s="46"/>
      <c r="P5179" s="46"/>
      <c r="Q5179" s="46"/>
    </row>
    <row r="5180" spans="14:17" x14ac:dyDescent="0.2">
      <c r="N5180" s="8"/>
      <c r="O5180" s="46"/>
      <c r="P5180" s="46"/>
      <c r="Q5180" s="46"/>
    </row>
    <row r="5181" spans="14:17" x14ac:dyDescent="0.2">
      <c r="N5181" s="8"/>
      <c r="O5181" s="46"/>
      <c r="P5181" s="46"/>
      <c r="Q5181" s="46"/>
    </row>
    <row r="5182" spans="14:17" x14ac:dyDescent="0.2">
      <c r="N5182" s="8"/>
      <c r="O5182" s="46"/>
      <c r="P5182" s="46"/>
      <c r="Q5182" s="46"/>
    </row>
    <row r="5183" spans="14:17" x14ac:dyDescent="0.2">
      <c r="N5183" s="8"/>
      <c r="O5183" s="46"/>
      <c r="P5183" s="46"/>
      <c r="Q5183" s="46"/>
    </row>
    <row r="5184" spans="14:17" x14ac:dyDescent="0.2">
      <c r="N5184" s="8"/>
      <c r="O5184" s="46"/>
      <c r="P5184" s="46"/>
      <c r="Q5184" s="46"/>
    </row>
    <row r="5185" spans="14:17" x14ac:dyDescent="0.2">
      <c r="N5185" s="8"/>
      <c r="O5185" s="46"/>
      <c r="P5185" s="46"/>
      <c r="Q5185" s="46"/>
    </row>
    <row r="5186" spans="14:17" x14ac:dyDescent="0.2">
      <c r="N5186" s="8"/>
      <c r="O5186" s="46"/>
      <c r="P5186" s="46"/>
      <c r="Q5186" s="46"/>
    </row>
    <row r="5187" spans="14:17" x14ac:dyDescent="0.2">
      <c r="N5187" s="8"/>
      <c r="O5187" s="46"/>
      <c r="P5187" s="46"/>
      <c r="Q5187" s="46"/>
    </row>
    <row r="5188" spans="14:17" x14ac:dyDescent="0.2">
      <c r="N5188" s="8"/>
      <c r="O5188" s="46"/>
      <c r="P5188" s="46"/>
      <c r="Q5188" s="46"/>
    </row>
    <row r="5189" spans="14:17" x14ac:dyDescent="0.2">
      <c r="N5189" s="8"/>
      <c r="O5189" s="46"/>
      <c r="P5189" s="46"/>
      <c r="Q5189" s="46"/>
    </row>
    <row r="5190" spans="14:17" x14ac:dyDescent="0.2">
      <c r="N5190" s="8"/>
      <c r="O5190" s="46"/>
      <c r="P5190" s="46"/>
      <c r="Q5190" s="46"/>
    </row>
    <row r="5191" spans="14:17" x14ac:dyDescent="0.2">
      <c r="N5191" s="8"/>
      <c r="O5191" s="46"/>
      <c r="P5191" s="46"/>
      <c r="Q5191" s="46"/>
    </row>
    <row r="5192" spans="14:17" x14ac:dyDescent="0.2">
      <c r="N5192" s="8"/>
      <c r="O5192" s="46"/>
      <c r="P5192" s="46"/>
      <c r="Q5192" s="46"/>
    </row>
    <row r="5193" spans="14:17" x14ac:dyDescent="0.2">
      <c r="N5193" s="8"/>
      <c r="O5193" s="46"/>
      <c r="P5193" s="46"/>
      <c r="Q5193" s="46"/>
    </row>
    <row r="5194" spans="14:17" x14ac:dyDescent="0.2">
      <c r="N5194" s="8"/>
      <c r="O5194" s="46"/>
      <c r="P5194" s="46"/>
      <c r="Q5194" s="46"/>
    </row>
    <row r="5195" spans="14:17" x14ac:dyDescent="0.2">
      <c r="N5195" s="8"/>
      <c r="O5195" s="46"/>
      <c r="P5195" s="46"/>
      <c r="Q5195" s="46"/>
    </row>
    <row r="5196" spans="14:17" x14ac:dyDescent="0.2">
      <c r="N5196" s="8"/>
      <c r="O5196" s="46"/>
      <c r="P5196" s="46"/>
      <c r="Q5196" s="46"/>
    </row>
    <row r="5197" spans="14:17" x14ac:dyDescent="0.2">
      <c r="N5197" s="8"/>
      <c r="O5197" s="46"/>
      <c r="P5197" s="46"/>
      <c r="Q5197" s="46"/>
    </row>
    <row r="5198" spans="14:17" x14ac:dyDescent="0.2">
      <c r="N5198" s="8"/>
      <c r="O5198" s="46"/>
      <c r="P5198" s="46"/>
      <c r="Q5198" s="46"/>
    </row>
    <row r="5199" spans="14:17" x14ac:dyDescent="0.2">
      <c r="N5199" s="8"/>
      <c r="O5199" s="46"/>
      <c r="P5199" s="46"/>
      <c r="Q5199" s="46"/>
    </row>
    <row r="5200" spans="14:17" x14ac:dyDescent="0.2">
      <c r="N5200" s="8"/>
      <c r="O5200" s="46"/>
      <c r="P5200" s="46"/>
      <c r="Q5200" s="46"/>
    </row>
    <row r="5201" spans="14:17" x14ac:dyDescent="0.2">
      <c r="N5201" s="8"/>
      <c r="O5201" s="46"/>
      <c r="P5201" s="46"/>
      <c r="Q5201" s="46"/>
    </row>
    <row r="5202" spans="14:17" x14ac:dyDescent="0.2">
      <c r="N5202" s="8"/>
      <c r="O5202" s="46"/>
      <c r="P5202" s="46"/>
      <c r="Q5202" s="46"/>
    </row>
    <row r="5203" spans="14:17" x14ac:dyDescent="0.2">
      <c r="N5203" s="8"/>
      <c r="O5203" s="46"/>
      <c r="P5203" s="46"/>
      <c r="Q5203" s="46"/>
    </row>
    <row r="5204" spans="14:17" x14ac:dyDescent="0.2">
      <c r="N5204" s="8"/>
      <c r="O5204" s="46"/>
      <c r="P5204" s="46"/>
      <c r="Q5204" s="46"/>
    </row>
    <row r="5205" spans="14:17" x14ac:dyDescent="0.2">
      <c r="N5205" s="8"/>
      <c r="O5205" s="46"/>
      <c r="P5205" s="46"/>
      <c r="Q5205" s="46"/>
    </row>
    <row r="5206" spans="14:17" x14ac:dyDescent="0.2">
      <c r="N5206" s="8"/>
      <c r="O5206" s="46"/>
      <c r="P5206" s="46"/>
      <c r="Q5206" s="46"/>
    </row>
    <row r="5207" spans="14:17" x14ac:dyDescent="0.2">
      <c r="N5207" s="8"/>
      <c r="O5207" s="46"/>
      <c r="P5207" s="46"/>
      <c r="Q5207" s="46"/>
    </row>
    <row r="5208" spans="14:17" x14ac:dyDescent="0.2">
      <c r="N5208" s="8"/>
      <c r="O5208" s="46"/>
      <c r="P5208" s="46"/>
      <c r="Q5208" s="46"/>
    </row>
    <row r="5209" spans="14:17" x14ac:dyDescent="0.2">
      <c r="N5209" s="8"/>
      <c r="O5209" s="46"/>
      <c r="P5209" s="46"/>
      <c r="Q5209" s="46"/>
    </row>
    <row r="5210" spans="14:17" x14ac:dyDescent="0.2">
      <c r="N5210" s="8"/>
      <c r="O5210" s="46"/>
      <c r="P5210" s="46"/>
      <c r="Q5210" s="46"/>
    </row>
    <row r="5211" spans="14:17" x14ac:dyDescent="0.2">
      <c r="N5211" s="8"/>
      <c r="O5211" s="46"/>
      <c r="P5211" s="46"/>
      <c r="Q5211" s="46"/>
    </row>
    <row r="5212" spans="14:17" x14ac:dyDescent="0.2">
      <c r="N5212" s="8"/>
      <c r="O5212" s="46"/>
      <c r="P5212" s="46"/>
      <c r="Q5212" s="46"/>
    </row>
    <row r="5213" spans="14:17" x14ac:dyDescent="0.2">
      <c r="N5213" s="8"/>
      <c r="O5213" s="46"/>
      <c r="P5213" s="46"/>
      <c r="Q5213" s="46"/>
    </row>
    <row r="5214" spans="14:17" x14ac:dyDescent="0.2">
      <c r="N5214" s="8"/>
      <c r="O5214" s="46"/>
      <c r="P5214" s="46"/>
      <c r="Q5214" s="46"/>
    </row>
    <row r="5215" spans="14:17" x14ac:dyDescent="0.2">
      <c r="N5215" s="8"/>
      <c r="O5215" s="46"/>
      <c r="P5215" s="46"/>
      <c r="Q5215" s="46"/>
    </row>
    <row r="5216" spans="14:17" x14ac:dyDescent="0.2">
      <c r="N5216" s="8"/>
      <c r="O5216" s="46"/>
      <c r="P5216" s="46"/>
      <c r="Q5216" s="46"/>
    </row>
    <row r="5217" spans="14:17" x14ac:dyDescent="0.2">
      <c r="N5217" s="8"/>
      <c r="O5217" s="46"/>
      <c r="P5217" s="46"/>
      <c r="Q5217" s="46"/>
    </row>
    <row r="5218" spans="14:17" x14ac:dyDescent="0.2">
      <c r="N5218" s="8"/>
      <c r="O5218" s="46"/>
      <c r="P5218" s="46"/>
      <c r="Q5218" s="46"/>
    </row>
    <row r="5219" spans="14:17" x14ac:dyDescent="0.2">
      <c r="N5219" s="8"/>
      <c r="O5219" s="46"/>
      <c r="P5219" s="46"/>
      <c r="Q5219" s="46"/>
    </row>
    <row r="5220" spans="14:17" x14ac:dyDescent="0.2">
      <c r="N5220" s="8"/>
      <c r="O5220" s="46"/>
      <c r="P5220" s="46"/>
      <c r="Q5220" s="46"/>
    </row>
    <row r="5221" spans="14:17" x14ac:dyDescent="0.2">
      <c r="N5221" s="8"/>
      <c r="O5221" s="46"/>
      <c r="P5221" s="46"/>
      <c r="Q5221" s="46"/>
    </row>
    <row r="5222" spans="14:17" x14ac:dyDescent="0.2">
      <c r="N5222" s="8"/>
      <c r="O5222" s="46"/>
      <c r="P5222" s="46"/>
      <c r="Q5222" s="46"/>
    </row>
    <row r="5223" spans="14:17" x14ac:dyDescent="0.2">
      <c r="N5223" s="8"/>
      <c r="O5223" s="46"/>
      <c r="P5223" s="46"/>
      <c r="Q5223" s="46"/>
    </row>
    <row r="5224" spans="14:17" x14ac:dyDescent="0.2">
      <c r="N5224" s="8"/>
      <c r="O5224" s="46"/>
      <c r="P5224" s="46"/>
      <c r="Q5224" s="46"/>
    </row>
    <row r="5225" spans="14:17" x14ac:dyDescent="0.2">
      <c r="N5225" s="8"/>
      <c r="O5225" s="46"/>
      <c r="P5225" s="46"/>
      <c r="Q5225" s="46"/>
    </row>
    <row r="5226" spans="14:17" x14ac:dyDescent="0.2">
      <c r="N5226" s="8"/>
      <c r="O5226" s="46"/>
      <c r="P5226" s="46"/>
      <c r="Q5226" s="46"/>
    </row>
    <row r="5227" spans="14:17" x14ac:dyDescent="0.2">
      <c r="N5227" s="8"/>
      <c r="O5227" s="46"/>
      <c r="P5227" s="46"/>
      <c r="Q5227" s="46"/>
    </row>
    <row r="5228" spans="14:17" x14ac:dyDescent="0.2">
      <c r="N5228" s="8"/>
      <c r="O5228" s="46"/>
      <c r="P5228" s="46"/>
      <c r="Q5228" s="46"/>
    </row>
    <row r="5229" spans="14:17" x14ac:dyDescent="0.2">
      <c r="N5229" s="8"/>
      <c r="O5229" s="46"/>
      <c r="P5229" s="46"/>
      <c r="Q5229" s="46"/>
    </row>
    <row r="5230" spans="14:17" x14ac:dyDescent="0.2">
      <c r="N5230" s="8"/>
      <c r="O5230" s="46"/>
      <c r="P5230" s="46"/>
      <c r="Q5230" s="46"/>
    </row>
    <row r="5231" spans="14:17" x14ac:dyDescent="0.2">
      <c r="N5231" s="8"/>
      <c r="O5231" s="46"/>
      <c r="P5231" s="46"/>
      <c r="Q5231" s="46"/>
    </row>
    <row r="5232" spans="14:17" x14ac:dyDescent="0.2">
      <c r="N5232" s="8"/>
      <c r="O5232" s="46"/>
      <c r="P5232" s="46"/>
      <c r="Q5232" s="46"/>
    </row>
    <row r="5233" spans="14:17" x14ac:dyDescent="0.2">
      <c r="N5233" s="8"/>
      <c r="O5233" s="46"/>
      <c r="P5233" s="46"/>
      <c r="Q5233" s="46"/>
    </row>
    <row r="5234" spans="14:17" x14ac:dyDescent="0.2">
      <c r="N5234" s="8"/>
      <c r="O5234" s="46"/>
      <c r="P5234" s="46"/>
      <c r="Q5234" s="46"/>
    </row>
    <row r="5235" spans="14:17" x14ac:dyDescent="0.2">
      <c r="N5235" s="8"/>
      <c r="O5235" s="46"/>
      <c r="P5235" s="46"/>
      <c r="Q5235" s="46"/>
    </row>
    <row r="5236" spans="14:17" x14ac:dyDescent="0.2">
      <c r="N5236" s="8"/>
      <c r="O5236" s="46"/>
      <c r="P5236" s="46"/>
      <c r="Q5236" s="46"/>
    </row>
    <row r="5237" spans="14:17" x14ac:dyDescent="0.2">
      <c r="N5237" s="8"/>
      <c r="O5237" s="46"/>
      <c r="P5237" s="46"/>
      <c r="Q5237" s="46"/>
    </row>
    <row r="5238" spans="14:17" x14ac:dyDescent="0.2">
      <c r="N5238" s="8"/>
      <c r="O5238" s="46"/>
      <c r="P5238" s="46"/>
      <c r="Q5238" s="46"/>
    </row>
    <row r="5239" spans="14:17" x14ac:dyDescent="0.2">
      <c r="N5239" s="8"/>
      <c r="O5239" s="46"/>
      <c r="P5239" s="46"/>
      <c r="Q5239" s="46"/>
    </row>
    <row r="5240" spans="14:17" x14ac:dyDescent="0.2">
      <c r="N5240" s="8"/>
      <c r="O5240" s="46"/>
      <c r="P5240" s="46"/>
      <c r="Q5240" s="46"/>
    </row>
    <row r="5241" spans="14:17" x14ac:dyDescent="0.2">
      <c r="N5241" s="8"/>
      <c r="O5241" s="46"/>
      <c r="P5241" s="46"/>
      <c r="Q5241" s="46"/>
    </row>
    <row r="5242" spans="14:17" x14ac:dyDescent="0.2">
      <c r="N5242" s="8"/>
      <c r="O5242" s="46"/>
      <c r="P5242" s="46"/>
      <c r="Q5242" s="46"/>
    </row>
    <row r="5243" spans="14:17" x14ac:dyDescent="0.2">
      <c r="N5243" s="8"/>
      <c r="O5243" s="46"/>
      <c r="P5243" s="46"/>
      <c r="Q5243" s="46"/>
    </row>
    <row r="5244" spans="14:17" x14ac:dyDescent="0.2">
      <c r="N5244" s="8"/>
      <c r="O5244" s="46"/>
      <c r="P5244" s="46"/>
      <c r="Q5244" s="46"/>
    </row>
    <row r="5245" spans="14:17" x14ac:dyDescent="0.2">
      <c r="N5245" s="8"/>
      <c r="O5245" s="46"/>
      <c r="P5245" s="46"/>
      <c r="Q5245" s="46"/>
    </row>
    <row r="5246" spans="14:17" x14ac:dyDescent="0.2">
      <c r="N5246" s="8"/>
      <c r="O5246" s="46"/>
      <c r="P5246" s="46"/>
      <c r="Q5246" s="46"/>
    </row>
    <row r="5247" spans="14:17" x14ac:dyDescent="0.2">
      <c r="N5247" s="8"/>
      <c r="O5247" s="46"/>
      <c r="P5247" s="46"/>
      <c r="Q5247" s="46"/>
    </row>
    <row r="5248" spans="14:17" x14ac:dyDescent="0.2">
      <c r="N5248" s="8"/>
      <c r="O5248" s="46"/>
      <c r="P5248" s="46"/>
      <c r="Q5248" s="46"/>
    </row>
    <row r="5249" spans="14:17" x14ac:dyDescent="0.2">
      <c r="N5249" s="8"/>
      <c r="O5249" s="46"/>
      <c r="P5249" s="46"/>
      <c r="Q5249" s="46"/>
    </row>
    <row r="5250" spans="14:17" x14ac:dyDescent="0.2">
      <c r="N5250" s="8"/>
      <c r="O5250" s="46"/>
      <c r="P5250" s="46"/>
      <c r="Q5250" s="46"/>
    </row>
    <row r="5251" spans="14:17" x14ac:dyDescent="0.2">
      <c r="N5251" s="8"/>
      <c r="O5251" s="46"/>
      <c r="P5251" s="46"/>
      <c r="Q5251" s="46"/>
    </row>
    <row r="5252" spans="14:17" x14ac:dyDescent="0.2">
      <c r="N5252" s="8"/>
      <c r="O5252" s="46"/>
      <c r="P5252" s="46"/>
      <c r="Q5252" s="46"/>
    </row>
    <row r="5253" spans="14:17" x14ac:dyDescent="0.2">
      <c r="N5253" s="8"/>
      <c r="O5253" s="46"/>
      <c r="P5253" s="46"/>
      <c r="Q5253" s="46"/>
    </row>
    <row r="5254" spans="14:17" x14ac:dyDescent="0.2">
      <c r="N5254" s="8"/>
      <c r="O5254" s="46"/>
      <c r="P5254" s="46"/>
      <c r="Q5254" s="46"/>
    </row>
    <row r="5255" spans="14:17" x14ac:dyDescent="0.2">
      <c r="N5255" s="8"/>
      <c r="O5255" s="46"/>
      <c r="P5255" s="46"/>
      <c r="Q5255" s="46"/>
    </row>
    <row r="5256" spans="14:17" x14ac:dyDescent="0.2">
      <c r="N5256" s="8"/>
      <c r="O5256" s="46"/>
      <c r="P5256" s="46"/>
      <c r="Q5256" s="46"/>
    </row>
    <row r="5257" spans="14:17" x14ac:dyDescent="0.2">
      <c r="N5257" s="8"/>
      <c r="O5257" s="46"/>
      <c r="P5257" s="46"/>
      <c r="Q5257" s="46"/>
    </row>
    <row r="5258" spans="14:17" x14ac:dyDescent="0.2">
      <c r="N5258" s="8"/>
      <c r="O5258" s="46"/>
      <c r="P5258" s="46"/>
      <c r="Q5258" s="46"/>
    </row>
    <row r="5259" spans="14:17" x14ac:dyDescent="0.2">
      <c r="N5259" s="8"/>
      <c r="O5259" s="46"/>
      <c r="P5259" s="46"/>
      <c r="Q5259" s="46"/>
    </row>
    <row r="5260" spans="14:17" x14ac:dyDescent="0.2">
      <c r="N5260" s="8"/>
      <c r="O5260" s="46"/>
      <c r="P5260" s="46"/>
      <c r="Q5260" s="46"/>
    </row>
    <row r="5261" spans="14:17" x14ac:dyDescent="0.2">
      <c r="N5261" s="8"/>
      <c r="O5261" s="46"/>
      <c r="P5261" s="46"/>
      <c r="Q5261" s="46"/>
    </row>
    <row r="5262" spans="14:17" x14ac:dyDescent="0.2">
      <c r="N5262" s="8"/>
      <c r="O5262" s="46"/>
      <c r="P5262" s="46"/>
      <c r="Q5262" s="46"/>
    </row>
    <row r="5263" spans="14:17" x14ac:dyDescent="0.2">
      <c r="N5263" s="8"/>
      <c r="O5263" s="46"/>
      <c r="P5263" s="46"/>
      <c r="Q5263" s="46"/>
    </row>
    <row r="5264" spans="14:17" x14ac:dyDescent="0.2">
      <c r="N5264" s="8"/>
      <c r="O5264" s="46"/>
      <c r="P5264" s="46"/>
      <c r="Q5264" s="46"/>
    </row>
    <row r="5265" spans="14:17" x14ac:dyDescent="0.2">
      <c r="N5265" s="8"/>
      <c r="O5265" s="46"/>
      <c r="P5265" s="46"/>
      <c r="Q5265" s="46"/>
    </row>
    <row r="5266" spans="14:17" x14ac:dyDescent="0.2">
      <c r="N5266" s="8"/>
      <c r="O5266" s="46"/>
      <c r="P5266" s="46"/>
      <c r="Q5266" s="46"/>
    </row>
    <row r="5267" spans="14:17" x14ac:dyDescent="0.2">
      <c r="N5267" s="8"/>
      <c r="O5267" s="46"/>
      <c r="P5267" s="46"/>
      <c r="Q5267" s="46"/>
    </row>
    <row r="5268" spans="14:17" x14ac:dyDescent="0.2">
      <c r="N5268" s="8"/>
      <c r="O5268" s="46"/>
      <c r="P5268" s="46"/>
      <c r="Q5268" s="46"/>
    </row>
    <row r="5269" spans="14:17" x14ac:dyDescent="0.2">
      <c r="N5269" s="8"/>
      <c r="O5269" s="46"/>
      <c r="P5269" s="46"/>
      <c r="Q5269" s="46"/>
    </row>
    <row r="5270" spans="14:17" x14ac:dyDescent="0.2">
      <c r="N5270" s="8"/>
      <c r="O5270" s="46"/>
      <c r="P5270" s="46"/>
      <c r="Q5270" s="46"/>
    </row>
    <row r="5271" spans="14:17" x14ac:dyDescent="0.2">
      <c r="N5271" s="8"/>
      <c r="O5271" s="46"/>
      <c r="P5271" s="46"/>
      <c r="Q5271" s="46"/>
    </row>
    <row r="5272" spans="14:17" x14ac:dyDescent="0.2">
      <c r="N5272" s="8"/>
      <c r="O5272" s="46"/>
      <c r="P5272" s="46"/>
      <c r="Q5272" s="46"/>
    </row>
    <row r="5273" spans="14:17" x14ac:dyDescent="0.2">
      <c r="N5273" s="8"/>
      <c r="O5273" s="46"/>
      <c r="P5273" s="46"/>
      <c r="Q5273" s="46"/>
    </row>
    <row r="5274" spans="14:17" x14ac:dyDescent="0.2">
      <c r="N5274" s="8"/>
      <c r="O5274" s="46"/>
      <c r="P5274" s="46"/>
      <c r="Q5274" s="46"/>
    </row>
    <row r="5275" spans="14:17" x14ac:dyDescent="0.2">
      <c r="N5275" s="8"/>
      <c r="O5275" s="46"/>
      <c r="P5275" s="46"/>
      <c r="Q5275" s="46"/>
    </row>
    <row r="5276" spans="14:17" x14ac:dyDescent="0.2">
      <c r="N5276" s="8"/>
      <c r="O5276" s="46"/>
      <c r="P5276" s="46"/>
      <c r="Q5276" s="46"/>
    </row>
    <row r="5277" spans="14:17" x14ac:dyDescent="0.2">
      <c r="N5277" s="8"/>
      <c r="O5277" s="46"/>
      <c r="P5277" s="46"/>
      <c r="Q5277" s="46"/>
    </row>
    <row r="5278" spans="14:17" x14ac:dyDescent="0.2">
      <c r="N5278" s="8"/>
      <c r="O5278" s="46"/>
      <c r="P5278" s="46"/>
      <c r="Q5278" s="46"/>
    </row>
    <row r="5279" spans="14:17" x14ac:dyDescent="0.2">
      <c r="N5279" s="8"/>
      <c r="O5279" s="46"/>
      <c r="P5279" s="46"/>
      <c r="Q5279" s="46"/>
    </row>
    <row r="5280" spans="14:17" x14ac:dyDescent="0.2">
      <c r="N5280" s="8"/>
      <c r="O5280" s="46"/>
      <c r="P5280" s="46"/>
      <c r="Q5280" s="46"/>
    </row>
    <row r="5281" spans="14:17" x14ac:dyDescent="0.2">
      <c r="N5281" s="8"/>
      <c r="O5281" s="46"/>
      <c r="P5281" s="46"/>
      <c r="Q5281" s="46"/>
    </row>
    <row r="5282" spans="14:17" x14ac:dyDescent="0.2">
      <c r="N5282" s="8"/>
      <c r="O5282" s="46"/>
      <c r="P5282" s="46"/>
      <c r="Q5282" s="46"/>
    </row>
    <row r="5283" spans="14:17" x14ac:dyDescent="0.2">
      <c r="N5283" s="8"/>
      <c r="O5283" s="46"/>
      <c r="P5283" s="46"/>
      <c r="Q5283" s="46"/>
    </row>
    <row r="5284" spans="14:17" x14ac:dyDescent="0.2">
      <c r="N5284" s="8"/>
      <c r="O5284" s="46"/>
      <c r="P5284" s="46"/>
      <c r="Q5284" s="46"/>
    </row>
    <row r="5285" spans="14:17" x14ac:dyDescent="0.2">
      <c r="N5285" s="8"/>
      <c r="O5285" s="46"/>
      <c r="P5285" s="46"/>
      <c r="Q5285" s="46"/>
    </row>
    <row r="5286" spans="14:17" x14ac:dyDescent="0.2">
      <c r="N5286" s="8"/>
      <c r="O5286" s="46"/>
      <c r="P5286" s="46"/>
      <c r="Q5286" s="46"/>
    </row>
    <row r="5287" spans="14:17" x14ac:dyDescent="0.2">
      <c r="N5287" s="8"/>
      <c r="O5287" s="46"/>
      <c r="P5287" s="46"/>
      <c r="Q5287" s="46"/>
    </row>
    <row r="5288" spans="14:17" x14ac:dyDescent="0.2">
      <c r="N5288" s="8"/>
      <c r="O5288" s="46"/>
      <c r="P5288" s="46"/>
      <c r="Q5288" s="46"/>
    </row>
    <row r="5289" spans="14:17" x14ac:dyDescent="0.2">
      <c r="N5289" s="8"/>
      <c r="O5289" s="46"/>
      <c r="P5289" s="46"/>
      <c r="Q5289" s="46"/>
    </row>
    <row r="5290" spans="14:17" x14ac:dyDescent="0.2">
      <c r="N5290" s="8"/>
      <c r="O5290" s="46"/>
      <c r="P5290" s="46"/>
      <c r="Q5290" s="46"/>
    </row>
    <row r="5291" spans="14:17" x14ac:dyDescent="0.2">
      <c r="N5291" s="8"/>
      <c r="O5291" s="46"/>
      <c r="P5291" s="46"/>
      <c r="Q5291" s="46"/>
    </row>
    <row r="5292" spans="14:17" x14ac:dyDescent="0.2">
      <c r="N5292" s="8"/>
      <c r="O5292" s="46"/>
      <c r="P5292" s="46"/>
      <c r="Q5292" s="46"/>
    </row>
    <row r="5293" spans="14:17" x14ac:dyDescent="0.2">
      <c r="N5293" s="8"/>
      <c r="O5293" s="46"/>
      <c r="P5293" s="46"/>
      <c r="Q5293" s="46"/>
    </row>
    <row r="5294" spans="14:17" x14ac:dyDescent="0.2">
      <c r="N5294" s="8"/>
      <c r="O5294" s="46"/>
      <c r="P5294" s="46"/>
      <c r="Q5294" s="46"/>
    </row>
    <row r="5295" spans="14:17" x14ac:dyDescent="0.2">
      <c r="N5295" s="8"/>
      <c r="O5295" s="46"/>
      <c r="P5295" s="46"/>
      <c r="Q5295" s="46"/>
    </row>
    <row r="5296" spans="14:17" x14ac:dyDescent="0.2">
      <c r="N5296" s="8"/>
      <c r="O5296" s="46"/>
      <c r="P5296" s="46"/>
      <c r="Q5296" s="46"/>
    </row>
    <row r="5297" spans="14:17" x14ac:dyDescent="0.2">
      <c r="N5297" s="8"/>
      <c r="O5297" s="46"/>
      <c r="P5297" s="46"/>
      <c r="Q5297" s="46"/>
    </row>
    <row r="5298" spans="14:17" x14ac:dyDescent="0.2">
      <c r="N5298" s="8"/>
      <c r="O5298" s="46"/>
      <c r="P5298" s="46"/>
      <c r="Q5298" s="46"/>
    </row>
    <row r="5299" spans="14:17" x14ac:dyDescent="0.2">
      <c r="N5299" s="8"/>
      <c r="O5299" s="46"/>
      <c r="P5299" s="46"/>
      <c r="Q5299" s="46"/>
    </row>
    <row r="5300" spans="14:17" x14ac:dyDescent="0.2">
      <c r="N5300" s="8"/>
      <c r="O5300" s="46"/>
      <c r="P5300" s="46"/>
      <c r="Q5300" s="46"/>
    </row>
    <row r="5301" spans="14:17" x14ac:dyDescent="0.2">
      <c r="N5301" s="8"/>
      <c r="O5301" s="46"/>
      <c r="P5301" s="46"/>
      <c r="Q5301" s="46"/>
    </row>
    <row r="5302" spans="14:17" x14ac:dyDescent="0.2">
      <c r="N5302" s="8"/>
      <c r="O5302" s="46"/>
      <c r="P5302" s="46"/>
      <c r="Q5302" s="46"/>
    </row>
    <row r="5303" spans="14:17" x14ac:dyDescent="0.2">
      <c r="N5303" s="8"/>
      <c r="O5303" s="46"/>
      <c r="P5303" s="46"/>
      <c r="Q5303" s="46"/>
    </row>
    <row r="5304" spans="14:17" x14ac:dyDescent="0.2">
      <c r="N5304" s="8"/>
      <c r="O5304" s="46"/>
      <c r="P5304" s="46"/>
      <c r="Q5304" s="46"/>
    </row>
    <row r="5305" spans="14:17" x14ac:dyDescent="0.2">
      <c r="N5305" s="8"/>
      <c r="O5305" s="46"/>
      <c r="P5305" s="46"/>
      <c r="Q5305" s="46"/>
    </row>
    <row r="5306" spans="14:17" x14ac:dyDescent="0.2">
      <c r="N5306" s="8"/>
      <c r="O5306" s="46"/>
      <c r="P5306" s="46"/>
      <c r="Q5306" s="46"/>
    </row>
    <row r="5307" spans="14:17" x14ac:dyDescent="0.2">
      <c r="N5307" s="8"/>
      <c r="O5307" s="46"/>
      <c r="P5307" s="46"/>
      <c r="Q5307" s="46"/>
    </row>
    <row r="5308" spans="14:17" x14ac:dyDescent="0.2">
      <c r="N5308" s="8"/>
      <c r="O5308" s="46"/>
      <c r="P5308" s="46"/>
      <c r="Q5308" s="46"/>
    </row>
    <row r="5309" spans="14:17" x14ac:dyDescent="0.2">
      <c r="N5309" s="8"/>
      <c r="O5309" s="46"/>
      <c r="P5309" s="46"/>
      <c r="Q5309" s="46"/>
    </row>
    <row r="5310" spans="14:17" x14ac:dyDescent="0.2">
      <c r="N5310" s="8"/>
      <c r="O5310" s="46"/>
      <c r="P5310" s="46"/>
      <c r="Q5310" s="46"/>
    </row>
    <row r="5311" spans="14:17" x14ac:dyDescent="0.2">
      <c r="N5311" s="8"/>
      <c r="O5311" s="46"/>
      <c r="P5311" s="46"/>
      <c r="Q5311" s="46"/>
    </row>
    <row r="5312" spans="14:17" x14ac:dyDescent="0.2">
      <c r="N5312" s="8"/>
      <c r="O5312" s="46"/>
      <c r="P5312" s="46"/>
      <c r="Q5312" s="46"/>
    </row>
    <row r="5313" spans="14:17" x14ac:dyDescent="0.2">
      <c r="N5313" s="8"/>
      <c r="O5313" s="46"/>
      <c r="P5313" s="46"/>
      <c r="Q5313" s="46"/>
    </row>
    <row r="5314" spans="14:17" x14ac:dyDescent="0.2">
      <c r="N5314" s="8"/>
      <c r="O5314" s="46"/>
      <c r="P5314" s="46"/>
      <c r="Q5314" s="46"/>
    </row>
    <row r="5315" spans="14:17" x14ac:dyDescent="0.2">
      <c r="N5315" s="8"/>
      <c r="O5315" s="46"/>
      <c r="P5315" s="46"/>
      <c r="Q5315" s="46"/>
    </row>
    <row r="5316" spans="14:17" x14ac:dyDescent="0.2">
      <c r="N5316" s="8"/>
      <c r="O5316" s="46"/>
      <c r="P5316" s="46"/>
      <c r="Q5316" s="46"/>
    </row>
    <row r="5317" spans="14:17" x14ac:dyDescent="0.2">
      <c r="N5317" s="8"/>
      <c r="O5317" s="46"/>
      <c r="P5317" s="46"/>
      <c r="Q5317" s="46"/>
    </row>
    <row r="5318" spans="14:17" x14ac:dyDescent="0.2">
      <c r="N5318" s="8"/>
      <c r="O5318" s="46"/>
      <c r="P5318" s="46"/>
      <c r="Q5318" s="46"/>
    </row>
    <row r="5319" spans="14:17" x14ac:dyDescent="0.2">
      <c r="N5319" s="8"/>
      <c r="O5319" s="46"/>
      <c r="P5319" s="46"/>
      <c r="Q5319" s="46"/>
    </row>
    <row r="5320" spans="14:17" x14ac:dyDescent="0.2">
      <c r="N5320" s="8"/>
      <c r="O5320" s="46"/>
      <c r="P5320" s="46"/>
      <c r="Q5320" s="46"/>
    </row>
    <row r="5321" spans="14:17" x14ac:dyDescent="0.2">
      <c r="N5321" s="8"/>
      <c r="O5321" s="46"/>
      <c r="P5321" s="46"/>
      <c r="Q5321" s="46"/>
    </row>
    <row r="5322" spans="14:17" x14ac:dyDescent="0.2">
      <c r="N5322" s="8"/>
      <c r="O5322" s="46"/>
      <c r="P5322" s="46"/>
      <c r="Q5322" s="46"/>
    </row>
    <row r="5323" spans="14:17" x14ac:dyDescent="0.2">
      <c r="N5323" s="8"/>
      <c r="O5323" s="46"/>
      <c r="P5323" s="46"/>
      <c r="Q5323" s="46"/>
    </row>
    <row r="5324" spans="14:17" x14ac:dyDescent="0.2">
      <c r="N5324" s="8"/>
      <c r="O5324" s="46"/>
      <c r="P5324" s="46"/>
      <c r="Q5324" s="46"/>
    </row>
    <row r="5325" spans="14:17" x14ac:dyDescent="0.2">
      <c r="N5325" s="8"/>
      <c r="O5325" s="46"/>
      <c r="P5325" s="46"/>
      <c r="Q5325" s="46"/>
    </row>
    <row r="5326" spans="14:17" x14ac:dyDescent="0.2">
      <c r="N5326" s="8"/>
      <c r="O5326" s="46"/>
      <c r="P5326" s="46"/>
      <c r="Q5326" s="46"/>
    </row>
    <row r="5327" spans="14:17" x14ac:dyDescent="0.2">
      <c r="N5327" s="8"/>
      <c r="O5327" s="46"/>
      <c r="P5327" s="46"/>
      <c r="Q5327" s="46"/>
    </row>
    <row r="5328" spans="14:17" x14ac:dyDescent="0.2">
      <c r="N5328" s="8"/>
      <c r="O5328" s="46"/>
      <c r="P5328" s="46"/>
      <c r="Q5328" s="46"/>
    </row>
    <row r="5329" spans="14:17" x14ac:dyDescent="0.2">
      <c r="N5329" s="8"/>
      <c r="O5329" s="46"/>
      <c r="P5329" s="46"/>
      <c r="Q5329" s="46"/>
    </row>
    <row r="5330" spans="14:17" x14ac:dyDescent="0.2">
      <c r="N5330" s="8"/>
      <c r="O5330" s="46"/>
      <c r="P5330" s="46"/>
      <c r="Q5330" s="46"/>
    </row>
    <row r="5331" spans="14:17" x14ac:dyDescent="0.2">
      <c r="N5331" s="8"/>
      <c r="O5331" s="46"/>
      <c r="P5331" s="46"/>
      <c r="Q5331" s="46"/>
    </row>
    <row r="5332" spans="14:17" x14ac:dyDescent="0.2">
      <c r="N5332" s="8"/>
      <c r="O5332" s="46"/>
      <c r="P5332" s="46"/>
      <c r="Q5332" s="46"/>
    </row>
    <row r="5333" spans="14:17" x14ac:dyDescent="0.2">
      <c r="N5333" s="8"/>
      <c r="O5333" s="46"/>
      <c r="P5333" s="46"/>
      <c r="Q5333" s="46"/>
    </row>
    <row r="5334" spans="14:17" x14ac:dyDescent="0.2">
      <c r="N5334" s="8"/>
      <c r="O5334" s="46"/>
      <c r="P5334" s="46"/>
      <c r="Q5334" s="46"/>
    </row>
    <row r="5335" spans="14:17" x14ac:dyDescent="0.2">
      <c r="N5335" s="8"/>
      <c r="O5335" s="46"/>
      <c r="P5335" s="46"/>
      <c r="Q5335" s="46"/>
    </row>
    <row r="5336" spans="14:17" x14ac:dyDescent="0.2">
      <c r="N5336" s="8"/>
      <c r="O5336" s="46"/>
      <c r="P5336" s="46"/>
      <c r="Q5336" s="46"/>
    </row>
    <row r="5337" spans="14:17" x14ac:dyDescent="0.2">
      <c r="N5337" s="8"/>
      <c r="O5337" s="46"/>
      <c r="P5337" s="46"/>
      <c r="Q5337" s="46"/>
    </row>
    <row r="5338" spans="14:17" x14ac:dyDescent="0.2">
      <c r="N5338" s="8"/>
      <c r="O5338" s="46"/>
      <c r="P5338" s="46"/>
      <c r="Q5338" s="46"/>
    </row>
    <row r="5339" spans="14:17" x14ac:dyDescent="0.2">
      <c r="N5339" s="8"/>
      <c r="O5339" s="46"/>
      <c r="P5339" s="46"/>
      <c r="Q5339" s="46"/>
    </row>
    <row r="5340" spans="14:17" x14ac:dyDescent="0.2">
      <c r="N5340" s="8"/>
      <c r="O5340" s="46"/>
      <c r="P5340" s="46"/>
      <c r="Q5340" s="46"/>
    </row>
    <row r="5341" spans="14:17" x14ac:dyDescent="0.2">
      <c r="N5341" s="8"/>
      <c r="O5341" s="46"/>
      <c r="P5341" s="46"/>
      <c r="Q5341" s="46"/>
    </row>
    <row r="5342" spans="14:17" x14ac:dyDescent="0.2">
      <c r="N5342" s="8"/>
      <c r="O5342" s="46"/>
      <c r="P5342" s="46"/>
      <c r="Q5342" s="46"/>
    </row>
    <row r="5343" spans="14:17" x14ac:dyDescent="0.2">
      <c r="N5343" s="8"/>
      <c r="O5343" s="46"/>
      <c r="P5343" s="46"/>
      <c r="Q5343" s="46"/>
    </row>
    <row r="5344" spans="14:17" x14ac:dyDescent="0.2">
      <c r="N5344" s="8"/>
      <c r="O5344" s="46"/>
      <c r="P5344" s="46"/>
      <c r="Q5344" s="46"/>
    </row>
    <row r="5345" spans="14:17" x14ac:dyDescent="0.2">
      <c r="N5345" s="8"/>
      <c r="O5345" s="46"/>
      <c r="P5345" s="46"/>
      <c r="Q5345" s="46"/>
    </row>
    <row r="5346" spans="14:17" x14ac:dyDescent="0.2">
      <c r="N5346" s="8"/>
      <c r="O5346" s="46"/>
      <c r="P5346" s="46"/>
      <c r="Q5346" s="46"/>
    </row>
    <row r="5347" spans="14:17" x14ac:dyDescent="0.2">
      <c r="N5347" s="8"/>
      <c r="O5347" s="46"/>
      <c r="P5347" s="46"/>
      <c r="Q5347" s="46"/>
    </row>
    <row r="5348" spans="14:17" x14ac:dyDescent="0.2">
      <c r="N5348" s="8"/>
      <c r="O5348" s="46"/>
      <c r="P5348" s="46"/>
      <c r="Q5348" s="46"/>
    </row>
    <row r="5349" spans="14:17" x14ac:dyDescent="0.2">
      <c r="N5349" s="8"/>
      <c r="O5349" s="46"/>
      <c r="P5349" s="46"/>
      <c r="Q5349" s="46"/>
    </row>
    <row r="5350" spans="14:17" x14ac:dyDescent="0.2">
      <c r="N5350" s="8"/>
      <c r="O5350" s="46"/>
      <c r="P5350" s="46"/>
      <c r="Q5350" s="46"/>
    </row>
    <row r="5351" spans="14:17" x14ac:dyDescent="0.2">
      <c r="N5351" s="8"/>
      <c r="O5351" s="46"/>
      <c r="P5351" s="46"/>
      <c r="Q5351" s="46"/>
    </row>
    <row r="5352" spans="14:17" x14ac:dyDescent="0.2">
      <c r="N5352" s="8"/>
      <c r="O5352" s="46"/>
      <c r="P5352" s="46"/>
      <c r="Q5352" s="46"/>
    </row>
    <row r="5353" spans="14:17" x14ac:dyDescent="0.2">
      <c r="N5353" s="8"/>
      <c r="O5353" s="46"/>
      <c r="P5353" s="46"/>
      <c r="Q5353" s="46"/>
    </row>
    <row r="5354" spans="14:17" x14ac:dyDescent="0.2">
      <c r="N5354" s="8"/>
      <c r="O5354" s="46"/>
      <c r="P5354" s="46"/>
      <c r="Q5354" s="46"/>
    </row>
    <row r="5355" spans="14:17" x14ac:dyDescent="0.2">
      <c r="N5355" s="8"/>
      <c r="O5355" s="46"/>
      <c r="P5355" s="46"/>
      <c r="Q5355" s="46"/>
    </row>
    <row r="5356" spans="14:17" x14ac:dyDescent="0.2">
      <c r="N5356" s="8"/>
      <c r="O5356" s="46"/>
      <c r="P5356" s="46"/>
      <c r="Q5356" s="46"/>
    </row>
    <row r="5357" spans="14:17" x14ac:dyDescent="0.2">
      <c r="N5357" s="8"/>
      <c r="O5357" s="46"/>
      <c r="P5357" s="46"/>
      <c r="Q5357" s="46"/>
    </row>
    <row r="5358" spans="14:17" x14ac:dyDescent="0.2">
      <c r="N5358" s="8"/>
      <c r="O5358" s="46"/>
      <c r="P5358" s="46"/>
      <c r="Q5358" s="46"/>
    </row>
    <row r="5359" spans="14:17" x14ac:dyDescent="0.2">
      <c r="N5359" s="8"/>
      <c r="O5359" s="46"/>
      <c r="P5359" s="46"/>
      <c r="Q5359" s="46"/>
    </row>
    <row r="5360" spans="14:17" x14ac:dyDescent="0.2">
      <c r="N5360" s="8"/>
      <c r="O5360" s="46"/>
      <c r="P5360" s="46"/>
      <c r="Q5360" s="46"/>
    </row>
    <row r="5361" spans="14:17" x14ac:dyDescent="0.2">
      <c r="N5361" s="8"/>
      <c r="O5361" s="46"/>
      <c r="P5361" s="46"/>
      <c r="Q5361" s="46"/>
    </row>
    <row r="5362" spans="14:17" x14ac:dyDescent="0.2">
      <c r="N5362" s="8"/>
      <c r="O5362" s="46"/>
      <c r="P5362" s="46"/>
      <c r="Q5362" s="46"/>
    </row>
    <row r="5363" spans="14:17" x14ac:dyDescent="0.2">
      <c r="N5363" s="8"/>
      <c r="O5363" s="46"/>
      <c r="P5363" s="46"/>
      <c r="Q5363" s="46"/>
    </row>
    <row r="5364" spans="14:17" x14ac:dyDescent="0.2">
      <c r="N5364" s="8"/>
      <c r="O5364" s="46"/>
      <c r="P5364" s="46"/>
      <c r="Q5364" s="46"/>
    </row>
    <row r="5365" spans="14:17" x14ac:dyDescent="0.2">
      <c r="N5365" s="8"/>
      <c r="O5365" s="46"/>
      <c r="P5365" s="46"/>
      <c r="Q5365" s="46"/>
    </row>
    <row r="5366" spans="14:17" x14ac:dyDescent="0.2">
      <c r="N5366" s="8"/>
      <c r="O5366" s="46"/>
      <c r="P5366" s="46"/>
      <c r="Q5366" s="46"/>
    </row>
    <row r="5367" spans="14:17" x14ac:dyDescent="0.2">
      <c r="N5367" s="8"/>
      <c r="O5367" s="46"/>
      <c r="P5367" s="46"/>
      <c r="Q5367" s="46"/>
    </row>
    <row r="5368" spans="14:17" x14ac:dyDescent="0.2">
      <c r="N5368" s="8"/>
      <c r="O5368" s="46"/>
      <c r="P5368" s="46"/>
      <c r="Q5368" s="46"/>
    </row>
    <row r="5369" spans="14:17" x14ac:dyDescent="0.2">
      <c r="N5369" s="8"/>
      <c r="O5369" s="46"/>
      <c r="P5369" s="46"/>
      <c r="Q5369" s="46"/>
    </row>
    <row r="5370" spans="14:17" x14ac:dyDescent="0.2">
      <c r="N5370" s="8"/>
      <c r="O5370" s="46"/>
      <c r="P5370" s="46"/>
      <c r="Q5370" s="46"/>
    </row>
    <row r="5371" spans="14:17" x14ac:dyDescent="0.2">
      <c r="N5371" s="8"/>
      <c r="O5371" s="46"/>
      <c r="P5371" s="46"/>
      <c r="Q5371" s="46"/>
    </row>
    <row r="5372" spans="14:17" x14ac:dyDescent="0.2">
      <c r="N5372" s="8"/>
      <c r="O5372" s="46"/>
      <c r="P5372" s="46"/>
      <c r="Q5372" s="46"/>
    </row>
    <row r="5373" spans="14:17" x14ac:dyDescent="0.2">
      <c r="N5373" s="8"/>
      <c r="O5373" s="46"/>
      <c r="P5373" s="46"/>
      <c r="Q5373" s="46"/>
    </row>
    <row r="5374" spans="14:17" x14ac:dyDescent="0.2">
      <c r="N5374" s="8"/>
      <c r="O5374" s="46"/>
      <c r="P5374" s="46"/>
      <c r="Q5374" s="46"/>
    </row>
    <row r="5375" spans="14:17" x14ac:dyDescent="0.2">
      <c r="N5375" s="8"/>
      <c r="O5375" s="46"/>
      <c r="P5375" s="46"/>
      <c r="Q5375" s="46"/>
    </row>
    <row r="5376" spans="14:17" x14ac:dyDescent="0.2">
      <c r="N5376" s="8"/>
      <c r="O5376" s="46"/>
      <c r="P5376" s="46"/>
      <c r="Q5376" s="46"/>
    </row>
    <row r="5377" spans="14:17" x14ac:dyDescent="0.2">
      <c r="N5377" s="8"/>
      <c r="O5377" s="46"/>
      <c r="P5377" s="46"/>
      <c r="Q5377" s="46"/>
    </row>
    <row r="5378" spans="14:17" x14ac:dyDescent="0.2">
      <c r="N5378" s="8"/>
      <c r="O5378" s="46"/>
      <c r="P5378" s="46"/>
      <c r="Q5378" s="46"/>
    </row>
    <row r="5379" spans="14:17" x14ac:dyDescent="0.2">
      <c r="N5379" s="8"/>
      <c r="O5379" s="46"/>
      <c r="P5379" s="46"/>
      <c r="Q5379" s="46"/>
    </row>
    <row r="5380" spans="14:17" x14ac:dyDescent="0.2">
      <c r="N5380" s="8"/>
      <c r="O5380" s="46"/>
      <c r="P5380" s="46"/>
      <c r="Q5380" s="46"/>
    </row>
    <row r="5381" spans="14:17" x14ac:dyDescent="0.2">
      <c r="N5381" s="8"/>
      <c r="O5381" s="46"/>
      <c r="P5381" s="46"/>
      <c r="Q5381" s="46"/>
    </row>
    <row r="5382" spans="14:17" x14ac:dyDescent="0.2">
      <c r="N5382" s="8"/>
      <c r="O5382" s="46"/>
      <c r="P5382" s="46"/>
      <c r="Q5382" s="46"/>
    </row>
    <row r="5383" spans="14:17" x14ac:dyDescent="0.2">
      <c r="N5383" s="8"/>
      <c r="O5383" s="46"/>
      <c r="P5383" s="46"/>
      <c r="Q5383" s="46"/>
    </row>
    <row r="5384" spans="14:17" x14ac:dyDescent="0.2">
      <c r="N5384" s="8"/>
      <c r="O5384" s="46"/>
      <c r="P5384" s="46"/>
      <c r="Q5384" s="46"/>
    </row>
    <row r="5385" spans="14:17" x14ac:dyDescent="0.2">
      <c r="N5385" s="8"/>
      <c r="O5385" s="46"/>
      <c r="P5385" s="46"/>
      <c r="Q5385" s="46"/>
    </row>
    <row r="5386" spans="14:17" x14ac:dyDescent="0.2">
      <c r="N5386" s="8"/>
      <c r="O5386" s="46"/>
      <c r="P5386" s="46"/>
      <c r="Q5386" s="46"/>
    </row>
    <row r="5387" spans="14:17" x14ac:dyDescent="0.2">
      <c r="N5387" s="8"/>
      <c r="O5387" s="46"/>
      <c r="P5387" s="46"/>
      <c r="Q5387" s="46"/>
    </row>
    <row r="5388" spans="14:17" x14ac:dyDescent="0.2">
      <c r="N5388" s="8"/>
      <c r="O5388" s="46"/>
      <c r="P5388" s="46"/>
      <c r="Q5388" s="46"/>
    </row>
    <row r="5389" spans="14:17" x14ac:dyDescent="0.2">
      <c r="N5389" s="8"/>
      <c r="O5389" s="46"/>
      <c r="P5389" s="46"/>
      <c r="Q5389" s="46"/>
    </row>
    <row r="5390" spans="14:17" x14ac:dyDescent="0.2">
      <c r="N5390" s="8"/>
      <c r="O5390" s="46"/>
      <c r="P5390" s="46"/>
      <c r="Q5390" s="46"/>
    </row>
    <row r="5391" spans="14:17" x14ac:dyDescent="0.2">
      <c r="N5391" s="8"/>
      <c r="O5391" s="46"/>
      <c r="P5391" s="46"/>
      <c r="Q5391" s="46"/>
    </row>
    <row r="5392" spans="14:17" x14ac:dyDescent="0.2">
      <c r="N5392" s="8"/>
      <c r="O5392" s="46"/>
      <c r="P5392" s="46"/>
      <c r="Q5392" s="46"/>
    </row>
    <row r="5393" spans="14:17" x14ac:dyDescent="0.2">
      <c r="N5393" s="8"/>
      <c r="O5393" s="46"/>
      <c r="P5393" s="46"/>
      <c r="Q5393" s="46"/>
    </row>
    <row r="5394" spans="14:17" x14ac:dyDescent="0.2">
      <c r="N5394" s="8"/>
      <c r="O5394" s="46"/>
      <c r="P5394" s="46"/>
      <c r="Q5394" s="46"/>
    </row>
    <row r="5395" spans="14:17" x14ac:dyDescent="0.2">
      <c r="N5395" s="8"/>
      <c r="O5395" s="46"/>
      <c r="P5395" s="46"/>
      <c r="Q5395" s="46"/>
    </row>
    <row r="5396" spans="14:17" x14ac:dyDescent="0.2">
      <c r="N5396" s="8"/>
      <c r="O5396" s="46"/>
      <c r="P5396" s="46"/>
      <c r="Q5396" s="46"/>
    </row>
    <row r="5397" spans="14:17" x14ac:dyDescent="0.2">
      <c r="N5397" s="8"/>
      <c r="O5397" s="46"/>
      <c r="P5397" s="46"/>
      <c r="Q5397" s="46"/>
    </row>
    <row r="5398" spans="14:17" x14ac:dyDescent="0.2">
      <c r="N5398" s="8"/>
      <c r="O5398" s="46"/>
      <c r="P5398" s="46"/>
      <c r="Q5398" s="46"/>
    </row>
    <row r="5399" spans="14:17" x14ac:dyDescent="0.2">
      <c r="N5399" s="8"/>
      <c r="O5399" s="46"/>
      <c r="P5399" s="46"/>
      <c r="Q5399" s="46"/>
    </row>
    <row r="5400" spans="14:17" x14ac:dyDescent="0.2">
      <c r="N5400" s="8"/>
      <c r="O5400" s="46"/>
      <c r="P5400" s="46"/>
      <c r="Q5400" s="46"/>
    </row>
    <row r="5401" spans="14:17" x14ac:dyDescent="0.2">
      <c r="N5401" s="8"/>
      <c r="O5401" s="46"/>
      <c r="P5401" s="46"/>
      <c r="Q5401" s="46"/>
    </row>
    <row r="5402" spans="14:17" x14ac:dyDescent="0.2">
      <c r="N5402" s="8"/>
      <c r="O5402" s="46"/>
      <c r="P5402" s="46"/>
      <c r="Q5402" s="46"/>
    </row>
    <row r="5403" spans="14:17" x14ac:dyDescent="0.2">
      <c r="N5403" s="8"/>
      <c r="O5403" s="46"/>
      <c r="P5403" s="46"/>
      <c r="Q5403" s="46"/>
    </row>
    <row r="5404" spans="14:17" x14ac:dyDescent="0.2">
      <c r="N5404" s="8"/>
      <c r="O5404" s="46"/>
      <c r="P5404" s="46"/>
      <c r="Q5404" s="46"/>
    </row>
    <row r="5405" spans="14:17" x14ac:dyDescent="0.2">
      <c r="N5405" s="8"/>
      <c r="O5405" s="46"/>
      <c r="P5405" s="46"/>
      <c r="Q5405" s="46"/>
    </row>
    <row r="5406" spans="14:17" x14ac:dyDescent="0.2">
      <c r="N5406" s="8"/>
      <c r="O5406" s="46"/>
      <c r="P5406" s="46"/>
      <c r="Q5406" s="46"/>
    </row>
    <row r="5407" spans="14:17" x14ac:dyDescent="0.2">
      <c r="N5407" s="8"/>
      <c r="O5407" s="46"/>
      <c r="P5407" s="46"/>
      <c r="Q5407" s="46"/>
    </row>
    <row r="5408" spans="14:17" x14ac:dyDescent="0.2">
      <c r="N5408" s="8"/>
      <c r="O5408" s="46"/>
      <c r="P5408" s="46"/>
      <c r="Q5408" s="46"/>
    </row>
    <row r="5409" spans="14:17" x14ac:dyDescent="0.2">
      <c r="N5409" s="8"/>
      <c r="O5409" s="46"/>
      <c r="P5409" s="46"/>
      <c r="Q5409" s="46"/>
    </row>
    <row r="5410" spans="14:17" x14ac:dyDescent="0.2">
      <c r="N5410" s="8"/>
      <c r="O5410" s="46"/>
      <c r="P5410" s="46"/>
      <c r="Q5410" s="46"/>
    </row>
    <row r="5411" spans="14:17" x14ac:dyDescent="0.2">
      <c r="N5411" s="8"/>
      <c r="O5411" s="46"/>
      <c r="P5411" s="46"/>
      <c r="Q5411" s="46"/>
    </row>
    <row r="5412" spans="14:17" x14ac:dyDescent="0.2">
      <c r="N5412" s="8"/>
      <c r="O5412" s="46"/>
      <c r="P5412" s="46"/>
      <c r="Q5412" s="46"/>
    </row>
    <row r="5413" spans="14:17" x14ac:dyDescent="0.2">
      <c r="N5413" s="8"/>
      <c r="O5413" s="46"/>
      <c r="P5413" s="46"/>
      <c r="Q5413" s="46"/>
    </row>
    <row r="5414" spans="14:17" x14ac:dyDescent="0.2">
      <c r="N5414" s="8"/>
      <c r="O5414" s="46"/>
      <c r="P5414" s="46"/>
      <c r="Q5414" s="46"/>
    </row>
    <row r="5415" spans="14:17" x14ac:dyDescent="0.2">
      <c r="N5415" s="8"/>
      <c r="O5415" s="46"/>
      <c r="P5415" s="46"/>
      <c r="Q5415" s="46"/>
    </row>
    <row r="5416" spans="14:17" x14ac:dyDescent="0.2">
      <c r="N5416" s="8"/>
      <c r="O5416" s="46"/>
      <c r="P5416" s="46"/>
      <c r="Q5416" s="46"/>
    </row>
    <row r="5417" spans="14:17" x14ac:dyDescent="0.2">
      <c r="N5417" s="8"/>
      <c r="O5417" s="46"/>
      <c r="P5417" s="46"/>
      <c r="Q5417" s="46"/>
    </row>
    <row r="5418" spans="14:17" x14ac:dyDescent="0.2">
      <c r="N5418" s="8"/>
      <c r="O5418" s="46"/>
      <c r="P5418" s="46"/>
      <c r="Q5418" s="46"/>
    </row>
    <row r="5419" spans="14:17" x14ac:dyDescent="0.2">
      <c r="N5419" s="8"/>
      <c r="O5419" s="46"/>
      <c r="P5419" s="46"/>
      <c r="Q5419" s="46"/>
    </row>
    <row r="5420" spans="14:17" x14ac:dyDescent="0.2">
      <c r="N5420" s="8"/>
      <c r="O5420" s="46"/>
      <c r="P5420" s="46"/>
      <c r="Q5420" s="46"/>
    </row>
    <row r="5421" spans="14:17" x14ac:dyDescent="0.2">
      <c r="N5421" s="8"/>
      <c r="O5421" s="46"/>
      <c r="P5421" s="46"/>
      <c r="Q5421" s="46"/>
    </row>
    <row r="5422" spans="14:17" x14ac:dyDescent="0.2">
      <c r="N5422" s="8"/>
      <c r="O5422" s="46"/>
      <c r="P5422" s="46"/>
      <c r="Q5422" s="46"/>
    </row>
    <row r="5423" spans="14:17" x14ac:dyDescent="0.2">
      <c r="N5423" s="8"/>
      <c r="O5423" s="46"/>
      <c r="P5423" s="46"/>
      <c r="Q5423" s="46"/>
    </row>
    <row r="5424" spans="14:17" x14ac:dyDescent="0.2">
      <c r="N5424" s="8"/>
      <c r="O5424" s="46"/>
      <c r="P5424" s="46"/>
      <c r="Q5424" s="46"/>
    </row>
    <row r="5425" spans="14:17" x14ac:dyDescent="0.2">
      <c r="N5425" s="8"/>
      <c r="O5425" s="46"/>
      <c r="P5425" s="46"/>
      <c r="Q5425" s="46"/>
    </row>
    <row r="5426" spans="14:17" x14ac:dyDescent="0.2">
      <c r="N5426" s="8"/>
      <c r="O5426" s="46"/>
      <c r="P5426" s="46"/>
      <c r="Q5426" s="46"/>
    </row>
    <row r="5427" spans="14:17" x14ac:dyDescent="0.2">
      <c r="N5427" s="8"/>
      <c r="O5427" s="46"/>
      <c r="P5427" s="46"/>
      <c r="Q5427" s="46"/>
    </row>
    <row r="5428" spans="14:17" x14ac:dyDescent="0.2">
      <c r="N5428" s="8"/>
      <c r="O5428" s="46"/>
      <c r="P5428" s="46"/>
      <c r="Q5428" s="46"/>
    </row>
    <row r="5429" spans="14:17" x14ac:dyDescent="0.2">
      <c r="N5429" s="8"/>
      <c r="O5429" s="46"/>
      <c r="P5429" s="46"/>
      <c r="Q5429" s="46"/>
    </row>
    <row r="5430" spans="14:17" x14ac:dyDescent="0.2">
      <c r="N5430" s="8"/>
      <c r="O5430" s="46"/>
      <c r="P5430" s="46"/>
      <c r="Q5430" s="46"/>
    </row>
    <row r="5431" spans="14:17" x14ac:dyDescent="0.2">
      <c r="N5431" s="8"/>
      <c r="O5431" s="46"/>
      <c r="P5431" s="46"/>
      <c r="Q5431" s="46"/>
    </row>
    <row r="5432" spans="14:17" x14ac:dyDescent="0.2">
      <c r="N5432" s="8"/>
      <c r="O5432" s="46"/>
      <c r="P5432" s="46"/>
      <c r="Q5432" s="46"/>
    </row>
    <row r="5433" spans="14:17" x14ac:dyDescent="0.2">
      <c r="N5433" s="8"/>
      <c r="O5433" s="46"/>
      <c r="P5433" s="46"/>
      <c r="Q5433" s="46"/>
    </row>
    <row r="5434" spans="14:17" x14ac:dyDescent="0.2">
      <c r="N5434" s="8"/>
      <c r="O5434" s="46"/>
      <c r="P5434" s="46"/>
      <c r="Q5434" s="46"/>
    </row>
    <row r="5435" spans="14:17" x14ac:dyDescent="0.2">
      <c r="N5435" s="8"/>
      <c r="O5435" s="46"/>
      <c r="P5435" s="46"/>
      <c r="Q5435" s="46"/>
    </row>
    <row r="5436" spans="14:17" x14ac:dyDescent="0.2">
      <c r="N5436" s="8"/>
      <c r="O5436" s="46"/>
      <c r="P5436" s="46"/>
      <c r="Q5436" s="46"/>
    </row>
    <row r="5437" spans="14:17" x14ac:dyDescent="0.2">
      <c r="N5437" s="8"/>
      <c r="O5437" s="46"/>
      <c r="P5437" s="46"/>
      <c r="Q5437" s="46"/>
    </row>
    <row r="5438" spans="14:17" x14ac:dyDescent="0.2">
      <c r="N5438" s="8"/>
      <c r="O5438" s="46"/>
      <c r="P5438" s="46"/>
      <c r="Q5438" s="46"/>
    </row>
    <row r="5439" spans="14:17" x14ac:dyDescent="0.2">
      <c r="N5439" s="8"/>
      <c r="O5439" s="46"/>
      <c r="P5439" s="46"/>
      <c r="Q5439" s="46"/>
    </row>
    <row r="5440" spans="14:17" x14ac:dyDescent="0.2">
      <c r="N5440" s="8"/>
      <c r="O5440" s="46"/>
      <c r="P5440" s="46"/>
      <c r="Q5440" s="46"/>
    </row>
    <row r="5441" spans="14:17" x14ac:dyDescent="0.2">
      <c r="N5441" s="8"/>
      <c r="O5441" s="46"/>
      <c r="P5441" s="46"/>
      <c r="Q5441" s="46"/>
    </row>
    <row r="5442" spans="14:17" x14ac:dyDescent="0.2">
      <c r="N5442" s="8"/>
      <c r="O5442" s="46"/>
      <c r="P5442" s="46"/>
      <c r="Q5442" s="46"/>
    </row>
    <row r="5443" spans="14:17" x14ac:dyDescent="0.2">
      <c r="N5443" s="8"/>
      <c r="O5443" s="46"/>
      <c r="P5443" s="46"/>
      <c r="Q5443" s="46"/>
    </row>
    <row r="5444" spans="14:17" x14ac:dyDescent="0.2">
      <c r="N5444" s="8"/>
      <c r="O5444" s="46"/>
      <c r="P5444" s="46"/>
      <c r="Q5444" s="46"/>
    </row>
    <row r="5445" spans="14:17" x14ac:dyDescent="0.2">
      <c r="N5445" s="8"/>
      <c r="O5445" s="46"/>
      <c r="P5445" s="46"/>
      <c r="Q5445" s="46"/>
    </row>
    <row r="5446" spans="14:17" x14ac:dyDescent="0.2">
      <c r="N5446" s="8"/>
      <c r="O5446" s="46"/>
      <c r="P5446" s="46"/>
      <c r="Q5446" s="46"/>
    </row>
    <row r="5447" spans="14:17" x14ac:dyDescent="0.2">
      <c r="N5447" s="8"/>
      <c r="O5447" s="46"/>
      <c r="P5447" s="46"/>
      <c r="Q5447" s="46"/>
    </row>
    <row r="5448" spans="14:17" x14ac:dyDescent="0.2">
      <c r="N5448" s="8"/>
      <c r="O5448" s="46"/>
      <c r="P5448" s="46"/>
      <c r="Q5448" s="46"/>
    </row>
    <row r="5449" spans="14:17" x14ac:dyDescent="0.2">
      <c r="N5449" s="8"/>
      <c r="O5449" s="46"/>
      <c r="P5449" s="46"/>
      <c r="Q5449" s="46"/>
    </row>
    <row r="5450" spans="14:17" x14ac:dyDescent="0.2">
      <c r="N5450" s="8"/>
      <c r="O5450" s="46"/>
      <c r="P5450" s="46"/>
      <c r="Q5450" s="46"/>
    </row>
    <row r="5451" spans="14:17" x14ac:dyDescent="0.2">
      <c r="N5451" s="8"/>
      <c r="O5451" s="46"/>
      <c r="P5451" s="46"/>
      <c r="Q5451" s="46"/>
    </row>
    <row r="5452" spans="14:17" x14ac:dyDescent="0.2">
      <c r="N5452" s="8"/>
      <c r="O5452" s="46"/>
      <c r="P5452" s="46"/>
      <c r="Q5452" s="46"/>
    </row>
    <row r="5453" spans="14:17" x14ac:dyDescent="0.2">
      <c r="N5453" s="8"/>
      <c r="O5453" s="46"/>
      <c r="P5453" s="46"/>
      <c r="Q5453" s="46"/>
    </row>
    <row r="5454" spans="14:17" x14ac:dyDescent="0.2">
      <c r="N5454" s="8"/>
      <c r="O5454" s="46"/>
      <c r="P5454" s="46"/>
      <c r="Q5454" s="46"/>
    </row>
    <row r="5455" spans="14:17" x14ac:dyDescent="0.2">
      <c r="N5455" s="8"/>
      <c r="O5455" s="46"/>
      <c r="P5455" s="46"/>
      <c r="Q5455" s="46"/>
    </row>
    <row r="5456" spans="14:17" x14ac:dyDescent="0.2">
      <c r="N5456" s="8"/>
      <c r="O5456" s="46"/>
      <c r="P5456" s="46"/>
      <c r="Q5456" s="46"/>
    </row>
    <row r="5457" spans="14:17" x14ac:dyDescent="0.2">
      <c r="N5457" s="8"/>
      <c r="O5457" s="46"/>
      <c r="P5457" s="46"/>
      <c r="Q5457" s="46"/>
    </row>
    <row r="5458" spans="14:17" x14ac:dyDescent="0.2">
      <c r="N5458" s="8"/>
      <c r="O5458" s="46"/>
      <c r="P5458" s="46"/>
      <c r="Q5458" s="46"/>
    </row>
    <row r="5459" spans="14:17" x14ac:dyDescent="0.2">
      <c r="N5459" s="8"/>
      <c r="O5459" s="46"/>
      <c r="P5459" s="46"/>
      <c r="Q5459" s="46"/>
    </row>
    <row r="5460" spans="14:17" x14ac:dyDescent="0.2">
      <c r="N5460" s="8"/>
      <c r="O5460" s="46"/>
      <c r="P5460" s="46"/>
      <c r="Q5460" s="46"/>
    </row>
    <row r="5461" spans="14:17" x14ac:dyDescent="0.2">
      <c r="N5461" s="8"/>
      <c r="O5461" s="46"/>
      <c r="P5461" s="46"/>
      <c r="Q5461" s="46"/>
    </row>
    <row r="5462" spans="14:17" x14ac:dyDescent="0.2">
      <c r="N5462" s="8"/>
      <c r="O5462" s="46"/>
      <c r="P5462" s="46"/>
      <c r="Q5462" s="46"/>
    </row>
    <row r="5463" spans="14:17" x14ac:dyDescent="0.2">
      <c r="N5463" s="8"/>
      <c r="O5463" s="46"/>
      <c r="P5463" s="46"/>
      <c r="Q5463" s="46"/>
    </row>
    <row r="5464" spans="14:17" x14ac:dyDescent="0.2">
      <c r="N5464" s="8"/>
      <c r="O5464" s="46"/>
      <c r="P5464" s="46"/>
      <c r="Q5464" s="46"/>
    </row>
    <row r="5465" spans="14:17" x14ac:dyDescent="0.2">
      <c r="N5465" s="8"/>
      <c r="O5465" s="46"/>
      <c r="P5465" s="46"/>
      <c r="Q5465" s="46"/>
    </row>
    <row r="5466" spans="14:17" x14ac:dyDescent="0.2">
      <c r="N5466" s="8"/>
      <c r="O5466" s="46"/>
      <c r="P5466" s="46"/>
      <c r="Q5466" s="46"/>
    </row>
    <row r="5467" spans="14:17" x14ac:dyDescent="0.2">
      <c r="N5467" s="8"/>
      <c r="O5467" s="46"/>
      <c r="P5467" s="46"/>
      <c r="Q5467" s="46"/>
    </row>
    <row r="5468" spans="14:17" x14ac:dyDescent="0.2">
      <c r="N5468" s="8"/>
      <c r="O5468" s="46"/>
      <c r="P5468" s="46"/>
      <c r="Q5468" s="46"/>
    </row>
    <row r="5469" spans="14:17" x14ac:dyDescent="0.2">
      <c r="N5469" s="8"/>
      <c r="O5469" s="46"/>
      <c r="P5469" s="46"/>
      <c r="Q5469" s="46"/>
    </row>
    <row r="5470" spans="14:17" x14ac:dyDescent="0.2">
      <c r="N5470" s="8"/>
      <c r="O5470" s="46"/>
      <c r="P5470" s="46"/>
      <c r="Q5470" s="46"/>
    </row>
    <row r="5471" spans="14:17" x14ac:dyDescent="0.2">
      <c r="N5471" s="8"/>
      <c r="O5471" s="46"/>
      <c r="P5471" s="46"/>
      <c r="Q5471" s="46"/>
    </row>
    <row r="5472" spans="14:17" x14ac:dyDescent="0.2">
      <c r="N5472" s="8"/>
      <c r="O5472" s="46"/>
      <c r="P5472" s="46"/>
      <c r="Q5472" s="46"/>
    </row>
    <row r="5473" spans="14:17" x14ac:dyDescent="0.2">
      <c r="N5473" s="8"/>
      <c r="O5473" s="46"/>
      <c r="P5473" s="46"/>
      <c r="Q5473" s="46"/>
    </row>
    <row r="5474" spans="14:17" x14ac:dyDescent="0.2">
      <c r="N5474" s="8"/>
      <c r="O5474" s="46"/>
      <c r="P5474" s="46"/>
      <c r="Q5474" s="46"/>
    </row>
    <row r="5475" spans="14:17" x14ac:dyDescent="0.2">
      <c r="N5475" s="8"/>
      <c r="O5475" s="46"/>
      <c r="P5475" s="46"/>
      <c r="Q5475" s="46"/>
    </row>
    <row r="5476" spans="14:17" x14ac:dyDescent="0.2">
      <c r="N5476" s="8"/>
      <c r="O5476" s="46"/>
      <c r="P5476" s="46"/>
      <c r="Q5476" s="46"/>
    </row>
    <row r="5477" spans="14:17" x14ac:dyDescent="0.2">
      <c r="N5477" s="8"/>
      <c r="O5477" s="46"/>
      <c r="P5477" s="46"/>
      <c r="Q5477" s="46"/>
    </row>
    <row r="5478" spans="14:17" x14ac:dyDescent="0.2">
      <c r="N5478" s="8"/>
      <c r="O5478" s="46"/>
      <c r="P5478" s="46"/>
      <c r="Q5478" s="46"/>
    </row>
    <row r="5479" spans="14:17" x14ac:dyDescent="0.2">
      <c r="N5479" s="8"/>
      <c r="O5479" s="46"/>
      <c r="P5479" s="46"/>
      <c r="Q5479" s="46"/>
    </row>
    <row r="5480" spans="14:17" x14ac:dyDescent="0.2">
      <c r="N5480" s="8"/>
      <c r="O5480" s="46"/>
      <c r="P5480" s="46"/>
      <c r="Q5480" s="46"/>
    </row>
    <row r="5481" spans="14:17" x14ac:dyDescent="0.2">
      <c r="N5481" s="8"/>
      <c r="O5481" s="46"/>
      <c r="P5481" s="46"/>
      <c r="Q5481" s="46"/>
    </row>
    <row r="5482" spans="14:17" x14ac:dyDescent="0.2">
      <c r="N5482" s="8"/>
      <c r="O5482" s="46"/>
      <c r="P5482" s="46"/>
      <c r="Q5482" s="46"/>
    </row>
    <row r="5483" spans="14:17" x14ac:dyDescent="0.2">
      <c r="N5483" s="8"/>
      <c r="O5483" s="46"/>
      <c r="P5483" s="46"/>
      <c r="Q5483" s="46"/>
    </row>
    <row r="5484" spans="14:17" x14ac:dyDescent="0.2">
      <c r="N5484" s="8"/>
      <c r="O5484" s="46"/>
      <c r="P5484" s="46"/>
      <c r="Q5484" s="46"/>
    </row>
    <row r="5485" spans="14:17" x14ac:dyDescent="0.2">
      <c r="N5485" s="8"/>
      <c r="O5485" s="46"/>
      <c r="P5485" s="46"/>
      <c r="Q5485" s="46"/>
    </row>
    <row r="5486" spans="14:17" x14ac:dyDescent="0.2">
      <c r="N5486" s="8"/>
      <c r="O5486" s="46"/>
      <c r="P5486" s="46"/>
      <c r="Q5486" s="46"/>
    </row>
    <row r="5487" spans="14:17" x14ac:dyDescent="0.2">
      <c r="N5487" s="8"/>
      <c r="O5487" s="46"/>
      <c r="P5487" s="46"/>
      <c r="Q5487" s="46"/>
    </row>
    <row r="5488" spans="14:17" x14ac:dyDescent="0.2">
      <c r="N5488" s="8"/>
      <c r="O5488" s="46"/>
      <c r="P5488" s="46"/>
      <c r="Q5488" s="46"/>
    </row>
    <row r="5489" spans="14:17" x14ac:dyDescent="0.2">
      <c r="N5489" s="8"/>
      <c r="O5489" s="46"/>
      <c r="P5489" s="46"/>
      <c r="Q5489" s="46"/>
    </row>
    <row r="5490" spans="14:17" x14ac:dyDescent="0.2">
      <c r="N5490" s="8"/>
      <c r="O5490" s="46"/>
      <c r="P5490" s="46"/>
      <c r="Q5490" s="46"/>
    </row>
    <row r="5491" spans="14:17" x14ac:dyDescent="0.2">
      <c r="N5491" s="8"/>
      <c r="O5491" s="46"/>
      <c r="P5491" s="46"/>
      <c r="Q5491" s="46"/>
    </row>
    <row r="5492" spans="14:17" x14ac:dyDescent="0.2">
      <c r="N5492" s="8"/>
      <c r="O5492" s="46"/>
      <c r="P5492" s="46"/>
      <c r="Q5492" s="46"/>
    </row>
    <row r="5493" spans="14:17" x14ac:dyDescent="0.2">
      <c r="N5493" s="8"/>
      <c r="O5493" s="46"/>
      <c r="P5493" s="46"/>
      <c r="Q5493" s="46"/>
    </row>
    <row r="5494" spans="14:17" x14ac:dyDescent="0.2">
      <c r="N5494" s="8"/>
      <c r="O5494" s="46"/>
      <c r="P5494" s="46"/>
      <c r="Q5494" s="46"/>
    </row>
    <row r="5495" spans="14:17" x14ac:dyDescent="0.2">
      <c r="N5495" s="8"/>
      <c r="O5495" s="46"/>
      <c r="P5495" s="46"/>
      <c r="Q5495" s="46"/>
    </row>
    <row r="5496" spans="14:17" x14ac:dyDescent="0.2">
      <c r="N5496" s="8"/>
      <c r="O5496" s="46"/>
      <c r="P5496" s="46"/>
      <c r="Q5496" s="46"/>
    </row>
    <row r="5497" spans="14:17" x14ac:dyDescent="0.2">
      <c r="N5497" s="8"/>
      <c r="O5497" s="46"/>
      <c r="P5497" s="46"/>
      <c r="Q5497" s="46"/>
    </row>
    <row r="5498" spans="14:17" x14ac:dyDescent="0.2">
      <c r="N5498" s="8"/>
      <c r="O5498" s="46"/>
      <c r="P5498" s="46"/>
      <c r="Q5498" s="46"/>
    </row>
    <row r="5499" spans="14:17" x14ac:dyDescent="0.2">
      <c r="N5499" s="8"/>
      <c r="O5499" s="46"/>
      <c r="P5499" s="46"/>
      <c r="Q5499" s="46"/>
    </row>
    <row r="5500" spans="14:17" x14ac:dyDescent="0.2">
      <c r="N5500" s="8"/>
      <c r="O5500" s="46"/>
      <c r="P5500" s="46"/>
      <c r="Q5500" s="46"/>
    </row>
    <row r="5501" spans="14:17" x14ac:dyDescent="0.2">
      <c r="N5501" s="8"/>
      <c r="O5501" s="46"/>
      <c r="P5501" s="46"/>
      <c r="Q5501" s="46"/>
    </row>
    <row r="5502" spans="14:17" x14ac:dyDescent="0.2">
      <c r="N5502" s="8"/>
      <c r="O5502" s="46"/>
      <c r="P5502" s="46"/>
      <c r="Q5502" s="46"/>
    </row>
    <row r="5503" spans="14:17" x14ac:dyDescent="0.2">
      <c r="N5503" s="8"/>
      <c r="O5503" s="46"/>
      <c r="P5503" s="46"/>
      <c r="Q5503" s="46"/>
    </row>
    <row r="5504" spans="14:17" x14ac:dyDescent="0.2">
      <c r="N5504" s="8"/>
      <c r="O5504" s="46"/>
      <c r="P5504" s="46"/>
      <c r="Q5504" s="46"/>
    </row>
    <row r="5505" spans="14:17" x14ac:dyDescent="0.2">
      <c r="N5505" s="8"/>
      <c r="O5505" s="46"/>
      <c r="P5505" s="46"/>
      <c r="Q5505" s="46"/>
    </row>
    <row r="5506" spans="14:17" x14ac:dyDescent="0.2">
      <c r="N5506" s="8"/>
      <c r="O5506" s="46"/>
      <c r="P5506" s="46"/>
      <c r="Q5506" s="46"/>
    </row>
    <row r="5507" spans="14:17" x14ac:dyDescent="0.2">
      <c r="N5507" s="8"/>
      <c r="O5507" s="46"/>
      <c r="P5507" s="46"/>
      <c r="Q5507" s="46"/>
    </row>
    <row r="5508" spans="14:17" x14ac:dyDescent="0.2">
      <c r="N5508" s="8"/>
      <c r="O5508" s="46"/>
      <c r="P5508" s="46"/>
      <c r="Q5508" s="46"/>
    </row>
    <row r="5509" spans="14:17" x14ac:dyDescent="0.2">
      <c r="N5509" s="8"/>
      <c r="O5509" s="46"/>
      <c r="P5509" s="46"/>
      <c r="Q5509" s="46"/>
    </row>
    <row r="5510" spans="14:17" x14ac:dyDescent="0.2">
      <c r="N5510" s="8"/>
      <c r="O5510" s="46"/>
      <c r="P5510" s="46"/>
      <c r="Q5510" s="46"/>
    </row>
    <row r="5511" spans="14:17" x14ac:dyDescent="0.2">
      <c r="N5511" s="8"/>
      <c r="O5511" s="46"/>
      <c r="P5511" s="46"/>
      <c r="Q5511" s="46"/>
    </row>
    <row r="5512" spans="14:17" x14ac:dyDescent="0.2">
      <c r="N5512" s="8"/>
      <c r="O5512" s="46"/>
      <c r="P5512" s="46"/>
      <c r="Q5512" s="46"/>
    </row>
    <row r="5513" spans="14:17" x14ac:dyDescent="0.2">
      <c r="N5513" s="8"/>
      <c r="O5513" s="46"/>
      <c r="P5513" s="46"/>
      <c r="Q5513" s="46"/>
    </row>
    <row r="5514" spans="14:17" x14ac:dyDescent="0.2">
      <c r="N5514" s="8"/>
      <c r="O5514" s="46"/>
      <c r="P5514" s="46"/>
      <c r="Q5514" s="46"/>
    </row>
    <row r="5515" spans="14:17" x14ac:dyDescent="0.2">
      <c r="N5515" s="8"/>
      <c r="O5515" s="46"/>
      <c r="P5515" s="46"/>
      <c r="Q5515" s="46"/>
    </row>
    <row r="5516" spans="14:17" x14ac:dyDescent="0.2">
      <c r="N5516" s="8"/>
      <c r="O5516" s="46"/>
      <c r="P5516" s="46"/>
      <c r="Q5516" s="46"/>
    </row>
    <row r="5517" spans="14:17" x14ac:dyDescent="0.2">
      <c r="N5517" s="8"/>
      <c r="O5517" s="46"/>
      <c r="P5517" s="46"/>
      <c r="Q5517" s="46"/>
    </row>
    <row r="5518" spans="14:17" x14ac:dyDescent="0.2">
      <c r="N5518" s="8"/>
      <c r="O5518" s="46"/>
      <c r="P5518" s="46"/>
      <c r="Q5518" s="46"/>
    </row>
    <row r="5519" spans="14:17" x14ac:dyDescent="0.2">
      <c r="N5519" s="8"/>
      <c r="O5519" s="46"/>
      <c r="P5519" s="46"/>
      <c r="Q5519" s="46"/>
    </row>
    <row r="5520" spans="14:17" x14ac:dyDescent="0.2">
      <c r="N5520" s="8"/>
      <c r="O5520" s="46"/>
      <c r="P5520" s="46"/>
      <c r="Q5520" s="46"/>
    </row>
    <row r="5521" spans="14:17" x14ac:dyDescent="0.2">
      <c r="N5521" s="8"/>
      <c r="O5521" s="46"/>
      <c r="P5521" s="46"/>
      <c r="Q5521" s="46"/>
    </row>
    <row r="5522" spans="14:17" x14ac:dyDescent="0.2">
      <c r="N5522" s="8"/>
      <c r="O5522" s="46"/>
      <c r="P5522" s="46"/>
      <c r="Q5522" s="46"/>
    </row>
    <row r="5523" spans="14:17" x14ac:dyDescent="0.2">
      <c r="N5523" s="8"/>
      <c r="O5523" s="46"/>
      <c r="P5523" s="46"/>
      <c r="Q5523" s="46"/>
    </row>
    <row r="5524" spans="14:17" x14ac:dyDescent="0.2">
      <c r="N5524" s="8"/>
      <c r="O5524" s="46"/>
      <c r="P5524" s="46"/>
      <c r="Q5524" s="46"/>
    </row>
    <row r="5525" spans="14:17" x14ac:dyDescent="0.2">
      <c r="N5525" s="8"/>
      <c r="O5525" s="46"/>
      <c r="P5525" s="46"/>
      <c r="Q5525" s="46"/>
    </row>
    <row r="5526" spans="14:17" x14ac:dyDescent="0.2">
      <c r="N5526" s="8"/>
      <c r="O5526" s="46"/>
      <c r="P5526" s="46"/>
      <c r="Q5526" s="46"/>
    </row>
    <row r="5527" spans="14:17" x14ac:dyDescent="0.2">
      <c r="N5527" s="8"/>
      <c r="O5527" s="46"/>
      <c r="P5527" s="46"/>
      <c r="Q5527" s="46"/>
    </row>
    <row r="5528" spans="14:17" x14ac:dyDescent="0.2">
      <c r="N5528" s="8"/>
      <c r="O5528" s="46"/>
      <c r="P5528" s="46"/>
      <c r="Q5528" s="46"/>
    </row>
    <row r="5529" spans="14:17" x14ac:dyDescent="0.2">
      <c r="N5529" s="8"/>
      <c r="O5529" s="46"/>
      <c r="P5529" s="46"/>
      <c r="Q5529" s="46"/>
    </row>
    <row r="5530" spans="14:17" x14ac:dyDescent="0.2">
      <c r="N5530" s="8"/>
      <c r="O5530" s="46"/>
      <c r="P5530" s="46"/>
      <c r="Q5530" s="46"/>
    </row>
    <row r="5531" spans="14:17" x14ac:dyDescent="0.2">
      <c r="N5531" s="8"/>
      <c r="O5531" s="46"/>
      <c r="P5531" s="46"/>
      <c r="Q5531" s="46"/>
    </row>
    <row r="5532" spans="14:17" x14ac:dyDescent="0.2">
      <c r="N5532" s="8"/>
      <c r="O5532" s="46"/>
      <c r="P5532" s="46"/>
      <c r="Q5532" s="46"/>
    </row>
    <row r="5533" spans="14:17" x14ac:dyDescent="0.2">
      <c r="N5533" s="8"/>
      <c r="O5533" s="46"/>
      <c r="P5533" s="46"/>
      <c r="Q5533" s="46"/>
    </row>
    <row r="5534" spans="14:17" x14ac:dyDescent="0.2">
      <c r="N5534" s="8"/>
      <c r="O5534" s="46"/>
      <c r="P5534" s="46"/>
      <c r="Q5534" s="46"/>
    </row>
    <row r="5535" spans="14:17" x14ac:dyDescent="0.2">
      <c r="N5535" s="8"/>
      <c r="O5535" s="46"/>
      <c r="P5535" s="46"/>
      <c r="Q5535" s="46"/>
    </row>
    <row r="5536" spans="14:17" x14ac:dyDescent="0.2">
      <c r="N5536" s="8"/>
      <c r="O5536" s="46"/>
      <c r="P5536" s="46"/>
      <c r="Q5536" s="46"/>
    </row>
    <row r="5537" spans="14:17" x14ac:dyDescent="0.2">
      <c r="N5537" s="8"/>
      <c r="O5537" s="46"/>
      <c r="P5537" s="46"/>
      <c r="Q5537" s="46"/>
    </row>
    <row r="5538" spans="14:17" x14ac:dyDescent="0.2">
      <c r="N5538" s="8"/>
      <c r="O5538" s="46"/>
      <c r="P5538" s="46"/>
      <c r="Q5538" s="46"/>
    </row>
    <row r="5539" spans="14:17" x14ac:dyDescent="0.2">
      <c r="N5539" s="8"/>
      <c r="O5539" s="46"/>
      <c r="P5539" s="46"/>
      <c r="Q5539" s="46"/>
    </row>
    <row r="5540" spans="14:17" x14ac:dyDescent="0.2">
      <c r="N5540" s="8"/>
      <c r="O5540" s="46"/>
      <c r="P5540" s="46"/>
      <c r="Q5540" s="46"/>
    </row>
    <row r="5541" spans="14:17" x14ac:dyDescent="0.2">
      <c r="N5541" s="8"/>
      <c r="O5541" s="46"/>
      <c r="P5541" s="46"/>
      <c r="Q5541" s="46"/>
    </row>
    <row r="5542" spans="14:17" x14ac:dyDescent="0.2">
      <c r="N5542" s="8"/>
      <c r="O5542" s="46"/>
      <c r="P5542" s="46"/>
      <c r="Q5542" s="46"/>
    </row>
    <row r="5543" spans="14:17" x14ac:dyDescent="0.2">
      <c r="N5543" s="8"/>
      <c r="O5543" s="46"/>
      <c r="P5543" s="46"/>
      <c r="Q5543" s="46"/>
    </row>
    <row r="5544" spans="14:17" x14ac:dyDescent="0.2">
      <c r="N5544" s="8"/>
      <c r="O5544" s="46"/>
      <c r="P5544" s="46"/>
      <c r="Q5544" s="46"/>
    </row>
    <row r="5545" spans="14:17" x14ac:dyDescent="0.2">
      <c r="N5545" s="8"/>
      <c r="O5545" s="46"/>
      <c r="P5545" s="46"/>
      <c r="Q5545" s="46"/>
    </row>
    <row r="5546" spans="14:17" x14ac:dyDescent="0.2">
      <c r="N5546" s="8"/>
      <c r="O5546" s="46"/>
      <c r="P5546" s="46"/>
      <c r="Q5546" s="46"/>
    </row>
    <row r="5547" spans="14:17" x14ac:dyDescent="0.2">
      <c r="N5547" s="8"/>
      <c r="O5547" s="46"/>
      <c r="P5547" s="46"/>
      <c r="Q5547" s="46"/>
    </row>
    <row r="5548" spans="14:17" x14ac:dyDescent="0.2">
      <c r="N5548" s="8"/>
      <c r="O5548" s="46"/>
      <c r="P5548" s="46"/>
      <c r="Q5548" s="46"/>
    </row>
    <row r="5549" spans="14:17" x14ac:dyDescent="0.2">
      <c r="N5549" s="8"/>
      <c r="O5549" s="46"/>
      <c r="P5549" s="46"/>
      <c r="Q5549" s="46"/>
    </row>
    <row r="5550" spans="14:17" x14ac:dyDescent="0.2">
      <c r="N5550" s="8"/>
      <c r="O5550" s="46"/>
      <c r="P5550" s="46"/>
      <c r="Q5550" s="46"/>
    </row>
    <row r="5551" spans="14:17" x14ac:dyDescent="0.2">
      <c r="N5551" s="8"/>
      <c r="O5551" s="46"/>
      <c r="P5551" s="46"/>
      <c r="Q5551" s="46"/>
    </row>
    <row r="5552" spans="14:17" x14ac:dyDescent="0.2">
      <c r="N5552" s="8"/>
      <c r="O5552" s="46"/>
      <c r="P5552" s="46"/>
      <c r="Q5552" s="46"/>
    </row>
    <row r="5553" spans="14:17" x14ac:dyDescent="0.2">
      <c r="N5553" s="8"/>
      <c r="O5553" s="46"/>
      <c r="P5553" s="46"/>
      <c r="Q5553" s="46"/>
    </row>
    <row r="5554" spans="14:17" x14ac:dyDescent="0.2">
      <c r="N5554" s="8"/>
      <c r="O5554" s="46"/>
      <c r="P5554" s="46"/>
      <c r="Q5554" s="46"/>
    </row>
    <row r="5555" spans="14:17" x14ac:dyDescent="0.2">
      <c r="N5555" s="8"/>
      <c r="O5555" s="46"/>
      <c r="P5555" s="46"/>
      <c r="Q5555" s="46"/>
    </row>
    <row r="5556" spans="14:17" x14ac:dyDescent="0.2">
      <c r="N5556" s="8"/>
      <c r="O5556" s="46"/>
      <c r="P5556" s="46"/>
      <c r="Q5556" s="46"/>
    </row>
    <row r="5557" spans="14:17" x14ac:dyDescent="0.2">
      <c r="N5557" s="8"/>
      <c r="O5557" s="46"/>
      <c r="P5557" s="46"/>
      <c r="Q5557" s="46"/>
    </row>
    <row r="5558" spans="14:17" x14ac:dyDescent="0.2">
      <c r="N5558" s="8"/>
      <c r="O5558" s="46"/>
      <c r="P5558" s="46"/>
      <c r="Q5558" s="46"/>
    </row>
    <row r="5559" spans="14:17" x14ac:dyDescent="0.2">
      <c r="N5559" s="8"/>
      <c r="O5559" s="46"/>
      <c r="P5559" s="46"/>
      <c r="Q5559" s="46"/>
    </row>
    <row r="5560" spans="14:17" x14ac:dyDescent="0.2">
      <c r="N5560" s="8"/>
      <c r="O5560" s="46"/>
      <c r="P5560" s="46"/>
      <c r="Q5560" s="46"/>
    </row>
    <row r="5561" spans="14:17" x14ac:dyDescent="0.2">
      <c r="N5561" s="8"/>
      <c r="O5561" s="46"/>
      <c r="P5561" s="46"/>
      <c r="Q5561" s="46"/>
    </row>
    <row r="5562" spans="14:17" x14ac:dyDescent="0.2">
      <c r="N5562" s="8"/>
      <c r="O5562" s="46"/>
      <c r="P5562" s="46"/>
      <c r="Q5562" s="46"/>
    </row>
    <row r="5563" spans="14:17" x14ac:dyDescent="0.2">
      <c r="N5563" s="8"/>
      <c r="O5563" s="46"/>
      <c r="P5563" s="46"/>
      <c r="Q5563" s="46"/>
    </row>
    <row r="5564" spans="14:17" x14ac:dyDescent="0.2">
      <c r="N5564" s="8"/>
      <c r="O5564" s="46"/>
      <c r="P5564" s="46"/>
      <c r="Q5564" s="46"/>
    </row>
    <row r="5565" spans="14:17" x14ac:dyDescent="0.2">
      <c r="N5565" s="8"/>
      <c r="O5565" s="46"/>
      <c r="P5565" s="46"/>
      <c r="Q5565" s="46"/>
    </row>
    <row r="5566" spans="14:17" x14ac:dyDescent="0.2">
      <c r="N5566" s="8"/>
      <c r="O5566" s="46"/>
      <c r="P5566" s="46"/>
      <c r="Q5566" s="46"/>
    </row>
    <row r="5567" spans="14:17" x14ac:dyDescent="0.2">
      <c r="N5567" s="8"/>
      <c r="O5567" s="46"/>
      <c r="P5567" s="46"/>
      <c r="Q5567" s="46"/>
    </row>
    <row r="5568" spans="14:17" x14ac:dyDescent="0.2">
      <c r="N5568" s="8"/>
      <c r="O5568" s="46"/>
      <c r="P5568" s="46"/>
      <c r="Q5568" s="46"/>
    </row>
    <row r="5569" spans="14:17" x14ac:dyDescent="0.2">
      <c r="N5569" s="8"/>
      <c r="O5569" s="46"/>
      <c r="P5569" s="46"/>
      <c r="Q5569" s="46"/>
    </row>
    <row r="5570" spans="14:17" x14ac:dyDescent="0.2">
      <c r="N5570" s="8"/>
      <c r="O5570" s="46"/>
      <c r="P5570" s="46"/>
      <c r="Q5570" s="46"/>
    </row>
    <row r="5571" spans="14:17" x14ac:dyDescent="0.2">
      <c r="N5571" s="8"/>
      <c r="O5571" s="46"/>
      <c r="P5571" s="46"/>
      <c r="Q5571" s="46"/>
    </row>
    <row r="5572" spans="14:17" x14ac:dyDescent="0.2">
      <c r="N5572" s="8"/>
      <c r="O5572" s="46"/>
      <c r="P5572" s="46"/>
      <c r="Q5572" s="46"/>
    </row>
    <row r="5573" spans="14:17" x14ac:dyDescent="0.2">
      <c r="N5573" s="8"/>
      <c r="O5573" s="46"/>
      <c r="P5573" s="46"/>
      <c r="Q5573" s="46"/>
    </row>
    <row r="5574" spans="14:17" x14ac:dyDescent="0.2">
      <c r="N5574" s="8"/>
      <c r="O5574" s="46"/>
      <c r="P5574" s="46"/>
      <c r="Q5574" s="46"/>
    </row>
    <row r="5575" spans="14:17" x14ac:dyDescent="0.2">
      <c r="N5575" s="8"/>
      <c r="O5575" s="46"/>
      <c r="P5575" s="46"/>
      <c r="Q5575" s="46"/>
    </row>
    <row r="5576" spans="14:17" x14ac:dyDescent="0.2">
      <c r="N5576" s="8"/>
      <c r="O5576" s="46"/>
      <c r="P5576" s="46"/>
      <c r="Q5576" s="46"/>
    </row>
    <row r="5577" spans="14:17" x14ac:dyDescent="0.2">
      <c r="N5577" s="8"/>
      <c r="O5577" s="46"/>
      <c r="P5577" s="46"/>
      <c r="Q5577" s="46"/>
    </row>
    <row r="5578" spans="14:17" x14ac:dyDescent="0.2">
      <c r="N5578" s="8"/>
      <c r="O5578" s="46"/>
      <c r="P5578" s="46"/>
      <c r="Q5578" s="46"/>
    </row>
    <row r="5579" spans="14:17" x14ac:dyDescent="0.2">
      <c r="N5579" s="8"/>
      <c r="O5579" s="46"/>
      <c r="P5579" s="46"/>
      <c r="Q5579" s="46"/>
    </row>
    <row r="5580" spans="14:17" x14ac:dyDescent="0.2">
      <c r="N5580" s="8"/>
      <c r="O5580" s="46"/>
      <c r="P5580" s="46"/>
      <c r="Q5580" s="46"/>
    </row>
    <row r="5581" spans="14:17" x14ac:dyDescent="0.2">
      <c r="N5581" s="8"/>
      <c r="O5581" s="46"/>
      <c r="P5581" s="46"/>
      <c r="Q5581" s="46"/>
    </row>
    <row r="5582" spans="14:17" x14ac:dyDescent="0.2">
      <c r="N5582" s="8"/>
      <c r="O5582" s="46"/>
      <c r="P5582" s="46"/>
      <c r="Q5582" s="46"/>
    </row>
    <row r="5583" spans="14:17" x14ac:dyDescent="0.2">
      <c r="N5583" s="8"/>
      <c r="O5583" s="46"/>
      <c r="P5583" s="46"/>
      <c r="Q5583" s="46"/>
    </row>
    <row r="5584" spans="14:17" x14ac:dyDescent="0.2">
      <c r="N5584" s="8"/>
      <c r="O5584" s="46"/>
      <c r="P5584" s="46"/>
      <c r="Q5584" s="46"/>
    </row>
    <row r="5585" spans="14:17" x14ac:dyDescent="0.2">
      <c r="N5585" s="8"/>
      <c r="O5585" s="46"/>
      <c r="P5585" s="46"/>
      <c r="Q5585" s="46"/>
    </row>
    <row r="5586" spans="14:17" x14ac:dyDescent="0.2">
      <c r="N5586" s="8"/>
      <c r="O5586" s="46"/>
      <c r="P5586" s="46"/>
      <c r="Q5586" s="46"/>
    </row>
    <row r="5587" spans="14:17" x14ac:dyDescent="0.2">
      <c r="N5587" s="8"/>
      <c r="O5587" s="46"/>
      <c r="P5587" s="46"/>
      <c r="Q5587" s="46"/>
    </row>
    <row r="5588" spans="14:17" x14ac:dyDescent="0.2">
      <c r="N5588" s="8"/>
      <c r="O5588" s="46"/>
      <c r="P5588" s="46"/>
      <c r="Q5588" s="46"/>
    </row>
    <row r="5589" spans="14:17" x14ac:dyDescent="0.2">
      <c r="N5589" s="8"/>
      <c r="O5589" s="46"/>
      <c r="P5589" s="46"/>
      <c r="Q5589" s="46"/>
    </row>
    <row r="5590" spans="14:17" x14ac:dyDescent="0.2">
      <c r="N5590" s="8"/>
      <c r="O5590" s="46"/>
      <c r="P5590" s="46"/>
      <c r="Q5590" s="46"/>
    </row>
    <row r="5591" spans="14:17" x14ac:dyDescent="0.2">
      <c r="N5591" s="8"/>
      <c r="O5591" s="46"/>
      <c r="P5591" s="46"/>
      <c r="Q5591" s="46"/>
    </row>
    <row r="5592" spans="14:17" x14ac:dyDescent="0.2">
      <c r="N5592" s="8"/>
      <c r="O5592" s="46"/>
      <c r="P5592" s="46"/>
      <c r="Q5592" s="46"/>
    </row>
    <row r="5593" spans="14:17" x14ac:dyDescent="0.2">
      <c r="N5593" s="8"/>
      <c r="O5593" s="46"/>
      <c r="P5593" s="46"/>
      <c r="Q5593" s="46"/>
    </row>
    <row r="5594" spans="14:17" x14ac:dyDescent="0.2">
      <c r="N5594" s="8"/>
      <c r="O5594" s="46"/>
      <c r="P5594" s="46"/>
      <c r="Q5594" s="46"/>
    </row>
    <row r="5595" spans="14:17" x14ac:dyDescent="0.2">
      <c r="N5595" s="8"/>
      <c r="O5595" s="46"/>
      <c r="P5595" s="46"/>
      <c r="Q5595" s="46"/>
    </row>
    <row r="5596" spans="14:17" x14ac:dyDescent="0.2">
      <c r="N5596" s="8"/>
      <c r="O5596" s="46"/>
      <c r="P5596" s="46"/>
      <c r="Q5596" s="46"/>
    </row>
    <row r="5597" spans="14:17" x14ac:dyDescent="0.2">
      <c r="N5597" s="8"/>
      <c r="O5597" s="46"/>
      <c r="P5597" s="46"/>
      <c r="Q5597" s="46"/>
    </row>
    <row r="5598" spans="14:17" x14ac:dyDescent="0.2">
      <c r="N5598" s="8"/>
      <c r="O5598" s="46"/>
      <c r="P5598" s="46"/>
      <c r="Q5598" s="46"/>
    </row>
    <row r="5599" spans="14:17" x14ac:dyDescent="0.2">
      <c r="N5599" s="8"/>
      <c r="O5599" s="46"/>
      <c r="P5599" s="46"/>
      <c r="Q5599" s="46"/>
    </row>
    <row r="5600" spans="14:17" x14ac:dyDescent="0.2">
      <c r="N5600" s="8"/>
      <c r="O5600" s="46"/>
      <c r="P5600" s="46"/>
      <c r="Q5600" s="46"/>
    </row>
    <row r="5601" spans="14:17" x14ac:dyDescent="0.2">
      <c r="N5601" s="8"/>
      <c r="O5601" s="46"/>
      <c r="P5601" s="46"/>
      <c r="Q5601" s="46"/>
    </row>
    <row r="5602" spans="14:17" x14ac:dyDescent="0.2">
      <c r="N5602" s="8"/>
      <c r="O5602" s="46"/>
      <c r="P5602" s="46"/>
      <c r="Q5602" s="46"/>
    </row>
    <row r="5603" spans="14:17" x14ac:dyDescent="0.2">
      <c r="N5603" s="8"/>
      <c r="O5603" s="46"/>
      <c r="P5603" s="46"/>
      <c r="Q5603" s="46"/>
    </row>
    <row r="5604" spans="14:17" x14ac:dyDescent="0.2">
      <c r="N5604" s="8"/>
      <c r="O5604" s="46"/>
      <c r="P5604" s="46"/>
      <c r="Q5604" s="46"/>
    </row>
    <row r="5605" spans="14:17" x14ac:dyDescent="0.2">
      <c r="N5605" s="8"/>
      <c r="O5605" s="46"/>
      <c r="P5605" s="46"/>
      <c r="Q5605" s="46"/>
    </row>
    <row r="5606" spans="14:17" x14ac:dyDescent="0.2">
      <c r="N5606" s="8"/>
      <c r="O5606" s="46"/>
      <c r="P5606" s="46"/>
      <c r="Q5606" s="46"/>
    </row>
    <row r="5607" spans="14:17" x14ac:dyDescent="0.2">
      <c r="N5607" s="8"/>
      <c r="O5607" s="46"/>
      <c r="P5607" s="46"/>
      <c r="Q5607" s="46"/>
    </row>
    <row r="5608" spans="14:17" x14ac:dyDescent="0.2">
      <c r="N5608" s="8"/>
      <c r="O5608" s="46"/>
      <c r="P5608" s="46"/>
      <c r="Q5608" s="46"/>
    </row>
    <row r="5609" spans="14:17" x14ac:dyDescent="0.2">
      <c r="N5609" s="8"/>
      <c r="O5609" s="46"/>
      <c r="P5609" s="46"/>
      <c r="Q5609" s="46"/>
    </row>
    <row r="5610" spans="14:17" x14ac:dyDescent="0.2">
      <c r="N5610" s="8"/>
      <c r="O5610" s="46"/>
      <c r="P5610" s="46"/>
      <c r="Q5610" s="46"/>
    </row>
    <row r="5611" spans="14:17" x14ac:dyDescent="0.2">
      <c r="N5611" s="8"/>
      <c r="O5611" s="46"/>
      <c r="P5611" s="46"/>
      <c r="Q5611" s="46"/>
    </row>
    <row r="5612" spans="14:17" x14ac:dyDescent="0.2">
      <c r="N5612" s="8"/>
      <c r="O5612" s="46"/>
      <c r="P5612" s="46"/>
      <c r="Q5612" s="46"/>
    </row>
    <row r="5613" spans="14:17" x14ac:dyDescent="0.2">
      <c r="N5613" s="8"/>
      <c r="O5613" s="46"/>
      <c r="P5613" s="46"/>
      <c r="Q5613" s="46"/>
    </row>
    <row r="5614" spans="14:17" x14ac:dyDescent="0.2">
      <c r="N5614" s="8"/>
      <c r="O5614" s="46"/>
      <c r="P5614" s="46"/>
      <c r="Q5614" s="46"/>
    </row>
    <row r="5615" spans="14:17" x14ac:dyDescent="0.2">
      <c r="N5615" s="8"/>
      <c r="O5615" s="46"/>
      <c r="P5615" s="46"/>
      <c r="Q5615" s="46"/>
    </row>
    <row r="5616" spans="14:17" x14ac:dyDescent="0.2">
      <c r="N5616" s="8"/>
      <c r="O5616" s="46"/>
      <c r="P5616" s="46"/>
      <c r="Q5616" s="46"/>
    </row>
    <row r="5617" spans="14:17" x14ac:dyDescent="0.2">
      <c r="N5617" s="8"/>
      <c r="O5617" s="46"/>
      <c r="P5617" s="46"/>
      <c r="Q5617" s="46"/>
    </row>
    <row r="5618" spans="14:17" x14ac:dyDescent="0.2">
      <c r="N5618" s="8"/>
      <c r="O5618" s="46"/>
      <c r="P5618" s="46"/>
      <c r="Q5618" s="46"/>
    </row>
    <row r="5619" spans="14:17" x14ac:dyDescent="0.2">
      <c r="N5619" s="8"/>
      <c r="O5619" s="46"/>
      <c r="P5619" s="46"/>
      <c r="Q5619" s="46"/>
    </row>
    <row r="5620" spans="14:17" x14ac:dyDescent="0.2">
      <c r="N5620" s="8"/>
      <c r="O5620" s="46"/>
      <c r="P5620" s="46"/>
      <c r="Q5620" s="46"/>
    </row>
    <row r="5621" spans="14:17" x14ac:dyDescent="0.2">
      <c r="N5621" s="8"/>
      <c r="O5621" s="46"/>
      <c r="P5621" s="46"/>
      <c r="Q5621" s="46"/>
    </row>
    <row r="5622" spans="14:17" x14ac:dyDescent="0.2">
      <c r="N5622" s="8"/>
      <c r="O5622" s="46"/>
      <c r="P5622" s="46"/>
      <c r="Q5622" s="46"/>
    </row>
    <row r="5623" spans="14:17" x14ac:dyDescent="0.2">
      <c r="N5623" s="8"/>
      <c r="O5623" s="46"/>
      <c r="P5623" s="46"/>
      <c r="Q5623" s="46"/>
    </row>
    <row r="5624" spans="14:17" x14ac:dyDescent="0.2">
      <c r="N5624" s="8"/>
      <c r="O5624" s="46"/>
      <c r="P5624" s="46"/>
      <c r="Q5624" s="46"/>
    </row>
    <row r="5625" spans="14:17" x14ac:dyDescent="0.2">
      <c r="N5625" s="8"/>
      <c r="O5625" s="46"/>
      <c r="P5625" s="46"/>
      <c r="Q5625" s="46"/>
    </row>
    <row r="5626" spans="14:17" x14ac:dyDescent="0.2">
      <c r="N5626" s="8"/>
      <c r="O5626" s="46"/>
      <c r="P5626" s="46"/>
      <c r="Q5626" s="46"/>
    </row>
    <row r="5627" spans="14:17" x14ac:dyDescent="0.2">
      <c r="N5627" s="8"/>
      <c r="O5627" s="46"/>
      <c r="P5627" s="46"/>
      <c r="Q5627" s="46"/>
    </row>
    <row r="5628" spans="14:17" x14ac:dyDescent="0.2">
      <c r="N5628" s="8"/>
      <c r="O5628" s="46"/>
      <c r="P5628" s="46"/>
      <c r="Q5628" s="46"/>
    </row>
    <row r="5629" spans="14:17" x14ac:dyDescent="0.2">
      <c r="N5629" s="8"/>
      <c r="O5629" s="46"/>
      <c r="P5629" s="46"/>
      <c r="Q5629" s="46"/>
    </row>
    <row r="5630" spans="14:17" x14ac:dyDescent="0.2">
      <c r="N5630" s="8"/>
      <c r="O5630" s="46"/>
      <c r="P5630" s="46"/>
      <c r="Q5630" s="46"/>
    </row>
    <row r="5631" spans="14:17" x14ac:dyDescent="0.2">
      <c r="N5631" s="8"/>
      <c r="O5631" s="46"/>
      <c r="P5631" s="46"/>
      <c r="Q5631" s="46"/>
    </row>
    <row r="5632" spans="14:17" x14ac:dyDescent="0.2">
      <c r="N5632" s="8"/>
      <c r="O5632" s="46"/>
      <c r="P5632" s="46"/>
      <c r="Q5632" s="46"/>
    </row>
    <row r="5633" spans="14:17" x14ac:dyDescent="0.2">
      <c r="N5633" s="8"/>
      <c r="O5633" s="46"/>
      <c r="P5633" s="46"/>
      <c r="Q5633" s="46"/>
    </row>
    <row r="5634" spans="14:17" x14ac:dyDescent="0.2">
      <c r="N5634" s="8"/>
      <c r="O5634" s="46"/>
      <c r="P5634" s="46"/>
      <c r="Q5634" s="46"/>
    </row>
    <row r="5635" spans="14:17" x14ac:dyDescent="0.2">
      <c r="N5635" s="8"/>
      <c r="O5635" s="46"/>
      <c r="P5635" s="46"/>
      <c r="Q5635" s="46"/>
    </row>
    <row r="5636" spans="14:17" x14ac:dyDescent="0.2">
      <c r="N5636" s="8"/>
      <c r="O5636" s="46"/>
      <c r="P5636" s="46"/>
      <c r="Q5636" s="46"/>
    </row>
    <row r="5637" spans="14:17" x14ac:dyDescent="0.2">
      <c r="N5637" s="8"/>
      <c r="O5637" s="46"/>
      <c r="P5637" s="46"/>
      <c r="Q5637" s="46"/>
    </row>
    <row r="5638" spans="14:17" x14ac:dyDescent="0.2">
      <c r="N5638" s="8"/>
      <c r="O5638" s="46"/>
      <c r="P5638" s="46"/>
      <c r="Q5638" s="46"/>
    </row>
    <row r="5639" spans="14:17" x14ac:dyDescent="0.2">
      <c r="N5639" s="8"/>
      <c r="O5639" s="46"/>
      <c r="P5639" s="46"/>
      <c r="Q5639" s="46"/>
    </row>
    <row r="5640" spans="14:17" x14ac:dyDescent="0.2">
      <c r="N5640" s="8"/>
      <c r="O5640" s="46"/>
      <c r="P5640" s="46"/>
      <c r="Q5640" s="46"/>
    </row>
    <row r="5641" spans="14:17" x14ac:dyDescent="0.2">
      <c r="N5641" s="8"/>
      <c r="O5641" s="46"/>
      <c r="P5641" s="46"/>
      <c r="Q5641" s="46"/>
    </row>
    <row r="5642" spans="14:17" x14ac:dyDescent="0.2">
      <c r="N5642" s="8"/>
      <c r="O5642" s="46"/>
      <c r="P5642" s="46"/>
      <c r="Q5642" s="46"/>
    </row>
    <row r="5643" spans="14:17" x14ac:dyDescent="0.2">
      <c r="N5643" s="8"/>
      <c r="O5643" s="46"/>
      <c r="P5643" s="46"/>
      <c r="Q5643" s="46"/>
    </row>
    <row r="5644" spans="14:17" x14ac:dyDescent="0.2">
      <c r="N5644" s="8"/>
      <c r="O5644" s="46"/>
      <c r="P5644" s="46"/>
      <c r="Q5644" s="46"/>
    </row>
    <row r="5645" spans="14:17" x14ac:dyDescent="0.2">
      <c r="N5645" s="8"/>
      <c r="O5645" s="46"/>
      <c r="P5645" s="46"/>
      <c r="Q5645" s="46"/>
    </row>
    <row r="5646" spans="14:17" x14ac:dyDescent="0.2">
      <c r="N5646" s="8"/>
      <c r="O5646" s="46"/>
      <c r="P5646" s="46"/>
      <c r="Q5646" s="46"/>
    </row>
    <row r="5647" spans="14:17" x14ac:dyDescent="0.2">
      <c r="N5647" s="8"/>
      <c r="O5647" s="46"/>
      <c r="P5647" s="46"/>
      <c r="Q5647" s="46"/>
    </row>
    <row r="5648" spans="14:17" x14ac:dyDescent="0.2">
      <c r="N5648" s="8"/>
      <c r="O5648" s="46"/>
      <c r="P5648" s="46"/>
      <c r="Q5648" s="46"/>
    </row>
    <row r="5649" spans="14:17" x14ac:dyDescent="0.2">
      <c r="N5649" s="8"/>
      <c r="O5649" s="46"/>
      <c r="P5649" s="46"/>
      <c r="Q5649" s="46"/>
    </row>
    <row r="5650" spans="14:17" x14ac:dyDescent="0.2">
      <c r="N5650" s="8"/>
      <c r="O5650" s="46"/>
      <c r="P5650" s="46"/>
      <c r="Q5650" s="46"/>
    </row>
    <row r="5651" spans="14:17" x14ac:dyDescent="0.2">
      <c r="N5651" s="8"/>
      <c r="O5651" s="46"/>
      <c r="P5651" s="46"/>
      <c r="Q5651" s="46"/>
    </row>
    <row r="5652" spans="14:17" x14ac:dyDescent="0.2">
      <c r="N5652" s="8"/>
      <c r="O5652" s="46"/>
      <c r="P5652" s="46"/>
      <c r="Q5652" s="46"/>
    </row>
    <row r="5653" spans="14:17" x14ac:dyDescent="0.2">
      <c r="N5653" s="8"/>
      <c r="O5653" s="46"/>
      <c r="P5653" s="46"/>
      <c r="Q5653" s="46"/>
    </row>
    <row r="5654" spans="14:17" x14ac:dyDescent="0.2">
      <c r="N5654" s="8"/>
      <c r="O5654" s="46"/>
      <c r="P5654" s="46"/>
      <c r="Q5654" s="46"/>
    </row>
    <row r="5655" spans="14:17" x14ac:dyDescent="0.2">
      <c r="N5655" s="8"/>
      <c r="O5655" s="46"/>
      <c r="P5655" s="46"/>
      <c r="Q5655" s="46"/>
    </row>
    <row r="5656" spans="14:17" x14ac:dyDescent="0.2">
      <c r="N5656" s="8"/>
      <c r="O5656" s="46"/>
      <c r="P5656" s="46"/>
      <c r="Q5656" s="46"/>
    </row>
    <row r="5657" spans="14:17" x14ac:dyDescent="0.2">
      <c r="N5657" s="8"/>
      <c r="O5657" s="46"/>
      <c r="P5657" s="46"/>
      <c r="Q5657" s="46"/>
    </row>
    <row r="5658" spans="14:17" x14ac:dyDescent="0.2">
      <c r="N5658" s="8"/>
      <c r="O5658" s="46"/>
      <c r="P5658" s="46"/>
      <c r="Q5658" s="46"/>
    </row>
    <row r="5659" spans="14:17" x14ac:dyDescent="0.2">
      <c r="N5659" s="8"/>
      <c r="O5659" s="46"/>
      <c r="P5659" s="46"/>
      <c r="Q5659" s="46"/>
    </row>
    <row r="5660" spans="14:17" x14ac:dyDescent="0.2">
      <c r="N5660" s="8"/>
      <c r="O5660" s="46"/>
      <c r="P5660" s="46"/>
      <c r="Q5660" s="46"/>
    </row>
    <row r="5661" spans="14:17" x14ac:dyDescent="0.2">
      <c r="N5661" s="8"/>
      <c r="O5661" s="46"/>
      <c r="P5661" s="46"/>
      <c r="Q5661" s="46"/>
    </row>
    <row r="5662" spans="14:17" x14ac:dyDescent="0.2">
      <c r="N5662" s="8"/>
      <c r="O5662" s="46"/>
      <c r="P5662" s="46"/>
      <c r="Q5662" s="46"/>
    </row>
    <row r="5663" spans="14:17" x14ac:dyDescent="0.2">
      <c r="N5663" s="8"/>
      <c r="O5663" s="46"/>
      <c r="P5663" s="46"/>
      <c r="Q5663" s="46"/>
    </row>
    <row r="5664" spans="14:17" x14ac:dyDescent="0.2">
      <c r="N5664" s="8"/>
      <c r="O5664" s="46"/>
      <c r="P5664" s="46"/>
      <c r="Q5664" s="46"/>
    </row>
    <row r="5665" spans="14:17" x14ac:dyDescent="0.2">
      <c r="N5665" s="8"/>
      <c r="O5665" s="46"/>
      <c r="P5665" s="46"/>
      <c r="Q5665" s="46"/>
    </row>
    <row r="5666" spans="14:17" x14ac:dyDescent="0.2">
      <c r="N5666" s="8"/>
      <c r="O5666" s="46"/>
      <c r="P5666" s="46"/>
      <c r="Q5666" s="46"/>
    </row>
    <row r="5667" spans="14:17" x14ac:dyDescent="0.2">
      <c r="N5667" s="8"/>
      <c r="O5667" s="46"/>
      <c r="P5667" s="46"/>
      <c r="Q5667" s="46"/>
    </row>
    <row r="5668" spans="14:17" x14ac:dyDescent="0.2">
      <c r="N5668" s="8"/>
      <c r="O5668" s="46"/>
      <c r="P5668" s="46"/>
      <c r="Q5668" s="46"/>
    </row>
    <row r="5669" spans="14:17" x14ac:dyDescent="0.2">
      <c r="N5669" s="8"/>
      <c r="O5669" s="46"/>
      <c r="P5669" s="46"/>
      <c r="Q5669" s="46"/>
    </row>
    <row r="5670" spans="14:17" x14ac:dyDescent="0.2">
      <c r="N5670" s="8"/>
      <c r="O5670" s="46"/>
      <c r="P5670" s="46"/>
      <c r="Q5670" s="46"/>
    </row>
    <row r="5671" spans="14:17" x14ac:dyDescent="0.2">
      <c r="N5671" s="8"/>
      <c r="O5671" s="46"/>
      <c r="P5671" s="46"/>
      <c r="Q5671" s="46"/>
    </row>
    <row r="5672" spans="14:17" x14ac:dyDescent="0.2">
      <c r="N5672" s="8"/>
      <c r="O5672" s="46"/>
      <c r="P5672" s="46"/>
      <c r="Q5672" s="46"/>
    </row>
    <row r="5673" spans="14:17" x14ac:dyDescent="0.2">
      <c r="N5673" s="8"/>
      <c r="O5673" s="46"/>
      <c r="P5673" s="46"/>
      <c r="Q5673" s="46"/>
    </row>
    <row r="5674" spans="14:17" x14ac:dyDescent="0.2">
      <c r="N5674" s="8"/>
      <c r="O5674" s="46"/>
      <c r="P5674" s="46"/>
      <c r="Q5674" s="46"/>
    </row>
    <row r="5675" spans="14:17" x14ac:dyDescent="0.2">
      <c r="N5675" s="8"/>
      <c r="O5675" s="46"/>
      <c r="P5675" s="46"/>
      <c r="Q5675" s="46"/>
    </row>
    <row r="5676" spans="14:17" x14ac:dyDescent="0.2">
      <c r="N5676" s="8"/>
      <c r="O5676" s="46"/>
      <c r="P5676" s="46"/>
      <c r="Q5676" s="46"/>
    </row>
    <row r="5677" spans="14:17" x14ac:dyDescent="0.2">
      <c r="N5677" s="8"/>
      <c r="O5677" s="46"/>
      <c r="P5677" s="46"/>
      <c r="Q5677" s="46"/>
    </row>
    <row r="5678" spans="14:17" x14ac:dyDescent="0.2">
      <c r="N5678" s="8"/>
      <c r="O5678" s="46"/>
      <c r="P5678" s="46"/>
      <c r="Q5678" s="46"/>
    </row>
    <row r="5679" spans="14:17" x14ac:dyDescent="0.2">
      <c r="N5679" s="8"/>
      <c r="O5679" s="46"/>
      <c r="P5679" s="46"/>
      <c r="Q5679" s="46"/>
    </row>
    <row r="5680" spans="14:17" x14ac:dyDescent="0.2">
      <c r="N5680" s="8"/>
      <c r="O5680" s="46"/>
      <c r="P5680" s="46"/>
      <c r="Q5680" s="46"/>
    </row>
    <row r="5681" spans="14:17" x14ac:dyDescent="0.2">
      <c r="N5681" s="8"/>
      <c r="O5681" s="46"/>
      <c r="P5681" s="46"/>
      <c r="Q5681" s="46"/>
    </row>
    <row r="5682" spans="14:17" x14ac:dyDescent="0.2">
      <c r="N5682" s="8"/>
      <c r="O5682" s="46"/>
      <c r="P5682" s="46"/>
      <c r="Q5682" s="46"/>
    </row>
    <row r="5683" spans="14:17" x14ac:dyDescent="0.2">
      <c r="N5683" s="8"/>
      <c r="O5683" s="46"/>
      <c r="P5683" s="46"/>
      <c r="Q5683" s="46"/>
    </row>
    <row r="5684" spans="14:17" x14ac:dyDescent="0.2">
      <c r="N5684" s="8"/>
      <c r="O5684" s="46"/>
      <c r="P5684" s="46"/>
      <c r="Q5684" s="46"/>
    </row>
    <row r="5685" spans="14:17" x14ac:dyDescent="0.2">
      <c r="N5685" s="8"/>
      <c r="O5685" s="46"/>
      <c r="P5685" s="46"/>
      <c r="Q5685" s="46"/>
    </row>
    <row r="5686" spans="14:17" x14ac:dyDescent="0.2">
      <c r="N5686" s="8"/>
      <c r="O5686" s="46"/>
      <c r="P5686" s="46"/>
      <c r="Q5686" s="46"/>
    </row>
    <row r="5687" spans="14:17" x14ac:dyDescent="0.2">
      <c r="N5687" s="8"/>
      <c r="O5687" s="46"/>
      <c r="P5687" s="46"/>
      <c r="Q5687" s="46"/>
    </row>
    <row r="5688" spans="14:17" x14ac:dyDescent="0.2">
      <c r="N5688" s="8"/>
      <c r="O5688" s="46"/>
      <c r="P5688" s="46"/>
      <c r="Q5688" s="46"/>
    </row>
    <row r="5689" spans="14:17" x14ac:dyDescent="0.2">
      <c r="N5689" s="8"/>
      <c r="O5689" s="46"/>
      <c r="P5689" s="46"/>
      <c r="Q5689" s="46"/>
    </row>
    <row r="5690" spans="14:17" x14ac:dyDescent="0.2">
      <c r="N5690" s="8"/>
      <c r="O5690" s="46"/>
      <c r="P5690" s="46"/>
      <c r="Q5690" s="46"/>
    </row>
    <row r="5691" spans="14:17" x14ac:dyDescent="0.2">
      <c r="N5691" s="8"/>
      <c r="O5691" s="46"/>
      <c r="P5691" s="46"/>
      <c r="Q5691" s="46"/>
    </row>
    <row r="5692" spans="14:17" x14ac:dyDescent="0.2">
      <c r="N5692" s="8"/>
      <c r="O5692" s="46"/>
      <c r="P5692" s="46"/>
      <c r="Q5692" s="46"/>
    </row>
    <row r="5693" spans="14:17" x14ac:dyDescent="0.2">
      <c r="N5693" s="8"/>
      <c r="O5693" s="46"/>
      <c r="P5693" s="46"/>
      <c r="Q5693" s="46"/>
    </row>
    <row r="5694" spans="14:17" x14ac:dyDescent="0.2">
      <c r="N5694" s="8"/>
      <c r="O5694" s="46"/>
      <c r="P5694" s="46"/>
      <c r="Q5694" s="46"/>
    </row>
    <row r="5695" spans="14:17" x14ac:dyDescent="0.2">
      <c r="N5695" s="8"/>
      <c r="O5695" s="46"/>
      <c r="P5695" s="46"/>
      <c r="Q5695" s="46"/>
    </row>
    <row r="5696" spans="14:17" x14ac:dyDescent="0.2">
      <c r="N5696" s="8"/>
      <c r="O5696" s="46"/>
      <c r="P5696" s="46"/>
      <c r="Q5696" s="46"/>
    </row>
    <row r="5697" spans="14:17" x14ac:dyDescent="0.2">
      <c r="N5697" s="8"/>
      <c r="O5697" s="46"/>
      <c r="P5697" s="46"/>
      <c r="Q5697" s="46"/>
    </row>
    <row r="5698" spans="14:17" x14ac:dyDescent="0.2">
      <c r="N5698" s="8"/>
      <c r="O5698" s="46"/>
      <c r="P5698" s="46"/>
      <c r="Q5698" s="46"/>
    </row>
    <row r="5699" spans="14:17" x14ac:dyDescent="0.2">
      <c r="N5699" s="8"/>
      <c r="O5699" s="46"/>
      <c r="P5699" s="46"/>
      <c r="Q5699" s="46"/>
    </row>
    <row r="5700" spans="14:17" x14ac:dyDescent="0.2">
      <c r="N5700" s="8"/>
      <c r="O5700" s="46"/>
      <c r="P5700" s="46"/>
      <c r="Q5700" s="46"/>
    </row>
    <row r="5701" spans="14:17" x14ac:dyDescent="0.2">
      <c r="N5701" s="8"/>
      <c r="O5701" s="46"/>
      <c r="P5701" s="46"/>
      <c r="Q5701" s="46"/>
    </row>
    <row r="5702" spans="14:17" x14ac:dyDescent="0.2">
      <c r="N5702" s="8"/>
      <c r="O5702" s="46"/>
      <c r="P5702" s="46"/>
      <c r="Q5702" s="46"/>
    </row>
    <row r="5703" spans="14:17" x14ac:dyDescent="0.2">
      <c r="N5703" s="8"/>
      <c r="O5703" s="46"/>
      <c r="P5703" s="46"/>
      <c r="Q5703" s="46"/>
    </row>
    <row r="5704" spans="14:17" x14ac:dyDescent="0.2">
      <c r="N5704" s="8"/>
      <c r="O5704" s="46"/>
      <c r="P5704" s="46"/>
      <c r="Q5704" s="46"/>
    </row>
    <row r="5705" spans="14:17" x14ac:dyDescent="0.2">
      <c r="N5705" s="8"/>
      <c r="O5705" s="46"/>
      <c r="P5705" s="46"/>
      <c r="Q5705" s="46"/>
    </row>
    <row r="5706" spans="14:17" x14ac:dyDescent="0.2">
      <c r="N5706" s="8"/>
      <c r="O5706" s="46"/>
      <c r="P5706" s="46"/>
      <c r="Q5706" s="46"/>
    </row>
    <row r="5707" spans="14:17" x14ac:dyDescent="0.2">
      <c r="N5707" s="8"/>
      <c r="O5707" s="46"/>
      <c r="P5707" s="46"/>
      <c r="Q5707" s="46"/>
    </row>
    <row r="5708" spans="14:17" x14ac:dyDescent="0.2">
      <c r="N5708" s="8"/>
      <c r="O5708" s="46"/>
      <c r="P5708" s="46"/>
      <c r="Q5708" s="46"/>
    </row>
    <row r="5709" spans="14:17" x14ac:dyDescent="0.2">
      <c r="N5709" s="8"/>
      <c r="O5709" s="46"/>
      <c r="P5709" s="46"/>
      <c r="Q5709" s="46"/>
    </row>
    <row r="5710" spans="14:17" x14ac:dyDescent="0.2">
      <c r="N5710" s="8"/>
      <c r="O5710" s="46"/>
      <c r="P5710" s="46"/>
      <c r="Q5710" s="46"/>
    </row>
    <row r="5711" spans="14:17" x14ac:dyDescent="0.2">
      <c r="N5711" s="8"/>
      <c r="O5711" s="46"/>
      <c r="P5711" s="46"/>
      <c r="Q5711" s="46"/>
    </row>
    <row r="5712" spans="14:17" x14ac:dyDescent="0.2">
      <c r="N5712" s="8"/>
      <c r="O5712" s="46"/>
      <c r="P5712" s="46"/>
      <c r="Q5712" s="46"/>
    </row>
    <row r="5713" spans="14:17" x14ac:dyDescent="0.2">
      <c r="N5713" s="8"/>
      <c r="O5713" s="46"/>
      <c r="P5713" s="46"/>
      <c r="Q5713" s="46"/>
    </row>
    <row r="5714" spans="14:17" x14ac:dyDescent="0.2">
      <c r="N5714" s="8"/>
      <c r="O5714" s="46"/>
      <c r="P5714" s="46"/>
      <c r="Q5714" s="46"/>
    </row>
    <row r="5715" spans="14:17" x14ac:dyDescent="0.2">
      <c r="N5715" s="8"/>
      <c r="O5715" s="46"/>
      <c r="P5715" s="46"/>
      <c r="Q5715" s="46"/>
    </row>
    <row r="5716" spans="14:17" x14ac:dyDescent="0.2">
      <c r="N5716" s="8"/>
      <c r="O5716" s="46"/>
      <c r="P5716" s="46"/>
      <c r="Q5716" s="46"/>
    </row>
    <row r="5717" spans="14:17" x14ac:dyDescent="0.2">
      <c r="N5717" s="8"/>
      <c r="O5717" s="46"/>
      <c r="P5717" s="46"/>
      <c r="Q5717" s="46"/>
    </row>
    <row r="5718" spans="14:17" x14ac:dyDescent="0.2">
      <c r="N5718" s="8"/>
      <c r="O5718" s="46"/>
      <c r="P5718" s="46"/>
      <c r="Q5718" s="46"/>
    </row>
    <row r="5719" spans="14:17" x14ac:dyDescent="0.2">
      <c r="N5719" s="8"/>
      <c r="O5719" s="46"/>
      <c r="P5719" s="46"/>
      <c r="Q5719" s="46"/>
    </row>
    <row r="5720" spans="14:17" x14ac:dyDescent="0.2">
      <c r="N5720" s="8"/>
      <c r="O5720" s="46"/>
      <c r="P5720" s="46"/>
      <c r="Q5720" s="46"/>
    </row>
    <row r="5721" spans="14:17" x14ac:dyDescent="0.2">
      <c r="N5721" s="8"/>
      <c r="O5721" s="46"/>
      <c r="P5721" s="46"/>
      <c r="Q5721" s="46"/>
    </row>
    <row r="5722" spans="14:17" x14ac:dyDescent="0.2">
      <c r="N5722" s="8"/>
      <c r="O5722" s="46"/>
      <c r="P5722" s="46"/>
      <c r="Q5722" s="46"/>
    </row>
    <row r="5723" spans="14:17" x14ac:dyDescent="0.2">
      <c r="N5723" s="8"/>
      <c r="O5723" s="46"/>
      <c r="P5723" s="46"/>
      <c r="Q5723" s="46"/>
    </row>
    <row r="5724" spans="14:17" x14ac:dyDescent="0.2">
      <c r="N5724" s="8"/>
      <c r="O5724" s="46"/>
      <c r="P5724" s="46"/>
      <c r="Q5724" s="46"/>
    </row>
    <row r="5725" spans="14:17" x14ac:dyDescent="0.2">
      <c r="N5725" s="8"/>
      <c r="O5725" s="46"/>
      <c r="P5725" s="46"/>
      <c r="Q5725" s="46"/>
    </row>
    <row r="5726" spans="14:17" x14ac:dyDescent="0.2">
      <c r="N5726" s="8"/>
      <c r="O5726" s="46"/>
      <c r="P5726" s="46"/>
      <c r="Q5726" s="46"/>
    </row>
    <row r="5727" spans="14:17" x14ac:dyDescent="0.2">
      <c r="N5727" s="8"/>
      <c r="O5727" s="46"/>
      <c r="P5727" s="46"/>
      <c r="Q5727" s="46"/>
    </row>
    <row r="5728" spans="14:17" x14ac:dyDescent="0.2">
      <c r="N5728" s="8"/>
      <c r="O5728" s="46"/>
      <c r="P5728" s="46"/>
      <c r="Q5728" s="46"/>
    </row>
    <row r="5729" spans="14:17" x14ac:dyDescent="0.2">
      <c r="N5729" s="8"/>
      <c r="O5729" s="46"/>
      <c r="P5729" s="46"/>
      <c r="Q5729" s="46"/>
    </row>
    <row r="5730" spans="14:17" x14ac:dyDescent="0.2">
      <c r="N5730" s="8"/>
      <c r="O5730" s="46"/>
      <c r="P5730" s="46"/>
      <c r="Q5730" s="46"/>
    </row>
    <row r="5731" spans="14:17" x14ac:dyDescent="0.2">
      <c r="N5731" s="8"/>
      <c r="O5731" s="46"/>
      <c r="P5731" s="46"/>
      <c r="Q5731" s="46"/>
    </row>
    <row r="5732" spans="14:17" x14ac:dyDescent="0.2">
      <c r="N5732" s="8"/>
      <c r="O5732" s="46"/>
      <c r="P5732" s="46"/>
      <c r="Q5732" s="46"/>
    </row>
    <row r="5733" spans="14:17" x14ac:dyDescent="0.2">
      <c r="N5733" s="8"/>
      <c r="O5733" s="46"/>
      <c r="P5733" s="46"/>
      <c r="Q5733" s="46"/>
    </row>
    <row r="5734" spans="14:17" x14ac:dyDescent="0.2">
      <c r="N5734" s="8"/>
      <c r="O5734" s="46"/>
      <c r="P5734" s="46"/>
      <c r="Q5734" s="46"/>
    </row>
    <row r="5735" spans="14:17" x14ac:dyDescent="0.2">
      <c r="N5735" s="8"/>
      <c r="O5735" s="46"/>
      <c r="P5735" s="46"/>
      <c r="Q5735" s="46"/>
    </row>
    <row r="5736" spans="14:17" x14ac:dyDescent="0.2">
      <c r="N5736" s="8"/>
      <c r="O5736" s="46"/>
      <c r="P5736" s="46"/>
      <c r="Q5736" s="46"/>
    </row>
    <row r="5737" spans="14:17" x14ac:dyDescent="0.2">
      <c r="N5737" s="8"/>
      <c r="O5737" s="46"/>
      <c r="P5737" s="46"/>
      <c r="Q5737" s="46"/>
    </row>
    <row r="5738" spans="14:17" x14ac:dyDescent="0.2">
      <c r="N5738" s="8"/>
      <c r="O5738" s="46"/>
      <c r="P5738" s="46"/>
      <c r="Q5738" s="46"/>
    </row>
    <row r="5739" spans="14:17" x14ac:dyDescent="0.2">
      <c r="N5739" s="8"/>
      <c r="O5739" s="46"/>
      <c r="P5739" s="46"/>
      <c r="Q5739" s="46"/>
    </row>
    <row r="5740" spans="14:17" x14ac:dyDescent="0.2">
      <c r="N5740" s="8"/>
      <c r="O5740" s="46"/>
      <c r="P5740" s="46"/>
      <c r="Q5740" s="46"/>
    </row>
    <row r="5741" spans="14:17" x14ac:dyDescent="0.2">
      <c r="N5741" s="8"/>
      <c r="O5741" s="46"/>
      <c r="P5741" s="46"/>
      <c r="Q5741" s="46"/>
    </row>
    <row r="5742" spans="14:17" x14ac:dyDescent="0.2">
      <c r="N5742" s="8"/>
      <c r="O5742" s="46"/>
      <c r="P5742" s="46"/>
      <c r="Q5742" s="46"/>
    </row>
    <row r="5743" spans="14:17" x14ac:dyDescent="0.2">
      <c r="N5743" s="8"/>
      <c r="O5743" s="46"/>
      <c r="P5743" s="46"/>
      <c r="Q5743" s="46"/>
    </row>
    <row r="5744" spans="14:17" x14ac:dyDescent="0.2">
      <c r="N5744" s="8"/>
      <c r="O5744" s="46"/>
      <c r="P5744" s="46"/>
      <c r="Q5744" s="46"/>
    </row>
    <row r="5745" spans="14:17" x14ac:dyDescent="0.2">
      <c r="N5745" s="8"/>
      <c r="O5745" s="46"/>
      <c r="P5745" s="46"/>
      <c r="Q5745" s="46"/>
    </row>
    <row r="5746" spans="14:17" x14ac:dyDescent="0.2">
      <c r="N5746" s="8"/>
      <c r="O5746" s="46"/>
      <c r="P5746" s="46"/>
      <c r="Q5746" s="46"/>
    </row>
    <row r="5747" spans="14:17" x14ac:dyDescent="0.2">
      <c r="N5747" s="8"/>
      <c r="O5747" s="46"/>
      <c r="P5747" s="46"/>
      <c r="Q5747" s="46"/>
    </row>
    <row r="5748" spans="14:17" x14ac:dyDescent="0.2">
      <c r="N5748" s="8"/>
      <c r="O5748" s="46"/>
      <c r="P5748" s="46"/>
      <c r="Q5748" s="46"/>
    </row>
    <row r="5749" spans="14:17" x14ac:dyDescent="0.2">
      <c r="N5749" s="8"/>
      <c r="O5749" s="46"/>
      <c r="P5749" s="46"/>
      <c r="Q5749" s="46"/>
    </row>
    <row r="5750" spans="14:17" x14ac:dyDescent="0.2">
      <c r="N5750" s="8"/>
      <c r="O5750" s="46"/>
      <c r="P5750" s="46"/>
      <c r="Q5750" s="46"/>
    </row>
    <row r="5751" spans="14:17" x14ac:dyDescent="0.2">
      <c r="N5751" s="8"/>
      <c r="O5751" s="46"/>
      <c r="P5751" s="46"/>
      <c r="Q5751" s="46"/>
    </row>
    <row r="5752" spans="14:17" x14ac:dyDescent="0.2">
      <c r="N5752" s="8"/>
      <c r="O5752" s="46"/>
      <c r="P5752" s="46"/>
      <c r="Q5752" s="46"/>
    </row>
    <row r="5753" spans="14:17" x14ac:dyDescent="0.2">
      <c r="N5753" s="8"/>
      <c r="O5753" s="46"/>
      <c r="P5753" s="46"/>
      <c r="Q5753" s="46"/>
    </row>
    <row r="5754" spans="14:17" x14ac:dyDescent="0.2">
      <c r="N5754" s="8"/>
      <c r="O5754" s="46"/>
      <c r="P5754" s="46"/>
      <c r="Q5754" s="46"/>
    </row>
    <row r="5755" spans="14:17" x14ac:dyDescent="0.2">
      <c r="N5755" s="8"/>
      <c r="O5755" s="46"/>
      <c r="P5755" s="46"/>
      <c r="Q5755" s="46"/>
    </row>
    <row r="5756" spans="14:17" x14ac:dyDescent="0.2">
      <c r="N5756" s="8"/>
      <c r="O5756" s="46"/>
      <c r="P5756" s="46"/>
      <c r="Q5756" s="46"/>
    </row>
    <row r="5757" spans="14:17" x14ac:dyDescent="0.2">
      <c r="N5757" s="8"/>
      <c r="O5757" s="46"/>
      <c r="P5757" s="46"/>
      <c r="Q5757" s="46"/>
    </row>
    <row r="5758" spans="14:17" x14ac:dyDescent="0.2">
      <c r="N5758" s="8"/>
      <c r="O5758" s="46"/>
      <c r="P5758" s="46"/>
      <c r="Q5758" s="46"/>
    </row>
    <row r="5759" spans="14:17" x14ac:dyDescent="0.2">
      <c r="N5759" s="8"/>
      <c r="O5759" s="46"/>
      <c r="P5759" s="46"/>
      <c r="Q5759" s="46"/>
    </row>
    <row r="5760" spans="14:17" x14ac:dyDescent="0.2">
      <c r="N5760" s="8"/>
      <c r="O5760" s="46"/>
      <c r="P5760" s="46"/>
      <c r="Q5760" s="46"/>
    </row>
    <row r="5761" spans="14:17" x14ac:dyDescent="0.2">
      <c r="N5761" s="8"/>
      <c r="O5761" s="46"/>
      <c r="P5761" s="46"/>
      <c r="Q5761" s="46"/>
    </row>
    <row r="5762" spans="14:17" x14ac:dyDescent="0.2">
      <c r="N5762" s="8"/>
      <c r="O5762" s="46"/>
      <c r="P5762" s="46"/>
      <c r="Q5762" s="46"/>
    </row>
    <row r="5763" spans="14:17" x14ac:dyDescent="0.2">
      <c r="N5763" s="8"/>
      <c r="O5763" s="46"/>
      <c r="P5763" s="46"/>
      <c r="Q5763" s="46"/>
    </row>
    <row r="5764" spans="14:17" x14ac:dyDescent="0.2">
      <c r="N5764" s="8"/>
      <c r="O5764" s="46"/>
      <c r="P5764" s="46"/>
      <c r="Q5764" s="46"/>
    </row>
    <row r="5765" spans="14:17" x14ac:dyDescent="0.2">
      <c r="N5765" s="8"/>
      <c r="O5765" s="46"/>
      <c r="P5765" s="46"/>
      <c r="Q5765" s="46"/>
    </row>
    <row r="5766" spans="14:17" x14ac:dyDescent="0.2">
      <c r="N5766" s="8"/>
      <c r="O5766" s="46"/>
      <c r="P5766" s="46"/>
      <c r="Q5766" s="46"/>
    </row>
    <row r="5767" spans="14:17" x14ac:dyDescent="0.2">
      <c r="N5767" s="8"/>
      <c r="O5767" s="46"/>
      <c r="P5767" s="46"/>
      <c r="Q5767" s="46"/>
    </row>
    <row r="5768" spans="14:17" x14ac:dyDescent="0.2">
      <c r="N5768" s="8"/>
      <c r="O5768" s="46"/>
      <c r="P5768" s="46"/>
      <c r="Q5768" s="46"/>
    </row>
    <row r="5769" spans="14:17" x14ac:dyDescent="0.2">
      <c r="N5769" s="8"/>
      <c r="O5769" s="46"/>
      <c r="P5769" s="46"/>
      <c r="Q5769" s="46"/>
    </row>
    <row r="5770" spans="14:17" x14ac:dyDescent="0.2">
      <c r="N5770" s="8"/>
      <c r="O5770" s="46"/>
      <c r="P5770" s="46"/>
      <c r="Q5770" s="46"/>
    </row>
    <row r="5771" spans="14:17" x14ac:dyDescent="0.2">
      <c r="N5771" s="8"/>
      <c r="O5771" s="46"/>
      <c r="P5771" s="46"/>
      <c r="Q5771" s="46"/>
    </row>
    <row r="5772" spans="14:17" x14ac:dyDescent="0.2">
      <c r="N5772" s="8"/>
      <c r="O5772" s="46"/>
      <c r="P5772" s="46"/>
      <c r="Q5772" s="46"/>
    </row>
    <row r="5773" spans="14:17" x14ac:dyDescent="0.2">
      <c r="N5773" s="8"/>
      <c r="O5773" s="46"/>
      <c r="P5773" s="46"/>
      <c r="Q5773" s="46"/>
    </row>
    <row r="5774" spans="14:17" x14ac:dyDescent="0.2">
      <c r="N5774" s="8"/>
      <c r="O5774" s="46"/>
      <c r="P5774" s="46"/>
      <c r="Q5774" s="46"/>
    </row>
    <row r="5775" spans="14:17" x14ac:dyDescent="0.2">
      <c r="N5775" s="8"/>
      <c r="O5775" s="46"/>
      <c r="P5775" s="46"/>
      <c r="Q5775" s="46"/>
    </row>
    <row r="5776" spans="14:17" x14ac:dyDescent="0.2">
      <c r="N5776" s="8"/>
      <c r="O5776" s="46"/>
      <c r="P5776" s="46"/>
      <c r="Q5776" s="46"/>
    </row>
    <row r="5777" spans="14:17" x14ac:dyDescent="0.2">
      <c r="N5777" s="8"/>
      <c r="O5777" s="46"/>
      <c r="P5777" s="46"/>
      <c r="Q5777" s="46"/>
    </row>
    <row r="5778" spans="14:17" x14ac:dyDescent="0.2">
      <c r="N5778" s="8"/>
      <c r="O5778" s="46"/>
      <c r="P5778" s="46"/>
      <c r="Q5778" s="46"/>
    </row>
    <row r="5779" spans="14:17" x14ac:dyDescent="0.2">
      <c r="N5779" s="8"/>
      <c r="O5779" s="46"/>
      <c r="P5779" s="46"/>
      <c r="Q5779" s="46"/>
    </row>
    <row r="5780" spans="14:17" x14ac:dyDescent="0.2">
      <c r="N5780" s="8"/>
      <c r="O5780" s="46"/>
      <c r="P5780" s="46"/>
      <c r="Q5780" s="46"/>
    </row>
    <row r="5781" spans="14:17" x14ac:dyDescent="0.2">
      <c r="N5781" s="8"/>
      <c r="O5781" s="46"/>
      <c r="P5781" s="46"/>
      <c r="Q5781" s="46"/>
    </row>
    <row r="5782" spans="14:17" x14ac:dyDescent="0.2">
      <c r="N5782" s="8"/>
      <c r="O5782" s="46"/>
      <c r="P5782" s="46"/>
      <c r="Q5782" s="46"/>
    </row>
    <row r="5783" spans="14:17" x14ac:dyDescent="0.2">
      <c r="N5783" s="8"/>
      <c r="O5783" s="46"/>
      <c r="P5783" s="46"/>
      <c r="Q5783" s="46"/>
    </row>
    <row r="5784" spans="14:17" x14ac:dyDescent="0.2">
      <c r="N5784" s="8"/>
      <c r="O5784" s="46"/>
      <c r="P5784" s="46"/>
      <c r="Q5784" s="46"/>
    </row>
    <row r="5785" spans="14:17" x14ac:dyDescent="0.2">
      <c r="N5785" s="8"/>
      <c r="O5785" s="46"/>
      <c r="P5785" s="46"/>
      <c r="Q5785" s="46"/>
    </row>
    <row r="5786" spans="14:17" x14ac:dyDescent="0.2">
      <c r="N5786" s="8"/>
      <c r="O5786" s="46"/>
      <c r="P5786" s="46"/>
      <c r="Q5786" s="46"/>
    </row>
    <row r="5787" spans="14:17" x14ac:dyDescent="0.2">
      <c r="N5787" s="8"/>
      <c r="O5787" s="46"/>
      <c r="P5787" s="46"/>
      <c r="Q5787" s="46"/>
    </row>
    <row r="5788" spans="14:17" x14ac:dyDescent="0.2">
      <c r="N5788" s="8"/>
      <c r="O5788" s="46"/>
      <c r="P5788" s="46"/>
      <c r="Q5788" s="46"/>
    </row>
    <row r="5789" spans="14:17" x14ac:dyDescent="0.2">
      <c r="N5789" s="8"/>
      <c r="O5789" s="46"/>
      <c r="P5789" s="46"/>
      <c r="Q5789" s="46"/>
    </row>
    <row r="5790" spans="14:17" x14ac:dyDescent="0.2">
      <c r="N5790" s="8"/>
      <c r="O5790" s="46"/>
      <c r="P5790" s="46"/>
      <c r="Q5790" s="46"/>
    </row>
    <row r="5791" spans="14:17" x14ac:dyDescent="0.2">
      <c r="N5791" s="8"/>
      <c r="O5791" s="46"/>
      <c r="P5791" s="46"/>
      <c r="Q5791" s="46"/>
    </row>
    <row r="5792" spans="14:17" x14ac:dyDescent="0.2">
      <c r="N5792" s="8"/>
      <c r="O5792" s="46"/>
      <c r="P5792" s="46"/>
      <c r="Q5792" s="46"/>
    </row>
    <row r="5793" spans="14:17" x14ac:dyDescent="0.2">
      <c r="N5793" s="8"/>
      <c r="O5793" s="46"/>
      <c r="P5793" s="46"/>
      <c r="Q5793" s="46"/>
    </row>
    <row r="5794" spans="14:17" x14ac:dyDescent="0.2">
      <c r="N5794" s="8"/>
      <c r="O5794" s="46"/>
      <c r="P5794" s="46"/>
      <c r="Q5794" s="46"/>
    </row>
    <row r="5795" spans="14:17" x14ac:dyDescent="0.2">
      <c r="N5795" s="8"/>
      <c r="O5795" s="46"/>
      <c r="P5795" s="46"/>
      <c r="Q5795" s="46"/>
    </row>
    <row r="5796" spans="14:17" x14ac:dyDescent="0.2">
      <c r="N5796" s="8"/>
      <c r="O5796" s="46"/>
      <c r="P5796" s="46"/>
      <c r="Q5796" s="46"/>
    </row>
    <row r="5797" spans="14:17" x14ac:dyDescent="0.2">
      <c r="N5797" s="8"/>
      <c r="O5797" s="46"/>
      <c r="P5797" s="46"/>
      <c r="Q5797" s="46"/>
    </row>
    <row r="5798" spans="14:17" x14ac:dyDescent="0.2">
      <c r="N5798" s="8"/>
      <c r="O5798" s="46"/>
      <c r="P5798" s="46"/>
      <c r="Q5798" s="46"/>
    </row>
    <row r="5799" spans="14:17" x14ac:dyDescent="0.2">
      <c r="N5799" s="8"/>
      <c r="O5799" s="46"/>
      <c r="P5799" s="46"/>
      <c r="Q5799" s="46"/>
    </row>
    <row r="5800" spans="14:17" x14ac:dyDescent="0.2">
      <c r="N5800" s="8"/>
      <c r="O5800" s="46"/>
      <c r="P5800" s="46"/>
      <c r="Q5800" s="46"/>
    </row>
    <row r="5801" spans="14:17" x14ac:dyDescent="0.2">
      <c r="N5801" s="8"/>
      <c r="O5801" s="46"/>
      <c r="P5801" s="46"/>
      <c r="Q5801" s="46"/>
    </row>
    <row r="5802" spans="14:17" x14ac:dyDescent="0.2">
      <c r="N5802" s="8"/>
      <c r="O5802" s="46"/>
      <c r="P5802" s="46"/>
      <c r="Q5802" s="46"/>
    </row>
    <row r="5803" spans="14:17" x14ac:dyDescent="0.2">
      <c r="N5803" s="8"/>
      <c r="O5803" s="46"/>
      <c r="P5803" s="46"/>
      <c r="Q5803" s="46"/>
    </row>
    <row r="5804" spans="14:17" x14ac:dyDescent="0.2">
      <c r="N5804" s="8"/>
      <c r="O5804" s="46"/>
      <c r="P5804" s="46"/>
      <c r="Q5804" s="46"/>
    </row>
    <row r="5805" spans="14:17" x14ac:dyDescent="0.2">
      <c r="N5805" s="8"/>
      <c r="O5805" s="46"/>
      <c r="P5805" s="46"/>
      <c r="Q5805" s="46"/>
    </row>
    <row r="5806" spans="14:17" x14ac:dyDescent="0.2">
      <c r="N5806" s="8"/>
      <c r="O5806" s="46"/>
      <c r="P5806" s="46"/>
      <c r="Q5806" s="46"/>
    </row>
    <row r="5807" spans="14:17" x14ac:dyDescent="0.2">
      <c r="N5807" s="8"/>
      <c r="O5807" s="46"/>
      <c r="P5807" s="46"/>
      <c r="Q5807" s="46"/>
    </row>
    <row r="5808" spans="14:17" x14ac:dyDescent="0.2">
      <c r="N5808" s="8"/>
      <c r="O5808" s="46"/>
      <c r="P5808" s="46"/>
      <c r="Q5808" s="46"/>
    </row>
    <row r="5809" spans="14:17" x14ac:dyDescent="0.2">
      <c r="N5809" s="8"/>
      <c r="O5809" s="46"/>
      <c r="P5809" s="46"/>
      <c r="Q5809" s="46"/>
    </row>
    <row r="5810" spans="14:17" x14ac:dyDescent="0.2">
      <c r="N5810" s="8"/>
      <c r="O5810" s="46"/>
      <c r="P5810" s="46"/>
      <c r="Q5810" s="46"/>
    </row>
    <row r="5811" spans="14:17" x14ac:dyDescent="0.2">
      <c r="N5811" s="8"/>
      <c r="O5811" s="46"/>
      <c r="P5811" s="46"/>
      <c r="Q5811" s="46"/>
    </row>
    <row r="5812" spans="14:17" x14ac:dyDescent="0.2">
      <c r="N5812" s="8"/>
      <c r="O5812" s="46"/>
      <c r="P5812" s="46"/>
      <c r="Q5812" s="46"/>
    </row>
    <row r="5813" spans="14:17" x14ac:dyDescent="0.2">
      <c r="N5813" s="8"/>
      <c r="O5813" s="46"/>
      <c r="P5813" s="46"/>
      <c r="Q5813" s="46"/>
    </row>
    <row r="5814" spans="14:17" x14ac:dyDescent="0.2">
      <c r="N5814" s="8"/>
      <c r="O5814" s="46"/>
      <c r="P5814" s="46"/>
      <c r="Q5814" s="46"/>
    </row>
    <row r="5815" spans="14:17" x14ac:dyDescent="0.2">
      <c r="N5815" s="8"/>
      <c r="O5815" s="46"/>
      <c r="P5815" s="46"/>
      <c r="Q5815" s="46"/>
    </row>
    <row r="5816" spans="14:17" x14ac:dyDescent="0.2">
      <c r="N5816" s="8"/>
      <c r="O5816" s="46"/>
      <c r="P5816" s="46"/>
      <c r="Q5816" s="46"/>
    </row>
    <row r="5817" spans="14:17" x14ac:dyDescent="0.2">
      <c r="N5817" s="8"/>
      <c r="O5817" s="46"/>
      <c r="P5817" s="46"/>
      <c r="Q5817" s="46"/>
    </row>
    <row r="5818" spans="14:17" x14ac:dyDescent="0.2">
      <c r="N5818" s="8"/>
      <c r="O5818" s="46"/>
      <c r="P5818" s="46"/>
      <c r="Q5818" s="46"/>
    </row>
    <row r="5819" spans="14:17" x14ac:dyDescent="0.2">
      <c r="N5819" s="8"/>
      <c r="O5819" s="46"/>
      <c r="P5819" s="46"/>
      <c r="Q5819" s="46"/>
    </row>
    <row r="5820" spans="14:17" x14ac:dyDescent="0.2">
      <c r="N5820" s="8"/>
      <c r="O5820" s="46"/>
      <c r="P5820" s="46"/>
      <c r="Q5820" s="46"/>
    </row>
    <row r="5821" spans="14:17" x14ac:dyDescent="0.2">
      <c r="N5821" s="8"/>
      <c r="O5821" s="46"/>
      <c r="P5821" s="46"/>
      <c r="Q5821" s="46"/>
    </row>
    <row r="5822" spans="14:17" x14ac:dyDescent="0.2">
      <c r="N5822" s="8"/>
      <c r="O5822" s="46"/>
      <c r="P5822" s="46"/>
      <c r="Q5822" s="46"/>
    </row>
    <row r="5823" spans="14:17" x14ac:dyDescent="0.2">
      <c r="N5823" s="8"/>
      <c r="O5823" s="46"/>
      <c r="P5823" s="46"/>
      <c r="Q5823" s="46"/>
    </row>
    <row r="5824" spans="14:17" x14ac:dyDescent="0.2">
      <c r="N5824" s="8"/>
      <c r="O5824" s="46"/>
      <c r="P5824" s="46"/>
      <c r="Q5824" s="46"/>
    </row>
    <row r="5825" spans="14:17" x14ac:dyDescent="0.2">
      <c r="N5825" s="8"/>
      <c r="O5825" s="46"/>
      <c r="P5825" s="46"/>
      <c r="Q5825" s="46"/>
    </row>
    <row r="5826" spans="14:17" x14ac:dyDescent="0.2">
      <c r="N5826" s="8"/>
      <c r="O5826" s="46"/>
      <c r="P5826" s="46"/>
      <c r="Q5826" s="46"/>
    </row>
    <row r="5827" spans="14:17" x14ac:dyDescent="0.2">
      <c r="N5827" s="8"/>
      <c r="O5827" s="46"/>
      <c r="P5827" s="46"/>
      <c r="Q5827" s="46"/>
    </row>
    <row r="5828" spans="14:17" x14ac:dyDescent="0.2">
      <c r="N5828" s="8"/>
      <c r="O5828" s="46"/>
      <c r="P5828" s="46"/>
      <c r="Q5828" s="46"/>
    </row>
    <row r="5829" spans="14:17" x14ac:dyDescent="0.2">
      <c r="N5829" s="8"/>
      <c r="O5829" s="46"/>
      <c r="P5829" s="46"/>
      <c r="Q5829" s="46"/>
    </row>
    <row r="5830" spans="14:17" x14ac:dyDescent="0.2">
      <c r="N5830" s="8"/>
      <c r="O5830" s="46"/>
      <c r="P5830" s="46"/>
      <c r="Q5830" s="46"/>
    </row>
    <row r="5831" spans="14:17" x14ac:dyDescent="0.2">
      <c r="N5831" s="8"/>
      <c r="O5831" s="46"/>
      <c r="P5831" s="46"/>
      <c r="Q5831" s="46"/>
    </row>
    <row r="5832" spans="14:17" x14ac:dyDescent="0.2">
      <c r="N5832" s="8"/>
      <c r="O5832" s="46"/>
      <c r="P5832" s="46"/>
      <c r="Q5832" s="46"/>
    </row>
    <row r="5833" spans="14:17" x14ac:dyDescent="0.2">
      <c r="N5833" s="8"/>
      <c r="O5833" s="46"/>
      <c r="P5833" s="46"/>
      <c r="Q5833" s="46"/>
    </row>
    <row r="5834" spans="14:17" x14ac:dyDescent="0.2">
      <c r="N5834" s="8"/>
      <c r="O5834" s="46"/>
      <c r="P5834" s="46"/>
      <c r="Q5834" s="46"/>
    </row>
    <row r="5835" spans="14:17" x14ac:dyDescent="0.2">
      <c r="N5835" s="8"/>
      <c r="O5835" s="46"/>
      <c r="P5835" s="46"/>
      <c r="Q5835" s="46"/>
    </row>
    <row r="5836" spans="14:17" x14ac:dyDescent="0.2">
      <c r="N5836" s="8"/>
      <c r="O5836" s="46"/>
      <c r="P5836" s="46"/>
      <c r="Q5836" s="46"/>
    </row>
    <row r="5837" spans="14:17" x14ac:dyDescent="0.2">
      <c r="N5837" s="8"/>
      <c r="O5837" s="46"/>
      <c r="P5837" s="46"/>
      <c r="Q5837" s="46"/>
    </row>
    <row r="5838" spans="14:17" x14ac:dyDescent="0.2">
      <c r="N5838" s="8"/>
      <c r="O5838" s="46"/>
      <c r="P5838" s="46"/>
      <c r="Q5838" s="46"/>
    </row>
    <row r="5839" spans="14:17" x14ac:dyDescent="0.2">
      <c r="N5839" s="8"/>
      <c r="O5839" s="46"/>
      <c r="P5839" s="46"/>
      <c r="Q5839" s="46"/>
    </row>
    <row r="5840" spans="14:17" x14ac:dyDescent="0.2">
      <c r="N5840" s="8"/>
      <c r="O5840" s="46"/>
      <c r="P5840" s="46"/>
      <c r="Q5840" s="46"/>
    </row>
    <row r="5841" spans="14:17" x14ac:dyDescent="0.2">
      <c r="N5841" s="8"/>
      <c r="O5841" s="46"/>
      <c r="P5841" s="46"/>
      <c r="Q5841" s="46"/>
    </row>
    <row r="5842" spans="14:17" x14ac:dyDescent="0.2">
      <c r="N5842" s="8"/>
      <c r="O5842" s="46"/>
      <c r="P5842" s="46"/>
      <c r="Q5842" s="46"/>
    </row>
    <row r="5843" spans="14:17" x14ac:dyDescent="0.2">
      <c r="N5843" s="8"/>
      <c r="O5843" s="46"/>
      <c r="P5843" s="46"/>
      <c r="Q5843" s="46"/>
    </row>
    <row r="5844" spans="14:17" x14ac:dyDescent="0.2">
      <c r="N5844" s="8"/>
      <c r="O5844" s="46"/>
      <c r="P5844" s="46"/>
      <c r="Q5844" s="46"/>
    </row>
    <row r="5845" spans="14:17" x14ac:dyDescent="0.2">
      <c r="N5845" s="8"/>
      <c r="O5845" s="46"/>
      <c r="P5845" s="46"/>
      <c r="Q5845" s="46"/>
    </row>
    <row r="5846" spans="14:17" x14ac:dyDescent="0.2">
      <c r="N5846" s="8"/>
      <c r="O5846" s="46"/>
      <c r="P5846" s="46"/>
      <c r="Q5846" s="46"/>
    </row>
    <row r="5847" spans="14:17" x14ac:dyDescent="0.2">
      <c r="N5847" s="8"/>
      <c r="O5847" s="46"/>
      <c r="P5847" s="46"/>
      <c r="Q5847" s="46"/>
    </row>
    <row r="5848" spans="14:17" x14ac:dyDescent="0.2">
      <c r="N5848" s="8"/>
      <c r="O5848" s="46"/>
      <c r="P5848" s="46"/>
      <c r="Q5848" s="46"/>
    </row>
    <row r="5849" spans="14:17" x14ac:dyDescent="0.2">
      <c r="N5849" s="8"/>
      <c r="O5849" s="46"/>
      <c r="P5849" s="46"/>
      <c r="Q5849" s="46"/>
    </row>
    <row r="5850" spans="14:17" x14ac:dyDescent="0.2">
      <c r="N5850" s="8"/>
      <c r="O5850" s="46"/>
      <c r="P5850" s="46"/>
      <c r="Q5850" s="46"/>
    </row>
    <row r="5851" spans="14:17" x14ac:dyDescent="0.2">
      <c r="N5851" s="8"/>
      <c r="O5851" s="46"/>
      <c r="P5851" s="46"/>
      <c r="Q5851" s="46"/>
    </row>
    <row r="5852" spans="14:17" x14ac:dyDescent="0.2">
      <c r="N5852" s="8"/>
      <c r="O5852" s="46"/>
      <c r="P5852" s="46"/>
      <c r="Q5852" s="46"/>
    </row>
    <row r="5853" spans="14:17" x14ac:dyDescent="0.2">
      <c r="N5853" s="8"/>
      <c r="O5853" s="46"/>
      <c r="P5853" s="46"/>
      <c r="Q5853" s="46"/>
    </row>
    <row r="5854" spans="14:17" x14ac:dyDescent="0.2">
      <c r="N5854" s="8"/>
      <c r="O5854" s="46"/>
      <c r="P5854" s="46"/>
      <c r="Q5854" s="46"/>
    </row>
    <row r="5855" spans="14:17" x14ac:dyDescent="0.2">
      <c r="N5855" s="8"/>
      <c r="O5855" s="46"/>
      <c r="P5855" s="46"/>
      <c r="Q5855" s="46"/>
    </row>
    <row r="5856" spans="14:17" x14ac:dyDescent="0.2">
      <c r="N5856" s="8"/>
      <c r="O5856" s="46"/>
      <c r="P5856" s="46"/>
      <c r="Q5856" s="46"/>
    </row>
    <row r="5857" spans="14:17" x14ac:dyDescent="0.2">
      <c r="N5857" s="8"/>
      <c r="O5857" s="46"/>
      <c r="P5857" s="46"/>
      <c r="Q5857" s="46"/>
    </row>
    <row r="5858" spans="14:17" x14ac:dyDescent="0.2">
      <c r="N5858" s="8"/>
      <c r="O5858" s="46"/>
      <c r="P5858" s="46"/>
      <c r="Q5858" s="46"/>
    </row>
    <row r="5859" spans="14:17" x14ac:dyDescent="0.2">
      <c r="N5859" s="8"/>
      <c r="O5859" s="46"/>
      <c r="P5859" s="46"/>
      <c r="Q5859" s="46"/>
    </row>
    <row r="5860" spans="14:17" x14ac:dyDescent="0.2">
      <c r="N5860" s="8"/>
      <c r="O5860" s="46"/>
      <c r="P5860" s="46"/>
      <c r="Q5860" s="46"/>
    </row>
    <row r="5861" spans="14:17" x14ac:dyDescent="0.2">
      <c r="N5861" s="8"/>
      <c r="O5861" s="46"/>
      <c r="P5861" s="46"/>
      <c r="Q5861" s="46"/>
    </row>
    <row r="5862" spans="14:17" x14ac:dyDescent="0.2">
      <c r="N5862" s="8"/>
      <c r="O5862" s="46"/>
      <c r="P5862" s="46"/>
      <c r="Q5862" s="46"/>
    </row>
    <row r="5863" spans="14:17" x14ac:dyDescent="0.2">
      <c r="N5863" s="8"/>
      <c r="O5863" s="46"/>
      <c r="P5863" s="46"/>
      <c r="Q5863" s="46"/>
    </row>
    <row r="5864" spans="14:17" x14ac:dyDescent="0.2">
      <c r="N5864" s="8"/>
      <c r="O5864" s="46"/>
      <c r="P5864" s="46"/>
      <c r="Q5864" s="46"/>
    </row>
    <row r="5865" spans="14:17" x14ac:dyDescent="0.2">
      <c r="N5865" s="8"/>
      <c r="O5865" s="46"/>
      <c r="P5865" s="46"/>
      <c r="Q5865" s="46"/>
    </row>
    <row r="5866" spans="14:17" x14ac:dyDescent="0.2">
      <c r="N5866" s="8"/>
      <c r="O5866" s="46"/>
      <c r="P5866" s="46"/>
      <c r="Q5866" s="46"/>
    </row>
    <row r="5867" spans="14:17" x14ac:dyDescent="0.2">
      <c r="N5867" s="8"/>
      <c r="O5867" s="46"/>
      <c r="P5867" s="46"/>
      <c r="Q5867" s="46"/>
    </row>
    <row r="5868" spans="14:17" x14ac:dyDescent="0.2">
      <c r="N5868" s="8"/>
      <c r="O5868" s="46"/>
      <c r="P5868" s="46"/>
      <c r="Q5868" s="46"/>
    </row>
    <row r="5869" spans="14:17" x14ac:dyDescent="0.2">
      <c r="N5869" s="8"/>
      <c r="O5869" s="46"/>
      <c r="P5869" s="46"/>
      <c r="Q5869" s="46"/>
    </row>
    <row r="5870" spans="14:17" x14ac:dyDescent="0.2">
      <c r="N5870" s="8"/>
      <c r="O5870" s="46"/>
      <c r="P5870" s="46"/>
      <c r="Q5870" s="46"/>
    </row>
    <row r="5871" spans="14:17" x14ac:dyDescent="0.2">
      <c r="N5871" s="8"/>
      <c r="O5871" s="46"/>
      <c r="P5871" s="46"/>
      <c r="Q5871" s="46"/>
    </row>
    <row r="5872" spans="14:17" x14ac:dyDescent="0.2">
      <c r="N5872" s="8"/>
      <c r="O5872" s="46"/>
      <c r="P5872" s="46"/>
      <c r="Q5872" s="46"/>
    </row>
    <row r="5873" spans="14:17" x14ac:dyDescent="0.2">
      <c r="N5873" s="8"/>
      <c r="O5873" s="46"/>
      <c r="P5873" s="46"/>
      <c r="Q5873" s="46"/>
    </row>
    <row r="5874" spans="14:17" x14ac:dyDescent="0.2">
      <c r="N5874" s="8"/>
      <c r="O5874" s="46"/>
      <c r="P5874" s="46"/>
      <c r="Q5874" s="46"/>
    </row>
    <row r="5875" spans="14:17" x14ac:dyDescent="0.2">
      <c r="N5875" s="8"/>
      <c r="O5875" s="46"/>
      <c r="P5875" s="46"/>
      <c r="Q5875" s="46"/>
    </row>
    <row r="5876" spans="14:17" x14ac:dyDescent="0.2">
      <c r="N5876" s="8"/>
      <c r="O5876" s="46"/>
      <c r="P5876" s="46"/>
      <c r="Q5876" s="46"/>
    </row>
    <row r="5877" spans="14:17" x14ac:dyDescent="0.2">
      <c r="N5877" s="8"/>
      <c r="O5877" s="46"/>
      <c r="P5877" s="46"/>
      <c r="Q5877" s="46"/>
    </row>
    <row r="5878" spans="14:17" x14ac:dyDescent="0.2">
      <c r="N5878" s="8"/>
      <c r="O5878" s="46"/>
      <c r="P5878" s="46"/>
      <c r="Q5878" s="46"/>
    </row>
    <row r="5879" spans="14:17" x14ac:dyDescent="0.2">
      <c r="N5879" s="8"/>
      <c r="O5879" s="46"/>
      <c r="P5879" s="46"/>
      <c r="Q5879" s="46"/>
    </row>
    <row r="5880" spans="14:17" x14ac:dyDescent="0.2">
      <c r="N5880" s="8"/>
      <c r="O5880" s="46"/>
      <c r="P5880" s="46"/>
      <c r="Q5880" s="46"/>
    </row>
    <row r="5881" spans="14:17" x14ac:dyDescent="0.2">
      <c r="N5881" s="8"/>
      <c r="O5881" s="46"/>
      <c r="P5881" s="46"/>
      <c r="Q5881" s="46"/>
    </row>
    <row r="5882" spans="14:17" x14ac:dyDescent="0.2">
      <c r="N5882" s="8"/>
      <c r="O5882" s="46"/>
      <c r="P5882" s="46"/>
      <c r="Q5882" s="46"/>
    </row>
    <row r="5883" spans="14:17" x14ac:dyDescent="0.2">
      <c r="N5883" s="8"/>
      <c r="O5883" s="46"/>
      <c r="P5883" s="46"/>
      <c r="Q5883" s="46"/>
    </row>
    <row r="5884" spans="14:17" x14ac:dyDescent="0.2">
      <c r="N5884" s="8"/>
      <c r="O5884" s="46"/>
      <c r="P5884" s="46"/>
      <c r="Q5884" s="46"/>
    </row>
    <row r="5885" spans="14:17" x14ac:dyDescent="0.2">
      <c r="N5885" s="8"/>
      <c r="O5885" s="46"/>
      <c r="P5885" s="46"/>
      <c r="Q5885" s="46"/>
    </row>
    <row r="5886" spans="14:17" x14ac:dyDescent="0.2">
      <c r="N5886" s="8"/>
      <c r="O5886" s="46"/>
      <c r="P5886" s="46"/>
      <c r="Q5886" s="46"/>
    </row>
    <row r="5887" spans="14:17" x14ac:dyDescent="0.2">
      <c r="N5887" s="8"/>
      <c r="O5887" s="46"/>
      <c r="P5887" s="46"/>
      <c r="Q5887" s="46"/>
    </row>
    <row r="5888" spans="14:17" x14ac:dyDescent="0.2">
      <c r="N5888" s="8"/>
      <c r="O5888" s="46"/>
      <c r="P5888" s="46"/>
      <c r="Q5888" s="46"/>
    </row>
    <row r="5889" spans="14:17" x14ac:dyDescent="0.2">
      <c r="N5889" s="8"/>
      <c r="O5889" s="46"/>
      <c r="P5889" s="46"/>
      <c r="Q5889" s="46"/>
    </row>
    <row r="5890" spans="14:17" x14ac:dyDescent="0.2">
      <c r="N5890" s="8"/>
      <c r="O5890" s="46"/>
      <c r="P5890" s="46"/>
      <c r="Q5890" s="46"/>
    </row>
    <row r="5891" spans="14:17" x14ac:dyDescent="0.2">
      <c r="N5891" s="8"/>
      <c r="O5891" s="46"/>
      <c r="P5891" s="46"/>
      <c r="Q5891" s="46"/>
    </row>
    <row r="5892" spans="14:17" x14ac:dyDescent="0.2">
      <c r="N5892" s="8"/>
      <c r="O5892" s="46"/>
      <c r="P5892" s="46"/>
      <c r="Q5892" s="46"/>
    </row>
    <row r="5893" spans="14:17" x14ac:dyDescent="0.2">
      <c r="N5893" s="8"/>
      <c r="O5893" s="46"/>
      <c r="P5893" s="46"/>
      <c r="Q5893" s="46"/>
    </row>
    <row r="5894" spans="14:17" x14ac:dyDescent="0.2">
      <c r="N5894" s="8"/>
      <c r="O5894" s="46"/>
      <c r="P5894" s="46"/>
      <c r="Q5894" s="46"/>
    </row>
    <row r="5895" spans="14:17" x14ac:dyDescent="0.2">
      <c r="N5895" s="8"/>
      <c r="O5895" s="46"/>
      <c r="P5895" s="46"/>
      <c r="Q5895" s="46"/>
    </row>
    <row r="5896" spans="14:17" x14ac:dyDescent="0.2">
      <c r="N5896" s="8"/>
      <c r="O5896" s="46"/>
      <c r="P5896" s="46"/>
      <c r="Q5896" s="46"/>
    </row>
    <row r="5897" spans="14:17" x14ac:dyDescent="0.2">
      <c r="N5897" s="8"/>
      <c r="O5897" s="46"/>
      <c r="P5897" s="46"/>
      <c r="Q5897" s="46"/>
    </row>
    <row r="5898" spans="14:17" x14ac:dyDescent="0.2">
      <c r="N5898" s="8"/>
      <c r="O5898" s="46"/>
      <c r="P5898" s="46"/>
      <c r="Q5898" s="46"/>
    </row>
    <row r="5899" spans="14:17" x14ac:dyDescent="0.2">
      <c r="N5899" s="8"/>
      <c r="O5899" s="46"/>
      <c r="P5899" s="46"/>
      <c r="Q5899" s="46"/>
    </row>
    <row r="5900" spans="14:17" x14ac:dyDescent="0.2">
      <c r="N5900" s="8"/>
      <c r="O5900" s="46"/>
      <c r="P5900" s="46"/>
      <c r="Q5900" s="46"/>
    </row>
    <row r="5901" spans="14:17" x14ac:dyDescent="0.2">
      <c r="N5901" s="8"/>
      <c r="O5901" s="46"/>
      <c r="P5901" s="46"/>
      <c r="Q5901" s="46"/>
    </row>
    <row r="5902" spans="14:17" x14ac:dyDescent="0.2">
      <c r="N5902" s="8"/>
      <c r="O5902" s="46"/>
      <c r="P5902" s="46"/>
      <c r="Q5902" s="46"/>
    </row>
    <row r="5903" spans="14:17" x14ac:dyDescent="0.2">
      <c r="N5903" s="8"/>
      <c r="O5903" s="46"/>
      <c r="P5903" s="46"/>
      <c r="Q5903" s="46"/>
    </row>
    <row r="5904" spans="14:17" x14ac:dyDescent="0.2">
      <c r="N5904" s="8"/>
      <c r="O5904" s="46"/>
      <c r="P5904" s="46"/>
      <c r="Q5904" s="46"/>
    </row>
    <row r="5905" spans="14:17" x14ac:dyDescent="0.2">
      <c r="N5905" s="8"/>
      <c r="O5905" s="46"/>
      <c r="P5905" s="46"/>
      <c r="Q5905" s="46"/>
    </row>
    <row r="5906" spans="14:17" x14ac:dyDescent="0.2">
      <c r="N5906" s="8"/>
      <c r="O5906" s="46"/>
      <c r="P5906" s="46"/>
      <c r="Q5906" s="46"/>
    </row>
    <row r="5907" spans="14:17" x14ac:dyDescent="0.2">
      <c r="N5907" s="8"/>
      <c r="O5907" s="46"/>
      <c r="P5907" s="46"/>
      <c r="Q5907" s="46"/>
    </row>
    <row r="5908" spans="14:17" x14ac:dyDescent="0.2">
      <c r="N5908" s="8"/>
      <c r="O5908" s="46"/>
      <c r="P5908" s="46"/>
      <c r="Q5908" s="46"/>
    </row>
    <row r="5909" spans="14:17" x14ac:dyDescent="0.2">
      <c r="N5909" s="8"/>
      <c r="O5909" s="46"/>
      <c r="P5909" s="46"/>
      <c r="Q5909" s="46"/>
    </row>
    <row r="5910" spans="14:17" x14ac:dyDescent="0.2">
      <c r="N5910" s="8"/>
      <c r="O5910" s="46"/>
      <c r="P5910" s="46"/>
      <c r="Q5910" s="46"/>
    </row>
    <row r="5911" spans="14:17" x14ac:dyDescent="0.2">
      <c r="N5911" s="8"/>
      <c r="O5911" s="46"/>
      <c r="P5911" s="46"/>
      <c r="Q5911" s="46"/>
    </row>
    <row r="5912" spans="14:17" x14ac:dyDescent="0.2">
      <c r="N5912" s="8"/>
      <c r="O5912" s="46"/>
      <c r="P5912" s="46"/>
      <c r="Q5912" s="46"/>
    </row>
    <row r="5913" spans="14:17" x14ac:dyDescent="0.2">
      <c r="N5913" s="8"/>
      <c r="O5913" s="46"/>
      <c r="P5913" s="46"/>
      <c r="Q5913" s="46"/>
    </row>
    <row r="5914" spans="14:17" x14ac:dyDescent="0.2">
      <c r="N5914" s="8"/>
      <c r="O5914" s="46"/>
      <c r="P5914" s="46"/>
      <c r="Q5914" s="46"/>
    </row>
    <row r="5915" spans="14:17" x14ac:dyDescent="0.2">
      <c r="N5915" s="8"/>
      <c r="O5915" s="46"/>
      <c r="P5915" s="46"/>
      <c r="Q5915" s="46"/>
    </row>
    <row r="5916" spans="14:17" x14ac:dyDescent="0.2">
      <c r="N5916" s="8"/>
      <c r="O5916" s="46"/>
      <c r="P5916" s="46"/>
      <c r="Q5916" s="46"/>
    </row>
    <row r="5917" spans="14:17" x14ac:dyDescent="0.2">
      <c r="N5917" s="8"/>
      <c r="O5917" s="46"/>
      <c r="P5917" s="46"/>
      <c r="Q5917" s="46"/>
    </row>
    <row r="5918" spans="14:17" x14ac:dyDescent="0.2">
      <c r="N5918" s="8"/>
      <c r="O5918" s="46"/>
      <c r="P5918" s="46"/>
      <c r="Q5918" s="46"/>
    </row>
    <row r="5919" spans="14:17" x14ac:dyDescent="0.2">
      <c r="N5919" s="8"/>
      <c r="O5919" s="46"/>
      <c r="P5919" s="46"/>
      <c r="Q5919" s="46"/>
    </row>
    <row r="5920" spans="14:17" x14ac:dyDescent="0.2">
      <c r="N5920" s="8"/>
      <c r="O5920" s="46"/>
      <c r="P5920" s="46"/>
      <c r="Q5920" s="46"/>
    </row>
    <row r="5921" spans="14:17" x14ac:dyDescent="0.2">
      <c r="N5921" s="8"/>
      <c r="O5921" s="46"/>
      <c r="P5921" s="46"/>
      <c r="Q5921" s="46"/>
    </row>
    <row r="5922" spans="14:17" x14ac:dyDescent="0.2">
      <c r="N5922" s="8"/>
      <c r="O5922" s="46"/>
      <c r="P5922" s="46"/>
      <c r="Q5922" s="46"/>
    </row>
    <row r="5923" spans="14:17" x14ac:dyDescent="0.2">
      <c r="N5923" s="8"/>
      <c r="O5923" s="46"/>
      <c r="P5923" s="46"/>
      <c r="Q5923" s="46"/>
    </row>
    <row r="5924" spans="14:17" x14ac:dyDescent="0.2">
      <c r="N5924" s="8"/>
      <c r="O5924" s="46"/>
      <c r="P5924" s="46"/>
      <c r="Q5924" s="46"/>
    </row>
    <row r="5925" spans="14:17" x14ac:dyDescent="0.2">
      <c r="N5925" s="8"/>
      <c r="O5925" s="46"/>
      <c r="P5925" s="46"/>
      <c r="Q5925" s="46"/>
    </row>
    <row r="5926" spans="14:17" x14ac:dyDescent="0.2">
      <c r="N5926" s="8"/>
      <c r="O5926" s="46"/>
      <c r="P5926" s="46"/>
      <c r="Q5926" s="46"/>
    </row>
    <row r="5927" spans="14:17" x14ac:dyDescent="0.2">
      <c r="N5927" s="8"/>
      <c r="O5927" s="46"/>
      <c r="P5927" s="46"/>
      <c r="Q5927" s="46"/>
    </row>
    <row r="5928" spans="14:17" x14ac:dyDescent="0.2">
      <c r="N5928" s="8"/>
      <c r="O5928" s="46"/>
      <c r="P5928" s="46"/>
      <c r="Q5928" s="46"/>
    </row>
    <row r="5929" spans="14:17" x14ac:dyDescent="0.2">
      <c r="N5929" s="8"/>
      <c r="O5929" s="46"/>
      <c r="P5929" s="46"/>
      <c r="Q5929" s="46"/>
    </row>
    <row r="5930" spans="14:17" x14ac:dyDescent="0.2">
      <c r="N5930" s="8"/>
      <c r="O5930" s="46"/>
      <c r="P5930" s="46"/>
      <c r="Q5930" s="46"/>
    </row>
    <row r="5931" spans="14:17" x14ac:dyDescent="0.2">
      <c r="N5931" s="8"/>
      <c r="O5931" s="46"/>
      <c r="P5931" s="46"/>
      <c r="Q5931" s="46"/>
    </row>
    <row r="5932" spans="14:17" x14ac:dyDescent="0.2">
      <c r="N5932" s="8"/>
      <c r="O5932" s="46"/>
      <c r="P5932" s="46"/>
      <c r="Q5932" s="46"/>
    </row>
    <row r="5933" spans="14:17" x14ac:dyDescent="0.2">
      <c r="N5933" s="8"/>
      <c r="O5933" s="46"/>
      <c r="P5933" s="46"/>
      <c r="Q5933" s="46"/>
    </row>
    <row r="5934" spans="14:17" x14ac:dyDescent="0.2">
      <c r="N5934" s="8"/>
      <c r="O5934" s="46"/>
      <c r="P5934" s="46"/>
      <c r="Q5934" s="46"/>
    </row>
    <row r="5935" spans="14:17" x14ac:dyDescent="0.2">
      <c r="N5935" s="8"/>
      <c r="O5935" s="46"/>
      <c r="P5935" s="46"/>
      <c r="Q5935" s="46"/>
    </row>
    <row r="5936" spans="14:17" x14ac:dyDescent="0.2">
      <c r="N5936" s="8"/>
      <c r="O5936" s="46"/>
      <c r="P5936" s="46"/>
      <c r="Q5936" s="46"/>
    </row>
    <row r="5937" spans="14:17" x14ac:dyDescent="0.2">
      <c r="N5937" s="8"/>
      <c r="O5937" s="46"/>
      <c r="P5937" s="46"/>
      <c r="Q5937" s="46"/>
    </row>
    <row r="5938" spans="14:17" x14ac:dyDescent="0.2">
      <c r="N5938" s="8"/>
      <c r="O5938" s="46"/>
      <c r="P5938" s="46"/>
      <c r="Q5938" s="46"/>
    </row>
    <row r="5939" spans="14:17" x14ac:dyDescent="0.2">
      <c r="N5939" s="8"/>
      <c r="O5939" s="46"/>
      <c r="P5939" s="46"/>
      <c r="Q5939" s="46"/>
    </row>
    <row r="5940" spans="14:17" x14ac:dyDescent="0.2">
      <c r="N5940" s="8"/>
      <c r="O5940" s="46"/>
      <c r="P5940" s="46"/>
      <c r="Q5940" s="46"/>
    </row>
    <row r="5941" spans="14:17" x14ac:dyDescent="0.2">
      <c r="N5941" s="8"/>
      <c r="O5941" s="46"/>
      <c r="P5941" s="46"/>
      <c r="Q5941" s="46"/>
    </row>
    <row r="5942" spans="14:17" x14ac:dyDescent="0.2">
      <c r="N5942" s="8"/>
      <c r="O5942" s="46"/>
      <c r="P5942" s="46"/>
      <c r="Q5942" s="46"/>
    </row>
    <row r="5943" spans="14:17" x14ac:dyDescent="0.2">
      <c r="N5943" s="8"/>
      <c r="O5943" s="46"/>
      <c r="P5943" s="46"/>
      <c r="Q5943" s="46"/>
    </row>
    <row r="5944" spans="14:17" x14ac:dyDescent="0.2">
      <c r="N5944" s="8"/>
      <c r="O5944" s="46"/>
      <c r="P5944" s="46"/>
      <c r="Q5944" s="46"/>
    </row>
    <row r="5945" spans="14:17" x14ac:dyDescent="0.2">
      <c r="N5945" s="8"/>
      <c r="O5945" s="46"/>
      <c r="P5945" s="46"/>
      <c r="Q5945" s="46"/>
    </row>
    <row r="5946" spans="14:17" x14ac:dyDescent="0.2">
      <c r="N5946" s="8"/>
      <c r="O5946" s="46"/>
      <c r="P5946" s="46"/>
      <c r="Q5946" s="46"/>
    </row>
    <row r="5947" spans="14:17" x14ac:dyDescent="0.2">
      <c r="N5947" s="8"/>
      <c r="O5947" s="46"/>
      <c r="P5947" s="46"/>
      <c r="Q5947" s="46"/>
    </row>
    <row r="5948" spans="14:17" x14ac:dyDescent="0.2">
      <c r="N5948" s="8"/>
      <c r="O5948" s="46"/>
      <c r="P5948" s="46"/>
      <c r="Q5948" s="46"/>
    </row>
    <row r="5949" spans="14:17" x14ac:dyDescent="0.2">
      <c r="N5949" s="8"/>
      <c r="O5949" s="46"/>
      <c r="P5949" s="46"/>
      <c r="Q5949" s="46"/>
    </row>
    <row r="5950" spans="14:17" x14ac:dyDescent="0.2">
      <c r="N5950" s="8"/>
      <c r="O5950" s="46"/>
      <c r="P5950" s="46"/>
      <c r="Q5950" s="46"/>
    </row>
    <row r="5951" spans="14:17" x14ac:dyDescent="0.2">
      <c r="N5951" s="8"/>
      <c r="O5951" s="46"/>
      <c r="P5951" s="46"/>
      <c r="Q5951" s="46"/>
    </row>
    <row r="5952" spans="14:17" x14ac:dyDescent="0.2">
      <c r="N5952" s="8"/>
      <c r="O5952" s="46"/>
      <c r="P5952" s="46"/>
      <c r="Q5952" s="46"/>
    </row>
    <row r="5953" spans="14:17" x14ac:dyDescent="0.2">
      <c r="N5953" s="8"/>
      <c r="O5953" s="46"/>
      <c r="P5953" s="46"/>
      <c r="Q5953" s="46"/>
    </row>
    <row r="5954" spans="14:17" x14ac:dyDescent="0.2">
      <c r="N5954" s="8"/>
      <c r="O5954" s="46"/>
      <c r="P5954" s="46"/>
      <c r="Q5954" s="46"/>
    </row>
    <row r="5955" spans="14:17" x14ac:dyDescent="0.2">
      <c r="N5955" s="8"/>
      <c r="O5955" s="46"/>
      <c r="P5955" s="46"/>
      <c r="Q5955" s="46"/>
    </row>
    <row r="5956" spans="14:17" x14ac:dyDescent="0.2">
      <c r="N5956" s="8"/>
      <c r="O5956" s="46"/>
      <c r="P5956" s="46"/>
      <c r="Q5956" s="46"/>
    </row>
    <row r="5957" spans="14:17" x14ac:dyDescent="0.2">
      <c r="N5957" s="8"/>
      <c r="O5957" s="46"/>
      <c r="P5957" s="46"/>
      <c r="Q5957" s="46"/>
    </row>
    <row r="5958" spans="14:17" x14ac:dyDescent="0.2">
      <c r="N5958" s="8"/>
      <c r="O5958" s="46"/>
      <c r="P5958" s="46"/>
      <c r="Q5958" s="46"/>
    </row>
    <row r="5959" spans="14:17" x14ac:dyDescent="0.2">
      <c r="N5959" s="8"/>
      <c r="O5959" s="46"/>
      <c r="P5959" s="46"/>
      <c r="Q5959" s="46"/>
    </row>
    <row r="5960" spans="14:17" x14ac:dyDescent="0.2">
      <c r="N5960" s="8"/>
      <c r="O5960" s="46"/>
      <c r="P5960" s="46"/>
      <c r="Q5960" s="46"/>
    </row>
    <row r="5961" spans="14:17" x14ac:dyDescent="0.2">
      <c r="N5961" s="8"/>
      <c r="O5961" s="46"/>
      <c r="P5961" s="46"/>
      <c r="Q5961" s="46"/>
    </row>
    <row r="5962" spans="14:17" x14ac:dyDescent="0.2">
      <c r="N5962" s="8"/>
      <c r="O5962" s="46"/>
      <c r="P5962" s="46"/>
      <c r="Q5962" s="46"/>
    </row>
    <row r="5963" spans="14:17" x14ac:dyDescent="0.2">
      <c r="N5963" s="8"/>
      <c r="O5963" s="46"/>
      <c r="P5963" s="46"/>
      <c r="Q5963" s="46"/>
    </row>
    <row r="5964" spans="14:17" x14ac:dyDescent="0.2">
      <c r="N5964" s="8"/>
      <c r="O5964" s="46"/>
      <c r="P5964" s="46"/>
      <c r="Q5964" s="46"/>
    </row>
    <row r="5965" spans="14:17" x14ac:dyDescent="0.2">
      <c r="N5965" s="8"/>
      <c r="O5965" s="46"/>
      <c r="P5965" s="46"/>
      <c r="Q5965" s="46"/>
    </row>
    <row r="5966" spans="14:17" x14ac:dyDescent="0.2">
      <c r="N5966" s="8"/>
      <c r="O5966" s="46"/>
      <c r="P5966" s="46"/>
      <c r="Q5966" s="46"/>
    </row>
    <row r="5967" spans="14:17" x14ac:dyDescent="0.2">
      <c r="N5967" s="8"/>
      <c r="O5967" s="46"/>
      <c r="P5967" s="46"/>
      <c r="Q5967" s="46"/>
    </row>
    <row r="5968" spans="14:17" x14ac:dyDescent="0.2">
      <c r="N5968" s="8"/>
      <c r="O5968" s="46"/>
      <c r="P5968" s="46"/>
      <c r="Q5968" s="46"/>
    </row>
    <row r="5969" spans="14:17" x14ac:dyDescent="0.2">
      <c r="N5969" s="8"/>
      <c r="O5969" s="46"/>
      <c r="P5969" s="46"/>
      <c r="Q5969" s="46"/>
    </row>
    <row r="5970" spans="14:17" x14ac:dyDescent="0.2">
      <c r="N5970" s="8"/>
      <c r="O5970" s="46"/>
      <c r="P5970" s="46"/>
      <c r="Q5970" s="46"/>
    </row>
    <row r="5971" spans="14:17" x14ac:dyDescent="0.2">
      <c r="N5971" s="8"/>
      <c r="O5971" s="46"/>
      <c r="P5971" s="46"/>
      <c r="Q5971" s="46"/>
    </row>
    <row r="5972" spans="14:17" x14ac:dyDescent="0.2">
      <c r="N5972" s="8"/>
      <c r="O5972" s="46"/>
      <c r="P5972" s="46"/>
      <c r="Q5972" s="46"/>
    </row>
    <row r="5973" spans="14:17" x14ac:dyDescent="0.2">
      <c r="N5973" s="8"/>
      <c r="O5973" s="46"/>
      <c r="P5973" s="46"/>
      <c r="Q5973" s="46"/>
    </row>
    <row r="5974" spans="14:17" x14ac:dyDescent="0.2">
      <c r="N5974" s="8"/>
      <c r="O5974" s="46"/>
      <c r="P5974" s="46"/>
      <c r="Q5974" s="46"/>
    </row>
    <row r="5975" spans="14:17" x14ac:dyDescent="0.2">
      <c r="N5975" s="8"/>
      <c r="O5975" s="46"/>
      <c r="P5975" s="46"/>
      <c r="Q5975" s="46"/>
    </row>
    <row r="5976" spans="14:17" x14ac:dyDescent="0.2">
      <c r="N5976" s="8"/>
      <c r="O5976" s="46"/>
      <c r="P5976" s="46"/>
      <c r="Q5976" s="46"/>
    </row>
    <row r="5977" spans="14:17" x14ac:dyDescent="0.2">
      <c r="N5977" s="8"/>
      <c r="O5977" s="46"/>
      <c r="P5977" s="46"/>
      <c r="Q5977" s="46"/>
    </row>
    <row r="5978" spans="14:17" x14ac:dyDescent="0.2">
      <c r="N5978" s="8"/>
      <c r="O5978" s="46"/>
      <c r="P5978" s="46"/>
      <c r="Q5978" s="46"/>
    </row>
    <row r="5979" spans="14:17" x14ac:dyDescent="0.2">
      <c r="N5979" s="8"/>
      <c r="O5979" s="46"/>
      <c r="P5979" s="46"/>
      <c r="Q5979" s="46"/>
    </row>
    <row r="5980" spans="14:17" x14ac:dyDescent="0.2">
      <c r="N5980" s="8"/>
      <c r="O5980" s="46"/>
      <c r="P5980" s="46"/>
      <c r="Q5980" s="46"/>
    </row>
    <row r="5981" spans="14:17" x14ac:dyDescent="0.2">
      <c r="N5981" s="8"/>
      <c r="O5981" s="46"/>
      <c r="P5981" s="46"/>
      <c r="Q5981" s="46"/>
    </row>
    <row r="5982" spans="14:17" x14ac:dyDescent="0.2">
      <c r="N5982" s="8"/>
      <c r="O5982" s="46"/>
      <c r="P5982" s="46"/>
      <c r="Q5982" s="46"/>
    </row>
    <row r="5983" spans="14:17" x14ac:dyDescent="0.2">
      <c r="N5983" s="8"/>
      <c r="O5983" s="46"/>
      <c r="P5983" s="46"/>
      <c r="Q5983" s="46"/>
    </row>
    <row r="5984" spans="14:17" x14ac:dyDescent="0.2">
      <c r="N5984" s="8"/>
      <c r="O5984" s="46"/>
      <c r="P5984" s="46"/>
      <c r="Q5984" s="46"/>
    </row>
    <row r="5985" spans="14:17" x14ac:dyDescent="0.2">
      <c r="N5985" s="8"/>
      <c r="O5985" s="46"/>
      <c r="P5985" s="46"/>
      <c r="Q5985" s="46"/>
    </row>
    <row r="5986" spans="14:17" x14ac:dyDescent="0.2">
      <c r="N5986" s="8"/>
      <c r="O5986" s="46"/>
      <c r="P5986" s="46"/>
      <c r="Q5986" s="46"/>
    </row>
    <row r="5987" spans="14:17" x14ac:dyDescent="0.2">
      <c r="N5987" s="8"/>
      <c r="O5987" s="46"/>
      <c r="P5987" s="46"/>
      <c r="Q5987" s="46"/>
    </row>
    <row r="5988" spans="14:17" x14ac:dyDescent="0.2">
      <c r="N5988" s="8"/>
      <c r="O5988" s="46"/>
      <c r="P5988" s="46"/>
      <c r="Q5988" s="46"/>
    </row>
    <row r="5989" spans="14:17" x14ac:dyDescent="0.2">
      <c r="N5989" s="8"/>
      <c r="O5989" s="46"/>
      <c r="P5989" s="46"/>
      <c r="Q5989" s="46"/>
    </row>
    <row r="5990" spans="14:17" x14ac:dyDescent="0.2">
      <c r="N5990" s="8"/>
      <c r="O5990" s="46"/>
      <c r="P5990" s="46"/>
      <c r="Q5990" s="46"/>
    </row>
    <row r="5991" spans="14:17" x14ac:dyDescent="0.2">
      <c r="N5991" s="8"/>
      <c r="O5991" s="46"/>
      <c r="P5991" s="46"/>
      <c r="Q5991" s="46"/>
    </row>
    <row r="5992" spans="14:17" x14ac:dyDescent="0.2">
      <c r="N5992" s="8"/>
      <c r="O5992" s="46"/>
      <c r="P5992" s="46"/>
      <c r="Q5992" s="46"/>
    </row>
    <row r="5993" spans="14:17" x14ac:dyDescent="0.2">
      <c r="N5993" s="8"/>
      <c r="O5993" s="46"/>
      <c r="P5993" s="46"/>
      <c r="Q5993" s="46"/>
    </row>
    <row r="5994" spans="14:17" x14ac:dyDescent="0.2">
      <c r="N5994" s="8"/>
      <c r="O5994" s="46"/>
      <c r="P5994" s="46"/>
      <c r="Q5994" s="46"/>
    </row>
    <row r="5995" spans="14:17" x14ac:dyDescent="0.2">
      <c r="N5995" s="8"/>
      <c r="O5995" s="46"/>
      <c r="P5995" s="46"/>
      <c r="Q5995" s="46"/>
    </row>
    <row r="5996" spans="14:17" x14ac:dyDescent="0.2">
      <c r="N5996" s="8"/>
      <c r="O5996" s="46"/>
      <c r="P5996" s="46"/>
      <c r="Q5996" s="46"/>
    </row>
    <row r="5997" spans="14:17" x14ac:dyDescent="0.2">
      <c r="N5997" s="8"/>
      <c r="O5997" s="46"/>
      <c r="P5997" s="46"/>
      <c r="Q5997" s="46"/>
    </row>
    <row r="5998" spans="14:17" x14ac:dyDescent="0.2">
      <c r="N5998" s="8"/>
      <c r="O5998" s="46"/>
      <c r="P5998" s="46"/>
      <c r="Q5998" s="46"/>
    </row>
    <row r="5999" spans="14:17" x14ac:dyDescent="0.2">
      <c r="N5999" s="8"/>
      <c r="O5999" s="46"/>
      <c r="P5999" s="46"/>
      <c r="Q5999" s="46"/>
    </row>
    <row r="6000" spans="14:17" x14ac:dyDescent="0.2">
      <c r="N6000" s="8"/>
      <c r="O6000" s="46"/>
      <c r="P6000" s="46"/>
      <c r="Q6000" s="46"/>
    </row>
    <row r="6001" spans="14:17" x14ac:dyDescent="0.2">
      <c r="N6001" s="8"/>
      <c r="O6001" s="46"/>
      <c r="P6001" s="46"/>
      <c r="Q6001" s="46"/>
    </row>
    <row r="6002" spans="14:17" x14ac:dyDescent="0.2">
      <c r="N6002" s="8"/>
      <c r="O6002" s="46"/>
      <c r="P6002" s="46"/>
      <c r="Q6002" s="46"/>
    </row>
    <row r="6003" spans="14:17" x14ac:dyDescent="0.2">
      <c r="N6003" s="8"/>
      <c r="O6003" s="46"/>
      <c r="P6003" s="46"/>
      <c r="Q6003" s="46"/>
    </row>
    <row r="6004" spans="14:17" x14ac:dyDescent="0.2">
      <c r="N6004" s="8"/>
      <c r="O6004" s="46"/>
      <c r="P6004" s="46"/>
      <c r="Q6004" s="46"/>
    </row>
    <row r="6005" spans="14:17" x14ac:dyDescent="0.2">
      <c r="N6005" s="8"/>
      <c r="O6005" s="46"/>
      <c r="P6005" s="46"/>
      <c r="Q6005" s="46"/>
    </row>
    <row r="6006" spans="14:17" x14ac:dyDescent="0.2">
      <c r="N6006" s="8"/>
      <c r="O6006" s="46"/>
      <c r="P6006" s="46"/>
      <c r="Q6006" s="46"/>
    </row>
    <row r="6007" spans="14:17" x14ac:dyDescent="0.2">
      <c r="N6007" s="8"/>
      <c r="O6007" s="46"/>
      <c r="P6007" s="46"/>
      <c r="Q6007" s="46"/>
    </row>
    <row r="6008" spans="14:17" x14ac:dyDescent="0.2">
      <c r="N6008" s="8"/>
      <c r="O6008" s="46"/>
      <c r="P6008" s="46"/>
      <c r="Q6008" s="46"/>
    </row>
    <row r="6009" spans="14:17" x14ac:dyDescent="0.2">
      <c r="N6009" s="8"/>
      <c r="O6009" s="46"/>
      <c r="P6009" s="46"/>
      <c r="Q6009" s="46"/>
    </row>
    <row r="6010" spans="14:17" x14ac:dyDescent="0.2">
      <c r="N6010" s="8"/>
      <c r="O6010" s="46"/>
      <c r="P6010" s="46"/>
      <c r="Q6010" s="46"/>
    </row>
    <row r="6011" spans="14:17" x14ac:dyDescent="0.2">
      <c r="N6011" s="8"/>
      <c r="O6011" s="46"/>
      <c r="P6011" s="46"/>
      <c r="Q6011" s="46"/>
    </row>
    <row r="6012" spans="14:17" x14ac:dyDescent="0.2">
      <c r="N6012" s="8"/>
      <c r="O6012" s="46"/>
      <c r="P6012" s="46"/>
      <c r="Q6012" s="46"/>
    </row>
    <row r="6013" spans="14:17" x14ac:dyDescent="0.2">
      <c r="N6013" s="8"/>
      <c r="O6013" s="46"/>
      <c r="P6013" s="46"/>
      <c r="Q6013" s="46"/>
    </row>
    <row r="6014" spans="14:17" x14ac:dyDescent="0.2">
      <c r="N6014" s="8"/>
      <c r="O6014" s="46"/>
      <c r="P6014" s="46"/>
      <c r="Q6014" s="46"/>
    </row>
    <row r="6015" spans="14:17" x14ac:dyDescent="0.2">
      <c r="N6015" s="8"/>
      <c r="O6015" s="46"/>
      <c r="P6015" s="46"/>
      <c r="Q6015" s="46"/>
    </row>
    <row r="6016" spans="14:17" x14ac:dyDescent="0.2">
      <c r="N6016" s="8"/>
      <c r="O6016" s="46"/>
      <c r="P6016" s="46"/>
      <c r="Q6016" s="46"/>
    </row>
    <row r="6017" spans="14:17" x14ac:dyDescent="0.2">
      <c r="N6017" s="8"/>
      <c r="O6017" s="46"/>
      <c r="P6017" s="46"/>
      <c r="Q6017" s="46"/>
    </row>
    <row r="6018" spans="14:17" x14ac:dyDescent="0.2">
      <c r="N6018" s="8"/>
      <c r="O6018" s="46"/>
      <c r="P6018" s="46"/>
      <c r="Q6018" s="46"/>
    </row>
    <row r="6019" spans="14:17" x14ac:dyDescent="0.2">
      <c r="N6019" s="8"/>
      <c r="O6019" s="46"/>
      <c r="P6019" s="46"/>
      <c r="Q6019" s="46"/>
    </row>
    <row r="6020" spans="14:17" x14ac:dyDescent="0.2">
      <c r="N6020" s="8"/>
      <c r="O6020" s="46"/>
      <c r="P6020" s="46"/>
      <c r="Q6020" s="46"/>
    </row>
    <row r="6021" spans="14:17" x14ac:dyDescent="0.2">
      <c r="N6021" s="8"/>
      <c r="O6021" s="46"/>
      <c r="P6021" s="46"/>
      <c r="Q6021" s="46"/>
    </row>
    <row r="6022" spans="14:17" x14ac:dyDescent="0.2">
      <c r="N6022" s="8"/>
      <c r="O6022" s="46"/>
      <c r="P6022" s="46"/>
      <c r="Q6022" s="46"/>
    </row>
    <row r="6023" spans="14:17" x14ac:dyDescent="0.2">
      <c r="N6023" s="8"/>
      <c r="O6023" s="46"/>
      <c r="P6023" s="46"/>
      <c r="Q6023" s="46"/>
    </row>
    <row r="6024" spans="14:17" x14ac:dyDescent="0.2">
      <c r="N6024" s="8"/>
      <c r="O6024" s="46"/>
      <c r="P6024" s="46"/>
      <c r="Q6024" s="46"/>
    </row>
    <row r="6025" spans="14:17" x14ac:dyDescent="0.2">
      <c r="N6025" s="8"/>
      <c r="O6025" s="46"/>
      <c r="P6025" s="46"/>
      <c r="Q6025" s="46"/>
    </row>
    <row r="6026" spans="14:17" x14ac:dyDescent="0.2">
      <c r="N6026" s="8"/>
      <c r="O6026" s="46"/>
      <c r="P6026" s="46"/>
      <c r="Q6026" s="46"/>
    </row>
    <row r="6027" spans="14:17" x14ac:dyDescent="0.2">
      <c r="N6027" s="8"/>
      <c r="O6027" s="46"/>
      <c r="P6027" s="46"/>
      <c r="Q6027" s="46"/>
    </row>
    <row r="6028" spans="14:17" x14ac:dyDescent="0.2">
      <c r="N6028" s="8"/>
      <c r="O6028" s="46"/>
      <c r="P6028" s="46"/>
      <c r="Q6028" s="46"/>
    </row>
    <row r="6029" spans="14:17" x14ac:dyDescent="0.2">
      <c r="N6029" s="8"/>
      <c r="O6029" s="46"/>
      <c r="P6029" s="46"/>
      <c r="Q6029" s="46"/>
    </row>
    <row r="6030" spans="14:17" x14ac:dyDescent="0.2">
      <c r="N6030" s="8"/>
      <c r="O6030" s="46"/>
      <c r="P6030" s="46"/>
      <c r="Q6030" s="46"/>
    </row>
    <row r="6031" spans="14:17" x14ac:dyDescent="0.2">
      <c r="N6031" s="8"/>
      <c r="O6031" s="46"/>
      <c r="P6031" s="46"/>
      <c r="Q6031" s="46"/>
    </row>
    <row r="6032" spans="14:17" x14ac:dyDescent="0.2">
      <c r="N6032" s="8"/>
      <c r="O6032" s="46"/>
      <c r="P6032" s="46"/>
      <c r="Q6032" s="46"/>
    </row>
    <row r="6033" spans="14:17" x14ac:dyDescent="0.2">
      <c r="N6033" s="8"/>
      <c r="O6033" s="46"/>
      <c r="P6033" s="46"/>
      <c r="Q6033" s="46"/>
    </row>
    <row r="6034" spans="14:17" x14ac:dyDescent="0.2">
      <c r="N6034" s="8"/>
      <c r="O6034" s="46"/>
      <c r="P6034" s="46"/>
      <c r="Q6034" s="46"/>
    </row>
    <row r="6035" spans="14:17" x14ac:dyDescent="0.2">
      <c r="N6035" s="8"/>
      <c r="O6035" s="46"/>
      <c r="P6035" s="46"/>
      <c r="Q6035" s="46"/>
    </row>
    <row r="6036" spans="14:17" x14ac:dyDescent="0.2">
      <c r="N6036" s="8"/>
      <c r="O6036" s="46"/>
      <c r="P6036" s="46"/>
      <c r="Q6036" s="46"/>
    </row>
    <row r="6037" spans="14:17" x14ac:dyDescent="0.2">
      <c r="N6037" s="8"/>
      <c r="O6037" s="46"/>
      <c r="P6037" s="46"/>
      <c r="Q6037" s="46"/>
    </row>
    <row r="6038" spans="14:17" x14ac:dyDescent="0.2">
      <c r="N6038" s="8"/>
      <c r="O6038" s="46"/>
      <c r="P6038" s="46"/>
      <c r="Q6038" s="46"/>
    </row>
    <row r="6039" spans="14:17" x14ac:dyDescent="0.2">
      <c r="N6039" s="8"/>
      <c r="O6039" s="46"/>
      <c r="P6039" s="46"/>
      <c r="Q6039" s="46"/>
    </row>
    <row r="6040" spans="14:17" x14ac:dyDescent="0.2">
      <c r="N6040" s="8"/>
      <c r="O6040" s="46"/>
      <c r="P6040" s="46"/>
      <c r="Q6040" s="46"/>
    </row>
    <row r="6041" spans="14:17" x14ac:dyDescent="0.2">
      <c r="N6041" s="8"/>
      <c r="O6041" s="46"/>
      <c r="P6041" s="46"/>
      <c r="Q6041" s="46"/>
    </row>
    <row r="6042" spans="14:17" x14ac:dyDescent="0.2">
      <c r="N6042" s="8"/>
      <c r="O6042" s="46"/>
      <c r="P6042" s="46"/>
      <c r="Q6042" s="46"/>
    </row>
    <row r="6043" spans="14:17" x14ac:dyDescent="0.2">
      <c r="N6043" s="8"/>
      <c r="O6043" s="46"/>
      <c r="P6043" s="46"/>
      <c r="Q6043" s="46"/>
    </row>
    <row r="6044" spans="14:17" x14ac:dyDescent="0.2">
      <c r="N6044" s="8"/>
      <c r="O6044" s="46"/>
      <c r="P6044" s="46"/>
      <c r="Q6044" s="46"/>
    </row>
    <row r="6045" spans="14:17" x14ac:dyDescent="0.2">
      <c r="N6045" s="8"/>
      <c r="O6045" s="46"/>
      <c r="P6045" s="46"/>
      <c r="Q6045" s="46"/>
    </row>
    <row r="6046" spans="14:17" x14ac:dyDescent="0.2">
      <c r="N6046" s="8"/>
      <c r="O6046" s="46"/>
      <c r="P6046" s="46"/>
      <c r="Q6046" s="46"/>
    </row>
    <row r="6047" spans="14:17" x14ac:dyDescent="0.2">
      <c r="N6047" s="8"/>
      <c r="O6047" s="46"/>
      <c r="P6047" s="46"/>
      <c r="Q6047" s="46"/>
    </row>
    <row r="6048" spans="14:17" x14ac:dyDescent="0.2">
      <c r="N6048" s="8"/>
      <c r="O6048" s="46"/>
      <c r="P6048" s="46"/>
      <c r="Q6048" s="46"/>
    </row>
    <row r="6049" spans="14:17" x14ac:dyDescent="0.2">
      <c r="N6049" s="8"/>
      <c r="O6049" s="46"/>
      <c r="P6049" s="46"/>
      <c r="Q6049" s="46"/>
    </row>
    <row r="6050" spans="14:17" x14ac:dyDescent="0.2">
      <c r="N6050" s="8"/>
      <c r="O6050" s="46"/>
      <c r="P6050" s="46"/>
      <c r="Q6050" s="46"/>
    </row>
    <row r="6051" spans="14:17" x14ac:dyDescent="0.2">
      <c r="N6051" s="8"/>
      <c r="O6051" s="46"/>
      <c r="P6051" s="46"/>
      <c r="Q6051" s="46"/>
    </row>
    <row r="6052" spans="14:17" x14ac:dyDescent="0.2">
      <c r="N6052" s="8"/>
      <c r="O6052" s="46"/>
      <c r="P6052" s="46"/>
      <c r="Q6052" s="46"/>
    </row>
    <row r="6053" spans="14:17" x14ac:dyDescent="0.2">
      <c r="N6053" s="8"/>
      <c r="O6053" s="46"/>
      <c r="P6053" s="46"/>
      <c r="Q6053" s="46"/>
    </row>
    <row r="6054" spans="14:17" x14ac:dyDescent="0.2">
      <c r="N6054" s="8"/>
      <c r="O6054" s="46"/>
      <c r="P6054" s="46"/>
      <c r="Q6054" s="46"/>
    </row>
    <row r="6055" spans="14:17" x14ac:dyDescent="0.2">
      <c r="N6055" s="8"/>
      <c r="O6055" s="46"/>
      <c r="P6055" s="46"/>
      <c r="Q6055" s="46"/>
    </row>
    <row r="6056" spans="14:17" x14ac:dyDescent="0.2">
      <c r="N6056" s="8"/>
      <c r="O6056" s="46"/>
      <c r="P6056" s="46"/>
      <c r="Q6056" s="46"/>
    </row>
    <row r="6057" spans="14:17" x14ac:dyDescent="0.2">
      <c r="N6057" s="8"/>
      <c r="O6057" s="46"/>
      <c r="P6057" s="46"/>
      <c r="Q6057" s="46"/>
    </row>
    <row r="6058" spans="14:17" x14ac:dyDescent="0.2">
      <c r="N6058" s="8"/>
      <c r="O6058" s="46"/>
      <c r="P6058" s="46"/>
      <c r="Q6058" s="46"/>
    </row>
    <row r="6059" spans="14:17" x14ac:dyDescent="0.2">
      <c r="N6059" s="8"/>
      <c r="O6059" s="46"/>
      <c r="P6059" s="46"/>
      <c r="Q6059" s="46"/>
    </row>
    <row r="6060" spans="14:17" x14ac:dyDescent="0.2">
      <c r="N6060" s="8"/>
      <c r="O6060" s="46"/>
      <c r="P6060" s="46"/>
      <c r="Q6060" s="46"/>
    </row>
    <row r="6061" spans="14:17" x14ac:dyDescent="0.2">
      <c r="N6061" s="8"/>
      <c r="O6061" s="46"/>
      <c r="P6061" s="46"/>
      <c r="Q6061" s="46"/>
    </row>
    <row r="6062" spans="14:17" x14ac:dyDescent="0.2">
      <c r="N6062" s="8"/>
      <c r="O6062" s="46"/>
      <c r="P6062" s="46"/>
      <c r="Q6062" s="46"/>
    </row>
    <row r="6063" spans="14:17" x14ac:dyDescent="0.2">
      <c r="N6063" s="8"/>
      <c r="O6063" s="46"/>
      <c r="P6063" s="46"/>
      <c r="Q6063" s="46"/>
    </row>
    <row r="6064" spans="14:17" x14ac:dyDescent="0.2">
      <c r="N6064" s="8"/>
      <c r="O6064" s="46"/>
      <c r="P6064" s="46"/>
      <c r="Q6064" s="46"/>
    </row>
    <row r="6065" spans="14:17" x14ac:dyDescent="0.2">
      <c r="N6065" s="8"/>
      <c r="O6065" s="46"/>
      <c r="P6065" s="46"/>
      <c r="Q6065" s="46"/>
    </row>
    <row r="6066" spans="14:17" x14ac:dyDescent="0.2">
      <c r="N6066" s="8"/>
      <c r="O6066" s="46"/>
      <c r="P6066" s="46"/>
      <c r="Q6066" s="46"/>
    </row>
    <row r="6067" spans="14:17" x14ac:dyDescent="0.2">
      <c r="N6067" s="8"/>
      <c r="O6067" s="46"/>
      <c r="P6067" s="46"/>
      <c r="Q6067" s="46"/>
    </row>
    <row r="6068" spans="14:17" x14ac:dyDescent="0.2">
      <c r="N6068" s="8"/>
      <c r="O6068" s="46"/>
      <c r="P6068" s="46"/>
      <c r="Q6068" s="46"/>
    </row>
    <row r="6069" spans="14:17" x14ac:dyDescent="0.2">
      <c r="N6069" s="8"/>
      <c r="O6069" s="46"/>
      <c r="P6069" s="46"/>
      <c r="Q6069" s="46"/>
    </row>
    <row r="6070" spans="14:17" x14ac:dyDescent="0.2">
      <c r="N6070" s="8"/>
      <c r="O6070" s="46"/>
      <c r="P6070" s="46"/>
      <c r="Q6070" s="46"/>
    </row>
    <row r="6071" spans="14:17" x14ac:dyDescent="0.2">
      <c r="N6071" s="8"/>
      <c r="O6071" s="46"/>
      <c r="P6071" s="46"/>
      <c r="Q6071" s="46"/>
    </row>
    <row r="6072" spans="14:17" x14ac:dyDescent="0.2">
      <c r="N6072" s="8"/>
      <c r="O6072" s="46"/>
      <c r="P6072" s="46"/>
      <c r="Q6072" s="46"/>
    </row>
    <row r="6073" spans="14:17" x14ac:dyDescent="0.2">
      <c r="N6073" s="8"/>
      <c r="O6073" s="46"/>
      <c r="P6073" s="46"/>
      <c r="Q6073" s="46"/>
    </row>
    <row r="6074" spans="14:17" x14ac:dyDescent="0.2">
      <c r="N6074" s="8"/>
      <c r="O6074" s="46"/>
      <c r="P6074" s="46"/>
      <c r="Q6074" s="46"/>
    </row>
    <row r="6075" spans="14:17" x14ac:dyDescent="0.2">
      <c r="N6075" s="8"/>
      <c r="O6075" s="46"/>
      <c r="P6075" s="46"/>
      <c r="Q6075" s="46"/>
    </row>
    <row r="6076" spans="14:17" x14ac:dyDescent="0.2">
      <c r="N6076" s="8"/>
      <c r="O6076" s="46"/>
      <c r="P6076" s="46"/>
      <c r="Q6076" s="46"/>
    </row>
    <row r="6077" spans="14:17" x14ac:dyDescent="0.2">
      <c r="N6077" s="8"/>
      <c r="O6077" s="46"/>
      <c r="P6077" s="46"/>
      <c r="Q6077" s="46"/>
    </row>
    <row r="6078" spans="14:17" x14ac:dyDescent="0.2">
      <c r="N6078" s="8"/>
      <c r="O6078" s="46"/>
      <c r="P6078" s="46"/>
      <c r="Q6078" s="46"/>
    </row>
    <row r="6079" spans="14:17" x14ac:dyDescent="0.2">
      <c r="N6079" s="8"/>
      <c r="O6079" s="46"/>
      <c r="P6079" s="46"/>
      <c r="Q6079" s="46"/>
    </row>
    <row r="6080" spans="14:17" x14ac:dyDescent="0.2">
      <c r="N6080" s="8"/>
      <c r="O6080" s="46"/>
      <c r="P6080" s="46"/>
      <c r="Q6080" s="46"/>
    </row>
    <row r="6081" spans="14:17" x14ac:dyDescent="0.2">
      <c r="N6081" s="8"/>
      <c r="O6081" s="46"/>
      <c r="P6081" s="46"/>
      <c r="Q6081" s="46"/>
    </row>
    <row r="6082" spans="14:17" x14ac:dyDescent="0.2">
      <c r="N6082" s="8"/>
      <c r="O6082" s="46"/>
      <c r="P6082" s="46"/>
      <c r="Q6082" s="46"/>
    </row>
    <row r="6083" spans="14:17" x14ac:dyDescent="0.2">
      <c r="N6083" s="8"/>
      <c r="O6083" s="46"/>
      <c r="P6083" s="46"/>
      <c r="Q6083" s="46"/>
    </row>
    <row r="6084" spans="14:17" x14ac:dyDescent="0.2">
      <c r="N6084" s="8"/>
      <c r="O6084" s="46"/>
      <c r="P6084" s="46"/>
      <c r="Q6084" s="46"/>
    </row>
    <row r="6085" spans="14:17" x14ac:dyDescent="0.2">
      <c r="N6085" s="8"/>
      <c r="O6085" s="46"/>
      <c r="P6085" s="46"/>
      <c r="Q6085" s="46"/>
    </row>
    <row r="6086" spans="14:17" x14ac:dyDescent="0.2">
      <c r="N6086" s="8"/>
      <c r="O6086" s="46"/>
      <c r="P6086" s="46"/>
      <c r="Q6086" s="46"/>
    </row>
    <row r="6087" spans="14:17" x14ac:dyDescent="0.2">
      <c r="N6087" s="8"/>
      <c r="O6087" s="46"/>
      <c r="P6087" s="46"/>
      <c r="Q6087" s="46"/>
    </row>
    <row r="6088" spans="14:17" x14ac:dyDescent="0.2">
      <c r="N6088" s="8"/>
      <c r="O6088" s="46"/>
      <c r="P6088" s="46"/>
      <c r="Q6088" s="46"/>
    </row>
    <row r="6089" spans="14:17" x14ac:dyDescent="0.2">
      <c r="N6089" s="8"/>
      <c r="O6089" s="46"/>
      <c r="P6089" s="46"/>
      <c r="Q6089" s="46"/>
    </row>
    <row r="6090" spans="14:17" x14ac:dyDescent="0.2">
      <c r="N6090" s="8"/>
      <c r="O6090" s="46"/>
      <c r="P6090" s="46"/>
      <c r="Q6090" s="46"/>
    </row>
    <row r="6091" spans="14:17" x14ac:dyDescent="0.2">
      <c r="N6091" s="8"/>
      <c r="O6091" s="46"/>
      <c r="P6091" s="46"/>
      <c r="Q6091" s="46"/>
    </row>
    <row r="6092" spans="14:17" x14ac:dyDescent="0.2">
      <c r="N6092" s="8"/>
      <c r="O6092" s="46"/>
      <c r="P6092" s="46"/>
      <c r="Q6092" s="46"/>
    </row>
    <row r="6093" spans="14:17" x14ac:dyDescent="0.2">
      <c r="N6093" s="8"/>
      <c r="O6093" s="46"/>
      <c r="P6093" s="46"/>
      <c r="Q6093" s="46"/>
    </row>
    <row r="6094" spans="14:17" x14ac:dyDescent="0.2">
      <c r="N6094" s="8"/>
      <c r="O6094" s="46"/>
      <c r="P6094" s="46"/>
      <c r="Q6094" s="46"/>
    </row>
    <row r="6095" spans="14:17" x14ac:dyDescent="0.2">
      <c r="N6095" s="8"/>
      <c r="O6095" s="46"/>
      <c r="P6095" s="46"/>
      <c r="Q6095" s="46"/>
    </row>
    <row r="6096" spans="14:17" x14ac:dyDescent="0.2">
      <c r="N6096" s="8"/>
      <c r="O6096" s="46"/>
      <c r="P6096" s="46"/>
      <c r="Q6096" s="46"/>
    </row>
    <row r="6097" spans="14:17" x14ac:dyDescent="0.2">
      <c r="N6097" s="8"/>
      <c r="O6097" s="46"/>
      <c r="P6097" s="46"/>
      <c r="Q6097" s="46"/>
    </row>
    <row r="6098" spans="14:17" x14ac:dyDescent="0.2">
      <c r="N6098" s="8"/>
      <c r="O6098" s="46"/>
      <c r="P6098" s="46"/>
      <c r="Q6098" s="46"/>
    </row>
    <row r="6099" spans="14:17" x14ac:dyDescent="0.2">
      <c r="N6099" s="8"/>
      <c r="O6099" s="46"/>
      <c r="P6099" s="46"/>
      <c r="Q6099" s="46"/>
    </row>
    <row r="6100" spans="14:17" x14ac:dyDescent="0.2">
      <c r="N6100" s="8"/>
      <c r="O6100" s="46"/>
      <c r="P6100" s="46"/>
      <c r="Q6100" s="46"/>
    </row>
    <row r="6101" spans="14:17" x14ac:dyDescent="0.2">
      <c r="N6101" s="8"/>
      <c r="O6101" s="46"/>
      <c r="P6101" s="46"/>
      <c r="Q6101" s="46"/>
    </row>
    <row r="6102" spans="14:17" x14ac:dyDescent="0.2">
      <c r="N6102" s="8"/>
      <c r="O6102" s="46"/>
      <c r="P6102" s="46"/>
      <c r="Q6102" s="46"/>
    </row>
    <row r="6103" spans="14:17" x14ac:dyDescent="0.2">
      <c r="N6103" s="8"/>
      <c r="O6103" s="46"/>
      <c r="P6103" s="46"/>
      <c r="Q6103" s="46"/>
    </row>
    <row r="6104" spans="14:17" x14ac:dyDescent="0.2">
      <c r="N6104" s="8"/>
      <c r="O6104" s="46"/>
      <c r="P6104" s="46"/>
      <c r="Q6104" s="46"/>
    </row>
    <row r="6105" spans="14:17" x14ac:dyDescent="0.2">
      <c r="N6105" s="8"/>
      <c r="O6105" s="46"/>
      <c r="P6105" s="46"/>
      <c r="Q6105" s="46"/>
    </row>
    <row r="6106" spans="14:17" x14ac:dyDescent="0.2">
      <c r="N6106" s="8"/>
      <c r="O6106" s="46"/>
      <c r="P6106" s="46"/>
      <c r="Q6106" s="46"/>
    </row>
    <row r="6107" spans="14:17" x14ac:dyDescent="0.2">
      <c r="N6107" s="8"/>
      <c r="O6107" s="46"/>
      <c r="P6107" s="46"/>
      <c r="Q6107" s="46"/>
    </row>
    <row r="6108" spans="14:17" x14ac:dyDescent="0.2">
      <c r="N6108" s="8"/>
      <c r="O6108" s="46"/>
      <c r="P6108" s="46"/>
      <c r="Q6108" s="46"/>
    </row>
    <row r="6109" spans="14:17" x14ac:dyDescent="0.2">
      <c r="N6109" s="8"/>
      <c r="O6109" s="46"/>
      <c r="P6109" s="46"/>
      <c r="Q6109" s="46"/>
    </row>
    <row r="6110" spans="14:17" x14ac:dyDescent="0.2">
      <c r="N6110" s="8"/>
      <c r="O6110" s="46"/>
      <c r="P6110" s="46"/>
      <c r="Q6110" s="46"/>
    </row>
    <row r="6111" spans="14:17" x14ac:dyDescent="0.2">
      <c r="N6111" s="8"/>
      <c r="O6111" s="46"/>
      <c r="P6111" s="46"/>
      <c r="Q6111" s="46"/>
    </row>
    <row r="6112" spans="14:17" x14ac:dyDescent="0.2">
      <c r="N6112" s="8"/>
      <c r="O6112" s="46"/>
      <c r="P6112" s="46"/>
      <c r="Q6112" s="46"/>
    </row>
    <row r="6113" spans="14:17" x14ac:dyDescent="0.2">
      <c r="N6113" s="8"/>
      <c r="O6113" s="46"/>
      <c r="P6113" s="46"/>
      <c r="Q6113" s="46"/>
    </row>
    <row r="6114" spans="14:17" x14ac:dyDescent="0.2">
      <c r="N6114" s="8"/>
      <c r="O6114" s="46"/>
      <c r="P6114" s="46"/>
      <c r="Q6114" s="46"/>
    </row>
    <row r="6115" spans="14:17" x14ac:dyDescent="0.2">
      <c r="N6115" s="8"/>
      <c r="O6115" s="46"/>
      <c r="P6115" s="46"/>
      <c r="Q6115" s="46"/>
    </row>
    <row r="6116" spans="14:17" x14ac:dyDescent="0.2">
      <c r="N6116" s="8"/>
      <c r="O6116" s="46"/>
      <c r="P6116" s="46"/>
      <c r="Q6116" s="46"/>
    </row>
    <row r="6117" spans="14:17" x14ac:dyDescent="0.2">
      <c r="N6117" s="8"/>
      <c r="O6117" s="46"/>
      <c r="P6117" s="46"/>
      <c r="Q6117" s="46"/>
    </row>
    <row r="6118" spans="14:17" x14ac:dyDescent="0.2">
      <c r="N6118" s="8"/>
      <c r="O6118" s="46"/>
      <c r="P6118" s="46"/>
      <c r="Q6118" s="46"/>
    </row>
    <row r="6119" spans="14:17" x14ac:dyDescent="0.2">
      <c r="N6119" s="8"/>
      <c r="O6119" s="46"/>
      <c r="P6119" s="46"/>
      <c r="Q6119" s="46"/>
    </row>
    <row r="6120" spans="14:17" x14ac:dyDescent="0.2">
      <c r="N6120" s="8"/>
      <c r="O6120" s="46"/>
      <c r="P6120" s="46"/>
      <c r="Q6120" s="46"/>
    </row>
    <row r="6121" spans="14:17" x14ac:dyDescent="0.2">
      <c r="N6121" s="8"/>
      <c r="O6121" s="46"/>
      <c r="P6121" s="46"/>
      <c r="Q6121" s="46"/>
    </row>
    <row r="6122" spans="14:17" x14ac:dyDescent="0.2">
      <c r="N6122" s="8"/>
      <c r="O6122" s="46"/>
      <c r="P6122" s="46"/>
      <c r="Q6122" s="46"/>
    </row>
    <row r="6123" spans="14:17" x14ac:dyDescent="0.2">
      <c r="N6123" s="8"/>
      <c r="O6123" s="46"/>
      <c r="P6123" s="46"/>
      <c r="Q6123" s="46"/>
    </row>
    <row r="6124" spans="14:17" x14ac:dyDescent="0.2">
      <c r="N6124" s="8"/>
      <c r="O6124" s="46"/>
      <c r="P6124" s="46"/>
      <c r="Q6124" s="46"/>
    </row>
    <row r="6125" spans="14:17" x14ac:dyDescent="0.2">
      <c r="N6125" s="8"/>
      <c r="O6125" s="46"/>
      <c r="P6125" s="46"/>
      <c r="Q6125" s="46"/>
    </row>
    <row r="6126" spans="14:17" x14ac:dyDescent="0.2">
      <c r="N6126" s="8"/>
      <c r="O6126" s="46"/>
      <c r="P6126" s="46"/>
      <c r="Q6126" s="46"/>
    </row>
    <row r="6127" spans="14:17" x14ac:dyDescent="0.2">
      <c r="N6127" s="8"/>
      <c r="O6127" s="46"/>
      <c r="P6127" s="46"/>
      <c r="Q6127" s="46"/>
    </row>
    <row r="6128" spans="14:17" x14ac:dyDescent="0.2">
      <c r="N6128" s="8"/>
      <c r="O6128" s="46"/>
      <c r="P6128" s="46"/>
      <c r="Q6128" s="46"/>
    </row>
    <row r="6129" spans="14:17" x14ac:dyDescent="0.2">
      <c r="N6129" s="8"/>
      <c r="O6129" s="46"/>
      <c r="P6129" s="46"/>
      <c r="Q6129" s="46"/>
    </row>
    <row r="6130" spans="14:17" x14ac:dyDescent="0.2">
      <c r="N6130" s="8"/>
      <c r="O6130" s="46"/>
      <c r="P6130" s="46"/>
      <c r="Q6130" s="46"/>
    </row>
    <row r="6131" spans="14:17" x14ac:dyDescent="0.2">
      <c r="N6131" s="8"/>
      <c r="O6131" s="46"/>
      <c r="P6131" s="46"/>
      <c r="Q6131" s="46"/>
    </row>
    <row r="6132" spans="14:17" x14ac:dyDescent="0.2">
      <c r="N6132" s="8"/>
      <c r="O6132" s="46"/>
      <c r="P6132" s="46"/>
      <c r="Q6132" s="46"/>
    </row>
    <row r="6133" spans="14:17" x14ac:dyDescent="0.2">
      <c r="N6133" s="8"/>
      <c r="O6133" s="46"/>
      <c r="P6133" s="46"/>
      <c r="Q6133" s="46"/>
    </row>
    <row r="6134" spans="14:17" x14ac:dyDescent="0.2">
      <c r="N6134" s="8"/>
      <c r="O6134" s="46"/>
      <c r="P6134" s="46"/>
      <c r="Q6134" s="46"/>
    </row>
    <row r="6135" spans="14:17" x14ac:dyDescent="0.2">
      <c r="N6135" s="8"/>
      <c r="O6135" s="46"/>
      <c r="P6135" s="46"/>
      <c r="Q6135" s="46"/>
    </row>
    <row r="6136" spans="14:17" x14ac:dyDescent="0.2">
      <c r="N6136" s="8"/>
      <c r="O6136" s="46"/>
      <c r="P6136" s="46"/>
      <c r="Q6136" s="46"/>
    </row>
    <row r="6137" spans="14:17" x14ac:dyDescent="0.2">
      <c r="N6137" s="8"/>
      <c r="O6137" s="46"/>
      <c r="P6137" s="46"/>
      <c r="Q6137" s="46"/>
    </row>
    <row r="6138" spans="14:17" x14ac:dyDescent="0.2">
      <c r="N6138" s="8"/>
      <c r="O6138" s="46"/>
      <c r="P6138" s="46"/>
      <c r="Q6138" s="46"/>
    </row>
    <row r="6139" spans="14:17" x14ac:dyDescent="0.2">
      <c r="N6139" s="8"/>
      <c r="O6139" s="46"/>
      <c r="P6139" s="46"/>
      <c r="Q6139" s="46"/>
    </row>
    <row r="6140" spans="14:17" x14ac:dyDescent="0.2">
      <c r="N6140" s="8"/>
      <c r="O6140" s="46"/>
      <c r="P6140" s="46"/>
      <c r="Q6140" s="46"/>
    </row>
    <row r="6141" spans="14:17" x14ac:dyDescent="0.2">
      <c r="N6141" s="8"/>
      <c r="O6141" s="46"/>
      <c r="P6141" s="46"/>
      <c r="Q6141" s="46"/>
    </row>
    <row r="6142" spans="14:17" x14ac:dyDescent="0.2">
      <c r="N6142" s="8"/>
      <c r="O6142" s="46"/>
      <c r="P6142" s="46"/>
      <c r="Q6142" s="46"/>
    </row>
    <row r="6143" spans="14:17" x14ac:dyDescent="0.2">
      <c r="N6143" s="8"/>
      <c r="O6143" s="46"/>
      <c r="P6143" s="46"/>
      <c r="Q6143" s="46"/>
    </row>
    <row r="6144" spans="14:17" x14ac:dyDescent="0.2">
      <c r="N6144" s="8"/>
      <c r="O6144" s="46"/>
      <c r="P6144" s="46"/>
      <c r="Q6144" s="46"/>
    </row>
    <row r="6145" spans="14:17" x14ac:dyDescent="0.2">
      <c r="N6145" s="8"/>
      <c r="O6145" s="46"/>
      <c r="P6145" s="46"/>
      <c r="Q6145" s="46"/>
    </row>
    <row r="6146" spans="14:17" x14ac:dyDescent="0.2">
      <c r="N6146" s="8"/>
      <c r="O6146" s="46"/>
      <c r="P6146" s="46"/>
      <c r="Q6146" s="46"/>
    </row>
    <row r="6147" spans="14:17" x14ac:dyDescent="0.2">
      <c r="N6147" s="8"/>
      <c r="O6147" s="46"/>
      <c r="P6147" s="46"/>
      <c r="Q6147" s="46"/>
    </row>
    <row r="6148" spans="14:17" x14ac:dyDescent="0.2">
      <c r="N6148" s="8"/>
      <c r="O6148" s="46"/>
      <c r="P6148" s="46"/>
      <c r="Q6148" s="46"/>
    </row>
    <row r="6149" spans="14:17" x14ac:dyDescent="0.2">
      <c r="N6149" s="8"/>
      <c r="O6149" s="46"/>
      <c r="P6149" s="46"/>
      <c r="Q6149" s="46"/>
    </row>
    <row r="6150" spans="14:17" x14ac:dyDescent="0.2">
      <c r="N6150" s="8"/>
      <c r="O6150" s="46"/>
      <c r="P6150" s="46"/>
      <c r="Q6150" s="46"/>
    </row>
    <row r="6151" spans="14:17" x14ac:dyDescent="0.2">
      <c r="N6151" s="8"/>
      <c r="O6151" s="46"/>
      <c r="P6151" s="46"/>
      <c r="Q6151" s="46"/>
    </row>
    <row r="6152" spans="14:17" x14ac:dyDescent="0.2">
      <c r="N6152" s="8"/>
      <c r="O6152" s="46"/>
      <c r="P6152" s="46"/>
      <c r="Q6152" s="46"/>
    </row>
    <row r="6153" spans="14:17" x14ac:dyDescent="0.2">
      <c r="N6153" s="8"/>
      <c r="O6153" s="46"/>
      <c r="P6153" s="46"/>
      <c r="Q6153" s="46"/>
    </row>
    <row r="6154" spans="14:17" x14ac:dyDescent="0.2">
      <c r="N6154" s="8"/>
      <c r="O6154" s="46"/>
      <c r="P6154" s="46"/>
      <c r="Q6154" s="46"/>
    </row>
    <row r="6155" spans="14:17" x14ac:dyDescent="0.2">
      <c r="N6155" s="8"/>
      <c r="O6155" s="46"/>
      <c r="P6155" s="46"/>
      <c r="Q6155" s="46"/>
    </row>
    <row r="6156" spans="14:17" x14ac:dyDescent="0.2">
      <c r="N6156" s="8"/>
      <c r="O6156" s="46"/>
      <c r="P6156" s="46"/>
      <c r="Q6156" s="46"/>
    </row>
    <row r="6157" spans="14:17" x14ac:dyDescent="0.2">
      <c r="N6157" s="8"/>
      <c r="O6157" s="46"/>
      <c r="P6157" s="46"/>
      <c r="Q6157" s="46"/>
    </row>
    <row r="6158" spans="14:17" x14ac:dyDescent="0.2">
      <c r="N6158" s="8"/>
      <c r="O6158" s="46"/>
      <c r="P6158" s="46"/>
      <c r="Q6158" s="46"/>
    </row>
    <row r="6159" spans="14:17" x14ac:dyDescent="0.2">
      <c r="N6159" s="8"/>
      <c r="O6159" s="46"/>
      <c r="P6159" s="46"/>
      <c r="Q6159" s="46"/>
    </row>
    <row r="6160" spans="14:17" x14ac:dyDescent="0.2">
      <c r="N6160" s="8"/>
      <c r="O6160" s="46"/>
      <c r="P6160" s="46"/>
      <c r="Q6160" s="46"/>
    </row>
    <row r="6161" spans="14:17" x14ac:dyDescent="0.2">
      <c r="N6161" s="8"/>
      <c r="O6161" s="46"/>
      <c r="P6161" s="46"/>
      <c r="Q6161" s="46"/>
    </row>
    <row r="6162" spans="14:17" x14ac:dyDescent="0.2">
      <c r="N6162" s="8"/>
      <c r="O6162" s="46"/>
      <c r="P6162" s="46"/>
      <c r="Q6162" s="46"/>
    </row>
    <row r="6163" spans="14:17" x14ac:dyDescent="0.2">
      <c r="N6163" s="8"/>
      <c r="O6163" s="46"/>
      <c r="P6163" s="46"/>
      <c r="Q6163" s="46"/>
    </row>
    <row r="6164" spans="14:17" x14ac:dyDescent="0.2">
      <c r="N6164" s="8"/>
      <c r="O6164" s="46"/>
      <c r="P6164" s="46"/>
      <c r="Q6164" s="46"/>
    </row>
    <row r="6165" spans="14:17" x14ac:dyDescent="0.2">
      <c r="N6165" s="8"/>
      <c r="O6165" s="46"/>
      <c r="P6165" s="46"/>
      <c r="Q6165" s="46"/>
    </row>
    <row r="6166" spans="14:17" x14ac:dyDescent="0.2">
      <c r="N6166" s="8"/>
      <c r="O6166" s="46"/>
      <c r="P6166" s="46"/>
      <c r="Q6166" s="46"/>
    </row>
    <row r="6167" spans="14:17" x14ac:dyDescent="0.2">
      <c r="N6167" s="8"/>
      <c r="O6167" s="46"/>
      <c r="P6167" s="46"/>
      <c r="Q6167" s="46"/>
    </row>
    <row r="6168" spans="14:17" x14ac:dyDescent="0.2">
      <c r="N6168" s="8"/>
      <c r="O6168" s="46"/>
      <c r="P6168" s="46"/>
      <c r="Q6168" s="46"/>
    </row>
    <row r="6169" spans="14:17" x14ac:dyDescent="0.2">
      <c r="N6169" s="8"/>
      <c r="O6169" s="46"/>
      <c r="P6169" s="46"/>
      <c r="Q6169" s="46"/>
    </row>
    <row r="6170" spans="14:17" x14ac:dyDescent="0.2">
      <c r="N6170" s="8"/>
      <c r="O6170" s="46"/>
      <c r="P6170" s="46"/>
      <c r="Q6170" s="46"/>
    </row>
    <row r="6171" spans="14:17" x14ac:dyDescent="0.2">
      <c r="N6171" s="8"/>
      <c r="O6171" s="46"/>
      <c r="P6171" s="46"/>
      <c r="Q6171" s="46"/>
    </row>
    <row r="6172" spans="14:17" x14ac:dyDescent="0.2">
      <c r="N6172" s="8"/>
      <c r="O6172" s="46"/>
      <c r="P6172" s="46"/>
      <c r="Q6172" s="46"/>
    </row>
    <row r="6173" spans="14:17" x14ac:dyDescent="0.2">
      <c r="N6173" s="8"/>
      <c r="O6173" s="46"/>
      <c r="P6173" s="46"/>
      <c r="Q6173" s="46"/>
    </row>
    <row r="6174" spans="14:17" x14ac:dyDescent="0.2">
      <c r="N6174" s="8"/>
      <c r="O6174" s="46"/>
      <c r="P6174" s="46"/>
      <c r="Q6174" s="46"/>
    </row>
    <row r="6175" spans="14:17" x14ac:dyDescent="0.2">
      <c r="N6175" s="8"/>
      <c r="O6175" s="46"/>
      <c r="P6175" s="46"/>
      <c r="Q6175" s="46"/>
    </row>
    <row r="6176" spans="14:17" x14ac:dyDescent="0.2">
      <c r="N6176" s="8"/>
      <c r="O6176" s="46"/>
      <c r="P6176" s="46"/>
      <c r="Q6176" s="46"/>
    </row>
    <row r="6177" spans="14:17" x14ac:dyDescent="0.2">
      <c r="N6177" s="8"/>
      <c r="O6177" s="46"/>
      <c r="P6177" s="46"/>
      <c r="Q6177" s="46"/>
    </row>
    <row r="6178" spans="14:17" x14ac:dyDescent="0.2">
      <c r="N6178" s="8"/>
      <c r="O6178" s="46"/>
      <c r="P6178" s="46"/>
      <c r="Q6178" s="46"/>
    </row>
    <row r="6179" spans="14:17" x14ac:dyDescent="0.2">
      <c r="N6179" s="8"/>
      <c r="O6179" s="46"/>
      <c r="P6179" s="46"/>
      <c r="Q6179" s="46"/>
    </row>
    <row r="6180" spans="14:17" x14ac:dyDescent="0.2">
      <c r="N6180" s="8"/>
      <c r="O6180" s="46"/>
      <c r="P6180" s="46"/>
      <c r="Q6180" s="46"/>
    </row>
    <row r="6181" spans="14:17" x14ac:dyDescent="0.2">
      <c r="N6181" s="8"/>
      <c r="O6181" s="46"/>
      <c r="P6181" s="46"/>
      <c r="Q6181" s="46"/>
    </row>
    <row r="6182" spans="14:17" x14ac:dyDescent="0.2">
      <c r="N6182" s="8"/>
      <c r="O6182" s="46"/>
      <c r="P6182" s="46"/>
      <c r="Q6182" s="46"/>
    </row>
    <row r="6183" spans="14:17" x14ac:dyDescent="0.2">
      <c r="N6183" s="8"/>
      <c r="O6183" s="46"/>
      <c r="P6183" s="46"/>
      <c r="Q6183" s="46"/>
    </row>
    <row r="6184" spans="14:17" x14ac:dyDescent="0.2">
      <c r="N6184" s="8"/>
      <c r="O6184" s="46"/>
      <c r="P6184" s="46"/>
      <c r="Q6184" s="46"/>
    </row>
    <row r="6185" spans="14:17" x14ac:dyDescent="0.2">
      <c r="N6185" s="8"/>
      <c r="O6185" s="46"/>
      <c r="P6185" s="46"/>
      <c r="Q6185" s="46"/>
    </row>
    <row r="6186" spans="14:17" x14ac:dyDescent="0.2">
      <c r="N6186" s="8"/>
      <c r="O6186" s="46"/>
      <c r="P6186" s="46"/>
      <c r="Q6186" s="46"/>
    </row>
    <row r="6187" spans="14:17" x14ac:dyDescent="0.2">
      <c r="N6187" s="8"/>
      <c r="O6187" s="46"/>
      <c r="P6187" s="46"/>
      <c r="Q6187" s="46"/>
    </row>
    <row r="6188" spans="14:17" x14ac:dyDescent="0.2">
      <c r="N6188" s="8"/>
      <c r="O6188" s="46"/>
      <c r="P6188" s="46"/>
      <c r="Q6188" s="46"/>
    </row>
    <row r="6189" spans="14:17" x14ac:dyDescent="0.2">
      <c r="N6189" s="8"/>
      <c r="O6189" s="46"/>
      <c r="P6189" s="46"/>
      <c r="Q6189" s="46"/>
    </row>
    <row r="6190" spans="14:17" x14ac:dyDescent="0.2">
      <c r="N6190" s="8"/>
      <c r="O6190" s="46"/>
      <c r="P6190" s="46"/>
      <c r="Q6190" s="46"/>
    </row>
    <row r="6191" spans="14:17" x14ac:dyDescent="0.2">
      <c r="N6191" s="8"/>
      <c r="O6191" s="46"/>
      <c r="P6191" s="46"/>
      <c r="Q6191" s="46"/>
    </row>
    <row r="6192" spans="14:17" x14ac:dyDescent="0.2">
      <c r="N6192" s="8"/>
      <c r="O6192" s="46"/>
      <c r="P6192" s="46"/>
      <c r="Q6192" s="46"/>
    </row>
    <row r="6193" spans="14:17" x14ac:dyDescent="0.2">
      <c r="N6193" s="8"/>
      <c r="O6193" s="46"/>
      <c r="P6193" s="46"/>
      <c r="Q6193" s="46"/>
    </row>
    <row r="6194" spans="14:17" x14ac:dyDescent="0.2">
      <c r="N6194" s="8"/>
      <c r="O6194" s="46"/>
      <c r="P6194" s="46"/>
      <c r="Q6194" s="46"/>
    </row>
    <row r="6195" spans="14:17" x14ac:dyDescent="0.2">
      <c r="N6195" s="8"/>
      <c r="O6195" s="46"/>
      <c r="P6195" s="46"/>
      <c r="Q6195" s="46"/>
    </row>
    <row r="6196" spans="14:17" x14ac:dyDescent="0.2">
      <c r="N6196" s="8"/>
      <c r="O6196" s="46"/>
      <c r="P6196" s="46"/>
      <c r="Q6196" s="46"/>
    </row>
    <row r="6197" spans="14:17" x14ac:dyDescent="0.2">
      <c r="N6197" s="8"/>
      <c r="O6197" s="46"/>
      <c r="P6197" s="46"/>
      <c r="Q6197" s="46"/>
    </row>
    <row r="6198" spans="14:17" x14ac:dyDescent="0.2">
      <c r="N6198" s="8"/>
      <c r="O6198" s="46"/>
      <c r="P6198" s="46"/>
      <c r="Q6198" s="46"/>
    </row>
    <row r="6199" spans="14:17" x14ac:dyDescent="0.2">
      <c r="N6199" s="8"/>
      <c r="O6199" s="46"/>
      <c r="P6199" s="46"/>
      <c r="Q6199" s="46"/>
    </row>
    <row r="6200" spans="14:17" x14ac:dyDescent="0.2">
      <c r="N6200" s="8"/>
      <c r="O6200" s="46"/>
      <c r="P6200" s="46"/>
      <c r="Q6200" s="46"/>
    </row>
    <row r="6201" spans="14:17" x14ac:dyDescent="0.2">
      <c r="N6201" s="8"/>
      <c r="O6201" s="46"/>
      <c r="P6201" s="46"/>
      <c r="Q6201" s="46"/>
    </row>
    <row r="6202" spans="14:17" x14ac:dyDescent="0.2">
      <c r="N6202" s="8"/>
      <c r="O6202" s="46"/>
      <c r="P6202" s="46"/>
      <c r="Q6202" s="46"/>
    </row>
    <row r="6203" spans="14:17" x14ac:dyDescent="0.2">
      <c r="N6203" s="8"/>
      <c r="O6203" s="46"/>
      <c r="P6203" s="46"/>
      <c r="Q6203" s="46"/>
    </row>
    <row r="6204" spans="14:17" x14ac:dyDescent="0.2">
      <c r="N6204" s="8"/>
      <c r="O6204" s="46"/>
      <c r="P6204" s="46"/>
      <c r="Q6204" s="46"/>
    </row>
    <row r="6205" spans="14:17" x14ac:dyDescent="0.2">
      <c r="N6205" s="8"/>
      <c r="O6205" s="46"/>
      <c r="P6205" s="46"/>
      <c r="Q6205" s="46"/>
    </row>
    <row r="6206" spans="14:17" x14ac:dyDescent="0.2">
      <c r="N6206" s="8"/>
      <c r="O6206" s="46"/>
      <c r="P6206" s="46"/>
      <c r="Q6206" s="46"/>
    </row>
    <row r="6207" spans="14:17" x14ac:dyDescent="0.2">
      <c r="N6207" s="8"/>
      <c r="O6207" s="46"/>
      <c r="P6207" s="46"/>
      <c r="Q6207" s="46"/>
    </row>
    <row r="6208" spans="14:17" x14ac:dyDescent="0.2">
      <c r="N6208" s="8"/>
      <c r="O6208" s="46"/>
      <c r="P6208" s="46"/>
      <c r="Q6208" s="46"/>
    </row>
    <row r="6209" spans="14:17" x14ac:dyDescent="0.2">
      <c r="N6209" s="8"/>
      <c r="O6209" s="46"/>
      <c r="P6209" s="46"/>
      <c r="Q6209" s="46"/>
    </row>
    <row r="6210" spans="14:17" x14ac:dyDescent="0.2">
      <c r="N6210" s="8"/>
      <c r="O6210" s="46"/>
      <c r="P6210" s="46"/>
      <c r="Q6210" s="46"/>
    </row>
    <row r="6211" spans="14:17" x14ac:dyDescent="0.2">
      <c r="N6211" s="8"/>
      <c r="O6211" s="46"/>
      <c r="P6211" s="46"/>
      <c r="Q6211" s="46"/>
    </row>
    <row r="6212" spans="14:17" x14ac:dyDescent="0.2">
      <c r="N6212" s="8"/>
      <c r="O6212" s="46"/>
      <c r="P6212" s="46"/>
      <c r="Q6212" s="46"/>
    </row>
    <row r="6213" spans="14:17" x14ac:dyDescent="0.2">
      <c r="N6213" s="8"/>
      <c r="O6213" s="46"/>
      <c r="P6213" s="46"/>
      <c r="Q6213" s="46"/>
    </row>
    <row r="6214" spans="14:17" x14ac:dyDescent="0.2">
      <c r="N6214" s="8"/>
      <c r="O6214" s="46"/>
      <c r="P6214" s="46"/>
      <c r="Q6214" s="46"/>
    </row>
    <row r="6215" spans="14:17" x14ac:dyDescent="0.2">
      <c r="N6215" s="8"/>
      <c r="O6215" s="46"/>
      <c r="P6215" s="46"/>
      <c r="Q6215" s="46"/>
    </row>
    <row r="6216" spans="14:17" x14ac:dyDescent="0.2">
      <c r="N6216" s="8"/>
      <c r="O6216" s="46"/>
      <c r="P6216" s="46"/>
      <c r="Q6216" s="46"/>
    </row>
    <row r="6217" spans="14:17" x14ac:dyDescent="0.2">
      <c r="N6217" s="8"/>
      <c r="O6217" s="46"/>
      <c r="P6217" s="46"/>
      <c r="Q6217" s="46"/>
    </row>
    <row r="6218" spans="14:17" x14ac:dyDescent="0.2">
      <c r="N6218" s="8"/>
      <c r="O6218" s="46"/>
      <c r="P6218" s="46"/>
      <c r="Q6218" s="46"/>
    </row>
    <row r="6219" spans="14:17" x14ac:dyDescent="0.2">
      <c r="N6219" s="8"/>
      <c r="O6219" s="46"/>
      <c r="P6219" s="46"/>
      <c r="Q6219" s="46"/>
    </row>
    <row r="6220" spans="14:17" x14ac:dyDescent="0.2">
      <c r="N6220" s="8"/>
      <c r="O6220" s="46"/>
      <c r="P6220" s="46"/>
      <c r="Q6220" s="46"/>
    </row>
    <row r="6221" spans="14:17" x14ac:dyDescent="0.2">
      <c r="N6221" s="8"/>
      <c r="O6221" s="46"/>
      <c r="P6221" s="46"/>
      <c r="Q6221" s="46"/>
    </row>
    <row r="6222" spans="14:17" x14ac:dyDescent="0.2">
      <c r="N6222" s="8"/>
      <c r="O6222" s="46"/>
      <c r="P6222" s="46"/>
      <c r="Q6222" s="46"/>
    </row>
    <row r="6223" spans="14:17" x14ac:dyDescent="0.2">
      <c r="N6223" s="8"/>
      <c r="O6223" s="46"/>
      <c r="P6223" s="46"/>
      <c r="Q6223" s="46"/>
    </row>
    <row r="6224" spans="14:17" x14ac:dyDescent="0.2">
      <c r="N6224" s="8"/>
      <c r="O6224" s="46"/>
      <c r="P6224" s="46"/>
      <c r="Q6224" s="46"/>
    </row>
    <row r="6225" spans="14:17" x14ac:dyDescent="0.2">
      <c r="N6225" s="8"/>
      <c r="O6225" s="46"/>
      <c r="P6225" s="46"/>
      <c r="Q6225" s="46"/>
    </row>
    <row r="6226" spans="14:17" x14ac:dyDescent="0.2">
      <c r="N6226" s="8"/>
      <c r="O6226" s="46"/>
      <c r="P6226" s="46"/>
      <c r="Q6226" s="46"/>
    </row>
    <row r="6227" spans="14:17" x14ac:dyDescent="0.2">
      <c r="N6227" s="8"/>
      <c r="O6227" s="46"/>
      <c r="P6227" s="46"/>
      <c r="Q6227" s="46"/>
    </row>
    <row r="6228" spans="14:17" x14ac:dyDescent="0.2">
      <c r="N6228" s="8"/>
      <c r="O6228" s="46"/>
      <c r="P6228" s="46"/>
      <c r="Q6228" s="46"/>
    </row>
    <row r="6229" spans="14:17" x14ac:dyDescent="0.2">
      <c r="N6229" s="8"/>
      <c r="O6229" s="46"/>
      <c r="P6229" s="46"/>
      <c r="Q6229" s="46"/>
    </row>
    <row r="6230" spans="14:17" x14ac:dyDescent="0.2">
      <c r="N6230" s="8"/>
      <c r="O6230" s="46"/>
      <c r="P6230" s="46"/>
      <c r="Q6230" s="46"/>
    </row>
    <row r="6231" spans="14:17" x14ac:dyDescent="0.2">
      <c r="N6231" s="8"/>
      <c r="O6231" s="46"/>
      <c r="P6231" s="46"/>
      <c r="Q6231" s="46"/>
    </row>
    <row r="6232" spans="14:17" x14ac:dyDescent="0.2">
      <c r="N6232" s="8"/>
      <c r="O6232" s="46"/>
      <c r="P6232" s="46"/>
      <c r="Q6232" s="46"/>
    </row>
    <row r="6233" spans="14:17" x14ac:dyDescent="0.2">
      <c r="N6233" s="8"/>
      <c r="O6233" s="46"/>
      <c r="P6233" s="46"/>
      <c r="Q6233" s="46"/>
    </row>
    <row r="6234" spans="14:17" x14ac:dyDescent="0.2">
      <c r="N6234" s="8"/>
      <c r="O6234" s="46"/>
      <c r="P6234" s="46"/>
      <c r="Q6234" s="46"/>
    </row>
    <row r="6235" spans="14:17" x14ac:dyDescent="0.2">
      <c r="N6235" s="8"/>
      <c r="O6235" s="46"/>
      <c r="P6235" s="46"/>
      <c r="Q6235" s="46"/>
    </row>
    <row r="6236" spans="14:17" x14ac:dyDescent="0.2">
      <c r="N6236" s="8"/>
      <c r="O6236" s="46"/>
      <c r="P6236" s="46"/>
      <c r="Q6236" s="46"/>
    </row>
    <row r="6237" spans="14:17" x14ac:dyDescent="0.2">
      <c r="N6237" s="8"/>
      <c r="O6237" s="46"/>
      <c r="P6237" s="46"/>
      <c r="Q6237" s="46"/>
    </row>
    <row r="6238" spans="14:17" x14ac:dyDescent="0.2">
      <c r="N6238" s="8"/>
      <c r="O6238" s="46"/>
      <c r="P6238" s="46"/>
      <c r="Q6238" s="46"/>
    </row>
    <row r="6239" spans="14:17" x14ac:dyDescent="0.2">
      <c r="N6239" s="8"/>
      <c r="O6239" s="46"/>
      <c r="P6239" s="46"/>
      <c r="Q6239" s="46"/>
    </row>
    <row r="6240" spans="14:17" x14ac:dyDescent="0.2">
      <c r="N6240" s="8"/>
      <c r="O6240" s="46"/>
      <c r="P6240" s="46"/>
      <c r="Q6240" s="46"/>
    </row>
    <row r="6241" spans="14:17" x14ac:dyDescent="0.2">
      <c r="N6241" s="8"/>
      <c r="O6241" s="46"/>
      <c r="P6241" s="46"/>
      <c r="Q6241" s="46"/>
    </row>
    <row r="6242" spans="14:17" x14ac:dyDescent="0.2">
      <c r="N6242" s="8"/>
      <c r="O6242" s="46"/>
      <c r="P6242" s="46"/>
      <c r="Q6242" s="46"/>
    </row>
    <row r="6243" spans="14:17" x14ac:dyDescent="0.2">
      <c r="N6243" s="8"/>
      <c r="O6243" s="46"/>
      <c r="P6243" s="46"/>
      <c r="Q6243" s="46"/>
    </row>
    <row r="6244" spans="14:17" x14ac:dyDescent="0.2">
      <c r="N6244" s="8"/>
      <c r="O6244" s="46"/>
      <c r="P6244" s="46"/>
      <c r="Q6244" s="46"/>
    </row>
    <row r="6245" spans="14:17" x14ac:dyDescent="0.2">
      <c r="N6245" s="8"/>
      <c r="O6245" s="46"/>
      <c r="P6245" s="46"/>
      <c r="Q6245" s="46"/>
    </row>
    <row r="6246" spans="14:17" x14ac:dyDescent="0.2">
      <c r="N6246" s="8"/>
      <c r="O6246" s="46"/>
      <c r="P6246" s="46"/>
      <c r="Q6246" s="46"/>
    </row>
    <row r="6247" spans="14:17" x14ac:dyDescent="0.2">
      <c r="N6247" s="8"/>
      <c r="O6247" s="46"/>
      <c r="P6247" s="46"/>
      <c r="Q6247" s="46"/>
    </row>
    <row r="6248" spans="14:17" x14ac:dyDescent="0.2">
      <c r="N6248" s="8"/>
      <c r="O6248" s="46"/>
      <c r="P6248" s="46"/>
      <c r="Q6248" s="46"/>
    </row>
    <row r="6249" spans="14:17" x14ac:dyDescent="0.2">
      <c r="N6249" s="8"/>
      <c r="O6249" s="46"/>
      <c r="P6249" s="46"/>
      <c r="Q6249" s="46"/>
    </row>
    <row r="6250" spans="14:17" x14ac:dyDescent="0.2">
      <c r="N6250" s="8"/>
      <c r="O6250" s="46"/>
      <c r="P6250" s="46"/>
      <c r="Q6250" s="46"/>
    </row>
    <row r="6251" spans="14:17" x14ac:dyDescent="0.2">
      <c r="N6251" s="8"/>
      <c r="O6251" s="46"/>
      <c r="P6251" s="46"/>
      <c r="Q6251" s="46"/>
    </row>
    <row r="6252" spans="14:17" x14ac:dyDescent="0.2">
      <c r="N6252" s="8"/>
      <c r="O6252" s="46"/>
      <c r="P6252" s="46"/>
      <c r="Q6252" s="46"/>
    </row>
    <row r="6253" spans="14:17" x14ac:dyDescent="0.2">
      <c r="N6253" s="8"/>
      <c r="O6253" s="46"/>
      <c r="P6253" s="46"/>
      <c r="Q6253" s="46"/>
    </row>
    <row r="6254" spans="14:17" x14ac:dyDescent="0.2">
      <c r="N6254" s="8"/>
      <c r="O6254" s="46"/>
      <c r="P6254" s="46"/>
      <c r="Q6254" s="46"/>
    </row>
    <row r="6255" spans="14:17" x14ac:dyDescent="0.2">
      <c r="N6255" s="8"/>
      <c r="O6255" s="46"/>
      <c r="P6255" s="46"/>
      <c r="Q6255" s="46"/>
    </row>
    <row r="6256" spans="14:17" x14ac:dyDescent="0.2">
      <c r="N6256" s="8"/>
      <c r="O6256" s="46"/>
      <c r="P6256" s="46"/>
      <c r="Q6256" s="46"/>
    </row>
    <row r="6257" spans="14:17" x14ac:dyDescent="0.2">
      <c r="N6257" s="8"/>
      <c r="O6257" s="46"/>
      <c r="P6257" s="46"/>
      <c r="Q6257" s="46"/>
    </row>
    <row r="6258" spans="14:17" x14ac:dyDescent="0.2">
      <c r="N6258" s="8"/>
      <c r="O6258" s="46"/>
      <c r="P6258" s="46"/>
      <c r="Q6258" s="46"/>
    </row>
    <row r="6259" spans="14:17" x14ac:dyDescent="0.2">
      <c r="N6259" s="8"/>
      <c r="O6259" s="46"/>
      <c r="P6259" s="46"/>
      <c r="Q6259" s="46"/>
    </row>
    <row r="6260" spans="14:17" x14ac:dyDescent="0.2">
      <c r="N6260" s="8"/>
      <c r="O6260" s="46"/>
      <c r="P6260" s="46"/>
      <c r="Q6260" s="46"/>
    </row>
    <row r="6261" spans="14:17" x14ac:dyDescent="0.2">
      <c r="N6261" s="8"/>
      <c r="O6261" s="46"/>
      <c r="P6261" s="46"/>
      <c r="Q6261" s="46"/>
    </row>
    <row r="6262" spans="14:17" x14ac:dyDescent="0.2">
      <c r="N6262" s="8"/>
      <c r="O6262" s="46"/>
      <c r="P6262" s="46"/>
      <c r="Q6262" s="46"/>
    </row>
    <row r="6263" spans="14:17" x14ac:dyDescent="0.2">
      <c r="N6263" s="8"/>
      <c r="O6263" s="46"/>
      <c r="P6263" s="46"/>
      <c r="Q6263" s="46"/>
    </row>
    <row r="6264" spans="14:17" x14ac:dyDescent="0.2">
      <c r="N6264" s="8"/>
      <c r="O6264" s="46"/>
      <c r="P6264" s="46"/>
      <c r="Q6264" s="46"/>
    </row>
    <row r="6265" spans="14:17" x14ac:dyDescent="0.2">
      <c r="N6265" s="8"/>
      <c r="O6265" s="46"/>
      <c r="P6265" s="46"/>
      <c r="Q6265" s="46"/>
    </row>
    <row r="6266" spans="14:17" x14ac:dyDescent="0.2">
      <c r="N6266" s="8"/>
      <c r="O6266" s="46"/>
      <c r="P6266" s="46"/>
      <c r="Q6266" s="46"/>
    </row>
    <row r="6267" spans="14:17" x14ac:dyDescent="0.2">
      <c r="N6267" s="8"/>
      <c r="O6267" s="46"/>
      <c r="P6267" s="46"/>
      <c r="Q6267" s="46"/>
    </row>
    <row r="6268" spans="14:17" x14ac:dyDescent="0.2">
      <c r="N6268" s="8"/>
      <c r="O6268" s="46"/>
      <c r="P6268" s="46"/>
      <c r="Q6268" s="46"/>
    </row>
    <row r="6269" spans="14:17" x14ac:dyDescent="0.2">
      <c r="N6269" s="8"/>
      <c r="O6269" s="46"/>
      <c r="P6269" s="46"/>
      <c r="Q6269" s="46"/>
    </row>
    <row r="6270" spans="14:17" x14ac:dyDescent="0.2">
      <c r="N6270" s="8"/>
      <c r="O6270" s="46"/>
      <c r="P6270" s="46"/>
      <c r="Q6270" s="46"/>
    </row>
    <row r="6271" spans="14:17" x14ac:dyDescent="0.2">
      <c r="N6271" s="8"/>
      <c r="O6271" s="46"/>
      <c r="P6271" s="46"/>
      <c r="Q6271" s="46"/>
    </row>
    <row r="6272" spans="14:17" x14ac:dyDescent="0.2">
      <c r="N6272" s="8"/>
      <c r="O6272" s="46"/>
      <c r="P6272" s="46"/>
      <c r="Q6272" s="46"/>
    </row>
    <row r="6273" spans="14:17" x14ac:dyDescent="0.2">
      <c r="N6273" s="8"/>
      <c r="O6273" s="46"/>
      <c r="P6273" s="46"/>
      <c r="Q6273" s="46"/>
    </row>
    <row r="6274" spans="14:17" x14ac:dyDescent="0.2">
      <c r="N6274" s="8"/>
      <c r="O6274" s="46"/>
      <c r="P6274" s="46"/>
      <c r="Q6274" s="46"/>
    </row>
    <row r="6275" spans="14:17" x14ac:dyDescent="0.2">
      <c r="N6275" s="8"/>
      <c r="O6275" s="46"/>
      <c r="P6275" s="46"/>
      <c r="Q6275" s="46"/>
    </row>
    <row r="6276" spans="14:17" x14ac:dyDescent="0.2">
      <c r="N6276" s="8"/>
      <c r="O6276" s="46"/>
      <c r="P6276" s="46"/>
      <c r="Q6276" s="46"/>
    </row>
    <row r="6277" spans="14:17" x14ac:dyDescent="0.2">
      <c r="N6277" s="8"/>
      <c r="O6277" s="46"/>
      <c r="P6277" s="46"/>
      <c r="Q6277" s="46"/>
    </row>
    <row r="6278" spans="14:17" x14ac:dyDescent="0.2">
      <c r="N6278" s="8"/>
      <c r="O6278" s="46"/>
      <c r="P6278" s="46"/>
      <c r="Q6278" s="46"/>
    </row>
    <row r="6279" spans="14:17" x14ac:dyDescent="0.2">
      <c r="N6279" s="8"/>
      <c r="O6279" s="46"/>
      <c r="P6279" s="46"/>
      <c r="Q6279" s="46"/>
    </row>
    <row r="6280" spans="14:17" x14ac:dyDescent="0.2">
      <c r="N6280" s="8"/>
      <c r="O6280" s="46"/>
      <c r="P6280" s="46"/>
      <c r="Q6280" s="46"/>
    </row>
    <row r="6281" spans="14:17" x14ac:dyDescent="0.2">
      <c r="N6281" s="8"/>
      <c r="O6281" s="46"/>
      <c r="P6281" s="46"/>
      <c r="Q6281" s="46"/>
    </row>
    <row r="6282" spans="14:17" x14ac:dyDescent="0.2">
      <c r="N6282" s="8"/>
      <c r="O6282" s="46"/>
      <c r="P6282" s="46"/>
      <c r="Q6282" s="46"/>
    </row>
    <row r="6283" spans="14:17" x14ac:dyDescent="0.2">
      <c r="N6283" s="8"/>
      <c r="O6283" s="46"/>
      <c r="P6283" s="46"/>
      <c r="Q6283" s="46"/>
    </row>
    <row r="6284" spans="14:17" x14ac:dyDescent="0.2">
      <c r="N6284" s="8"/>
      <c r="O6284" s="46"/>
      <c r="P6284" s="46"/>
      <c r="Q6284" s="46"/>
    </row>
    <row r="6285" spans="14:17" x14ac:dyDescent="0.2">
      <c r="N6285" s="8"/>
      <c r="O6285" s="46"/>
      <c r="P6285" s="46"/>
      <c r="Q6285" s="46"/>
    </row>
    <row r="6286" spans="14:17" x14ac:dyDescent="0.2">
      <c r="N6286" s="8"/>
      <c r="O6286" s="46"/>
      <c r="P6286" s="46"/>
      <c r="Q6286" s="46"/>
    </row>
    <row r="6287" spans="14:17" x14ac:dyDescent="0.2">
      <c r="N6287" s="8"/>
      <c r="O6287" s="46"/>
      <c r="P6287" s="46"/>
      <c r="Q6287" s="46"/>
    </row>
    <row r="6288" spans="14:17" x14ac:dyDescent="0.2">
      <c r="N6288" s="8"/>
      <c r="O6288" s="46"/>
      <c r="P6288" s="46"/>
      <c r="Q6288" s="46"/>
    </row>
    <row r="6289" spans="14:17" x14ac:dyDescent="0.2">
      <c r="N6289" s="8"/>
      <c r="O6289" s="46"/>
      <c r="P6289" s="46"/>
      <c r="Q6289" s="46"/>
    </row>
    <row r="6290" spans="14:17" x14ac:dyDescent="0.2">
      <c r="N6290" s="8"/>
      <c r="O6290" s="46"/>
      <c r="P6290" s="46"/>
      <c r="Q6290" s="46"/>
    </row>
    <row r="6291" spans="14:17" x14ac:dyDescent="0.2">
      <c r="N6291" s="8"/>
      <c r="O6291" s="46"/>
      <c r="P6291" s="46"/>
      <c r="Q6291" s="46"/>
    </row>
    <row r="6292" spans="14:17" x14ac:dyDescent="0.2">
      <c r="N6292" s="8"/>
      <c r="O6292" s="46"/>
      <c r="P6292" s="46"/>
      <c r="Q6292" s="46"/>
    </row>
    <row r="6293" spans="14:17" x14ac:dyDescent="0.2">
      <c r="N6293" s="8"/>
      <c r="O6293" s="46"/>
      <c r="P6293" s="46"/>
      <c r="Q6293" s="46"/>
    </row>
    <row r="6294" spans="14:17" x14ac:dyDescent="0.2">
      <c r="N6294" s="8"/>
      <c r="O6294" s="46"/>
      <c r="P6294" s="46"/>
      <c r="Q6294" s="46"/>
    </row>
    <row r="6295" spans="14:17" x14ac:dyDescent="0.2">
      <c r="N6295" s="8"/>
      <c r="O6295" s="46"/>
      <c r="P6295" s="46"/>
      <c r="Q6295" s="46"/>
    </row>
    <row r="6296" spans="14:17" x14ac:dyDescent="0.2">
      <c r="N6296" s="8"/>
      <c r="O6296" s="46"/>
      <c r="P6296" s="46"/>
      <c r="Q6296" s="46"/>
    </row>
    <row r="6297" spans="14:17" x14ac:dyDescent="0.2">
      <c r="N6297" s="8"/>
      <c r="O6297" s="46"/>
      <c r="P6297" s="46"/>
      <c r="Q6297" s="46"/>
    </row>
    <row r="6298" spans="14:17" x14ac:dyDescent="0.2">
      <c r="N6298" s="8"/>
      <c r="O6298" s="46"/>
      <c r="P6298" s="46"/>
      <c r="Q6298" s="46"/>
    </row>
    <row r="6299" spans="14:17" x14ac:dyDescent="0.2">
      <c r="N6299" s="8"/>
      <c r="O6299" s="46"/>
      <c r="P6299" s="46"/>
      <c r="Q6299" s="46"/>
    </row>
    <row r="6300" spans="14:17" x14ac:dyDescent="0.2">
      <c r="N6300" s="8"/>
      <c r="O6300" s="46"/>
      <c r="P6300" s="46"/>
      <c r="Q6300" s="46"/>
    </row>
    <row r="6301" spans="14:17" x14ac:dyDescent="0.2">
      <c r="N6301" s="8"/>
      <c r="O6301" s="46"/>
      <c r="P6301" s="46"/>
      <c r="Q6301" s="46"/>
    </row>
    <row r="6302" spans="14:17" x14ac:dyDescent="0.2">
      <c r="N6302" s="8"/>
      <c r="O6302" s="46"/>
      <c r="P6302" s="46"/>
      <c r="Q6302" s="46"/>
    </row>
    <row r="6303" spans="14:17" x14ac:dyDescent="0.2">
      <c r="N6303" s="8"/>
      <c r="O6303" s="46"/>
      <c r="P6303" s="46"/>
      <c r="Q6303" s="46"/>
    </row>
    <row r="6304" spans="14:17" x14ac:dyDescent="0.2">
      <c r="N6304" s="8"/>
      <c r="O6304" s="46"/>
      <c r="P6304" s="46"/>
      <c r="Q6304" s="46"/>
    </row>
    <row r="6305" spans="14:17" x14ac:dyDescent="0.2">
      <c r="N6305" s="8"/>
      <c r="O6305" s="46"/>
      <c r="P6305" s="46"/>
      <c r="Q6305" s="46"/>
    </row>
    <row r="6306" spans="14:17" x14ac:dyDescent="0.2">
      <c r="N6306" s="8"/>
      <c r="O6306" s="46"/>
      <c r="P6306" s="46"/>
      <c r="Q6306" s="46"/>
    </row>
    <row r="6307" spans="14:17" x14ac:dyDescent="0.2">
      <c r="N6307" s="8"/>
      <c r="O6307" s="46"/>
      <c r="P6307" s="46"/>
      <c r="Q6307" s="46"/>
    </row>
    <row r="6308" spans="14:17" x14ac:dyDescent="0.2">
      <c r="N6308" s="8"/>
      <c r="O6308" s="46"/>
      <c r="P6308" s="46"/>
      <c r="Q6308" s="46"/>
    </row>
    <row r="6309" spans="14:17" x14ac:dyDescent="0.2">
      <c r="N6309" s="8"/>
      <c r="O6309" s="46"/>
      <c r="P6309" s="46"/>
      <c r="Q6309" s="46"/>
    </row>
    <row r="6310" spans="14:17" x14ac:dyDescent="0.2">
      <c r="N6310" s="8"/>
      <c r="O6310" s="46"/>
      <c r="P6310" s="46"/>
      <c r="Q6310" s="46"/>
    </row>
    <row r="6311" spans="14:17" x14ac:dyDescent="0.2">
      <c r="N6311" s="8"/>
      <c r="O6311" s="46"/>
      <c r="P6311" s="46"/>
      <c r="Q6311" s="46"/>
    </row>
    <row r="6312" spans="14:17" x14ac:dyDescent="0.2">
      <c r="N6312" s="8"/>
      <c r="O6312" s="46"/>
      <c r="P6312" s="46"/>
      <c r="Q6312" s="46"/>
    </row>
    <row r="6313" spans="14:17" x14ac:dyDescent="0.2">
      <c r="N6313" s="8"/>
      <c r="O6313" s="46"/>
      <c r="P6313" s="46"/>
      <c r="Q6313" s="46"/>
    </row>
    <row r="6314" spans="14:17" x14ac:dyDescent="0.2">
      <c r="N6314" s="8"/>
      <c r="O6314" s="46"/>
      <c r="P6314" s="46"/>
      <c r="Q6314" s="46"/>
    </row>
    <row r="6315" spans="14:17" x14ac:dyDescent="0.2">
      <c r="N6315" s="8"/>
      <c r="O6315" s="46"/>
      <c r="P6315" s="46"/>
      <c r="Q6315" s="46"/>
    </row>
    <row r="6316" spans="14:17" x14ac:dyDescent="0.2">
      <c r="N6316" s="8"/>
      <c r="O6316" s="46"/>
      <c r="P6316" s="46"/>
      <c r="Q6316" s="46"/>
    </row>
    <row r="6317" spans="14:17" x14ac:dyDescent="0.2">
      <c r="N6317" s="8"/>
      <c r="O6317" s="46"/>
      <c r="P6317" s="46"/>
      <c r="Q6317" s="46"/>
    </row>
    <row r="6318" spans="14:17" x14ac:dyDescent="0.2">
      <c r="N6318" s="8"/>
      <c r="O6318" s="46"/>
      <c r="P6318" s="46"/>
      <c r="Q6318" s="46"/>
    </row>
    <row r="6319" spans="14:17" x14ac:dyDescent="0.2">
      <c r="N6319" s="8"/>
      <c r="O6319" s="46"/>
      <c r="P6319" s="46"/>
      <c r="Q6319" s="46"/>
    </row>
    <row r="6320" spans="14:17" x14ac:dyDescent="0.2">
      <c r="N6320" s="8"/>
      <c r="O6320" s="46"/>
      <c r="P6320" s="46"/>
      <c r="Q6320" s="46"/>
    </row>
    <row r="6321" spans="14:17" x14ac:dyDescent="0.2">
      <c r="N6321" s="8"/>
      <c r="O6321" s="46"/>
      <c r="P6321" s="46"/>
      <c r="Q6321" s="46"/>
    </row>
    <row r="6322" spans="14:17" x14ac:dyDescent="0.2">
      <c r="N6322" s="8"/>
      <c r="O6322" s="46"/>
      <c r="P6322" s="46"/>
      <c r="Q6322" s="46"/>
    </row>
    <row r="6323" spans="14:17" x14ac:dyDescent="0.2">
      <c r="N6323" s="8"/>
      <c r="O6323" s="46"/>
      <c r="P6323" s="46"/>
      <c r="Q6323" s="46"/>
    </row>
    <row r="6324" spans="14:17" x14ac:dyDescent="0.2">
      <c r="N6324" s="8"/>
      <c r="O6324" s="46"/>
      <c r="P6324" s="46"/>
      <c r="Q6324" s="46"/>
    </row>
    <row r="6325" spans="14:17" x14ac:dyDescent="0.2">
      <c r="N6325" s="8"/>
      <c r="O6325" s="46"/>
      <c r="P6325" s="46"/>
      <c r="Q6325" s="46"/>
    </row>
    <row r="6326" spans="14:17" x14ac:dyDescent="0.2">
      <c r="N6326" s="8"/>
      <c r="O6326" s="46"/>
      <c r="P6326" s="46"/>
      <c r="Q6326" s="46"/>
    </row>
    <row r="6327" spans="14:17" x14ac:dyDescent="0.2">
      <c r="N6327" s="8"/>
      <c r="O6327" s="46"/>
      <c r="P6327" s="46"/>
      <c r="Q6327" s="46"/>
    </row>
    <row r="6328" spans="14:17" x14ac:dyDescent="0.2">
      <c r="N6328" s="8"/>
      <c r="O6328" s="46"/>
      <c r="P6328" s="46"/>
      <c r="Q6328" s="46"/>
    </row>
    <row r="6329" spans="14:17" x14ac:dyDescent="0.2">
      <c r="N6329" s="8"/>
      <c r="O6329" s="46"/>
      <c r="P6329" s="46"/>
      <c r="Q6329" s="46"/>
    </row>
    <row r="6330" spans="14:17" x14ac:dyDescent="0.2">
      <c r="N6330" s="8"/>
      <c r="O6330" s="46"/>
      <c r="P6330" s="46"/>
      <c r="Q6330" s="46"/>
    </row>
    <row r="6331" spans="14:17" x14ac:dyDescent="0.2">
      <c r="N6331" s="8"/>
      <c r="O6331" s="46"/>
      <c r="P6331" s="46"/>
      <c r="Q6331" s="46"/>
    </row>
    <row r="6332" spans="14:17" x14ac:dyDescent="0.2">
      <c r="N6332" s="8"/>
      <c r="O6332" s="46"/>
      <c r="P6332" s="46"/>
      <c r="Q6332" s="46"/>
    </row>
    <row r="6333" spans="14:17" x14ac:dyDescent="0.2">
      <c r="N6333" s="8"/>
      <c r="O6333" s="46"/>
      <c r="P6333" s="46"/>
      <c r="Q6333" s="46"/>
    </row>
    <row r="6334" spans="14:17" x14ac:dyDescent="0.2">
      <c r="N6334" s="8"/>
      <c r="O6334" s="46"/>
      <c r="P6334" s="46"/>
      <c r="Q6334" s="46"/>
    </row>
    <row r="6335" spans="14:17" x14ac:dyDescent="0.2">
      <c r="N6335" s="8"/>
      <c r="O6335" s="46"/>
      <c r="P6335" s="46"/>
      <c r="Q6335" s="46"/>
    </row>
    <row r="6336" spans="14:17" x14ac:dyDescent="0.2">
      <c r="N6336" s="8"/>
      <c r="O6336" s="46"/>
      <c r="P6336" s="46"/>
      <c r="Q6336" s="46"/>
    </row>
    <row r="6337" spans="14:17" x14ac:dyDescent="0.2">
      <c r="N6337" s="8"/>
      <c r="O6337" s="46"/>
      <c r="P6337" s="46"/>
      <c r="Q6337" s="46"/>
    </row>
    <row r="6338" spans="14:17" x14ac:dyDescent="0.2">
      <c r="N6338" s="8"/>
      <c r="O6338" s="46"/>
      <c r="P6338" s="46"/>
      <c r="Q6338" s="46"/>
    </row>
    <row r="6339" spans="14:17" x14ac:dyDescent="0.2">
      <c r="N6339" s="8"/>
      <c r="O6339" s="46"/>
      <c r="P6339" s="46"/>
      <c r="Q6339" s="46"/>
    </row>
    <row r="6340" spans="14:17" x14ac:dyDescent="0.2">
      <c r="N6340" s="8"/>
      <c r="O6340" s="46"/>
      <c r="P6340" s="46"/>
      <c r="Q6340" s="46"/>
    </row>
    <row r="6341" spans="14:17" x14ac:dyDescent="0.2">
      <c r="N6341" s="8"/>
      <c r="O6341" s="46"/>
      <c r="P6341" s="46"/>
      <c r="Q6341" s="46"/>
    </row>
    <row r="6342" spans="14:17" x14ac:dyDescent="0.2">
      <c r="N6342" s="8"/>
      <c r="O6342" s="46"/>
      <c r="P6342" s="46"/>
      <c r="Q6342" s="46"/>
    </row>
    <row r="6343" spans="14:17" x14ac:dyDescent="0.2">
      <c r="N6343" s="8"/>
      <c r="O6343" s="46"/>
      <c r="P6343" s="46"/>
      <c r="Q6343" s="46"/>
    </row>
    <row r="6344" spans="14:17" x14ac:dyDescent="0.2">
      <c r="N6344" s="8"/>
      <c r="O6344" s="46"/>
      <c r="P6344" s="46"/>
      <c r="Q6344" s="46"/>
    </row>
    <row r="6345" spans="14:17" x14ac:dyDescent="0.2">
      <c r="N6345" s="8"/>
      <c r="O6345" s="46"/>
      <c r="P6345" s="46"/>
      <c r="Q6345" s="46"/>
    </row>
    <row r="6346" spans="14:17" x14ac:dyDescent="0.2">
      <c r="N6346" s="8"/>
      <c r="O6346" s="46"/>
      <c r="P6346" s="46"/>
      <c r="Q6346" s="46"/>
    </row>
    <row r="6347" spans="14:17" x14ac:dyDescent="0.2">
      <c r="N6347" s="8"/>
      <c r="O6347" s="46"/>
      <c r="P6347" s="46"/>
      <c r="Q6347" s="46"/>
    </row>
    <row r="6348" spans="14:17" x14ac:dyDescent="0.2">
      <c r="N6348" s="8"/>
      <c r="O6348" s="46"/>
      <c r="P6348" s="46"/>
      <c r="Q6348" s="46"/>
    </row>
    <row r="6349" spans="14:17" x14ac:dyDescent="0.2">
      <c r="N6349" s="8"/>
      <c r="O6349" s="46"/>
      <c r="P6349" s="46"/>
      <c r="Q6349" s="46"/>
    </row>
    <row r="6350" spans="14:17" x14ac:dyDescent="0.2">
      <c r="N6350" s="8"/>
      <c r="O6350" s="46"/>
      <c r="P6350" s="46"/>
      <c r="Q6350" s="46"/>
    </row>
    <row r="6351" spans="14:17" x14ac:dyDescent="0.2">
      <c r="N6351" s="8"/>
      <c r="O6351" s="46"/>
      <c r="P6351" s="46"/>
      <c r="Q6351" s="46"/>
    </row>
    <row r="6352" spans="14:17" x14ac:dyDescent="0.2">
      <c r="N6352" s="8"/>
      <c r="O6352" s="46"/>
      <c r="P6352" s="46"/>
      <c r="Q6352" s="46"/>
    </row>
    <row r="6353" spans="14:17" x14ac:dyDescent="0.2">
      <c r="N6353" s="8"/>
      <c r="O6353" s="46"/>
      <c r="P6353" s="46"/>
      <c r="Q6353" s="46"/>
    </row>
    <row r="6354" spans="14:17" x14ac:dyDescent="0.2">
      <c r="N6354" s="8"/>
      <c r="O6354" s="46"/>
      <c r="P6354" s="46"/>
      <c r="Q6354" s="46"/>
    </row>
    <row r="6355" spans="14:17" x14ac:dyDescent="0.2">
      <c r="N6355" s="8"/>
      <c r="O6355" s="46"/>
      <c r="P6355" s="46"/>
      <c r="Q6355" s="46"/>
    </row>
    <row r="6356" spans="14:17" x14ac:dyDescent="0.2">
      <c r="N6356" s="8"/>
      <c r="O6356" s="46"/>
      <c r="P6356" s="46"/>
      <c r="Q6356" s="46"/>
    </row>
    <row r="6357" spans="14:17" x14ac:dyDescent="0.2">
      <c r="N6357" s="8"/>
      <c r="O6357" s="46"/>
      <c r="P6357" s="46"/>
      <c r="Q6357" s="46"/>
    </row>
    <row r="6358" spans="14:17" x14ac:dyDescent="0.2">
      <c r="N6358" s="8"/>
      <c r="O6358" s="46"/>
      <c r="P6358" s="46"/>
      <c r="Q6358" s="46"/>
    </row>
    <row r="6359" spans="14:17" x14ac:dyDescent="0.2">
      <c r="N6359" s="8"/>
      <c r="O6359" s="46"/>
      <c r="P6359" s="46"/>
      <c r="Q6359" s="46"/>
    </row>
    <row r="6360" spans="14:17" x14ac:dyDescent="0.2">
      <c r="N6360" s="8"/>
      <c r="O6360" s="46"/>
      <c r="P6360" s="46"/>
      <c r="Q6360" s="46"/>
    </row>
    <row r="6361" spans="14:17" x14ac:dyDescent="0.2">
      <c r="N6361" s="8"/>
      <c r="O6361" s="46"/>
      <c r="P6361" s="46"/>
      <c r="Q6361" s="46"/>
    </row>
    <row r="6362" spans="14:17" x14ac:dyDescent="0.2">
      <c r="N6362" s="8"/>
      <c r="O6362" s="46"/>
      <c r="P6362" s="46"/>
      <c r="Q6362" s="46"/>
    </row>
    <row r="6363" spans="14:17" x14ac:dyDescent="0.2">
      <c r="N6363" s="8"/>
      <c r="O6363" s="46"/>
      <c r="P6363" s="46"/>
      <c r="Q6363" s="46"/>
    </row>
    <row r="6364" spans="14:17" x14ac:dyDescent="0.2">
      <c r="N6364" s="8"/>
      <c r="O6364" s="46"/>
      <c r="P6364" s="46"/>
      <c r="Q6364" s="46"/>
    </row>
    <row r="6365" spans="14:17" x14ac:dyDescent="0.2">
      <c r="N6365" s="8"/>
      <c r="O6365" s="46"/>
      <c r="P6365" s="46"/>
      <c r="Q6365" s="46"/>
    </row>
    <row r="6366" spans="14:17" x14ac:dyDescent="0.2">
      <c r="N6366" s="8"/>
      <c r="O6366" s="46"/>
      <c r="P6366" s="46"/>
      <c r="Q6366" s="46"/>
    </row>
    <row r="6367" spans="14:17" x14ac:dyDescent="0.2">
      <c r="N6367" s="8"/>
      <c r="O6367" s="46"/>
      <c r="P6367" s="46"/>
      <c r="Q6367" s="46"/>
    </row>
    <row r="6368" spans="14:17" x14ac:dyDescent="0.2">
      <c r="N6368" s="8"/>
      <c r="O6368" s="46"/>
      <c r="P6368" s="46"/>
      <c r="Q6368" s="46"/>
    </row>
    <row r="6369" spans="14:17" x14ac:dyDescent="0.2">
      <c r="N6369" s="8"/>
      <c r="O6369" s="46"/>
      <c r="P6369" s="46"/>
      <c r="Q6369" s="46"/>
    </row>
    <row r="6370" spans="14:17" x14ac:dyDescent="0.2">
      <c r="N6370" s="8"/>
      <c r="O6370" s="46"/>
      <c r="P6370" s="46"/>
      <c r="Q6370" s="46"/>
    </row>
    <row r="6371" spans="14:17" x14ac:dyDescent="0.2">
      <c r="N6371" s="8"/>
      <c r="O6371" s="46"/>
      <c r="P6371" s="46"/>
      <c r="Q6371" s="46"/>
    </row>
    <row r="6372" spans="14:17" x14ac:dyDescent="0.2">
      <c r="N6372" s="8"/>
      <c r="O6372" s="46"/>
      <c r="P6372" s="46"/>
      <c r="Q6372" s="46"/>
    </row>
    <row r="6373" spans="14:17" x14ac:dyDescent="0.2">
      <c r="N6373" s="8"/>
      <c r="O6373" s="46"/>
      <c r="P6373" s="46"/>
      <c r="Q6373" s="46"/>
    </row>
    <row r="6374" spans="14:17" x14ac:dyDescent="0.2">
      <c r="N6374" s="8"/>
      <c r="O6374" s="46"/>
      <c r="P6374" s="46"/>
      <c r="Q6374" s="46"/>
    </row>
    <row r="6375" spans="14:17" x14ac:dyDescent="0.2">
      <c r="N6375" s="8"/>
      <c r="O6375" s="46"/>
      <c r="P6375" s="46"/>
      <c r="Q6375" s="46"/>
    </row>
    <row r="6376" spans="14:17" x14ac:dyDescent="0.2">
      <c r="N6376" s="8"/>
      <c r="O6376" s="46"/>
      <c r="P6376" s="46"/>
      <c r="Q6376" s="46"/>
    </row>
    <row r="6377" spans="14:17" x14ac:dyDescent="0.2">
      <c r="N6377" s="8"/>
      <c r="O6377" s="46"/>
      <c r="P6377" s="46"/>
      <c r="Q6377" s="46"/>
    </row>
    <row r="6378" spans="14:17" x14ac:dyDescent="0.2">
      <c r="N6378" s="8"/>
      <c r="O6378" s="46"/>
      <c r="P6378" s="46"/>
      <c r="Q6378" s="46"/>
    </row>
    <row r="6379" spans="14:17" x14ac:dyDescent="0.2">
      <c r="N6379" s="8"/>
      <c r="O6379" s="46"/>
      <c r="P6379" s="46"/>
      <c r="Q6379" s="46"/>
    </row>
    <row r="6380" spans="14:17" x14ac:dyDescent="0.2">
      <c r="N6380" s="8"/>
      <c r="O6380" s="46"/>
      <c r="P6380" s="46"/>
      <c r="Q6380" s="46"/>
    </row>
    <row r="6381" spans="14:17" x14ac:dyDescent="0.2">
      <c r="N6381" s="8"/>
      <c r="O6381" s="46"/>
      <c r="P6381" s="46"/>
      <c r="Q6381" s="46"/>
    </row>
    <row r="6382" spans="14:17" x14ac:dyDescent="0.2">
      <c r="N6382" s="8"/>
      <c r="O6382" s="46"/>
      <c r="P6382" s="46"/>
      <c r="Q6382" s="46"/>
    </row>
    <row r="6383" spans="14:17" x14ac:dyDescent="0.2">
      <c r="N6383" s="8"/>
      <c r="O6383" s="46"/>
      <c r="P6383" s="46"/>
      <c r="Q6383" s="46"/>
    </row>
    <row r="6384" spans="14:17" x14ac:dyDescent="0.2">
      <c r="N6384" s="8"/>
      <c r="O6384" s="46"/>
      <c r="P6384" s="46"/>
      <c r="Q6384" s="46"/>
    </row>
    <row r="6385" spans="14:17" x14ac:dyDescent="0.2">
      <c r="N6385" s="8"/>
      <c r="O6385" s="46"/>
      <c r="P6385" s="46"/>
      <c r="Q6385" s="46"/>
    </row>
    <row r="6386" spans="14:17" x14ac:dyDescent="0.2">
      <c r="N6386" s="8"/>
      <c r="O6386" s="46"/>
      <c r="P6386" s="46"/>
      <c r="Q6386" s="46"/>
    </row>
    <row r="6387" spans="14:17" x14ac:dyDescent="0.2">
      <c r="N6387" s="8"/>
      <c r="O6387" s="46"/>
      <c r="P6387" s="46"/>
      <c r="Q6387" s="46"/>
    </row>
    <row r="6388" spans="14:17" x14ac:dyDescent="0.2">
      <c r="N6388" s="8"/>
      <c r="O6388" s="46"/>
      <c r="P6388" s="46"/>
      <c r="Q6388" s="46"/>
    </row>
    <row r="6389" spans="14:17" x14ac:dyDescent="0.2">
      <c r="N6389" s="8"/>
      <c r="O6389" s="46"/>
      <c r="P6389" s="46"/>
      <c r="Q6389" s="46"/>
    </row>
    <row r="6390" spans="14:17" x14ac:dyDescent="0.2">
      <c r="N6390" s="8"/>
      <c r="O6390" s="46"/>
      <c r="P6390" s="46"/>
      <c r="Q6390" s="46"/>
    </row>
    <row r="6391" spans="14:17" x14ac:dyDescent="0.2">
      <c r="N6391" s="8"/>
      <c r="O6391" s="46"/>
      <c r="P6391" s="46"/>
      <c r="Q6391" s="46"/>
    </row>
    <row r="6392" spans="14:17" x14ac:dyDescent="0.2">
      <c r="N6392" s="8"/>
      <c r="O6392" s="46"/>
      <c r="P6392" s="46"/>
      <c r="Q6392" s="46"/>
    </row>
    <row r="6393" spans="14:17" x14ac:dyDescent="0.2">
      <c r="N6393" s="8"/>
      <c r="O6393" s="46"/>
      <c r="P6393" s="46"/>
      <c r="Q6393" s="46"/>
    </row>
    <row r="6394" spans="14:17" x14ac:dyDescent="0.2">
      <c r="N6394" s="8"/>
      <c r="O6394" s="46"/>
      <c r="P6394" s="46"/>
      <c r="Q6394" s="46"/>
    </row>
    <row r="6395" spans="14:17" x14ac:dyDescent="0.2">
      <c r="N6395" s="8"/>
      <c r="O6395" s="46"/>
      <c r="P6395" s="46"/>
      <c r="Q6395" s="46"/>
    </row>
    <row r="6396" spans="14:17" x14ac:dyDescent="0.2">
      <c r="N6396" s="8"/>
      <c r="O6396" s="46"/>
      <c r="P6396" s="46"/>
      <c r="Q6396" s="46"/>
    </row>
    <row r="6397" spans="14:17" x14ac:dyDescent="0.2">
      <c r="N6397" s="8"/>
      <c r="O6397" s="46"/>
      <c r="P6397" s="46"/>
      <c r="Q6397" s="46"/>
    </row>
    <row r="6398" spans="14:17" x14ac:dyDescent="0.2">
      <c r="N6398" s="8"/>
      <c r="O6398" s="46"/>
      <c r="P6398" s="46"/>
      <c r="Q6398" s="46"/>
    </row>
    <row r="6399" spans="14:17" x14ac:dyDescent="0.2">
      <c r="N6399" s="8"/>
      <c r="O6399" s="46"/>
      <c r="P6399" s="46"/>
      <c r="Q6399" s="46"/>
    </row>
    <row r="6400" spans="14:17" x14ac:dyDescent="0.2">
      <c r="N6400" s="8"/>
      <c r="O6400" s="46"/>
      <c r="P6400" s="46"/>
      <c r="Q6400" s="46"/>
    </row>
    <row r="6401" spans="14:17" x14ac:dyDescent="0.2">
      <c r="N6401" s="8"/>
      <c r="O6401" s="46"/>
      <c r="P6401" s="46"/>
      <c r="Q6401" s="46"/>
    </row>
    <row r="6402" spans="14:17" x14ac:dyDescent="0.2">
      <c r="N6402" s="8"/>
      <c r="O6402" s="46"/>
      <c r="P6402" s="46"/>
      <c r="Q6402" s="46"/>
    </row>
    <row r="6403" spans="14:17" x14ac:dyDescent="0.2">
      <c r="N6403" s="8"/>
      <c r="O6403" s="46"/>
      <c r="P6403" s="46"/>
      <c r="Q6403" s="46"/>
    </row>
    <row r="6404" spans="14:17" x14ac:dyDescent="0.2">
      <c r="N6404" s="8"/>
      <c r="O6404" s="46"/>
      <c r="P6404" s="46"/>
      <c r="Q6404" s="46"/>
    </row>
    <row r="6405" spans="14:17" x14ac:dyDescent="0.2">
      <c r="N6405" s="8"/>
      <c r="O6405" s="46"/>
      <c r="P6405" s="46"/>
      <c r="Q6405" s="46"/>
    </row>
    <row r="6406" spans="14:17" x14ac:dyDescent="0.2">
      <c r="N6406" s="8"/>
      <c r="O6406" s="46"/>
      <c r="P6406" s="46"/>
      <c r="Q6406" s="46"/>
    </row>
    <row r="6407" spans="14:17" x14ac:dyDescent="0.2">
      <c r="N6407" s="8"/>
      <c r="O6407" s="46"/>
      <c r="P6407" s="46"/>
      <c r="Q6407" s="46"/>
    </row>
    <row r="6408" spans="14:17" x14ac:dyDescent="0.2">
      <c r="N6408" s="8"/>
      <c r="O6408" s="46"/>
      <c r="P6408" s="46"/>
      <c r="Q6408" s="46"/>
    </row>
    <row r="6409" spans="14:17" x14ac:dyDescent="0.2">
      <c r="N6409" s="8"/>
      <c r="O6409" s="46"/>
      <c r="P6409" s="46"/>
      <c r="Q6409" s="46"/>
    </row>
    <row r="6410" spans="14:17" x14ac:dyDescent="0.2">
      <c r="N6410" s="8"/>
      <c r="O6410" s="46"/>
      <c r="P6410" s="46"/>
      <c r="Q6410" s="46"/>
    </row>
    <row r="6411" spans="14:17" x14ac:dyDescent="0.2">
      <c r="N6411" s="8"/>
      <c r="O6411" s="46"/>
      <c r="P6411" s="46"/>
      <c r="Q6411" s="46"/>
    </row>
    <row r="6412" spans="14:17" x14ac:dyDescent="0.2">
      <c r="N6412" s="8"/>
      <c r="O6412" s="46"/>
      <c r="P6412" s="46"/>
      <c r="Q6412" s="46"/>
    </row>
    <row r="6413" spans="14:17" x14ac:dyDescent="0.2">
      <c r="N6413" s="8"/>
      <c r="O6413" s="46"/>
      <c r="P6413" s="46"/>
      <c r="Q6413" s="46"/>
    </row>
    <row r="6414" spans="14:17" x14ac:dyDescent="0.2">
      <c r="N6414" s="8"/>
      <c r="O6414" s="46"/>
      <c r="P6414" s="46"/>
      <c r="Q6414" s="46"/>
    </row>
    <row r="6415" spans="14:17" x14ac:dyDescent="0.2">
      <c r="N6415" s="8"/>
      <c r="O6415" s="46"/>
      <c r="P6415" s="46"/>
      <c r="Q6415" s="46"/>
    </row>
    <row r="6416" spans="14:17" x14ac:dyDescent="0.2">
      <c r="N6416" s="8"/>
      <c r="O6416" s="46"/>
      <c r="P6416" s="46"/>
      <c r="Q6416" s="46"/>
    </row>
    <row r="6417" spans="14:17" x14ac:dyDescent="0.2">
      <c r="N6417" s="8"/>
      <c r="O6417" s="46"/>
      <c r="P6417" s="46"/>
      <c r="Q6417" s="46"/>
    </row>
    <row r="6418" spans="14:17" x14ac:dyDescent="0.2">
      <c r="N6418" s="8"/>
      <c r="O6418" s="46"/>
      <c r="P6418" s="46"/>
      <c r="Q6418" s="46"/>
    </row>
    <row r="6419" spans="14:17" x14ac:dyDescent="0.2">
      <c r="N6419" s="8"/>
      <c r="O6419" s="46"/>
      <c r="P6419" s="46"/>
      <c r="Q6419" s="46"/>
    </row>
    <row r="6420" spans="14:17" x14ac:dyDescent="0.2">
      <c r="N6420" s="8"/>
      <c r="O6420" s="46"/>
      <c r="P6420" s="46"/>
      <c r="Q6420" s="46"/>
    </row>
    <row r="6421" spans="14:17" x14ac:dyDescent="0.2">
      <c r="N6421" s="8"/>
      <c r="O6421" s="46"/>
      <c r="P6421" s="46"/>
      <c r="Q6421" s="46"/>
    </row>
    <row r="6422" spans="14:17" x14ac:dyDescent="0.2">
      <c r="N6422" s="8"/>
      <c r="O6422" s="46"/>
      <c r="P6422" s="46"/>
      <c r="Q6422" s="46"/>
    </row>
    <row r="6423" spans="14:17" x14ac:dyDescent="0.2">
      <c r="N6423" s="8"/>
      <c r="O6423" s="46"/>
      <c r="P6423" s="46"/>
      <c r="Q6423" s="46"/>
    </row>
    <row r="6424" spans="14:17" x14ac:dyDescent="0.2">
      <c r="N6424" s="8"/>
      <c r="O6424" s="46"/>
      <c r="P6424" s="46"/>
      <c r="Q6424" s="46"/>
    </row>
    <row r="6425" spans="14:17" x14ac:dyDescent="0.2">
      <c r="N6425" s="8"/>
      <c r="O6425" s="46"/>
      <c r="P6425" s="46"/>
      <c r="Q6425" s="46"/>
    </row>
    <row r="6426" spans="14:17" x14ac:dyDescent="0.2">
      <c r="N6426" s="8"/>
      <c r="O6426" s="46"/>
      <c r="P6426" s="46"/>
      <c r="Q6426" s="46"/>
    </row>
    <row r="6427" spans="14:17" x14ac:dyDescent="0.2">
      <c r="N6427" s="8"/>
      <c r="O6427" s="46"/>
      <c r="P6427" s="46"/>
      <c r="Q6427" s="46"/>
    </row>
    <row r="6428" spans="14:17" x14ac:dyDescent="0.2">
      <c r="N6428" s="8"/>
      <c r="O6428" s="46"/>
      <c r="P6428" s="46"/>
      <c r="Q6428" s="46"/>
    </row>
    <row r="6429" spans="14:17" x14ac:dyDescent="0.2">
      <c r="N6429" s="8"/>
      <c r="O6429" s="46"/>
      <c r="P6429" s="46"/>
      <c r="Q6429" s="46"/>
    </row>
    <row r="6430" spans="14:17" x14ac:dyDescent="0.2">
      <c r="N6430" s="8"/>
      <c r="O6430" s="46"/>
      <c r="P6430" s="46"/>
      <c r="Q6430" s="46"/>
    </row>
    <row r="6431" spans="14:17" x14ac:dyDescent="0.2">
      <c r="N6431" s="8"/>
      <c r="O6431" s="46"/>
      <c r="P6431" s="46"/>
      <c r="Q6431" s="46"/>
    </row>
    <row r="6432" spans="14:17" x14ac:dyDescent="0.2">
      <c r="N6432" s="8"/>
      <c r="O6432" s="46"/>
      <c r="P6432" s="46"/>
      <c r="Q6432" s="46"/>
    </row>
    <row r="6433" spans="14:17" x14ac:dyDescent="0.2">
      <c r="N6433" s="8"/>
      <c r="O6433" s="46"/>
      <c r="P6433" s="46"/>
      <c r="Q6433" s="46"/>
    </row>
    <row r="6434" spans="14:17" x14ac:dyDescent="0.2">
      <c r="N6434" s="8"/>
      <c r="O6434" s="46"/>
      <c r="P6434" s="46"/>
      <c r="Q6434" s="46"/>
    </row>
    <row r="6435" spans="14:17" x14ac:dyDescent="0.2">
      <c r="N6435" s="8"/>
      <c r="O6435" s="46"/>
      <c r="P6435" s="46"/>
      <c r="Q6435" s="46"/>
    </row>
    <row r="6436" spans="14:17" x14ac:dyDescent="0.2">
      <c r="N6436" s="8"/>
      <c r="O6436" s="46"/>
      <c r="P6436" s="46"/>
      <c r="Q6436" s="46"/>
    </row>
    <row r="6437" spans="14:17" x14ac:dyDescent="0.2">
      <c r="N6437" s="8"/>
      <c r="O6437" s="46"/>
      <c r="P6437" s="46"/>
      <c r="Q6437" s="46"/>
    </row>
    <row r="6438" spans="14:17" x14ac:dyDescent="0.2">
      <c r="N6438" s="8"/>
      <c r="O6438" s="46"/>
      <c r="P6438" s="46"/>
      <c r="Q6438" s="46"/>
    </row>
    <row r="6439" spans="14:17" x14ac:dyDescent="0.2">
      <c r="N6439" s="8"/>
      <c r="O6439" s="46"/>
      <c r="P6439" s="46"/>
      <c r="Q6439" s="46"/>
    </row>
    <row r="6440" spans="14:17" x14ac:dyDescent="0.2">
      <c r="N6440" s="8"/>
      <c r="O6440" s="46"/>
      <c r="P6440" s="46"/>
      <c r="Q6440" s="46"/>
    </row>
    <row r="6441" spans="14:17" x14ac:dyDescent="0.2">
      <c r="N6441" s="8"/>
      <c r="O6441" s="46"/>
      <c r="P6441" s="46"/>
      <c r="Q6441" s="46"/>
    </row>
    <row r="6442" spans="14:17" x14ac:dyDescent="0.2">
      <c r="N6442" s="8"/>
      <c r="O6442" s="46"/>
      <c r="P6442" s="46"/>
      <c r="Q6442" s="46"/>
    </row>
    <row r="6443" spans="14:17" x14ac:dyDescent="0.2">
      <c r="N6443" s="8"/>
      <c r="O6443" s="46"/>
      <c r="P6443" s="46"/>
      <c r="Q6443" s="46"/>
    </row>
    <row r="6444" spans="14:17" x14ac:dyDescent="0.2">
      <c r="N6444" s="8"/>
      <c r="O6444" s="46"/>
      <c r="P6444" s="46"/>
      <c r="Q6444" s="46"/>
    </row>
    <row r="6445" spans="14:17" x14ac:dyDescent="0.2">
      <c r="N6445" s="8"/>
      <c r="O6445" s="46"/>
      <c r="P6445" s="46"/>
      <c r="Q6445" s="46"/>
    </row>
    <row r="6446" spans="14:17" x14ac:dyDescent="0.2">
      <c r="N6446" s="8"/>
      <c r="O6446" s="46"/>
      <c r="P6446" s="46"/>
      <c r="Q6446" s="46"/>
    </row>
    <row r="6447" spans="14:17" x14ac:dyDescent="0.2">
      <c r="N6447" s="8"/>
      <c r="O6447" s="46"/>
      <c r="P6447" s="46"/>
      <c r="Q6447" s="46"/>
    </row>
    <row r="6448" spans="14:17" x14ac:dyDescent="0.2">
      <c r="N6448" s="8"/>
      <c r="O6448" s="46"/>
      <c r="P6448" s="46"/>
      <c r="Q6448" s="46"/>
    </row>
    <row r="6449" spans="14:17" x14ac:dyDescent="0.2">
      <c r="N6449" s="8"/>
      <c r="O6449" s="46"/>
      <c r="P6449" s="46"/>
      <c r="Q6449" s="46"/>
    </row>
    <row r="6450" spans="14:17" x14ac:dyDescent="0.2">
      <c r="N6450" s="8"/>
      <c r="O6450" s="46"/>
      <c r="P6450" s="46"/>
      <c r="Q6450" s="46"/>
    </row>
    <row r="6451" spans="14:17" x14ac:dyDescent="0.2">
      <c r="N6451" s="8"/>
      <c r="O6451" s="46"/>
      <c r="P6451" s="46"/>
      <c r="Q6451" s="46"/>
    </row>
    <row r="6452" spans="14:17" x14ac:dyDescent="0.2">
      <c r="N6452" s="8"/>
      <c r="O6452" s="46"/>
      <c r="P6452" s="46"/>
      <c r="Q6452" s="46"/>
    </row>
    <row r="6453" spans="14:17" x14ac:dyDescent="0.2">
      <c r="N6453" s="8"/>
      <c r="O6453" s="46"/>
      <c r="P6453" s="46"/>
      <c r="Q6453" s="46"/>
    </row>
    <row r="6454" spans="14:17" x14ac:dyDescent="0.2">
      <c r="N6454" s="8"/>
      <c r="O6454" s="46"/>
      <c r="P6454" s="46"/>
      <c r="Q6454" s="46"/>
    </row>
    <row r="6455" spans="14:17" x14ac:dyDescent="0.2">
      <c r="N6455" s="8"/>
      <c r="O6455" s="46"/>
      <c r="P6455" s="46"/>
      <c r="Q6455" s="46"/>
    </row>
    <row r="6456" spans="14:17" x14ac:dyDescent="0.2">
      <c r="N6456" s="8"/>
      <c r="O6456" s="46"/>
      <c r="P6456" s="46"/>
      <c r="Q6456" s="46"/>
    </row>
    <row r="6457" spans="14:17" x14ac:dyDescent="0.2">
      <c r="N6457" s="8"/>
      <c r="O6457" s="46"/>
      <c r="P6457" s="46"/>
      <c r="Q6457" s="46"/>
    </row>
    <row r="6458" spans="14:17" x14ac:dyDescent="0.2">
      <c r="N6458" s="8"/>
      <c r="O6458" s="46"/>
      <c r="P6458" s="46"/>
      <c r="Q6458" s="46"/>
    </row>
    <row r="6459" spans="14:17" x14ac:dyDescent="0.2">
      <c r="N6459" s="8"/>
      <c r="O6459" s="46"/>
      <c r="P6459" s="46"/>
      <c r="Q6459" s="46"/>
    </row>
    <row r="6460" spans="14:17" x14ac:dyDescent="0.2">
      <c r="N6460" s="8"/>
      <c r="O6460" s="46"/>
      <c r="P6460" s="46"/>
      <c r="Q6460" s="46"/>
    </row>
    <row r="6461" spans="14:17" x14ac:dyDescent="0.2">
      <c r="N6461" s="8"/>
      <c r="O6461" s="46"/>
      <c r="P6461" s="46"/>
      <c r="Q6461" s="46"/>
    </row>
    <row r="6462" spans="14:17" x14ac:dyDescent="0.2">
      <c r="N6462" s="8"/>
      <c r="O6462" s="46"/>
      <c r="P6462" s="46"/>
      <c r="Q6462" s="46"/>
    </row>
    <row r="6463" spans="14:17" x14ac:dyDescent="0.2">
      <c r="N6463" s="8"/>
      <c r="O6463" s="46"/>
      <c r="P6463" s="46"/>
      <c r="Q6463" s="46"/>
    </row>
    <row r="6464" spans="14:17" x14ac:dyDescent="0.2">
      <c r="N6464" s="8"/>
      <c r="O6464" s="46"/>
      <c r="P6464" s="46"/>
      <c r="Q6464" s="46"/>
    </row>
    <row r="6465" spans="14:17" x14ac:dyDescent="0.2">
      <c r="N6465" s="8"/>
      <c r="O6465" s="46"/>
      <c r="P6465" s="46"/>
      <c r="Q6465" s="46"/>
    </row>
    <row r="6466" spans="14:17" x14ac:dyDescent="0.2">
      <c r="N6466" s="8"/>
      <c r="O6466" s="46"/>
      <c r="P6466" s="46"/>
      <c r="Q6466" s="46"/>
    </row>
    <row r="6467" spans="14:17" x14ac:dyDescent="0.2">
      <c r="N6467" s="8"/>
      <c r="O6467" s="46"/>
      <c r="P6467" s="46"/>
      <c r="Q6467" s="46"/>
    </row>
    <row r="6468" spans="14:17" x14ac:dyDescent="0.2">
      <c r="N6468" s="8"/>
      <c r="O6468" s="46"/>
      <c r="P6468" s="46"/>
      <c r="Q6468" s="46"/>
    </row>
    <row r="6469" spans="14:17" x14ac:dyDescent="0.2">
      <c r="N6469" s="8"/>
      <c r="O6469" s="46"/>
      <c r="P6469" s="46"/>
      <c r="Q6469" s="46"/>
    </row>
    <row r="6470" spans="14:17" x14ac:dyDescent="0.2">
      <c r="N6470" s="8"/>
      <c r="O6470" s="46"/>
      <c r="P6470" s="46"/>
      <c r="Q6470" s="46"/>
    </row>
    <row r="6471" spans="14:17" x14ac:dyDescent="0.2">
      <c r="N6471" s="8"/>
      <c r="O6471" s="46"/>
      <c r="P6471" s="46"/>
      <c r="Q6471" s="46"/>
    </row>
    <row r="6472" spans="14:17" x14ac:dyDescent="0.2">
      <c r="N6472" s="8"/>
      <c r="O6472" s="46"/>
      <c r="P6472" s="46"/>
      <c r="Q6472" s="46"/>
    </row>
    <row r="6473" spans="14:17" x14ac:dyDescent="0.2">
      <c r="N6473" s="8"/>
      <c r="O6473" s="46"/>
      <c r="P6473" s="46"/>
      <c r="Q6473" s="46"/>
    </row>
    <row r="6474" spans="14:17" x14ac:dyDescent="0.2">
      <c r="N6474" s="8"/>
      <c r="O6474" s="46"/>
      <c r="P6474" s="46"/>
      <c r="Q6474" s="46"/>
    </row>
    <row r="6475" spans="14:17" x14ac:dyDescent="0.2">
      <c r="N6475" s="8"/>
      <c r="O6475" s="46"/>
      <c r="P6475" s="46"/>
      <c r="Q6475" s="46"/>
    </row>
    <row r="6476" spans="14:17" x14ac:dyDescent="0.2">
      <c r="N6476" s="8"/>
      <c r="O6476" s="46"/>
      <c r="P6476" s="46"/>
      <c r="Q6476" s="46"/>
    </row>
    <row r="6477" spans="14:17" x14ac:dyDescent="0.2">
      <c r="N6477" s="8"/>
      <c r="O6477" s="46"/>
      <c r="P6477" s="46"/>
      <c r="Q6477" s="46"/>
    </row>
    <row r="6478" spans="14:17" x14ac:dyDescent="0.2">
      <c r="N6478" s="8"/>
      <c r="O6478" s="46"/>
      <c r="P6478" s="46"/>
      <c r="Q6478" s="46"/>
    </row>
    <row r="6479" spans="14:17" x14ac:dyDescent="0.2">
      <c r="N6479" s="8"/>
      <c r="O6479" s="46"/>
      <c r="P6479" s="46"/>
      <c r="Q6479" s="46"/>
    </row>
    <row r="6480" spans="14:17" x14ac:dyDescent="0.2">
      <c r="N6480" s="8"/>
      <c r="O6480" s="46"/>
      <c r="P6480" s="46"/>
      <c r="Q6480" s="46"/>
    </row>
    <row r="6481" spans="14:17" x14ac:dyDescent="0.2">
      <c r="N6481" s="8"/>
      <c r="O6481" s="46"/>
      <c r="P6481" s="46"/>
      <c r="Q6481" s="46"/>
    </row>
    <row r="6482" spans="14:17" x14ac:dyDescent="0.2">
      <c r="N6482" s="8"/>
      <c r="O6482" s="46"/>
      <c r="P6482" s="46"/>
      <c r="Q6482" s="46"/>
    </row>
    <row r="6483" spans="14:17" x14ac:dyDescent="0.2">
      <c r="N6483" s="8"/>
      <c r="O6483" s="46"/>
      <c r="P6483" s="46"/>
      <c r="Q6483" s="46"/>
    </row>
    <row r="6484" spans="14:17" x14ac:dyDescent="0.2">
      <c r="N6484" s="8"/>
      <c r="O6484" s="46"/>
      <c r="P6484" s="46"/>
      <c r="Q6484" s="46"/>
    </row>
    <row r="6485" spans="14:17" x14ac:dyDescent="0.2">
      <c r="N6485" s="8"/>
      <c r="O6485" s="46"/>
      <c r="P6485" s="46"/>
      <c r="Q6485" s="46"/>
    </row>
    <row r="6486" spans="14:17" x14ac:dyDescent="0.2">
      <c r="N6486" s="8"/>
      <c r="O6486" s="46"/>
      <c r="P6486" s="46"/>
      <c r="Q6486" s="46"/>
    </row>
    <row r="6487" spans="14:17" x14ac:dyDescent="0.2">
      <c r="N6487" s="8"/>
      <c r="O6487" s="46"/>
      <c r="P6487" s="46"/>
      <c r="Q6487" s="46"/>
    </row>
    <row r="6488" spans="14:17" x14ac:dyDescent="0.2">
      <c r="N6488" s="8"/>
      <c r="O6488" s="46"/>
      <c r="P6488" s="46"/>
      <c r="Q6488" s="46"/>
    </row>
    <row r="6489" spans="14:17" x14ac:dyDescent="0.2">
      <c r="N6489" s="8"/>
      <c r="O6489" s="46"/>
      <c r="P6489" s="46"/>
      <c r="Q6489" s="46"/>
    </row>
    <row r="6490" spans="14:17" x14ac:dyDescent="0.2">
      <c r="N6490" s="8"/>
      <c r="O6490" s="46"/>
      <c r="P6490" s="46"/>
      <c r="Q6490" s="46"/>
    </row>
    <row r="6491" spans="14:17" x14ac:dyDescent="0.2">
      <c r="N6491" s="8"/>
      <c r="O6491" s="46"/>
      <c r="P6491" s="46"/>
      <c r="Q6491" s="46"/>
    </row>
    <row r="6492" spans="14:17" x14ac:dyDescent="0.2">
      <c r="N6492" s="8"/>
      <c r="O6492" s="46"/>
      <c r="P6492" s="46"/>
      <c r="Q6492" s="46"/>
    </row>
    <row r="6493" spans="14:17" x14ac:dyDescent="0.2">
      <c r="N6493" s="8"/>
      <c r="O6493" s="46"/>
      <c r="P6493" s="46"/>
      <c r="Q6493" s="46"/>
    </row>
    <row r="6494" spans="14:17" x14ac:dyDescent="0.2">
      <c r="N6494" s="8"/>
      <c r="O6494" s="46"/>
      <c r="P6494" s="46"/>
      <c r="Q6494" s="46"/>
    </row>
    <row r="6495" spans="14:17" x14ac:dyDescent="0.2">
      <c r="N6495" s="8"/>
      <c r="O6495" s="46"/>
      <c r="P6495" s="46"/>
      <c r="Q6495" s="46"/>
    </row>
    <row r="6496" spans="14:17" x14ac:dyDescent="0.2">
      <c r="N6496" s="8"/>
      <c r="O6496" s="46"/>
      <c r="P6496" s="46"/>
      <c r="Q6496" s="46"/>
    </row>
    <row r="6497" spans="14:17" x14ac:dyDescent="0.2">
      <c r="N6497" s="8"/>
      <c r="O6497" s="46"/>
      <c r="P6497" s="46"/>
      <c r="Q6497" s="46"/>
    </row>
    <row r="6498" spans="14:17" x14ac:dyDescent="0.2">
      <c r="N6498" s="8"/>
      <c r="O6498" s="46"/>
      <c r="P6498" s="46"/>
      <c r="Q6498" s="46"/>
    </row>
    <row r="6499" spans="14:17" x14ac:dyDescent="0.2">
      <c r="N6499" s="8"/>
      <c r="O6499" s="46"/>
      <c r="P6499" s="46"/>
      <c r="Q6499" s="46"/>
    </row>
    <row r="6500" spans="14:17" x14ac:dyDescent="0.2">
      <c r="N6500" s="8"/>
      <c r="O6500" s="46"/>
      <c r="P6500" s="46"/>
      <c r="Q6500" s="46"/>
    </row>
    <row r="6501" spans="14:17" x14ac:dyDescent="0.2">
      <c r="N6501" s="8"/>
      <c r="O6501" s="46"/>
      <c r="P6501" s="46"/>
      <c r="Q6501" s="46"/>
    </row>
    <row r="6502" spans="14:17" x14ac:dyDescent="0.2">
      <c r="N6502" s="8"/>
      <c r="O6502" s="46"/>
      <c r="P6502" s="46"/>
      <c r="Q6502" s="46"/>
    </row>
    <row r="6503" spans="14:17" x14ac:dyDescent="0.2">
      <c r="N6503" s="8"/>
      <c r="O6503" s="46"/>
      <c r="P6503" s="46"/>
      <c r="Q6503" s="46"/>
    </row>
    <row r="6504" spans="14:17" x14ac:dyDescent="0.2">
      <c r="N6504" s="8"/>
      <c r="O6504" s="46"/>
      <c r="P6504" s="46"/>
      <c r="Q6504" s="46"/>
    </row>
    <row r="6505" spans="14:17" x14ac:dyDescent="0.2">
      <c r="N6505" s="8"/>
      <c r="O6505" s="46"/>
      <c r="P6505" s="46"/>
      <c r="Q6505" s="46"/>
    </row>
    <row r="6506" spans="14:17" x14ac:dyDescent="0.2">
      <c r="N6506" s="8"/>
      <c r="O6506" s="46"/>
      <c r="P6506" s="46"/>
      <c r="Q6506" s="46"/>
    </row>
    <row r="6507" spans="14:17" x14ac:dyDescent="0.2">
      <c r="N6507" s="8"/>
      <c r="O6507" s="46"/>
      <c r="P6507" s="46"/>
      <c r="Q6507" s="46"/>
    </row>
    <row r="6508" spans="14:17" x14ac:dyDescent="0.2">
      <c r="N6508" s="8"/>
      <c r="O6508" s="46"/>
      <c r="P6508" s="46"/>
      <c r="Q6508" s="46"/>
    </row>
    <row r="6509" spans="14:17" x14ac:dyDescent="0.2">
      <c r="N6509" s="8"/>
      <c r="O6509" s="46"/>
      <c r="P6509" s="46"/>
      <c r="Q6509" s="46"/>
    </row>
    <row r="6510" spans="14:17" x14ac:dyDescent="0.2">
      <c r="N6510" s="8"/>
      <c r="O6510" s="46"/>
      <c r="P6510" s="46"/>
      <c r="Q6510" s="46"/>
    </row>
    <row r="6511" spans="14:17" x14ac:dyDescent="0.2">
      <c r="N6511" s="8"/>
      <c r="O6511" s="46"/>
      <c r="P6511" s="46"/>
      <c r="Q6511" s="46"/>
    </row>
    <row r="6512" spans="14:17" x14ac:dyDescent="0.2">
      <c r="N6512" s="8"/>
      <c r="O6512" s="46"/>
      <c r="P6512" s="46"/>
      <c r="Q6512" s="46"/>
    </row>
    <row r="6513" spans="14:17" x14ac:dyDescent="0.2">
      <c r="N6513" s="8"/>
      <c r="O6513" s="46"/>
      <c r="P6513" s="46"/>
      <c r="Q6513" s="46"/>
    </row>
    <row r="6514" spans="14:17" x14ac:dyDescent="0.2">
      <c r="N6514" s="8"/>
      <c r="O6514" s="46"/>
      <c r="P6514" s="46"/>
      <c r="Q6514" s="46"/>
    </row>
    <row r="6515" spans="14:17" x14ac:dyDescent="0.2">
      <c r="N6515" s="8"/>
      <c r="O6515" s="46"/>
      <c r="P6515" s="46"/>
      <c r="Q6515" s="46"/>
    </row>
    <row r="6516" spans="14:17" x14ac:dyDescent="0.2">
      <c r="N6516" s="8"/>
      <c r="O6516" s="46"/>
      <c r="P6516" s="46"/>
      <c r="Q6516" s="46"/>
    </row>
    <row r="6517" spans="14:17" x14ac:dyDescent="0.2">
      <c r="N6517" s="8"/>
      <c r="O6517" s="46"/>
      <c r="P6517" s="46"/>
      <c r="Q6517" s="46"/>
    </row>
    <row r="6518" spans="14:17" x14ac:dyDescent="0.2">
      <c r="N6518" s="8"/>
      <c r="O6518" s="46"/>
      <c r="P6518" s="46"/>
      <c r="Q6518" s="46"/>
    </row>
    <row r="6519" spans="14:17" x14ac:dyDescent="0.2">
      <c r="N6519" s="8"/>
      <c r="O6519" s="46"/>
      <c r="P6519" s="46"/>
      <c r="Q6519" s="46"/>
    </row>
    <row r="6520" spans="14:17" x14ac:dyDescent="0.2">
      <c r="N6520" s="8"/>
      <c r="O6520" s="46"/>
      <c r="P6520" s="46"/>
      <c r="Q6520" s="46"/>
    </row>
    <row r="6521" spans="14:17" x14ac:dyDescent="0.2">
      <c r="N6521" s="8"/>
      <c r="O6521" s="46"/>
      <c r="P6521" s="46"/>
      <c r="Q6521" s="46"/>
    </row>
    <row r="6522" spans="14:17" x14ac:dyDescent="0.2">
      <c r="N6522" s="8"/>
      <c r="O6522" s="46"/>
      <c r="P6522" s="46"/>
      <c r="Q6522" s="46"/>
    </row>
    <row r="6523" spans="14:17" x14ac:dyDescent="0.2">
      <c r="N6523" s="8"/>
      <c r="O6523" s="46"/>
      <c r="P6523" s="46"/>
      <c r="Q6523" s="46"/>
    </row>
    <row r="6524" spans="14:17" x14ac:dyDescent="0.2">
      <c r="N6524" s="8"/>
      <c r="O6524" s="46"/>
      <c r="P6524" s="46"/>
      <c r="Q6524" s="46"/>
    </row>
    <row r="6525" spans="14:17" x14ac:dyDescent="0.2">
      <c r="N6525" s="8"/>
      <c r="O6525" s="46"/>
      <c r="P6525" s="46"/>
      <c r="Q6525" s="46"/>
    </row>
    <row r="6526" spans="14:17" x14ac:dyDescent="0.2">
      <c r="N6526" s="8"/>
      <c r="O6526" s="46"/>
      <c r="P6526" s="46"/>
      <c r="Q6526" s="46"/>
    </row>
    <row r="6527" spans="14:17" x14ac:dyDescent="0.2">
      <c r="N6527" s="8"/>
      <c r="O6527" s="46"/>
      <c r="P6527" s="46"/>
      <c r="Q6527" s="46"/>
    </row>
    <row r="6528" spans="14:17" x14ac:dyDescent="0.2">
      <c r="N6528" s="8"/>
      <c r="O6528" s="46"/>
      <c r="P6528" s="46"/>
      <c r="Q6528" s="46"/>
    </row>
    <row r="6529" spans="14:17" x14ac:dyDescent="0.2">
      <c r="N6529" s="8"/>
      <c r="O6529" s="46"/>
      <c r="P6529" s="46"/>
      <c r="Q6529" s="46"/>
    </row>
    <row r="6530" spans="14:17" x14ac:dyDescent="0.2">
      <c r="N6530" s="8"/>
      <c r="O6530" s="46"/>
      <c r="P6530" s="46"/>
      <c r="Q6530" s="46"/>
    </row>
    <row r="6531" spans="14:17" x14ac:dyDescent="0.2">
      <c r="N6531" s="8"/>
      <c r="O6531" s="46"/>
      <c r="P6531" s="46"/>
      <c r="Q6531" s="46"/>
    </row>
    <row r="6532" spans="14:17" x14ac:dyDescent="0.2">
      <c r="N6532" s="8"/>
      <c r="O6532" s="46"/>
      <c r="P6532" s="46"/>
      <c r="Q6532" s="46"/>
    </row>
    <row r="6533" spans="14:17" x14ac:dyDescent="0.2">
      <c r="N6533" s="8"/>
      <c r="O6533" s="46"/>
      <c r="P6533" s="46"/>
      <c r="Q6533" s="46"/>
    </row>
    <row r="6534" spans="14:17" x14ac:dyDescent="0.2">
      <c r="N6534" s="8"/>
      <c r="O6534" s="46"/>
      <c r="P6534" s="46"/>
      <c r="Q6534" s="46"/>
    </row>
    <row r="6535" spans="14:17" x14ac:dyDescent="0.2">
      <c r="N6535" s="8"/>
      <c r="O6535" s="46"/>
      <c r="P6535" s="46"/>
      <c r="Q6535" s="46"/>
    </row>
    <row r="6536" spans="14:17" x14ac:dyDescent="0.2">
      <c r="N6536" s="8"/>
      <c r="O6536" s="46"/>
      <c r="P6536" s="46"/>
      <c r="Q6536" s="46"/>
    </row>
    <row r="6537" spans="14:17" x14ac:dyDescent="0.2">
      <c r="N6537" s="8"/>
      <c r="O6537" s="46"/>
      <c r="P6537" s="46"/>
      <c r="Q6537" s="46"/>
    </row>
    <row r="6538" spans="14:17" x14ac:dyDescent="0.2">
      <c r="N6538" s="8"/>
      <c r="O6538" s="46"/>
      <c r="P6538" s="46"/>
      <c r="Q6538" s="46"/>
    </row>
    <row r="6539" spans="14:17" x14ac:dyDescent="0.2">
      <c r="N6539" s="8"/>
      <c r="O6539" s="46"/>
      <c r="P6539" s="46"/>
      <c r="Q6539" s="46"/>
    </row>
    <row r="6540" spans="14:17" x14ac:dyDescent="0.2">
      <c r="N6540" s="8"/>
      <c r="O6540" s="46"/>
      <c r="P6540" s="46"/>
      <c r="Q6540" s="46"/>
    </row>
    <row r="6541" spans="14:17" x14ac:dyDescent="0.2">
      <c r="N6541" s="8"/>
      <c r="O6541" s="46"/>
      <c r="P6541" s="46"/>
      <c r="Q6541" s="46"/>
    </row>
    <row r="6542" spans="14:17" x14ac:dyDescent="0.2">
      <c r="N6542" s="8"/>
      <c r="O6542" s="46"/>
      <c r="P6542" s="46"/>
      <c r="Q6542" s="46"/>
    </row>
    <row r="6543" spans="14:17" x14ac:dyDescent="0.2">
      <c r="N6543" s="8"/>
      <c r="O6543" s="46"/>
      <c r="P6543" s="46"/>
      <c r="Q6543" s="46"/>
    </row>
    <row r="6544" spans="14:17" x14ac:dyDescent="0.2">
      <c r="N6544" s="8"/>
      <c r="O6544" s="46"/>
      <c r="P6544" s="46"/>
      <c r="Q6544" s="46"/>
    </row>
    <row r="6545" spans="14:17" x14ac:dyDescent="0.2">
      <c r="N6545" s="8"/>
      <c r="O6545" s="46"/>
      <c r="P6545" s="46"/>
      <c r="Q6545" s="46"/>
    </row>
    <row r="6546" spans="14:17" x14ac:dyDescent="0.2">
      <c r="N6546" s="8"/>
      <c r="O6546" s="46"/>
      <c r="P6546" s="46"/>
      <c r="Q6546" s="46"/>
    </row>
    <row r="6547" spans="14:17" x14ac:dyDescent="0.2">
      <c r="N6547" s="8"/>
      <c r="O6547" s="46"/>
      <c r="P6547" s="46"/>
      <c r="Q6547" s="46"/>
    </row>
    <row r="6548" spans="14:17" x14ac:dyDescent="0.2">
      <c r="N6548" s="8"/>
      <c r="O6548" s="46"/>
      <c r="P6548" s="46"/>
      <c r="Q6548" s="46"/>
    </row>
    <row r="6549" spans="14:17" x14ac:dyDescent="0.2">
      <c r="N6549" s="8"/>
      <c r="O6549" s="46"/>
      <c r="P6549" s="46"/>
      <c r="Q6549" s="46"/>
    </row>
    <row r="6550" spans="14:17" x14ac:dyDescent="0.2">
      <c r="N6550" s="8"/>
      <c r="O6550" s="46"/>
      <c r="P6550" s="46"/>
      <c r="Q6550" s="46"/>
    </row>
    <row r="6551" spans="14:17" x14ac:dyDescent="0.2">
      <c r="N6551" s="8"/>
      <c r="O6551" s="46"/>
      <c r="P6551" s="46"/>
      <c r="Q6551" s="46"/>
    </row>
    <row r="6552" spans="14:17" x14ac:dyDescent="0.2">
      <c r="N6552" s="8"/>
      <c r="O6552" s="46"/>
      <c r="P6552" s="46"/>
      <c r="Q6552" s="46"/>
    </row>
    <row r="6553" spans="14:17" x14ac:dyDescent="0.2">
      <c r="N6553" s="8"/>
      <c r="O6553" s="46"/>
      <c r="P6553" s="46"/>
      <c r="Q6553" s="46"/>
    </row>
    <row r="6554" spans="14:17" x14ac:dyDescent="0.2">
      <c r="N6554" s="8"/>
      <c r="O6554" s="46"/>
      <c r="P6554" s="46"/>
      <c r="Q6554" s="46"/>
    </row>
    <row r="6555" spans="14:17" x14ac:dyDescent="0.2">
      <c r="N6555" s="8"/>
      <c r="O6555" s="46"/>
      <c r="P6555" s="46"/>
      <c r="Q6555" s="46"/>
    </row>
    <row r="6556" spans="14:17" x14ac:dyDescent="0.2">
      <c r="N6556" s="8"/>
      <c r="O6556" s="46"/>
      <c r="P6556" s="46"/>
      <c r="Q6556" s="46"/>
    </row>
    <row r="6557" spans="14:17" x14ac:dyDescent="0.2">
      <c r="N6557" s="8"/>
      <c r="O6557" s="46"/>
      <c r="P6557" s="46"/>
      <c r="Q6557" s="46"/>
    </row>
    <row r="6558" spans="14:17" x14ac:dyDescent="0.2">
      <c r="N6558" s="8"/>
      <c r="O6558" s="46"/>
      <c r="P6558" s="46"/>
      <c r="Q6558" s="46"/>
    </row>
    <row r="6559" spans="14:17" x14ac:dyDescent="0.2">
      <c r="N6559" s="8"/>
      <c r="O6559" s="46"/>
      <c r="P6559" s="46"/>
      <c r="Q6559" s="46"/>
    </row>
    <row r="6560" spans="14:17" x14ac:dyDescent="0.2">
      <c r="N6560" s="8"/>
      <c r="O6560" s="46"/>
      <c r="P6560" s="46"/>
      <c r="Q6560" s="46"/>
    </row>
    <row r="6561" spans="14:17" x14ac:dyDescent="0.2">
      <c r="N6561" s="8"/>
      <c r="O6561" s="46"/>
      <c r="P6561" s="46"/>
      <c r="Q6561" s="46"/>
    </row>
    <row r="6562" spans="14:17" x14ac:dyDescent="0.2">
      <c r="N6562" s="8"/>
      <c r="O6562" s="46"/>
      <c r="P6562" s="46"/>
      <c r="Q6562" s="46"/>
    </row>
    <row r="6563" spans="14:17" x14ac:dyDescent="0.2">
      <c r="N6563" s="8"/>
      <c r="O6563" s="46"/>
      <c r="P6563" s="46"/>
      <c r="Q6563" s="46"/>
    </row>
    <row r="6564" spans="14:17" x14ac:dyDescent="0.2">
      <c r="N6564" s="8"/>
      <c r="O6564" s="46"/>
      <c r="P6564" s="46"/>
      <c r="Q6564" s="46"/>
    </row>
    <row r="6565" spans="14:17" x14ac:dyDescent="0.2">
      <c r="N6565" s="8"/>
      <c r="O6565" s="46"/>
      <c r="P6565" s="46"/>
      <c r="Q6565" s="46"/>
    </row>
    <row r="6566" spans="14:17" x14ac:dyDescent="0.2">
      <c r="N6566" s="8"/>
      <c r="O6566" s="46"/>
      <c r="P6566" s="46"/>
      <c r="Q6566" s="46"/>
    </row>
    <row r="6567" spans="14:17" x14ac:dyDescent="0.2">
      <c r="N6567" s="8"/>
      <c r="O6567" s="46"/>
      <c r="P6567" s="46"/>
      <c r="Q6567" s="46"/>
    </row>
    <row r="6568" spans="14:17" x14ac:dyDescent="0.2">
      <c r="N6568" s="8"/>
      <c r="O6568" s="46"/>
      <c r="P6568" s="46"/>
      <c r="Q6568" s="46"/>
    </row>
    <row r="6569" spans="14:17" x14ac:dyDescent="0.2">
      <c r="N6569" s="8"/>
      <c r="O6569" s="46"/>
      <c r="P6569" s="46"/>
      <c r="Q6569" s="46"/>
    </row>
    <row r="6570" spans="14:17" x14ac:dyDescent="0.2">
      <c r="N6570" s="8"/>
      <c r="O6570" s="46"/>
      <c r="P6570" s="46"/>
      <c r="Q6570" s="46"/>
    </row>
    <row r="6571" spans="14:17" x14ac:dyDescent="0.2">
      <c r="N6571" s="8"/>
      <c r="O6571" s="46"/>
      <c r="P6571" s="46"/>
      <c r="Q6571" s="46"/>
    </row>
    <row r="6572" spans="14:17" x14ac:dyDescent="0.2">
      <c r="N6572" s="8"/>
      <c r="O6572" s="46"/>
      <c r="P6572" s="46"/>
      <c r="Q6572" s="46"/>
    </row>
    <row r="6573" spans="14:17" x14ac:dyDescent="0.2">
      <c r="N6573" s="8"/>
      <c r="O6573" s="46"/>
      <c r="P6573" s="46"/>
      <c r="Q6573" s="46"/>
    </row>
    <row r="6574" spans="14:17" x14ac:dyDescent="0.2">
      <c r="N6574" s="8"/>
      <c r="O6574" s="46"/>
      <c r="P6574" s="46"/>
      <c r="Q6574" s="46"/>
    </row>
    <row r="6575" spans="14:17" x14ac:dyDescent="0.2">
      <c r="N6575" s="8"/>
      <c r="O6575" s="46"/>
      <c r="P6575" s="46"/>
      <c r="Q6575" s="46"/>
    </row>
    <row r="6576" spans="14:17" x14ac:dyDescent="0.2">
      <c r="N6576" s="8"/>
      <c r="O6576" s="46"/>
      <c r="P6576" s="46"/>
      <c r="Q6576" s="46"/>
    </row>
    <row r="6577" spans="14:17" x14ac:dyDescent="0.2">
      <c r="N6577" s="8"/>
      <c r="O6577" s="46"/>
      <c r="P6577" s="46"/>
      <c r="Q6577" s="46"/>
    </row>
    <row r="6578" spans="14:17" x14ac:dyDescent="0.2">
      <c r="N6578" s="8"/>
      <c r="O6578" s="46"/>
      <c r="P6578" s="46"/>
      <c r="Q6578" s="46"/>
    </row>
    <row r="6579" spans="14:17" x14ac:dyDescent="0.2">
      <c r="N6579" s="8"/>
      <c r="O6579" s="46"/>
      <c r="P6579" s="46"/>
      <c r="Q6579" s="46"/>
    </row>
    <row r="6580" spans="14:17" x14ac:dyDescent="0.2">
      <c r="N6580" s="8"/>
      <c r="O6580" s="46"/>
      <c r="P6580" s="46"/>
      <c r="Q6580" s="46"/>
    </row>
    <row r="6581" spans="14:17" x14ac:dyDescent="0.2">
      <c r="N6581" s="8"/>
      <c r="O6581" s="46"/>
      <c r="P6581" s="46"/>
      <c r="Q6581" s="46"/>
    </row>
    <row r="6582" spans="14:17" x14ac:dyDescent="0.2">
      <c r="N6582" s="8"/>
      <c r="O6582" s="46"/>
      <c r="P6582" s="46"/>
      <c r="Q6582" s="46"/>
    </row>
    <row r="6583" spans="14:17" x14ac:dyDescent="0.2">
      <c r="N6583" s="8"/>
      <c r="O6583" s="46"/>
      <c r="P6583" s="46"/>
      <c r="Q6583" s="46"/>
    </row>
    <row r="6584" spans="14:17" x14ac:dyDescent="0.2">
      <c r="N6584" s="8"/>
      <c r="O6584" s="46"/>
      <c r="P6584" s="46"/>
      <c r="Q6584" s="46"/>
    </row>
    <row r="6585" spans="14:17" x14ac:dyDescent="0.2">
      <c r="N6585" s="8"/>
      <c r="O6585" s="46"/>
      <c r="P6585" s="46"/>
      <c r="Q6585" s="46"/>
    </row>
    <row r="6586" spans="14:17" x14ac:dyDescent="0.2">
      <c r="N6586" s="8"/>
      <c r="O6586" s="46"/>
      <c r="P6586" s="46"/>
      <c r="Q6586" s="46"/>
    </row>
    <row r="6587" spans="14:17" x14ac:dyDescent="0.2">
      <c r="N6587" s="8"/>
      <c r="O6587" s="46"/>
      <c r="P6587" s="46"/>
      <c r="Q6587" s="46"/>
    </row>
    <row r="6588" spans="14:17" x14ac:dyDescent="0.2">
      <c r="N6588" s="8"/>
      <c r="O6588" s="46"/>
      <c r="P6588" s="46"/>
      <c r="Q6588" s="46"/>
    </row>
    <row r="6589" spans="14:17" x14ac:dyDescent="0.2">
      <c r="N6589" s="8"/>
      <c r="O6589" s="46"/>
      <c r="P6589" s="46"/>
      <c r="Q6589" s="46"/>
    </row>
    <row r="6590" spans="14:17" x14ac:dyDescent="0.2">
      <c r="N6590" s="8"/>
      <c r="O6590" s="46"/>
      <c r="P6590" s="46"/>
      <c r="Q6590" s="46"/>
    </row>
    <row r="6591" spans="14:17" x14ac:dyDescent="0.2">
      <c r="N6591" s="8"/>
      <c r="O6591" s="46"/>
      <c r="P6591" s="46"/>
      <c r="Q6591" s="46"/>
    </row>
    <row r="6592" spans="14:17" x14ac:dyDescent="0.2">
      <c r="N6592" s="8"/>
      <c r="O6592" s="46"/>
      <c r="P6592" s="46"/>
      <c r="Q6592" s="46"/>
    </row>
    <row r="6593" spans="14:17" x14ac:dyDescent="0.2">
      <c r="N6593" s="8"/>
      <c r="O6593" s="46"/>
      <c r="P6593" s="46"/>
      <c r="Q6593" s="46"/>
    </row>
    <row r="6594" spans="14:17" x14ac:dyDescent="0.2">
      <c r="N6594" s="8"/>
      <c r="O6594" s="46"/>
      <c r="P6594" s="46"/>
      <c r="Q6594" s="46"/>
    </row>
    <row r="6595" spans="14:17" x14ac:dyDescent="0.2">
      <c r="N6595" s="8"/>
      <c r="O6595" s="46"/>
      <c r="P6595" s="46"/>
      <c r="Q6595" s="46"/>
    </row>
    <row r="6596" spans="14:17" x14ac:dyDescent="0.2">
      <c r="N6596" s="8"/>
      <c r="O6596" s="46"/>
      <c r="P6596" s="46"/>
      <c r="Q6596" s="46"/>
    </row>
    <row r="6597" spans="14:17" x14ac:dyDescent="0.2">
      <c r="N6597" s="8"/>
      <c r="O6597" s="46"/>
      <c r="P6597" s="46"/>
      <c r="Q6597" s="46"/>
    </row>
    <row r="6598" spans="14:17" x14ac:dyDescent="0.2">
      <c r="N6598" s="8"/>
      <c r="O6598" s="46"/>
      <c r="P6598" s="46"/>
      <c r="Q6598" s="46"/>
    </row>
    <row r="6599" spans="14:17" x14ac:dyDescent="0.2">
      <c r="N6599" s="8"/>
      <c r="O6599" s="46"/>
      <c r="P6599" s="46"/>
      <c r="Q6599" s="46"/>
    </row>
    <row r="6600" spans="14:17" x14ac:dyDescent="0.2">
      <c r="N6600" s="8"/>
      <c r="O6600" s="46"/>
      <c r="P6600" s="46"/>
      <c r="Q6600" s="46"/>
    </row>
    <row r="6601" spans="14:17" x14ac:dyDescent="0.2">
      <c r="N6601" s="8"/>
      <c r="O6601" s="46"/>
      <c r="P6601" s="46"/>
      <c r="Q6601" s="46"/>
    </row>
    <row r="6602" spans="14:17" x14ac:dyDescent="0.2">
      <c r="N6602" s="8"/>
      <c r="O6602" s="46"/>
      <c r="P6602" s="46"/>
      <c r="Q6602" s="46"/>
    </row>
    <row r="6603" spans="14:17" x14ac:dyDescent="0.2">
      <c r="N6603" s="8"/>
      <c r="O6603" s="46"/>
      <c r="P6603" s="46"/>
      <c r="Q6603" s="46"/>
    </row>
    <row r="6604" spans="14:17" x14ac:dyDescent="0.2">
      <c r="N6604" s="8"/>
      <c r="O6604" s="46"/>
      <c r="P6604" s="46"/>
      <c r="Q6604" s="46"/>
    </row>
    <row r="6605" spans="14:17" x14ac:dyDescent="0.2">
      <c r="N6605" s="8"/>
      <c r="O6605" s="46"/>
      <c r="P6605" s="46"/>
      <c r="Q6605" s="46"/>
    </row>
    <row r="6606" spans="14:17" x14ac:dyDescent="0.2">
      <c r="N6606" s="8"/>
      <c r="O6606" s="46"/>
      <c r="P6606" s="46"/>
      <c r="Q6606" s="46"/>
    </row>
    <row r="6607" spans="14:17" x14ac:dyDescent="0.2">
      <c r="N6607" s="8"/>
      <c r="O6607" s="46"/>
      <c r="P6607" s="46"/>
      <c r="Q6607" s="46"/>
    </row>
    <row r="6608" spans="14:17" x14ac:dyDescent="0.2">
      <c r="N6608" s="8"/>
      <c r="O6608" s="46"/>
      <c r="P6608" s="46"/>
      <c r="Q6608" s="46"/>
    </row>
    <row r="6609" spans="14:17" x14ac:dyDescent="0.2">
      <c r="N6609" s="8"/>
      <c r="O6609" s="46"/>
      <c r="P6609" s="46"/>
      <c r="Q6609" s="46"/>
    </row>
    <row r="6610" spans="14:17" x14ac:dyDescent="0.2">
      <c r="N6610" s="8"/>
      <c r="O6610" s="46"/>
      <c r="P6610" s="46"/>
      <c r="Q6610" s="46"/>
    </row>
    <row r="6611" spans="14:17" x14ac:dyDescent="0.2">
      <c r="N6611" s="8"/>
      <c r="O6611" s="46"/>
      <c r="P6611" s="46"/>
      <c r="Q6611" s="46"/>
    </row>
    <row r="6612" spans="14:17" x14ac:dyDescent="0.2">
      <c r="N6612" s="8"/>
      <c r="O6612" s="46"/>
      <c r="P6612" s="46"/>
      <c r="Q6612" s="46"/>
    </row>
    <row r="6613" spans="14:17" x14ac:dyDescent="0.2">
      <c r="N6613" s="8"/>
      <c r="O6613" s="46"/>
      <c r="P6613" s="46"/>
      <c r="Q6613" s="46"/>
    </row>
    <row r="6614" spans="14:17" x14ac:dyDescent="0.2">
      <c r="N6614" s="8"/>
      <c r="O6614" s="46"/>
      <c r="P6614" s="46"/>
      <c r="Q6614" s="46"/>
    </row>
    <row r="6615" spans="14:17" x14ac:dyDescent="0.2">
      <c r="N6615" s="8"/>
      <c r="O6615" s="46"/>
      <c r="P6615" s="46"/>
      <c r="Q6615" s="46"/>
    </row>
    <row r="6616" spans="14:17" x14ac:dyDescent="0.2">
      <c r="N6616" s="8"/>
      <c r="O6616" s="46"/>
      <c r="P6616" s="46"/>
      <c r="Q6616" s="46"/>
    </row>
    <row r="6617" spans="14:17" x14ac:dyDescent="0.2">
      <c r="N6617" s="8"/>
      <c r="O6617" s="46"/>
      <c r="P6617" s="46"/>
      <c r="Q6617" s="46"/>
    </row>
    <row r="6618" spans="14:17" x14ac:dyDescent="0.2">
      <c r="N6618" s="8"/>
      <c r="O6618" s="46"/>
      <c r="P6618" s="46"/>
      <c r="Q6618" s="46"/>
    </row>
    <row r="6619" spans="14:17" x14ac:dyDescent="0.2">
      <c r="N6619" s="8"/>
      <c r="O6619" s="46"/>
      <c r="P6619" s="46"/>
      <c r="Q6619" s="46"/>
    </row>
    <row r="6620" spans="14:17" x14ac:dyDescent="0.2">
      <c r="N6620" s="8"/>
      <c r="O6620" s="46"/>
      <c r="P6620" s="46"/>
      <c r="Q6620" s="46"/>
    </row>
    <row r="6621" spans="14:17" x14ac:dyDescent="0.2">
      <c r="N6621" s="8"/>
      <c r="O6621" s="46"/>
      <c r="P6621" s="46"/>
      <c r="Q6621" s="46"/>
    </row>
    <row r="6622" spans="14:17" x14ac:dyDescent="0.2">
      <c r="N6622" s="8"/>
      <c r="O6622" s="46"/>
      <c r="P6622" s="46"/>
      <c r="Q6622" s="46"/>
    </row>
    <row r="6623" spans="14:17" x14ac:dyDescent="0.2">
      <c r="N6623" s="8"/>
      <c r="O6623" s="46"/>
      <c r="P6623" s="46"/>
      <c r="Q6623" s="46"/>
    </row>
    <row r="6624" spans="14:17" x14ac:dyDescent="0.2">
      <c r="N6624" s="8"/>
      <c r="O6624" s="46"/>
      <c r="P6624" s="46"/>
      <c r="Q6624" s="46"/>
    </row>
    <row r="6625" spans="14:17" x14ac:dyDescent="0.2">
      <c r="N6625" s="8"/>
      <c r="O6625" s="46"/>
      <c r="P6625" s="46"/>
      <c r="Q6625" s="46"/>
    </row>
    <row r="6626" spans="14:17" x14ac:dyDescent="0.2">
      <c r="N6626" s="8"/>
      <c r="O6626" s="46"/>
      <c r="P6626" s="46"/>
      <c r="Q6626" s="46"/>
    </row>
    <row r="6627" spans="14:17" x14ac:dyDescent="0.2">
      <c r="N6627" s="8"/>
      <c r="O6627" s="46"/>
      <c r="P6627" s="46"/>
      <c r="Q6627" s="46"/>
    </row>
    <row r="6628" spans="14:17" x14ac:dyDescent="0.2">
      <c r="N6628" s="8"/>
      <c r="O6628" s="46"/>
      <c r="P6628" s="46"/>
      <c r="Q6628" s="46"/>
    </row>
    <row r="6629" spans="14:17" x14ac:dyDescent="0.2">
      <c r="N6629" s="8"/>
      <c r="O6629" s="46"/>
      <c r="P6629" s="46"/>
      <c r="Q6629" s="46"/>
    </row>
    <row r="6630" spans="14:17" x14ac:dyDescent="0.2">
      <c r="N6630" s="8"/>
      <c r="O6630" s="46"/>
      <c r="P6630" s="46"/>
      <c r="Q6630" s="46"/>
    </row>
    <row r="6631" spans="14:17" x14ac:dyDescent="0.2">
      <c r="N6631" s="8"/>
      <c r="O6631" s="46"/>
      <c r="P6631" s="46"/>
      <c r="Q6631" s="46"/>
    </row>
    <row r="6632" spans="14:17" x14ac:dyDescent="0.2">
      <c r="N6632" s="8"/>
      <c r="O6632" s="46"/>
      <c r="P6632" s="46"/>
      <c r="Q6632" s="46"/>
    </row>
    <row r="6633" spans="14:17" x14ac:dyDescent="0.2">
      <c r="N6633" s="8"/>
      <c r="O6633" s="46"/>
      <c r="P6633" s="46"/>
      <c r="Q6633" s="46"/>
    </row>
    <row r="6634" spans="14:17" x14ac:dyDescent="0.2">
      <c r="N6634" s="8"/>
      <c r="O6634" s="46"/>
      <c r="P6634" s="46"/>
      <c r="Q6634" s="46"/>
    </row>
    <row r="6635" spans="14:17" x14ac:dyDescent="0.2">
      <c r="N6635" s="8"/>
      <c r="O6635" s="46"/>
      <c r="P6635" s="46"/>
      <c r="Q6635" s="46"/>
    </row>
    <row r="6636" spans="14:17" x14ac:dyDescent="0.2">
      <c r="N6636" s="8"/>
      <c r="O6636" s="46"/>
      <c r="P6636" s="46"/>
      <c r="Q6636" s="46"/>
    </row>
    <row r="6637" spans="14:17" x14ac:dyDescent="0.2">
      <c r="N6637" s="8"/>
      <c r="O6637" s="46"/>
      <c r="P6637" s="46"/>
      <c r="Q6637" s="46"/>
    </row>
    <row r="6638" spans="14:17" x14ac:dyDescent="0.2">
      <c r="N6638" s="8"/>
      <c r="O6638" s="46"/>
      <c r="P6638" s="46"/>
      <c r="Q6638" s="46"/>
    </row>
    <row r="6639" spans="14:17" x14ac:dyDescent="0.2">
      <c r="N6639" s="8"/>
      <c r="O6639" s="46"/>
      <c r="P6639" s="46"/>
      <c r="Q6639" s="46"/>
    </row>
    <row r="6640" spans="14:17" x14ac:dyDescent="0.2">
      <c r="N6640" s="8"/>
      <c r="O6640" s="46"/>
      <c r="P6640" s="46"/>
      <c r="Q6640" s="46"/>
    </row>
    <row r="6641" spans="14:17" x14ac:dyDescent="0.2">
      <c r="N6641" s="8"/>
      <c r="O6641" s="46"/>
      <c r="P6641" s="46"/>
      <c r="Q6641" s="46"/>
    </row>
    <row r="6642" spans="14:17" x14ac:dyDescent="0.2">
      <c r="N6642" s="8"/>
      <c r="O6642" s="46"/>
      <c r="P6642" s="46"/>
      <c r="Q6642" s="46"/>
    </row>
    <row r="6643" spans="14:17" x14ac:dyDescent="0.2">
      <c r="N6643" s="8"/>
      <c r="O6643" s="46"/>
      <c r="P6643" s="46"/>
      <c r="Q6643" s="46"/>
    </row>
    <row r="6644" spans="14:17" x14ac:dyDescent="0.2">
      <c r="N6644" s="8"/>
      <c r="O6644" s="46"/>
      <c r="P6644" s="46"/>
      <c r="Q6644" s="46"/>
    </row>
    <row r="6645" spans="14:17" x14ac:dyDescent="0.2">
      <c r="N6645" s="8"/>
      <c r="O6645" s="46"/>
      <c r="P6645" s="46"/>
      <c r="Q6645" s="46"/>
    </row>
    <row r="6646" spans="14:17" x14ac:dyDescent="0.2">
      <c r="N6646" s="8"/>
      <c r="O6646" s="46"/>
      <c r="P6646" s="46"/>
      <c r="Q6646" s="46"/>
    </row>
    <row r="6647" spans="14:17" x14ac:dyDescent="0.2">
      <c r="N6647" s="8"/>
      <c r="O6647" s="46"/>
      <c r="P6647" s="46"/>
      <c r="Q6647" s="46"/>
    </row>
    <row r="6648" spans="14:17" x14ac:dyDescent="0.2">
      <c r="N6648" s="8"/>
      <c r="O6648" s="46"/>
      <c r="P6648" s="46"/>
      <c r="Q6648" s="46"/>
    </row>
    <row r="6649" spans="14:17" x14ac:dyDescent="0.2">
      <c r="N6649" s="8"/>
      <c r="O6649" s="46"/>
      <c r="P6649" s="46"/>
      <c r="Q6649" s="46"/>
    </row>
    <row r="6650" spans="14:17" x14ac:dyDescent="0.2">
      <c r="N6650" s="8"/>
      <c r="O6650" s="46"/>
      <c r="P6650" s="46"/>
      <c r="Q6650" s="46"/>
    </row>
    <row r="6651" spans="14:17" x14ac:dyDescent="0.2">
      <c r="N6651" s="8"/>
      <c r="O6651" s="46"/>
      <c r="P6651" s="46"/>
      <c r="Q6651" s="46"/>
    </row>
    <row r="6652" spans="14:17" x14ac:dyDescent="0.2">
      <c r="N6652" s="8"/>
      <c r="O6652" s="46"/>
      <c r="P6652" s="46"/>
      <c r="Q6652" s="46"/>
    </row>
    <row r="6653" spans="14:17" x14ac:dyDescent="0.2">
      <c r="N6653" s="8"/>
      <c r="O6653" s="46"/>
      <c r="P6653" s="46"/>
      <c r="Q6653" s="46"/>
    </row>
    <row r="6654" spans="14:17" x14ac:dyDescent="0.2">
      <c r="N6654" s="8"/>
      <c r="O6654" s="46"/>
      <c r="P6654" s="46"/>
      <c r="Q6654" s="46"/>
    </row>
    <row r="6655" spans="14:17" x14ac:dyDescent="0.2">
      <c r="N6655" s="8"/>
      <c r="O6655" s="46"/>
      <c r="P6655" s="46"/>
      <c r="Q6655" s="46"/>
    </row>
    <row r="6656" spans="14:17" x14ac:dyDescent="0.2">
      <c r="N6656" s="8"/>
      <c r="O6656" s="46"/>
      <c r="P6656" s="46"/>
      <c r="Q6656" s="46"/>
    </row>
    <row r="6657" spans="14:17" x14ac:dyDescent="0.2">
      <c r="N6657" s="8"/>
      <c r="O6657" s="46"/>
      <c r="P6657" s="46"/>
      <c r="Q6657" s="46"/>
    </row>
    <row r="6658" spans="14:17" x14ac:dyDescent="0.2">
      <c r="N6658" s="8"/>
      <c r="O6658" s="46"/>
      <c r="P6658" s="46"/>
      <c r="Q6658" s="46"/>
    </row>
    <row r="6659" spans="14:17" x14ac:dyDescent="0.2">
      <c r="N6659" s="8"/>
      <c r="O6659" s="46"/>
      <c r="P6659" s="46"/>
      <c r="Q6659" s="46"/>
    </row>
    <row r="6660" spans="14:17" x14ac:dyDescent="0.2">
      <c r="N6660" s="8"/>
      <c r="O6660" s="46"/>
      <c r="P6660" s="46"/>
      <c r="Q6660" s="46"/>
    </row>
    <row r="6661" spans="14:17" x14ac:dyDescent="0.2">
      <c r="N6661" s="8"/>
      <c r="O6661" s="46"/>
      <c r="P6661" s="46"/>
      <c r="Q6661" s="46"/>
    </row>
    <row r="6662" spans="14:17" x14ac:dyDescent="0.2">
      <c r="N6662" s="8"/>
      <c r="O6662" s="46"/>
      <c r="P6662" s="46"/>
      <c r="Q6662" s="46"/>
    </row>
    <row r="6663" spans="14:17" x14ac:dyDescent="0.2">
      <c r="N6663" s="8"/>
      <c r="O6663" s="46"/>
      <c r="P6663" s="46"/>
      <c r="Q6663" s="46"/>
    </row>
    <row r="6664" spans="14:17" x14ac:dyDescent="0.2">
      <c r="N6664" s="8"/>
      <c r="O6664" s="46"/>
      <c r="P6664" s="46"/>
      <c r="Q6664" s="46"/>
    </row>
    <row r="6665" spans="14:17" x14ac:dyDescent="0.2">
      <c r="N6665" s="8"/>
      <c r="O6665" s="46"/>
      <c r="P6665" s="46"/>
      <c r="Q6665" s="46"/>
    </row>
    <row r="6666" spans="14:17" x14ac:dyDescent="0.2">
      <c r="N6666" s="8"/>
      <c r="O6666" s="46"/>
      <c r="P6666" s="46"/>
      <c r="Q6666" s="46"/>
    </row>
    <row r="6667" spans="14:17" x14ac:dyDescent="0.2">
      <c r="N6667" s="8"/>
      <c r="O6667" s="46"/>
      <c r="P6667" s="46"/>
      <c r="Q6667" s="46"/>
    </row>
    <row r="6668" spans="14:17" x14ac:dyDescent="0.2">
      <c r="N6668" s="8"/>
      <c r="O6668" s="46"/>
      <c r="P6668" s="46"/>
      <c r="Q6668" s="46"/>
    </row>
    <row r="6669" spans="14:17" x14ac:dyDescent="0.2">
      <c r="N6669" s="8"/>
      <c r="O6669" s="46"/>
      <c r="P6669" s="46"/>
      <c r="Q6669" s="46"/>
    </row>
    <row r="6670" spans="14:17" x14ac:dyDescent="0.2">
      <c r="N6670" s="8"/>
      <c r="O6670" s="46"/>
      <c r="P6670" s="46"/>
      <c r="Q6670" s="46"/>
    </row>
    <row r="6671" spans="14:17" x14ac:dyDescent="0.2">
      <c r="N6671" s="8"/>
      <c r="O6671" s="46"/>
      <c r="P6671" s="46"/>
      <c r="Q6671" s="46"/>
    </row>
    <row r="6672" spans="14:17" x14ac:dyDescent="0.2">
      <c r="N6672" s="8"/>
      <c r="O6672" s="46"/>
      <c r="P6672" s="46"/>
      <c r="Q6672" s="46"/>
    </row>
    <row r="6673" spans="14:17" x14ac:dyDescent="0.2">
      <c r="N6673" s="8"/>
      <c r="O6673" s="46"/>
      <c r="P6673" s="46"/>
      <c r="Q6673" s="46"/>
    </row>
    <row r="6674" spans="14:17" x14ac:dyDescent="0.2">
      <c r="N6674" s="8"/>
      <c r="O6674" s="46"/>
      <c r="P6674" s="46"/>
      <c r="Q6674" s="46"/>
    </row>
    <row r="6675" spans="14:17" x14ac:dyDescent="0.2">
      <c r="N6675" s="8"/>
      <c r="O6675" s="46"/>
      <c r="P6675" s="46"/>
      <c r="Q6675" s="46"/>
    </row>
    <row r="6676" spans="14:17" x14ac:dyDescent="0.2">
      <c r="N6676" s="8"/>
      <c r="O6676" s="46"/>
      <c r="P6676" s="46"/>
      <c r="Q6676" s="46"/>
    </row>
    <row r="6677" spans="14:17" x14ac:dyDescent="0.2">
      <c r="N6677" s="8"/>
      <c r="O6677" s="46"/>
      <c r="P6677" s="46"/>
      <c r="Q6677" s="46"/>
    </row>
    <row r="6678" spans="14:17" x14ac:dyDescent="0.2">
      <c r="N6678" s="8"/>
      <c r="O6678" s="46"/>
      <c r="P6678" s="46"/>
      <c r="Q6678" s="46"/>
    </row>
    <row r="6679" spans="14:17" x14ac:dyDescent="0.2">
      <c r="N6679" s="8"/>
      <c r="O6679" s="46"/>
      <c r="P6679" s="46"/>
      <c r="Q6679" s="46"/>
    </row>
    <row r="6680" spans="14:17" x14ac:dyDescent="0.2">
      <c r="N6680" s="8"/>
      <c r="O6680" s="46"/>
      <c r="P6680" s="46"/>
      <c r="Q6680" s="46"/>
    </row>
    <row r="6681" spans="14:17" x14ac:dyDescent="0.2">
      <c r="N6681" s="8"/>
      <c r="O6681" s="46"/>
      <c r="P6681" s="46"/>
      <c r="Q6681" s="46"/>
    </row>
    <row r="6682" spans="14:17" x14ac:dyDescent="0.2">
      <c r="N6682" s="8"/>
      <c r="O6682" s="46"/>
      <c r="P6682" s="46"/>
      <c r="Q6682" s="46"/>
    </row>
    <row r="6683" spans="14:17" x14ac:dyDescent="0.2">
      <c r="N6683" s="8"/>
      <c r="O6683" s="46"/>
      <c r="P6683" s="46"/>
      <c r="Q6683" s="46"/>
    </row>
    <row r="6684" spans="14:17" x14ac:dyDescent="0.2">
      <c r="N6684" s="8"/>
      <c r="O6684" s="46"/>
      <c r="P6684" s="46"/>
      <c r="Q6684" s="46"/>
    </row>
    <row r="6685" spans="14:17" x14ac:dyDescent="0.2">
      <c r="N6685" s="8"/>
      <c r="O6685" s="46"/>
      <c r="P6685" s="46"/>
      <c r="Q6685" s="46"/>
    </row>
    <row r="6686" spans="14:17" x14ac:dyDescent="0.2">
      <c r="N6686" s="8"/>
      <c r="O6686" s="46"/>
      <c r="P6686" s="46"/>
      <c r="Q6686" s="46"/>
    </row>
    <row r="6687" spans="14:17" x14ac:dyDescent="0.2">
      <c r="N6687" s="8"/>
      <c r="O6687" s="46"/>
      <c r="P6687" s="46"/>
      <c r="Q6687" s="46"/>
    </row>
    <row r="6688" spans="14:17" x14ac:dyDescent="0.2">
      <c r="N6688" s="8"/>
      <c r="O6688" s="46"/>
      <c r="P6688" s="46"/>
      <c r="Q6688" s="46"/>
    </row>
    <row r="6689" spans="14:17" x14ac:dyDescent="0.2">
      <c r="N6689" s="8"/>
      <c r="O6689" s="46"/>
      <c r="P6689" s="46"/>
      <c r="Q6689" s="46"/>
    </row>
    <row r="6690" spans="14:17" x14ac:dyDescent="0.2">
      <c r="N6690" s="8"/>
      <c r="O6690" s="46"/>
      <c r="P6690" s="46"/>
      <c r="Q6690" s="46"/>
    </row>
    <row r="6691" spans="14:17" x14ac:dyDescent="0.2">
      <c r="N6691" s="8"/>
      <c r="O6691" s="46"/>
      <c r="P6691" s="46"/>
      <c r="Q6691" s="46"/>
    </row>
    <row r="6692" spans="14:17" x14ac:dyDescent="0.2">
      <c r="N6692" s="8"/>
      <c r="O6692" s="46"/>
      <c r="P6692" s="46"/>
      <c r="Q6692" s="46"/>
    </row>
    <row r="6693" spans="14:17" x14ac:dyDescent="0.2">
      <c r="N6693" s="8"/>
      <c r="O6693" s="46"/>
      <c r="P6693" s="46"/>
      <c r="Q6693" s="46"/>
    </row>
    <row r="6694" spans="14:17" x14ac:dyDescent="0.2">
      <c r="N6694" s="8"/>
      <c r="O6694" s="46"/>
      <c r="P6694" s="46"/>
      <c r="Q6694" s="46"/>
    </row>
    <row r="6695" spans="14:17" x14ac:dyDescent="0.2">
      <c r="N6695" s="8"/>
      <c r="O6695" s="46"/>
      <c r="P6695" s="46"/>
      <c r="Q6695" s="46"/>
    </row>
    <row r="6696" spans="14:17" x14ac:dyDescent="0.2">
      <c r="N6696" s="8"/>
      <c r="O6696" s="46"/>
      <c r="P6696" s="46"/>
      <c r="Q6696" s="46"/>
    </row>
    <row r="6697" spans="14:17" x14ac:dyDescent="0.2">
      <c r="N6697" s="8"/>
      <c r="O6697" s="46"/>
      <c r="P6697" s="46"/>
      <c r="Q6697" s="46"/>
    </row>
    <row r="6698" spans="14:17" x14ac:dyDescent="0.2">
      <c r="N6698" s="8"/>
      <c r="O6698" s="46"/>
      <c r="P6698" s="46"/>
      <c r="Q6698" s="46"/>
    </row>
    <row r="6699" spans="14:17" x14ac:dyDescent="0.2">
      <c r="N6699" s="8"/>
      <c r="O6699" s="46"/>
      <c r="P6699" s="46"/>
      <c r="Q6699" s="46"/>
    </row>
    <row r="6700" spans="14:17" x14ac:dyDescent="0.2">
      <c r="N6700" s="8"/>
      <c r="O6700" s="46"/>
      <c r="P6700" s="46"/>
      <c r="Q6700" s="46"/>
    </row>
    <row r="6701" spans="14:17" x14ac:dyDescent="0.2">
      <c r="N6701" s="8"/>
      <c r="O6701" s="46"/>
      <c r="P6701" s="46"/>
      <c r="Q6701" s="46"/>
    </row>
    <row r="6702" spans="14:17" x14ac:dyDescent="0.2">
      <c r="N6702" s="8"/>
      <c r="O6702" s="46"/>
      <c r="P6702" s="46"/>
      <c r="Q6702" s="46"/>
    </row>
    <row r="6703" spans="14:17" x14ac:dyDescent="0.2">
      <c r="N6703" s="8"/>
      <c r="O6703" s="46"/>
      <c r="P6703" s="46"/>
      <c r="Q6703" s="46"/>
    </row>
    <row r="6704" spans="14:17" x14ac:dyDescent="0.2">
      <c r="N6704" s="8"/>
      <c r="O6704" s="46"/>
      <c r="P6704" s="46"/>
      <c r="Q6704" s="46"/>
    </row>
    <row r="6705" spans="14:17" x14ac:dyDescent="0.2">
      <c r="N6705" s="8"/>
      <c r="O6705" s="46"/>
      <c r="P6705" s="46"/>
      <c r="Q6705" s="46"/>
    </row>
    <row r="6706" spans="14:17" x14ac:dyDescent="0.2">
      <c r="N6706" s="8"/>
      <c r="O6706" s="46"/>
      <c r="P6706" s="46"/>
      <c r="Q6706" s="46"/>
    </row>
    <row r="6707" spans="14:17" x14ac:dyDescent="0.2">
      <c r="N6707" s="8"/>
      <c r="O6707" s="46"/>
      <c r="P6707" s="46"/>
      <c r="Q6707" s="46"/>
    </row>
    <row r="6708" spans="14:17" x14ac:dyDescent="0.2">
      <c r="N6708" s="8"/>
      <c r="O6708" s="46"/>
      <c r="P6708" s="46"/>
      <c r="Q6708" s="46"/>
    </row>
    <row r="6709" spans="14:17" x14ac:dyDescent="0.2">
      <c r="N6709" s="8"/>
      <c r="O6709" s="46"/>
      <c r="P6709" s="46"/>
      <c r="Q6709" s="46"/>
    </row>
    <row r="6710" spans="14:17" x14ac:dyDescent="0.2">
      <c r="N6710" s="8"/>
      <c r="O6710" s="46"/>
      <c r="P6710" s="46"/>
      <c r="Q6710" s="46"/>
    </row>
    <row r="6711" spans="14:17" x14ac:dyDescent="0.2">
      <c r="N6711" s="8"/>
      <c r="O6711" s="46"/>
      <c r="P6711" s="46"/>
      <c r="Q6711" s="46"/>
    </row>
    <row r="6712" spans="14:17" x14ac:dyDescent="0.2">
      <c r="N6712" s="8"/>
      <c r="O6712" s="46"/>
      <c r="P6712" s="46"/>
      <c r="Q6712" s="46"/>
    </row>
    <row r="6713" spans="14:17" x14ac:dyDescent="0.2">
      <c r="N6713" s="8"/>
      <c r="O6713" s="46"/>
      <c r="P6713" s="46"/>
      <c r="Q6713" s="46"/>
    </row>
    <row r="6714" spans="14:17" x14ac:dyDescent="0.2">
      <c r="N6714" s="8"/>
      <c r="O6714" s="46"/>
      <c r="P6714" s="46"/>
      <c r="Q6714" s="46"/>
    </row>
    <row r="6715" spans="14:17" x14ac:dyDescent="0.2">
      <c r="N6715" s="8"/>
      <c r="O6715" s="46"/>
      <c r="P6715" s="46"/>
      <c r="Q6715" s="46"/>
    </row>
    <row r="6716" spans="14:17" x14ac:dyDescent="0.2">
      <c r="N6716" s="8"/>
      <c r="O6716" s="46"/>
      <c r="P6716" s="46"/>
      <c r="Q6716" s="46"/>
    </row>
    <row r="6717" spans="14:17" x14ac:dyDescent="0.2">
      <c r="N6717" s="8"/>
      <c r="O6717" s="46"/>
      <c r="P6717" s="46"/>
      <c r="Q6717" s="46"/>
    </row>
    <row r="6718" spans="14:17" x14ac:dyDescent="0.2">
      <c r="N6718" s="8"/>
      <c r="O6718" s="46"/>
      <c r="P6718" s="46"/>
      <c r="Q6718" s="46"/>
    </row>
    <row r="6719" spans="14:17" x14ac:dyDescent="0.2">
      <c r="N6719" s="8"/>
      <c r="O6719" s="46"/>
      <c r="P6719" s="46"/>
      <c r="Q6719" s="46"/>
    </row>
    <row r="6720" spans="14:17" x14ac:dyDescent="0.2">
      <c r="N6720" s="8"/>
      <c r="O6720" s="46"/>
      <c r="P6720" s="46"/>
      <c r="Q6720" s="46"/>
    </row>
    <row r="6721" spans="14:17" x14ac:dyDescent="0.2">
      <c r="N6721" s="8"/>
      <c r="O6721" s="46"/>
      <c r="P6721" s="46"/>
      <c r="Q6721" s="46"/>
    </row>
    <row r="6722" spans="14:17" x14ac:dyDescent="0.2">
      <c r="N6722" s="8"/>
      <c r="O6722" s="46"/>
      <c r="P6722" s="46"/>
      <c r="Q6722" s="46"/>
    </row>
    <row r="6723" spans="14:17" x14ac:dyDescent="0.2">
      <c r="N6723" s="8"/>
      <c r="O6723" s="46"/>
      <c r="P6723" s="46"/>
      <c r="Q6723" s="46"/>
    </row>
    <row r="6724" spans="14:17" x14ac:dyDescent="0.2">
      <c r="N6724" s="8"/>
      <c r="O6724" s="46"/>
      <c r="P6724" s="46"/>
      <c r="Q6724" s="46"/>
    </row>
    <row r="6725" spans="14:17" x14ac:dyDescent="0.2">
      <c r="N6725" s="8"/>
      <c r="O6725" s="46"/>
      <c r="P6725" s="46"/>
      <c r="Q6725" s="46"/>
    </row>
    <row r="6726" spans="14:17" x14ac:dyDescent="0.2">
      <c r="N6726" s="8"/>
      <c r="O6726" s="46"/>
      <c r="P6726" s="46"/>
      <c r="Q6726" s="46"/>
    </row>
    <row r="6727" spans="14:17" x14ac:dyDescent="0.2">
      <c r="N6727" s="8"/>
      <c r="O6727" s="46"/>
      <c r="P6727" s="46"/>
      <c r="Q6727" s="46"/>
    </row>
    <row r="6728" spans="14:17" x14ac:dyDescent="0.2">
      <c r="N6728" s="8"/>
      <c r="O6728" s="46"/>
      <c r="P6728" s="46"/>
      <c r="Q6728" s="46"/>
    </row>
    <row r="6729" spans="14:17" x14ac:dyDescent="0.2">
      <c r="N6729" s="8"/>
      <c r="O6729" s="46"/>
      <c r="P6729" s="46"/>
      <c r="Q6729" s="46"/>
    </row>
    <row r="6730" spans="14:17" x14ac:dyDescent="0.2">
      <c r="N6730" s="8"/>
      <c r="O6730" s="46"/>
      <c r="P6730" s="46"/>
      <c r="Q6730" s="46"/>
    </row>
    <row r="6731" spans="14:17" x14ac:dyDescent="0.2">
      <c r="N6731" s="8"/>
      <c r="O6731" s="46"/>
      <c r="P6731" s="46"/>
      <c r="Q6731" s="46"/>
    </row>
    <row r="6732" spans="14:17" x14ac:dyDescent="0.2">
      <c r="N6732" s="8"/>
      <c r="O6732" s="46"/>
      <c r="P6732" s="46"/>
      <c r="Q6732" s="46"/>
    </row>
    <row r="6733" spans="14:17" x14ac:dyDescent="0.2">
      <c r="N6733" s="8"/>
      <c r="O6733" s="46"/>
      <c r="P6733" s="46"/>
      <c r="Q6733" s="46"/>
    </row>
    <row r="6734" spans="14:17" x14ac:dyDescent="0.2">
      <c r="N6734" s="8"/>
      <c r="O6734" s="46"/>
      <c r="P6734" s="46"/>
      <c r="Q6734" s="46"/>
    </row>
    <row r="6735" spans="14:17" x14ac:dyDescent="0.2">
      <c r="N6735" s="8"/>
      <c r="O6735" s="46"/>
      <c r="P6735" s="46"/>
      <c r="Q6735" s="46"/>
    </row>
    <row r="6736" spans="14:17" x14ac:dyDescent="0.2">
      <c r="N6736" s="8"/>
      <c r="O6736" s="46"/>
      <c r="P6736" s="46"/>
      <c r="Q6736" s="46"/>
    </row>
    <row r="6737" spans="14:17" x14ac:dyDescent="0.2">
      <c r="N6737" s="8"/>
      <c r="O6737" s="46"/>
      <c r="P6737" s="46"/>
      <c r="Q6737" s="46"/>
    </row>
    <row r="6738" spans="14:17" x14ac:dyDescent="0.2">
      <c r="N6738" s="8"/>
      <c r="O6738" s="46"/>
      <c r="P6738" s="46"/>
      <c r="Q6738" s="46"/>
    </row>
    <row r="6739" spans="14:17" x14ac:dyDescent="0.2">
      <c r="N6739" s="8"/>
      <c r="O6739" s="46"/>
      <c r="P6739" s="46"/>
      <c r="Q6739" s="46"/>
    </row>
    <row r="6740" spans="14:17" x14ac:dyDescent="0.2">
      <c r="N6740" s="8"/>
      <c r="O6740" s="46"/>
      <c r="P6740" s="46"/>
      <c r="Q6740" s="46"/>
    </row>
    <row r="6741" spans="14:17" x14ac:dyDescent="0.2">
      <c r="N6741" s="8"/>
      <c r="O6741" s="46"/>
      <c r="P6741" s="46"/>
      <c r="Q6741" s="46"/>
    </row>
    <row r="6742" spans="14:17" x14ac:dyDescent="0.2">
      <c r="N6742" s="8"/>
      <c r="O6742" s="46"/>
      <c r="P6742" s="46"/>
      <c r="Q6742" s="46"/>
    </row>
    <row r="6743" spans="14:17" x14ac:dyDescent="0.2">
      <c r="N6743" s="8"/>
      <c r="O6743" s="46"/>
      <c r="P6743" s="46"/>
      <c r="Q6743" s="46"/>
    </row>
    <row r="6744" spans="14:17" x14ac:dyDescent="0.2">
      <c r="N6744" s="8"/>
      <c r="O6744" s="46"/>
      <c r="P6744" s="46"/>
      <c r="Q6744" s="46"/>
    </row>
    <row r="6745" spans="14:17" x14ac:dyDescent="0.2">
      <c r="N6745" s="8"/>
      <c r="O6745" s="46"/>
      <c r="P6745" s="46"/>
      <c r="Q6745" s="46"/>
    </row>
    <row r="6746" spans="14:17" x14ac:dyDescent="0.2">
      <c r="N6746" s="8"/>
      <c r="O6746" s="46"/>
      <c r="P6746" s="46"/>
      <c r="Q6746" s="46"/>
    </row>
    <row r="6747" spans="14:17" x14ac:dyDescent="0.2">
      <c r="N6747" s="8"/>
      <c r="O6747" s="46"/>
      <c r="P6747" s="46"/>
      <c r="Q6747" s="46"/>
    </row>
    <row r="6748" spans="14:17" x14ac:dyDescent="0.2">
      <c r="N6748" s="8"/>
      <c r="O6748" s="46"/>
      <c r="P6748" s="46"/>
      <c r="Q6748" s="46"/>
    </row>
    <row r="6749" spans="14:17" x14ac:dyDescent="0.2">
      <c r="N6749" s="8"/>
      <c r="O6749" s="46"/>
      <c r="P6749" s="46"/>
      <c r="Q6749" s="46"/>
    </row>
    <row r="6750" spans="14:17" x14ac:dyDescent="0.2">
      <c r="N6750" s="8"/>
      <c r="O6750" s="46"/>
      <c r="P6750" s="46"/>
      <c r="Q6750" s="46"/>
    </row>
    <row r="6751" spans="14:17" x14ac:dyDescent="0.2">
      <c r="N6751" s="8"/>
      <c r="O6751" s="46"/>
      <c r="P6751" s="46"/>
      <c r="Q6751" s="46"/>
    </row>
    <row r="6752" spans="14:17" x14ac:dyDescent="0.2">
      <c r="N6752" s="8"/>
      <c r="O6752" s="46"/>
      <c r="P6752" s="46"/>
      <c r="Q6752" s="46"/>
    </row>
    <row r="6753" spans="14:17" x14ac:dyDescent="0.2">
      <c r="N6753" s="8"/>
      <c r="O6753" s="46"/>
      <c r="P6753" s="46"/>
      <c r="Q6753" s="46"/>
    </row>
    <row r="6754" spans="14:17" x14ac:dyDescent="0.2">
      <c r="N6754" s="8"/>
      <c r="O6754" s="46"/>
      <c r="P6754" s="46"/>
      <c r="Q6754" s="46"/>
    </row>
    <row r="6755" spans="14:17" x14ac:dyDescent="0.2">
      <c r="N6755" s="8"/>
      <c r="O6755" s="46"/>
      <c r="P6755" s="46"/>
      <c r="Q6755" s="46"/>
    </row>
    <row r="6756" spans="14:17" x14ac:dyDescent="0.2">
      <c r="N6756" s="8"/>
      <c r="O6756" s="46"/>
      <c r="P6756" s="46"/>
      <c r="Q6756" s="46"/>
    </row>
    <row r="6757" spans="14:17" x14ac:dyDescent="0.2">
      <c r="N6757" s="8"/>
      <c r="O6757" s="46"/>
      <c r="P6757" s="46"/>
      <c r="Q6757" s="46"/>
    </row>
    <row r="6758" spans="14:17" x14ac:dyDescent="0.2">
      <c r="N6758" s="8"/>
      <c r="O6758" s="46"/>
      <c r="P6758" s="46"/>
      <c r="Q6758" s="46"/>
    </row>
    <row r="6759" spans="14:17" x14ac:dyDescent="0.2">
      <c r="N6759" s="8"/>
      <c r="O6759" s="46"/>
      <c r="P6759" s="46"/>
      <c r="Q6759" s="46"/>
    </row>
    <row r="6760" spans="14:17" x14ac:dyDescent="0.2">
      <c r="N6760" s="8"/>
      <c r="O6760" s="46"/>
      <c r="P6760" s="46"/>
      <c r="Q6760" s="46"/>
    </row>
    <row r="6761" spans="14:17" x14ac:dyDescent="0.2">
      <c r="N6761" s="8"/>
      <c r="O6761" s="46"/>
      <c r="P6761" s="46"/>
      <c r="Q6761" s="46"/>
    </row>
    <row r="6762" spans="14:17" x14ac:dyDescent="0.2">
      <c r="N6762" s="8"/>
      <c r="O6762" s="46"/>
      <c r="P6762" s="46"/>
      <c r="Q6762" s="46"/>
    </row>
    <row r="6763" spans="14:17" x14ac:dyDescent="0.2">
      <c r="N6763" s="8"/>
      <c r="O6763" s="46"/>
      <c r="P6763" s="46"/>
      <c r="Q6763" s="46"/>
    </row>
    <row r="6764" spans="14:17" x14ac:dyDescent="0.2">
      <c r="N6764" s="8"/>
      <c r="O6764" s="46"/>
      <c r="P6764" s="46"/>
      <c r="Q6764" s="46"/>
    </row>
    <row r="6765" spans="14:17" x14ac:dyDescent="0.2">
      <c r="N6765" s="8"/>
      <c r="O6765" s="46"/>
      <c r="P6765" s="46"/>
      <c r="Q6765" s="46"/>
    </row>
    <row r="6766" spans="14:17" x14ac:dyDescent="0.2">
      <c r="N6766" s="8"/>
      <c r="O6766" s="46"/>
      <c r="P6766" s="46"/>
      <c r="Q6766" s="46"/>
    </row>
    <row r="6767" spans="14:17" x14ac:dyDescent="0.2">
      <c r="N6767" s="8"/>
      <c r="O6767" s="46"/>
      <c r="P6767" s="46"/>
      <c r="Q6767" s="46"/>
    </row>
    <row r="6768" spans="14:17" x14ac:dyDescent="0.2">
      <c r="N6768" s="8"/>
      <c r="O6768" s="46"/>
      <c r="P6768" s="46"/>
      <c r="Q6768" s="46"/>
    </row>
    <row r="6769" spans="14:17" x14ac:dyDescent="0.2">
      <c r="N6769" s="8"/>
      <c r="O6769" s="46"/>
      <c r="P6769" s="46"/>
      <c r="Q6769" s="46"/>
    </row>
    <row r="6770" spans="14:17" x14ac:dyDescent="0.2">
      <c r="N6770" s="8"/>
      <c r="O6770" s="46"/>
      <c r="P6770" s="46"/>
      <c r="Q6770" s="46"/>
    </row>
    <row r="6771" spans="14:17" x14ac:dyDescent="0.2">
      <c r="N6771" s="8"/>
      <c r="O6771" s="46"/>
      <c r="P6771" s="46"/>
      <c r="Q6771" s="46"/>
    </row>
    <row r="6772" spans="14:17" x14ac:dyDescent="0.2">
      <c r="N6772" s="8"/>
      <c r="O6772" s="46"/>
      <c r="P6772" s="46"/>
      <c r="Q6772" s="46"/>
    </row>
    <row r="6773" spans="14:17" x14ac:dyDescent="0.2">
      <c r="N6773" s="8"/>
      <c r="O6773" s="46"/>
      <c r="P6773" s="46"/>
      <c r="Q6773" s="46"/>
    </row>
    <row r="6774" spans="14:17" x14ac:dyDescent="0.2">
      <c r="N6774" s="8"/>
      <c r="O6774" s="46"/>
      <c r="P6774" s="46"/>
      <c r="Q6774" s="46"/>
    </row>
    <row r="6775" spans="14:17" x14ac:dyDescent="0.2">
      <c r="N6775" s="8"/>
      <c r="O6775" s="46"/>
      <c r="P6775" s="46"/>
      <c r="Q6775" s="46"/>
    </row>
    <row r="6776" spans="14:17" x14ac:dyDescent="0.2">
      <c r="N6776" s="8"/>
      <c r="O6776" s="46"/>
      <c r="P6776" s="46"/>
      <c r="Q6776" s="46"/>
    </row>
    <row r="6777" spans="14:17" x14ac:dyDescent="0.2">
      <c r="N6777" s="8"/>
      <c r="O6777" s="46"/>
      <c r="P6777" s="46"/>
      <c r="Q6777" s="46"/>
    </row>
    <row r="6778" spans="14:17" x14ac:dyDescent="0.2">
      <c r="N6778" s="8"/>
      <c r="O6778" s="46"/>
      <c r="P6778" s="46"/>
      <c r="Q6778" s="46"/>
    </row>
    <row r="6779" spans="14:17" x14ac:dyDescent="0.2">
      <c r="N6779" s="8"/>
      <c r="O6779" s="46"/>
      <c r="P6779" s="46"/>
      <c r="Q6779" s="46"/>
    </row>
    <row r="6780" spans="14:17" x14ac:dyDescent="0.2">
      <c r="N6780" s="8"/>
      <c r="O6780" s="46"/>
      <c r="P6780" s="46"/>
      <c r="Q6780" s="46"/>
    </row>
    <row r="6781" spans="14:17" x14ac:dyDescent="0.2">
      <c r="N6781" s="8"/>
      <c r="O6781" s="46"/>
      <c r="P6781" s="46"/>
      <c r="Q6781" s="46"/>
    </row>
    <row r="6782" spans="14:17" x14ac:dyDescent="0.2">
      <c r="N6782" s="8"/>
      <c r="O6782" s="46"/>
      <c r="P6782" s="46"/>
      <c r="Q6782" s="46"/>
    </row>
    <row r="6783" spans="14:17" x14ac:dyDescent="0.2">
      <c r="N6783" s="8"/>
      <c r="O6783" s="46"/>
      <c r="P6783" s="46"/>
      <c r="Q6783" s="46"/>
    </row>
    <row r="6784" spans="14:17" x14ac:dyDescent="0.2">
      <c r="N6784" s="8"/>
      <c r="O6784" s="46"/>
      <c r="P6784" s="46"/>
      <c r="Q6784" s="46"/>
    </row>
    <row r="6785" spans="14:17" x14ac:dyDescent="0.2">
      <c r="N6785" s="8"/>
      <c r="O6785" s="46"/>
      <c r="P6785" s="46"/>
      <c r="Q6785" s="46"/>
    </row>
    <row r="6786" spans="14:17" x14ac:dyDescent="0.2">
      <c r="N6786" s="8"/>
      <c r="O6786" s="46"/>
      <c r="P6786" s="46"/>
      <c r="Q6786" s="46"/>
    </row>
    <row r="6787" spans="14:17" x14ac:dyDescent="0.2">
      <c r="N6787" s="8"/>
      <c r="O6787" s="46"/>
      <c r="P6787" s="46"/>
      <c r="Q6787" s="46"/>
    </row>
    <row r="6788" spans="14:17" x14ac:dyDescent="0.2">
      <c r="N6788" s="8"/>
      <c r="O6788" s="46"/>
      <c r="P6788" s="46"/>
      <c r="Q6788" s="46"/>
    </row>
    <row r="6789" spans="14:17" x14ac:dyDescent="0.2">
      <c r="N6789" s="8"/>
      <c r="O6789" s="46"/>
      <c r="P6789" s="46"/>
      <c r="Q6789" s="46"/>
    </row>
    <row r="6790" spans="14:17" x14ac:dyDescent="0.2">
      <c r="N6790" s="8"/>
      <c r="O6790" s="46"/>
      <c r="P6790" s="46"/>
      <c r="Q6790" s="46"/>
    </row>
    <row r="6791" spans="14:17" x14ac:dyDescent="0.2">
      <c r="N6791" s="8"/>
      <c r="O6791" s="46"/>
      <c r="P6791" s="46"/>
      <c r="Q6791" s="46"/>
    </row>
    <row r="6792" spans="14:17" x14ac:dyDescent="0.2">
      <c r="N6792" s="8"/>
      <c r="O6792" s="46"/>
      <c r="P6792" s="46"/>
      <c r="Q6792" s="46"/>
    </row>
    <row r="6793" spans="14:17" x14ac:dyDescent="0.2">
      <c r="N6793" s="8"/>
      <c r="O6793" s="46"/>
      <c r="P6793" s="46"/>
      <c r="Q6793" s="46"/>
    </row>
    <row r="6794" spans="14:17" x14ac:dyDescent="0.2">
      <c r="N6794" s="8"/>
      <c r="O6794" s="46"/>
      <c r="P6794" s="46"/>
      <c r="Q6794" s="46"/>
    </row>
    <row r="6795" spans="14:17" x14ac:dyDescent="0.2">
      <c r="N6795" s="8"/>
      <c r="O6795" s="46"/>
      <c r="P6795" s="46"/>
      <c r="Q6795" s="46"/>
    </row>
    <row r="6796" spans="14:17" x14ac:dyDescent="0.2">
      <c r="N6796" s="8"/>
      <c r="O6796" s="46"/>
      <c r="P6796" s="46"/>
      <c r="Q6796" s="46"/>
    </row>
    <row r="6797" spans="14:17" x14ac:dyDescent="0.2">
      <c r="N6797" s="8"/>
      <c r="O6797" s="46"/>
      <c r="P6797" s="46"/>
      <c r="Q6797" s="46"/>
    </row>
    <row r="6798" spans="14:17" x14ac:dyDescent="0.2">
      <c r="N6798" s="8"/>
      <c r="O6798" s="46"/>
      <c r="P6798" s="46"/>
      <c r="Q6798" s="46"/>
    </row>
    <row r="6799" spans="14:17" x14ac:dyDescent="0.2">
      <c r="N6799" s="8"/>
      <c r="O6799" s="46"/>
      <c r="P6799" s="46"/>
      <c r="Q6799" s="46"/>
    </row>
    <row r="6800" spans="14:17" x14ac:dyDescent="0.2">
      <c r="N6800" s="8"/>
      <c r="O6800" s="46"/>
      <c r="P6800" s="46"/>
      <c r="Q6800" s="46"/>
    </row>
    <row r="6801" spans="14:17" x14ac:dyDescent="0.2">
      <c r="N6801" s="8"/>
      <c r="O6801" s="46"/>
      <c r="P6801" s="46"/>
      <c r="Q6801" s="46"/>
    </row>
    <row r="6802" spans="14:17" x14ac:dyDescent="0.2">
      <c r="N6802" s="8"/>
      <c r="O6802" s="46"/>
      <c r="P6802" s="46"/>
      <c r="Q6802" s="46"/>
    </row>
    <row r="6803" spans="14:17" x14ac:dyDescent="0.2">
      <c r="N6803" s="8"/>
      <c r="O6803" s="46"/>
      <c r="P6803" s="46"/>
      <c r="Q6803" s="46"/>
    </row>
    <row r="6804" spans="14:17" x14ac:dyDescent="0.2">
      <c r="N6804" s="8"/>
      <c r="O6804" s="46"/>
      <c r="P6804" s="46"/>
      <c r="Q6804" s="46"/>
    </row>
    <row r="6805" spans="14:17" x14ac:dyDescent="0.2">
      <c r="N6805" s="8"/>
      <c r="O6805" s="46"/>
      <c r="P6805" s="46"/>
      <c r="Q6805" s="46"/>
    </row>
    <row r="6806" spans="14:17" x14ac:dyDescent="0.2">
      <c r="N6806" s="8"/>
      <c r="O6806" s="46"/>
      <c r="P6806" s="46"/>
      <c r="Q6806" s="46"/>
    </row>
    <row r="6807" spans="14:17" x14ac:dyDescent="0.2">
      <c r="N6807" s="8"/>
      <c r="O6807" s="46"/>
      <c r="P6807" s="46"/>
      <c r="Q6807" s="46"/>
    </row>
    <row r="6808" spans="14:17" x14ac:dyDescent="0.2">
      <c r="N6808" s="8"/>
      <c r="O6808" s="46"/>
      <c r="P6808" s="46"/>
      <c r="Q6808" s="46"/>
    </row>
    <row r="6809" spans="14:17" x14ac:dyDescent="0.2">
      <c r="N6809" s="8"/>
      <c r="O6809" s="46"/>
      <c r="P6809" s="46"/>
      <c r="Q6809" s="46"/>
    </row>
    <row r="6810" spans="14:17" x14ac:dyDescent="0.2">
      <c r="N6810" s="8"/>
      <c r="O6810" s="46"/>
      <c r="P6810" s="46"/>
      <c r="Q6810" s="46"/>
    </row>
    <row r="6811" spans="14:17" x14ac:dyDescent="0.2">
      <c r="N6811" s="8"/>
      <c r="O6811" s="46"/>
      <c r="P6811" s="46"/>
      <c r="Q6811" s="46"/>
    </row>
    <row r="6812" spans="14:17" x14ac:dyDescent="0.2">
      <c r="N6812" s="8"/>
      <c r="O6812" s="46"/>
      <c r="P6812" s="46"/>
      <c r="Q6812" s="46"/>
    </row>
    <row r="6813" spans="14:17" x14ac:dyDescent="0.2">
      <c r="N6813" s="8"/>
      <c r="O6813" s="46"/>
      <c r="P6813" s="46"/>
      <c r="Q6813" s="46"/>
    </row>
    <row r="6814" spans="14:17" x14ac:dyDescent="0.2">
      <c r="N6814" s="8"/>
      <c r="O6814" s="46"/>
      <c r="P6814" s="46"/>
      <c r="Q6814" s="46"/>
    </row>
    <row r="6815" spans="14:17" x14ac:dyDescent="0.2">
      <c r="N6815" s="8"/>
      <c r="O6815" s="46"/>
      <c r="P6815" s="46"/>
      <c r="Q6815" s="46"/>
    </row>
    <row r="6816" spans="14:17" x14ac:dyDescent="0.2">
      <c r="N6816" s="8"/>
      <c r="O6816" s="46"/>
      <c r="P6816" s="46"/>
      <c r="Q6816" s="46"/>
    </row>
    <row r="6817" spans="14:17" x14ac:dyDescent="0.2">
      <c r="N6817" s="8"/>
      <c r="O6817" s="46"/>
      <c r="P6817" s="46"/>
      <c r="Q6817" s="46"/>
    </row>
    <row r="6818" spans="14:17" x14ac:dyDescent="0.2">
      <c r="N6818" s="8"/>
      <c r="O6818" s="46"/>
      <c r="P6818" s="46"/>
      <c r="Q6818" s="46"/>
    </row>
    <row r="6819" spans="14:17" x14ac:dyDescent="0.2">
      <c r="N6819" s="8"/>
      <c r="O6819" s="46"/>
      <c r="P6819" s="46"/>
      <c r="Q6819" s="46"/>
    </row>
    <row r="6820" spans="14:17" x14ac:dyDescent="0.2">
      <c r="N6820" s="8"/>
      <c r="O6820" s="46"/>
      <c r="P6820" s="46"/>
      <c r="Q6820" s="46"/>
    </row>
    <row r="6821" spans="14:17" x14ac:dyDescent="0.2">
      <c r="N6821" s="8"/>
      <c r="O6821" s="46"/>
      <c r="P6821" s="46"/>
      <c r="Q6821" s="46"/>
    </row>
    <row r="6822" spans="14:17" x14ac:dyDescent="0.2">
      <c r="N6822" s="8"/>
      <c r="O6822" s="46"/>
      <c r="P6822" s="46"/>
      <c r="Q6822" s="46"/>
    </row>
    <row r="6823" spans="14:17" x14ac:dyDescent="0.2">
      <c r="N6823" s="8"/>
      <c r="O6823" s="46"/>
      <c r="P6823" s="46"/>
      <c r="Q6823" s="46"/>
    </row>
    <row r="6824" spans="14:17" x14ac:dyDescent="0.2">
      <c r="N6824" s="8"/>
      <c r="O6824" s="46"/>
      <c r="P6824" s="46"/>
      <c r="Q6824" s="46"/>
    </row>
    <row r="6825" spans="14:17" x14ac:dyDescent="0.2">
      <c r="N6825" s="8"/>
      <c r="O6825" s="46"/>
      <c r="P6825" s="46"/>
      <c r="Q6825" s="46"/>
    </row>
    <row r="6826" spans="14:17" x14ac:dyDescent="0.2">
      <c r="N6826" s="8"/>
      <c r="O6826" s="46"/>
      <c r="P6826" s="46"/>
      <c r="Q6826" s="46"/>
    </row>
    <row r="6827" spans="14:17" x14ac:dyDescent="0.2">
      <c r="N6827" s="8"/>
      <c r="O6827" s="46"/>
      <c r="P6827" s="46"/>
      <c r="Q6827" s="46"/>
    </row>
    <row r="6828" spans="14:17" x14ac:dyDescent="0.2">
      <c r="N6828" s="8"/>
      <c r="O6828" s="46"/>
      <c r="P6828" s="46"/>
      <c r="Q6828" s="46"/>
    </row>
    <row r="6829" spans="14:17" x14ac:dyDescent="0.2">
      <c r="N6829" s="8"/>
      <c r="O6829" s="46"/>
      <c r="P6829" s="46"/>
      <c r="Q6829" s="46"/>
    </row>
    <row r="6830" spans="14:17" x14ac:dyDescent="0.2">
      <c r="N6830" s="8"/>
      <c r="O6830" s="46"/>
      <c r="P6830" s="46"/>
      <c r="Q6830" s="46"/>
    </row>
    <row r="6831" spans="14:17" x14ac:dyDescent="0.2">
      <c r="N6831" s="8"/>
      <c r="O6831" s="46"/>
      <c r="P6831" s="46"/>
      <c r="Q6831" s="46"/>
    </row>
    <row r="6832" spans="14:17" x14ac:dyDescent="0.2">
      <c r="N6832" s="8"/>
      <c r="O6832" s="46"/>
      <c r="P6832" s="46"/>
      <c r="Q6832" s="46"/>
    </row>
    <row r="6833" spans="14:17" x14ac:dyDescent="0.2">
      <c r="N6833" s="8"/>
      <c r="O6833" s="46"/>
      <c r="P6833" s="46"/>
      <c r="Q6833" s="46"/>
    </row>
    <row r="6834" spans="14:17" x14ac:dyDescent="0.2">
      <c r="N6834" s="8"/>
      <c r="O6834" s="46"/>
      <c r="P6834" s="46"/>
      <c r="Q6834" s="46"/>
    </row>
    <row r="6835" spans="14:17" x14ac:dyDescent="0.2">
      <c r="N6835" s="8"/>
      <c r="O6835" s="46"/>
      <c r="P6835" s="46"/>
      <c r="Q6835" s="46"/>
    </row>
    <row r="6836" spans="14:17" x14ac:dyDescent="0.2">
      <c r="N6836" s="8"/>
      <c r="O6836" s="46"/>
      <c r="P6836" s="46"/>
      <c r="Q6836" s="46"/>
    </row>
    <row r="6837" spans="14:17" x14ac:dyDescent="0.2">
      <c r="N6837" s="8"/>
      <c r="O6837" s="46"/>
      <c r="P6837" s="46"/>
      <c r="Q6837" s="46"/>
    </row>
    <row r="6838" spans="14:17" x14ac:dyDescent="0.2">
      <c r="N6838" s="8"/>
      <c r="O6838" s="46"/>
      <c r="P6838" s="46"/>
      <c r="Q6838" s="46"/>
    </row>
    <row r="6839" spans="14:17" x14ac:dyDescent="0.2">
      <c r="N6839" s="8"/>
      <c r="O6839" s="46"/>
      <c r="P6839" s="46"/>
      <c r="Q6839" s="46"/>
    </row>
    <row r="6840" spans="14:17" x14ac:dyDescent="0.2">
      <c r="N6840" s="8"/>
      <c r="O6840" s="46"/>
      <c r="P6840" s="46"/>
      <c r="Q6840" s="46"/>
    </row>
    <row r="6841" spans="14:17" x14ac:dyDescent="0.2">
      <c r="N6841" s="8"/>
      <c r="O6841" s="46"/>
      <c r="P6841" s="46"/>
      <c r="Q6841" s="46"/>
    </row>
    <row r="6842" spans="14:17" x14ac:dyDescent="0.2">
      <c r="N6842" s="8"/>
      <c r="O6842" s="46"/>
      <c r="P6842" s="46"/>
      <c r="Q6842" s="46"/>
    </row>
    <row r="6843" spans="14:17" x14ac:dyDescent="0.2">
      <c r="N6843" s="8"/>
      <c r="O6843" s="46"/>
      <c r="P6843" s="46"/>
      <c r="Q6843" s="46"/>
    </row>
    <row r="6844" spans="14:17" x14ac:dyDescent="0.2">
      <c r="N6844" s="8"/>
      <c r="O6844" s="46"/>
      <c r="P6844" s="46"/>
      <c r="Q6844" s="46"/>
    </row>
    <row r="6845" spans="14:17" x14ac:dyDescent="0.2">
      <c r="N6845" s="8"/>
      <c r="O6845" s="46"/>
      <c r="P6845" s="46"/>
      <c r="Q6845" s="46"/>
    </row>
    <row r="6846" spans="14:17" x14ac:dyDescent="0.2">
      <c r="N6846" s="8"/>
      <c r="O6846" s="46"/>
      <c r="P6846" s="46"/>
      <c r="Q6846" s="46"/>
    </row>
    <row r="6847" spans="14:17" x14ac:dyDescent="0.2">
      <c r="N6847" s="8"/>
      <c r="O6847" s="46"/>
      <c r="P6847" s="46"/>
      <c r="Q6847" s="46"/>
    </row>
    <row r="6848" spans="14:17" x14ac:dyDescent="0.2">
      <c r="N6848" s="8"/>
      <c r="O6848" s="46"/>
      <c r="P6848" s="46"/>
      <c r="Q6848" s="46"/>
    </row>
    <row r="6849" spans="14:17" x14ac:dyDescent="0.2">
      <c r="N6849" s="8"/>
      <c r="O6849" s="46"/>
      <c r="P6849" s="46"/>
      <c r="Q6849" s="46"/>
    </row>
    <row r="6850" spans="14:17" x14ac:dyDescent="0.2">
      <c r="N6850" s="8"/>
      <c r="O6850" s="46"/>
      <c r="P6850" s="46"/>
      <c r="Q6850" s="46"/>
    </row>
    <row r="6851" spans="14:17" x14ac:dyDescent="0.2">
      <c r="N6851" s="8"/>
      <c r="O6851" s="46"/>
      <c r="P6851" s="46"/>
      <c r="Q6851" s="46"/>
    </row>
    <row r="6852" spans="14:17" x14ac:dyDescent="0.2">
      <c r="N6852" s="8"/>
      <c r="O6852" s="46"/>
      <c r="P6852" s="46"/>
      <c r="Q6852" s="46"/>
    </row>
    <row r="6853" spans="14:17" x14ac:dyDescent="0.2">
      <c r="N6853" s="8"/>
      <c r="O6853" s="46"/>
      <c r="P6853" s="46"/>
      <c r="Q6853" s="46"/>
    </row>
    <row r="6854" spans="14:17" x14ac:dyDescent="0.2">
      <c r="N6854" s="8"/>
      <c r="O6854" s="46"/>
      <c r="P6854" s="46"/>
      <c r="Q6854" s="46"/>
    </row>
    <row r="6855" spans="14:17" x14ac:dyDescent="0.2">
      <c r="N6855" s="8"/>
      <c r="O6855" s="46"/>
      <c r="P6855" s="46"/>
      <c r="Q6855" s="46"/>
    </row>
    <row r="6856" spans="14:17" x14ac:dyDescent="0.2">
      <c r="N6856" s="8"/>
      <c r="O6856" s="46"/>
      <c r="P6856" s="46"/>
      <c r="Q6856" s="46"/>
    </row>
    <row r="6857" spans="14:17" x14ac:dyDescent="0.2">
      <c r="N6857" s="8"/>
      <c r="O6857" s="46"/>
      <c r="P6857" s="46"/>
      <c r="Q6857" s="46"/>
    </row>
    <row r="6858" spans="14:17" x14ac:dyDescent="0.2">
      <c r="N6858" s="8"/>
      <c r="O6858" s="46"/>
      <c r="P6858" s="46"/>
      <c r="Q6858" s="46"/>
    </row>
    <row r="6859" spans="14:17" x14ac:dyDescent="0.2">
      <c r="N6859" s="8"/>
      <c r="O6859" s="46"/>
      <c r="P6859" s="46"/>
      <c r="Q6859" s="46"/>
    </row>
    <row r="6860" spans="14:17" x14ac:dyDescent="0.2">
      <c r="N6860" s="8"/>
      <c r="O6860" s="46"/>
      <c r="P6860" s="46"/>
      <c r="Q6860" s="46"/>
    </row>
    <row r="6861" spans="14:17" x14ac:dyDescent="0.2">
      <c r="N6861" s="8"/>
      <c r="O6861" s="46"/>
      <c r="P6861" s="46"/>
      <c r="Q6861" s="46"/>
    </row>
    <row r="6862" spans="14:17" x14ac:dyDescent="0.2">
      <c r="N6862" s="8"/>
      <c r="O6862" s="46"/>
      <c r="P6862" s="46"/>
      <c r="Q6862" s="46"/>
    </row>
    <row r="6863" spans="14:17" x14ac:dyDescent="0.2">
      <c r="N6863" s="8"/>
      <c r="O6863" s="46"/>
      <c r="P6863" s="46"/>
      <c r="Q6863" s="46"/>
    </row>
    <row r="6864" spans="14:17" x14ac:dyDescent="0.2">
      <c r="N6864" s="8"/>
      <c r="O6864" s="46"/>
      <c r="P6864" s="46"/>
      <c r="Q6864" s="46"/>
    </row>
    <row r="6865" spans="14:17" x14ac:dyDescent="0.2">
      <c r="N6865" s="8"/>
      <c r="O6865" s="46"/>
      <c r="P6865" s="46"/>
      <c r="Q6865" s="46"/>
    </row>
    <row r="6866" spans="14:17" x14ac:dyDescent="0.2">
      <c r="N6866" s="8"/>
      <c r="O6866" s="46"/>
      <c r="P6866" s="46"/>
      <c r="Q6866" s="46"/>
    </row>
    <row r="6867" spans="14:17" x14ac:dyDescent="0.2">
      <c r="N6867" s="8"/>
      <c r="O6867" s="46"/>
      <c r="P6867" s="46"/>
      <c r="Q6867" s="46"/>
    </row>
    <row r="6868" spans="14:17" x14ac:dyDescent="0.2">
      <c r="N6868" s="8"/>
      <c r="O6868" s="46"/>
      <c r="P6868" s="46"/>
      <c r="Q6868" s="46"/>
    </row>
    <row r="6869" spans="14:17" x14ac:dyDescent="0.2">
      <c r="N6869" s="8"/>
      <c r="O6869" s="46"/>
      <c r="P6869" s="46"/>
      <c r="Q6869" s="46"/>
    </row>
    <row r="6870" spans="14:17" x14ac:dyDescent="0.2">
      <c r="N6870" s="8"/>
      <c r="O6870" s="46"/>
      <c r="P6870" s="46"/>
      <c r="Q6870" s="46"/>
    </row>
    <row r="6871" spans="14:17" x14ac:dyDescent="0.2">
      <c r="N6871" s="8"/>
      <c r="O6871" s="46"/>
      <c r="P6871" s="46"/>
      <c r="Q6871" s="46"/>
    </row>
    <row r="6872" spans="14:17" x14ac:dyDescent="0.2">
      <c r="N6872" s="8"/>
      <c r="O6872" s="46"/>
      <c r="P6872" s="46"/>
      <c r="Q6872" s="46"/>
    </row>
    <row r="6873" spans="14:17" x14ac:dyDescent="0.2">
      <c r="N6873" s="8"/>
      <c r="O6873" s="46"/>
      <c r="P6873" s="46"/>
      <c r="Q6873" s="46"/>
    </row>
    <row r="6874" spans="14:17" x14ac:dyDescent="0.2">
      <c r="N6874" s="8"/>
      <c r="O6874" s="46"/>
      <c r="P6874" s="46"/>
      <c r="Q6874" s="46"/>
    </row>
    <row r="6875" spans="14:17" x14ac:dyDescent="0.2">
      <c r="N6875" s="8"/>
      <c r="O6875" s="46"/>
      <c r="P6875" s="46"/>
      <c r="Q6875" s="46"/>
    </row>
    <row r="6876" spans="14:17" x14ac:dyDescent="0.2">
      <c r="N6876" s="8"/>
      <c r="O6876" s="46"/>
      <c r="P6876" s="46"/>
      <c r="Q6876" s="46"/>
    </row>
    <row r="6877" spans="14:17" x14ac:dyDescent="0.2">
      <c r="N6877" s="8"/>
      <c r="O6877" s="46"/>
      <c r="P6877" s="46"/>
      <c r="Q6877" s="46"/>
    </row>
    <row r="6878" spans="14:17" x14ac:dyDescent="0.2">
      <c r="N6878" s="8"/>
      <c r="O6878" s="46"/>
      <c r="P6878" s="46"/>
      <c r="Q6878" s="46"/>
    </row>
    <row r="6879" spans="14:17" x14ac:dyDescent="0.2">
      <c r="N6879" s="8"/>
      <c r="O6879" s="46"/>
      <c r="P6879" s="46"/>
      <c r="Q6879" s="46"/>
    </row>
    <row r="6880" spans="14:17" x14ac:dyDescent="0.2">
      <c r="N6880" s="8"/>
      <c r="O6880" s="46"/>
      <c r="P6880" s="46"/>
      <c r="Q6880" s="46"/>
    </row>
    <row r="6881" spans="14:17" x14ac:dyDescent="0.2">
      <c r="N6881" s="8"/>
      <c r="O6881" s="46"/>
      <c r="P6881" s="46"/>
      <c r="Q6881" s="46"/>
    </row>
    <row r="6882" spans="14:17" x14ac:dyDescent="0.2">
      <c r="N6882" s="8"/>
      <c r="O6882" s="46"/>
      <c r="P6882" s="46"/>
      <c r="Q6882" s="46"/>
    </row>
    <row r="6883" spans="14:17" x14ac:dyDescent="0.2">
      <c r="N6883" s="8"/>
      <c r="O6883" s="46"/>
      <c r="P6883" s="46"/>
      <c r="Q6883" s="46"/>
    </row>
    <row r="6884" spans="14:17" x14ac:dyDescent="0.2">
      <c r="N6884" s="8"/>
      <c r="O6884" s="46"/>
      <c r="P6884" s="46"/>
      <c r="Q6884" s="46"/>
    </row>
    <row r="6885" spans="14:17" x14ac:dyDescent="0.2">
      <c r="N6885" s="8"/>
      <c r="O6885" s="46"/>
      <c r="P6885" s="46"/>
      <c r="Q6885" s="46"/>
    </row>
    <row r="6886" spans="14:17" x14ac:dyDescent="0.2">
      <c r="N6886" s="8"/>
      <c r="O6886" s="46"/>
      <c r="P6886" s="46"/>
      <c r="Q6886" s="46"/>
    </row>
    <row r="6887" spans="14:17" x14ac:dyDescent="0.2">
      <c r="N6887" s="8"/>
      <c r="O6887" s="46"/>
      <c r="P6887" s="46"/>
      <c r="Q6887" s="46"/>
    </row>
    <row r="6888" spans="14:17" x14ac:dyDescent="0.2">
      <c r="N6888" s="8"/>
      <c r="O6888" s="46"/>
      <c r="P6888" s="46"/>
      <c r="Q6888" s="46"/>
    </row>
    <row r="6889" spans="14:17" x14ac:dyDescent="0.2">
      <c r="N6889" s="8"/>
      <c r="O6889" s="46"/>
      <c r="P6889" s="46"/>
      <c r="Q6889" s="46"/>
    </row>
    <row r="6890" spans="14:17" x14ac:dyDescent="0.2">
      <c r="N6890" s="8"/>
      <c r="O6890" s="46"/>
      <c r="P6890" s="46"/>
      <c r="Q6890" s="46"/>
    </row>
    <row r="6891" spans="14:17" x14ac:dyDescent="0.2">
      <c r="N6891" s="8"/>
      <c r="O6891" s="46"/>
      <c r="P6891" s="46"/>
      <c r="Q6891" s="46"/>
    </row>
    <row r="6892" spans="14:17" x14ac:dyDescent="0.2">
      <c r="N6892" s="8"/>
      <c r="O6892" s="46"/>
      <c r="P6892" s="46"/>
      <c r="Q6892" s="46"/>
    </row>
    <row r="6893" spans="14:17" x14ac:dyDescent="0.2">
      <c r="N6893" s="8"/>
      <c r="O6893" s="46"/>
      <c r="P6893" s="46"/>
      <c r="Q6893" s="46"/>
    </row>
    <row r="6894" spans="14:17" x14ac:dyDescent="0.2">
      <c r="N6894" s="8"/>
      <c r="O6894" s="46"/>
      <c r="P6894" s="46"/>
      <c r="Q6894" s="46"/>
    </row>
    <row r="6895" spans="14:17" x14ac:dyDescent="0.2">
      <c r="N6895" s="8"/>
      <c r="O6895" s="46"/>
      <c r="P6895" s="46"/>
      <c r="Q6895" s="46"/>
    </row>
    <row r="6896" spans="14:17" x14ac:dyDescent="0.2">
      <c r="N6896" s="8"/>
      <c r="O6896" s="46"/>
      <c r="P6896" s="46"/>
      <c r="Q6896" s="46"/>
    </row>
    <row r="6897" spans="14:17" x14ac:dyDescent="0.2">
      <c r="N6897" s="8"/>
      <c r="O6897" s="46"/>
      <c r="P6897" s="46"/>
      <c r="Q6897" s="46"/>
    </row>
    <row r="6898" spans="14:17" x14ac:dyDescent="0.2">
      <c r="N6898" s="8"/>
      <c r="O6898" s="46"/>
      <c r="P6898" s="46"/>
      <c r="Q6898" s="46"/>
    </row>
    <row r="6899" spans="14:17" x14ac:dyDescent="0.2">
      <c r="N6899" s="8"/>
      <c r="O6899" s="46"/>
      <c r="P6899" s="46"/>
      <c r="Q6899" s="46"/>
    </row>
    <row r="6900" spans="14:17" x14ac:dyDescent="0.2">
      <c r="N6900" s="8"/>
      <c r="O6900" s="46"/>
      <c r="P6900" s="46"/>
      <c r="Q6900" s="46"/>
    </row>
    <row r="6901" spans="14:17" x14ac:dyDescent="0.2">
      <c r="N6901" s="8"/>
      <c r="O6901" s="46"/>
      <c r="P6901" s="46"/>
      <c r="Q6901" s="46"/>
    </row>
    <row r="6902" spans="14:17" x14ac:dyDescent="0.2">
      <c r="N6902" s="8"/>
      <c r="O6902" s="46"/>
      <c r="P6902" s="46"/>
      <c r="Q6902" s="46"/>
    </row>
    <row r="6903" spans="14:17" x14ac:dyDescent="0.2">
      <c r="N6903" s="8"/>
      <c r="O6903" s="46"/>
      <c r="P6903" s="46"/>
      <c r="Q6903" s="46"/>
    </row>
    <row r="6904" spans="14:17" x14ac:dyDescent="0.2">
      <c r="N6904" s="8"/>
      <c r="O6904" s="46"/>
      <c r="P6904" s="46"/>
      <c r="Q6904" s="46"/>
    </row>
    <row r="6905" spans="14:17" x14ac:dyDescent="0.2">
      <c r="N6905" s="8"/>
      <c r="O6905" s="46"/>
      <c r="P6905" s="46"/>
      <c r="Q6905" s="46"/>
    </row>
    <row r="6906" spans="14:17" x14ac:dyDescent="0.2">
      <c r="N6906" s="8"/>
      <c r="O6906" s="46"/>
      <c r="P6906" s="46"/>
      <c r="Q6906" s="46"/>
    </row>
    <row r="6907" spans="14:17" x14ac:dyDescent="0.2">
      <c r="N6907" s="8"/>
      <c r="O6907" s="46"/>
      <c r="P6907" s="46"/>
      <c r="Q6907" s="46"/>
    </row>
    <row r="6908" spans="14:17" x14ac:dyDescent="0.2">
      <c r="N6908" s="8"/>
      <c r="O6908" s="46"/>
      <c r="P6908" s="46"/>
      <c r="Q6908" s="46"/>
    </row>
    <row r="6909" spans="14:17" x14ac:dyDescent="0.2">
      <c r="N6909" s="8"/>
      <c r="O6909" s="46"/>
      <c r="P6909" s="46"/>
      <c r="Q6909" s="46"/>
    </row>
    <row r="6910" spans="14:17" x14ac:dyDescent="0.2">
      <c r="N6910" s="8"/>
      <c r="O6910" s="46"/>
      <c r="P6910" s="46"/>
      <c r="Q6910" s="46"/>
    </row>
    <row r="6911" spans="14:17" x14ac:dyDescent="0.2">
      <c r="N6911" s="8"/>
      <c r="O6911" s="46"/>
      <c r="P6911" s="46"/>
      <c r="Q6911" s="46"/>
    </row>
    <row r="6912" spans="14:17" x14ac:dyDescent="0.2">
      <c r="N6912" s="8"/>
      <c r="O6912" s="46"/>
      <c r="P6912" s="46"/>
      <c r="Q6912" s="46"/>
    </row>
    <row r="6913" spans="14:17" x14ac:dyDescent="0.2">
      <c r="N6913" s="8"/>
      <c r="O6913" s="46"/>
      <c r="P6913" s="46"/>
      <c r="Q6913" s="46"/>
    </row>
    <row r="6914" spans="14:17" x14ac:dyDescent="0.2">
      <c r="N6914" s="8"/>
      <c r="O6914" s="46"/>
      <c r="P6914" s="46"/>
      <c r="Q6914" s="46"/>
    </row>
    <row r="6915" spans="14:17" x14ac:dyDescent="0.2">
      <c r="N6915" s="8"/>
      <c r="O6915" s="46"/>
      <c r="P6915" s="46"/>
      <c r="Q6915" s="46"/>
    </row>
    <row r="6916" spans="14:17" x14ac:dyDescent="0.2">
      <c r="N6916" s="8"/>
      <c r="O6916" s="46"/>
      <c r="P6916" s="46"/>
      <c r="Q6916" s="46"/>
    </row>
    <row r="6917" spans="14:17" x14ac:dyDescent="0.2">
      <c r="N6917" s="8"/>
      <c r="O6917" s="46"/>
      <c r="P6917" s="46"/>
      <c r="Q6917" s="46"/>
    </row>
    <row r="6918" spans="14:17" x14ac:dyDescent="0.2">
      <c r="N6918" s="8"/>
      <c r="O6918" s="46"/>
      <c r="P6918" s="46"/>
      <c r="Q6918" s="46"/>
    </row>
    <row r="6919" spans="14:17" x14ac:dyDescent="0.2">
      <c r="N6919" s="8"/>
      <c r="O6919" s="46"/>
      <c r="P6919" s="46"/>
      <c r="Q6919" s="46"/>
    </row>
    <row r="6920" spans="14:17" x14ac:dyDescent="0.2">
      <c r="N6920" s="8"/>
      <c r="O6920" s="46"/>
      <c r="P6920" s="46"/>
      <c r="Q6920" s="46"/>
    </row>
    <row r="6921" spans="14:17" x14ac:dyDescent="0.2">
      <c r="N6921" s="8"/>
      <c r="O6921" s="46"/>
      <c r="P6921" s="46"/>
      <c r="Q6921" s="46"/>
    </row>
    <row r="6922" spans="14:17" x14ac:dyDescent="0.2">
      <c r="N6922" s="8"/>
      <c r="O6922" s="46"/>
      <c r="P6922" s="46"/>
      <c r="Q6922" s="46"/>
    </row>
    <row r="6923" spans="14:17" x14ac:dyDescent="0.2">
      <c r="N6923" s="8"/>
      <c r="O6923" s="46"/>
      <c r="P6923" s="46"/>
      <c r="Q6923" s="46"/>
    </row>
    <row r="6924" spans="14:17" x14ac:dyDescent="0.2">
      <c r="N6924" s="8"/>
      <c r="O6924" s="46"/>
      <c r="P6924" s="46"/>
      <c r="Q6924" s="46"/>
    </row>
    <row r="6925" spans="14:17" x14ac:dyDescent="0.2">
      <c r="N6925" s="8"/>
      <c r="O6925" s="46"/>
      <c r="P6925" s="46"/>
      <c r="Q6925" s="46"/>
    </row>
    <row r="6926" spans="14:17" x14ac:dyDescent="0.2">
      <c r="N6926" s="8"/>
      <c r="O6926" s="46"/>
      <c r="P6926" s="46"/>
      <c r="Q6926" s="46"/>
    </row>
    <row r="6927" spans="14:17" x14ac:dyDescent="0.2">
      <c r="N6927" s="8"/>
      <c r="O6927" s="46"/>
      <c r="P6927" s="46"/>
      <c r="Q6927" s="46"/>
    </row>
    <row r="6928" spans="14:17" x14ac:dyDescent="0.2">
      <c r="N6928" s="8"/>
      <c r="O6928" s="46"/>
      <c r="P6928" s="46"/>
      <c r="Q6928" s="46"/>
    </row>
    <row r="6929" spans="14:17" x14ac:dyDescent="0.2">
      <c r="N6929" s="8"/>
      <c r="O6929" s="46"/>
      <c r="P6929" s="46"/>
      <c r="Q6929" s="46"/>
    </row>
    <row r="6930" spans="14:17" x14ac:dyDescent="0.2">
      <c r="N6930" s="8"/>
      <c r="O6930" s="46"/>
      <c r="P6930" s="46"/>
      <c r="Q6930" s="46"/>
    </row>
    <row r="6931" spans="14:17" x14ac:dyDescent="0.2">
      <c r="N6931" s="8"/>
      <c r="O6931" s="46"/>
      <c r="P6931" s="46"/>
      <c r="Q6931" s="46"/>
    </row>
    <row r="6932" spans="14:17" x14ac:dyDescent="0.2">
      <c r="N6932" s="8"/>
      <c r="O6932" s="46"/>
      <c r="P6932" s="46"/>
      <c r="Q6932" s="46"/>
    </row>
    <row r="6933" spans="14:17" x14ac:dyDescent="0.2">
      <c r="N6933" s="8"/>
      <c r="O6933" s="46"/>
      <c r="P6933" s="46"/>
      <c r="Q6933" s="46"/>
    </row>
    <row r="6934" spans="14:17" x14ac:dyDescent="0.2">
      <c r="N6934" s="8"/>
      <c r="O6934" s="46"/>
      <c r="P6934" s="46"/>
      <c r="Q6934" s="46"/>
    </row>
    <row r="6935" spans="14:17" x14ac:dyDescent="0.2">
      <c r="N6935" s="8"/>
      <c r="O6935" s="46"/>
      <c r="P6935" s="46"/>
      <c r="Q6935" s="46"/>
    </row>
    <row r="6936" spans="14:17" x14ac:dyDescent="0.2">
      <c r="N6936" s="8"/>
      <c r="O6936" s="46"/>
      <c r="P6936" s="46"/>
      <c r="Q6936" s="46"/>
    </row>
    <row r="6937" spans="14:17" x14ac:dyDescent="0.2">
      <c r="N6937" s="8"/>
      <c r="O6937" s="46"/>
      <c r="P6937" s="46"/>
      <c r="Q6937" s="46"/>
    </row>
    <row r="6938" spans="14:17" x14ac:dyDescent="0.2">
      <c r="N6938" s="8"/>
      <c r="O6938" s="46"/>
      <c r="P6938" s="46"/>
      <c r="Q6938" s="46"/>
    </row>
    <row r="6939" spans="14:17" x14ac:dyDescent="0.2">
      <c r="N6939" s="8"/>
      <c r="O6939" s="46"/>
      <c r="P6939" s="46"/>
      <c r="Q6939" s="46"/>
    </row>
    <row r="6940" spans="14:17" x14ac:dyDescent="0.2">
      <c r="N6940" s="8"/>
      <c r="O6940" s="46"/>
      <c r="P6940" s="46"/>
      <c r="Q6940" s="46"/>
    </row>
    <row r="6941" spans="14:17" x14ac:dyDescent="0.2">
      <c r="N6941" s="8"/>
      <c r="O6941" s="46"/>
      <c r="P6941" s="46"/>
      <c r="Q6941" s="46"/>
    </row>
    <row r="6942" spans="14:17" x14ac:dyDescent="0.2">
      <c r="N6942" s="8"/>
      <c r="O6942" s="46"/>
      <c r="P6942" s="46"/>
      <c r="Q6942" s="46"/>
    </row>
    <row r="6943" spans="14:17" x14ac:dyDescent="0.2">
      <c r="N6943" s="8"/>
      <c r="O6943" s="46"/>
      <c r="P6943" s="46"/>
      <c r="Q6943" s="46"/>
    </row>
    <row r="6944" spans="14:17" x14ac:dyDescent="0.2">
      <c r="N6944" s="8"/>
      <c r="O6944" s="46"/>
      <c r="P6944" s="46"/>
      <c r="Q6944" s="46"/>
    </row>
    <row r="6945" spans="14:17" x14ac:dyDescent="0.2">
      <c r="N6945" s="8"/>
      <c r="O6945" s="46"/>
      <c r="P6945" s="46"/>
      <c r="Q6945" s="46"/>
    </row>
    <row r="6946" spans="14:17" x14ac:dyDescent="0.2">
      <c r="N6946" s="8"/>
      <c r="O6946" s="46"/>
      <c r="P6946" s="46"/>
      <c r="Q6946" s="46"/>
    </row>
    <row r="6947" spans="14:17" x14ac:dyDescent="0.2">
      <c r="N6947" s="8"/>
      <c r="O6947" s="46"/>
      <c r="P6947" s="46"/>
      <c r="Q6947" s="46"/>
    </row>
    <row r="6948" spans="14:17" x14ac:dyDescent="0.2">
      <c r="N6948" s="8"/>
      <c r="O6948" s="46"/>
      <c r="P6948" s="46"/>
      <c r="Q6948" s="46"/>
    </row>
    <row r="6949" spans="14:17" x14ac:dyDescent="0.2">
      <c r="N6949" s="8"/>
      <c r="O6949" s="46"/>
      <c r="P6949" s="46"/>
      <c r="Q6949" s="46"/>
    </row>
    <row r="6950" spans="14:17" x14ac:dyDescent="0.2">
      <c r="N6950" s="8"/>
      <c r="O6950" s="46"/>
      <c r="P6950" s="46"/>
      <c r="Q6950" s="46"/>
    </row>
    <row r="6951" spans="14:17" x14ac:dyDescent="0.2">
      <c r="N6951" s="8"/>
      <c r="O6951" s="46"/>
      <c r="P6951" s="46"/>
      <c r="Q6951" s="46"/>
    </row>
    <row r="6952" spans="14:17" x14ac:dyDescent="0.2">
      <c r="N6952" s="8"/>
      <c r="O6952" s="46"/>
      <c r="P6952" s="46"/>
      <c r="Q6952" s="46"/>
    </row>
    <row r="6953" spans="14:17" x14ac:dyDescent="0.2">
      <c r="N6953" s="8"/>
      <c r="O6953" s="46"/>
      <c r="P6953" s="46"/>
      <c r="Q6953" s="46"/>
    </row>
    <row r="6954" spans="14:17" x14ac:dyDescent="0.2">
      <c r="N6954" s="8"/>
      <c r="O6954" s="46"/>
      <c r="P6954" s="46"/>
      <c r="Q6954" s="46"/>
    </row>
    <row r="6955" spans="14:17" x14ac:dyDescent="0.2">
      <c r="N6955" s="8"/>
      <c r="O6955" s="46"/>
      <c r="P6955" s="46"/>
      <c r="Q6955" s="46"/>
    </row>
    <row r="6956" spans="14:17" x14ac:dyDescent="0.2">
      <c r="N6956" s="8"/>
      <c r="O6956" s="46"/>
      <c r="P6956" s="46"/>
      <c r="Q6956" s="46"/>
    </row>
    <row r="6957" spans="14:17" x14ac:dyDescent="0.2">
      <c r="N6957" s="8"/>
      <c r="O6957" s="46"/>
      <c r="P6957" s="46"/>
      <c r="Q6957" s="46"/>
    </row>
    <row r="6958" spans="14:17" x14ac:dyDescent="0.2">
      <c r="N6958" s="8"/>
      <c r="O6958" s="46"/>
      <c r="P6958" s="46"/>
      <c r="Q6958" s="46"/>
    </row>
    <row r="6959" spans="14:17" x14ac:dyDescent="0.2">
      <c r="N6959" s="8"/>
      <c r="O6959" s="46"/>
      <c r="P6959" s="46"/>
      <c r="Q6959" s="46"/>
    </row>
    <row r="6960" spans="14:17" x14ac:dyDescent="0.2">
      <c r="N6960" s="8"/>
      <c r="O6960" s="46"/>
      <c r="P6960" s="46"/>
      <c r="Q6960" s="46"/>
    </row>
    <row r="6961" spans="14:17" x14ac:dyDescent="0.2">
      <c r="N6961" s="8"/>
      <c r="O6961" s="46"/>
      <c r="P6961" s="46"/>
      <c r="Q6961" s="46"/>
    </row>
    <row r="6962" spans="14:17" x14ac:dyDescent="0.2">
      <c r="N6962" s="8"/>
      <c r="O6962" s="46"/>
      <c r="P6962" s="46"/>
      <c r="Q6962" s="46"/>
    </row>
    <row r="6963" spans="14:17" x14ac:dyDescent="0.2">
      <c r="N6963" s="8"/>
      <c r="O6963" s="46"/>
      <c r="P6963" s="46"/>
      <c r="Q6963" s="46"/>
    </row>
    <row r="6964" spans="14:17" x14ac:dyDescent="0.2">
      <c r="N6964" s="8"/>
      <c r="O6964" s="46"/>
      <c r="P6964" s="46"/>
      <c r="Q6964" s="46"/>
    </row>
    <row r="6965" spans="14:17" x14ac:dyDescent="0.2">
      <c r="N6965" s="8"/>
      <c r="O6965" s="46"/>
      <c r="P6965" s="46"/>
      <c r="Q6965" s="46"/>
    </row>
    <row r="6966" spans="14:17" x14ac:dyDescent="0.2">
      <c r="N6966" s="8"/>
      <c r="O6966" s="46"/>
      <c r="P6966" s="46"/>
      <c r="Q6966" s="46"/>
    </row>
    <row r="6967" spans="14:17" x14ac:dyDescent="0.2">
      <c r="N6967" s="8"/>
      <c r="O6967" s="46"/>
      <c r="P6967" s="46"/>
      <c r="Q6967" s="46"/>
    </row>
    <row r="6968" spans="14:17" x14ac:dyDescent="0.2">
      <c r="N6968" s="8"/>
      <c r="O6968" s="46"/>
      <c r="P6968" s="46"/>
      <c r="Q6968" s="46"/>
    </row>
    <row r="6969" spans="14:17" x14ac:dyDescent="0.2">
      <c r="N6969" s="8"/>
      <c r="O6969" s="46"/>
      <c r="P6969" s="46"/>
      <c r="Q6969" s="46"/>
    </row>
    <row r="6970" spans="14:17" x14ac:dyDescent="0.2">
      <c r="N6970" s="8"/>
      <c r="O6970" s="46"/>
      <c r="P6970" s="46"/>
      <c r="Q6970" s="46"/>
    </row>
    <row r="6971" spans="14:17" x14ac:dyDescent="0.2">
      <c r="N6971" s="8"/>
      <c r="O6971" s="46"/>
      <c r="P6971" s="46"/>
      <c r="Q6971" s="46"/>
    </row>
    <row r="6972" spans="14:17" x14ac:dyDescent="0.2">
      <c r="N6972" s="8"/>
      <c r="O6972" s="46"/>
      <c r="P6972" s="46"/>
      <c r="Q6972" s="46"/>
    </row>
    <row r="6973" spans="14:17" x14ac:dyDescent="0.2">
      <c r="N6973" s="8"/>
      <c r="O6973" s="46"/>
      <c r="P6973" s="46"/>
      <c r="Q6973" s="46"/>
    </row>
    <row r="6974" spans="14:17" x14ac:dyDescent="0.2">
      <c r="N6974" s="8"/>
      <c r="O6974" s="46"/>
      <c r="P6974" s="46"/>
      <c r="Q6974" s="46"/>
    </row>
    <row r="6975" spans="14:17" x14ac:dyDescent="0.2">
      <c r="N6975" s="8"/>
      <c r="O6975" s="46"/>
      <c r="P6975" s="46"/>
      <c r="Q6975" s="46"/>
    </row>
    <row r="6976" spans="14:17" x14ac:dyDescent="0.2">
      <c r="N6976" s="8"/>
      <c r="O6976" s="46"/>
      <c r="P6976" s="46"/>
      <c r="Q6976" s="46"/>
    </row>
    <row r="6977" spans="14:17" x14ac:dyDescent="0.2">
      <c r="N6977" s="8"/>
      <c r="O6977" s="46"/>
      <c r="P6977" s="46"/>
      <c r="Q6977" s="46"/>
    </row>
    <row r="6978" spans="14:17" x14ac:dyDescent="0.2">
      <c r="N6978" s="8"/>
      <c r="O6978" s="46"/>
      <c r="P6978" s="46"/>
      <c r="Q6978" s="46"/>
    </row>
    <row r="6979" spans="14:17" x14ac:dyDescent="0.2">
      <c r="N6979" s="8"/>
      <c r="O6979" s="46"/>
      <c r="P6979" s="46"/>
      <c r="Q6979" s="46"/>
    </row>
    <row r="6980" spans="14:17" x14ac:dyDescent="0.2">
      <c r="N6980" s="8"/>
      <c r="O6980" s="46"/>
      <c r="P6980" s="46"/>
      <c r="Q6980" s="46"/>
    </row>
    <row r="6981" spans="14:17" x14ac:dyDescent="0.2">
      <c r="N6981" s="8"/>
      <c r="O6981" s="46"/>
      <c r="P6981" s="46"/>
      <c r="Q6981" s="46"/>
    </row>
    <row r="6982" spans="14:17" x14ac:dyDescent="0.2">
      <c r="N6982" s="8"/>
      <c r="O6982" s="46"/>
      <c r="P6982" s="46"/>
      <c r="Q6982" s="46"/>
    </row>
    <row r="6983" spans="14:17" x14ac:dyDescent="0.2">
      <c r="N6983" s="8"/>
      <c r="O6983" s="46"/>
      <c r="P6983" s="46"/>
      <c r="Q6983" s="46"/>
    </row>
    <row r="6984" spans="14:17" x14ac:dyDescent="0.2">
      <c r="N6984" s="8"/>
      <c r="O6984" s="46"/>
      <c r="P6984" s="46"/>
      <c r="Q6984" s="46"/>
    </row>
    <row r="6985" spans="14:17" x14ac:dyDescent="0.2">
      <c r="N6985" s="8"/>
      <c r="O6985" s="46"/>
      <c r="P6985" s="46"/>
      <c r="Q6985" s="46"/>
    </row>
    <row r="6986" spans="14:17" x14ac:dyDescent="0.2">
      <c r="N6986" s="8"/>
      <c r="O6986" s="46"/>
      <c r="P6986" s="46"/>
      <c r="Q6986" s="46"/>
    </row>
    <row r="6987" spans="14:17" x14ac:dyDescent="0.2">
      <c r="N6987" s="8"/>
      <c r="O6987" s="46"/>
      <c r="P6987" s="46"/>
      <c r="Q6987" s="46"/>
    </row>
    <row r="6988" spans="14:17" x14ac:dyDescent="0.2">
      <c r="N6988" s="8"/>
      <c r="O6988" s="46"/>
      <c r="P6988" s="46"/>
      <c r="Q6988" s="46"/>
    </row>
    <row r="6989" spans="14:17" x14ac:dyDescent="0.2">
      <c r="N6989" s="8"/>
      <c r="O6989" s="46"/>
      <c r="P6989" s="46"/>
      <c r="Q6989" s="46"/>
    </row>
    <row r="6990" spans="14:17" x14ac:dyDescent="0.2">
      <c r="N6990" s="8"/>
      <c r="O6990" s="46"/>
      <c r="P6990" s="46"/>
      <c r="Q6990" s="46"/>
    </row>
    <row r="6991" spans="14:17" x14ac:dyDescent="0.2">
      <c r="N6991" s="8"/>
      <c r="O6991" s="46"/>
      <c r="P6991" s="46"/>
      <c r="Q6991" s="46"/>
    </row>
    <row r="6992" spans="14:17" x14ac:dyDescent="0.2">
      <c r="N6992" s="8"/>
      <c r="O6992" s="46"/>
      <c r="P6992" s="46"/>
      <c r="Q6992" s="46"/>
    </row>
    <row r="6993" spans="14:17" x14ac:dyDescent="0.2">
      <c r="N6993" s="8"/>
      <c r="O6993" s="46"/>
      <c r="P6993" s="46"/>
      <c r="Q6993" s="46"/>
    </row>
    <row r="6994" spans="14:17" x14ac:dyDescent="0.2">
      <c r="N6994" s="8"/>
      <c r="O6994" s="46"/>
      <c r="P6994" s="46"/>
      <c r="Q6994" s="46"/>
    </row>
    <row r="6995" spans="14:17" x14ac:dyDescent="0.2">
      <c r="N6995" s="8"/>
      <c r="O6995" s="46"/>
      <c r="P6995" s="46"/>
      <c r="Q6995" s="46"/>
    </row>
    <row r="6996" spans="14:17" x14ac:dyDescent="0.2">
      <c r="N6996" s="8"/>
      <c r="O6996" s="46"/>
      <c r="P6996" s="46"/>
      <c r="Q6996" s="46"/>
    </row>
    <row r="6997" spans="14:17" x14ac:dyDescent="0.2">
      <c r="N6997" s="8"/>
      <c r="O6997" s="46"/>
      <c r="P6997" s="46"/>
      <c r="Q6997" s="46"/>
    </row>
    <row r="6998" spans="14:17" x14ac:dyDescent="0.2">
      <c r="N6998" s="8"/>
      <c r="O6998" s="46"/>
      <c r="P6998" s="46"/>
      <c r="Q6998" s="46"/>
    </row>
    <row r="6999" spans="14:17" x14ac:dyDescent="0.2">
      <c r="N6999" s="8"/>
      <c r="O6999" s="46"/>
      <c r="P6999" s="46"/>
      <c r="Q6999" s="46"/>
    </row>
    <row r="7000" spans="14:17" x14ac:dyDescent="0.2">
      <c r="N7000" s="8"/>
      <c r="O7000" s="46"/>
      <c r="P7000" s="46"/>
      <c r="Q7000" s="46"/>
    </row>
    <row r="7001" spans="14:17" x14ac:dyDescent="0.2">
      <c r="N7001" s="8"/>
      <c r="O7001" s="46"/>
      <c r="P7001" s="46"/>
      <c r="Q7001" s="46"/>
    </row>
    <row r="7002" spans="14:17" x14ac:dyDescent="0.2">
      <c r="N7002" s="8"/>
      <c r="O7002" s="46"/>
      <c r="P7002" s="46"/>
      <c r="Q7002" s="46"/>
    </row>
    <row r="7003" spans="14:17" x14ac:dyDescent="0.2">
      <c r="N7003" s="8"/>
      <c r="O7003" s="46"/>
      <c r="P7003" s="46"/>
      <c r="Q7003" s="46"/>
    </row>
    <row r="7004" spans="14:17" x14ac:dyDescent="0.2">
      <c r="N7004" s="8"/>
      <c r="O7004" s="46"/>
      <c r="P7004" s="46"/>
      <c r="Q7004" s="46"/>
    </row>
    <row r="7005" spans="14:17" x14ac:dyDescent="0.2">
      <c r="N7005" s="8"/>
      <c r="O7005" s="46"/>
      <c r="P7005" s="46"/>
      <c r="Q7005" s="46"/>
    </row>
    <row r="7006" spans="14:17" x14ac:dyDescent="0.2">
      <c r="N7006" s="8"/>
      <c r="O7006" s="46"/>
      <c r="P7006" s="46"/>
      <c r="Q7006" s="46"/>
    </row>
    <row r="7007" spans="14:17" x14ac:dyDescent="0.2">
      <c r="N7007" s="8"/>
      <c r="O7007" s="46"/>
      <c r="P7007" s="46"/>
      <c r="Q7007" s="46"/>
    </row>
    <row r="7008" spans="14:17" x14ac:dyDescent="0.2">
      <c r="N7008" s="8"/>
      <c r="O7008" s="46"/>
      <c r="P7008" s="46"/>
      <c r="Q7008" s="46"/>
    </row>
    <row r="7009" spans="14:17" x14ac:dyDescent="0.2">
      <c r="N7009" s="8"/>
      <c r="O7009" s="46"/>
      <c r="P7009" s="46"/>
      <c r="Q7009" s="46"/>
    </row>
    <row r="7010" spans="14:17" x14ac:dyDescent="0.2">
      <c r="N7010" s="8"/>
      <c r="O7010" s="46"/>
      <c r="P7010" s="46"/>
      <c r="Q7010" s="46"/>
    </row>
    <row r="7011" spans="14:17" x14ac:dyDescent="0.2">
      <c r="N7011" s="8"/>
      <c r="O7011" s="46"/>
      <c r="P7011" s="46"/>
      <c r="Q7011" s="46"/>
    </row>
    <row r="7012" spans="14:17" x14ac:dyDescent="0.2">
      <c r="N7012" s="8"/>
      <c r="O7012" s="46"/>
      <c r="P7012" s="46"/>
      <c r="Q7012" s="46"/>
    </row>
    <row r="7013" spans="14:17" x14ac:dyDescent="0.2">
      <c r="N7013" s="8"/>
      <c r="O7013" s="46"/>
      <c r="P7013" s="46"/>
      <c r="Q7013" s="46"/>
    </row>
    <row r="7014" spans="14:17" x14ac:dyDescent="0.2">
      <c r="N7014" s="8"/>
      <c r="O7014" s="46"/>
      <c r="P7014" s="46"/>
      <c r="Q7014" s="46"/>
    </row>
    <row r="7015" spans="14:17" x14ac:dyDescent="0.2">
      <c r="N7015" s="8"/>
      <c r="O7015" s="46"/>
      <c r="P7015" s="46"/>
      <c r="Q7015" s="46"/>
    </row>
    <row r="7016" spans="14:17" x14ac:dyDescent="0.2">
      <c r="N7016" s="8"/>
      <c r="O7016" s="46"/>
      <c r="P7016" s="46"/>
      <c r="Q7016" s="46"/>
    </row>
    <row r="7017" spans="14:17" x14ac:dyDescent="0.2">
      <c r="N7017" s="8"/>
      <c r="O7017" s="46"/>
      <c r="P7017" s="46"/>
      <c r="Q7017" s="46"/>
    </row>
    <row r="7018" spans="14:17" x14ac:dyDescent="0.2">
      <c r="N7018" s="8"/>
      <c r="O7018" s="46"/>
      <c r="P7018" s="46"/>
      <c r="Q7018" s="46"/>
    </row>
    <row r="7019" spans="14:17" x14ac:dyDescent="0.2">
      <c r="N7019" s="8"/>
      <c r="O7019" s="46"/>
      <c r="P7019" s="46"/>
      <c r="Q7019" s="46"/>
    </row>
    <row r="7020" spans="14:17" x14ac:dyDescent="0.2">
      <c r="N7020" s="8"/>
      <c r="O7020" s="46"/>
      <c r="P7020" s="46"/>
      <c r="Q7020" s="46"/>
    </row>
    <row r="7021" spans="14:17" x14ac:dyDescent="0.2">
      <c r="N7021" s="8"/>
      <c r="O7021" s="46"/>
      <c r="P7021" s="46"/>
      <c r="Q7021" s="46"/>
    </row>
    <row r="7022" spans="14:17" x14ac:dyDescent="0.2">
      <c r="N7022" s="8"/>
      <c r="O7022" s="46"/>
      <c r="P7022" s="46"/>
      <c r="Q7022" s="46"/>
    </row>
    <row r="7023" spans="14:17" x14ac:dyDescent="0.2">
      <c r="N7023" s="8"/>
      <c r="O7023" s="46"/>
      <c r="P7023" s="46"/>
      <c r="Q7023" s="46"/>
    </row>
    <row r="7024" spans="14:17" x14ac:dyDescent="0.2">
      <c r="N7024" s="8"/>
      <c r="O7024" s="46"/>
      <c r="P7024" s="46"/>
      <c r="Q7024" s="46"/>
    </row>
    <row r="7025" spans="14:17" x14ac:dyDescent="0.2">
      <c r="N7025" s="8"/>
      <c r="O7025" s="46"/>
      <c r="P7025" s="46"/>
      <c r="Q7025" s="46"/>
    </row>
    <row r="7026" spans="14:17" x14ac:dyDescent="0.2">
      <c r="N7026" s="8"/>
      <c r="O7026" s="46"/>
      <c r="P7026" s="46"/>
      <c r="Q7026" s="46"/>
    </row>
    <row r="7027" spans="14:17" x14ac:dyDescent="0.2">
      <c r="N7027" s="8"/>
      <c r="O7027" s="46"/>
      <c r="P7027" s="46"/>
      <c r="Q7027" s="46"/>
    </row>
    <row r="7028" spans="14:17" x14ac:dyDescent="0.2">
      <c r="N7028" s="8"/>
      <c r="O7028" s="46"/>
      <c r="P7028" s="46"/>
      <c r="Q7028" s="46"/>
    </row>
    <row r="7029" spans="14:17" x14ac:dyDescent="0.2">
      <c r="N7029" s="8"/>
      <c r="O7029" s="46"/>
      <c r="P7029" s="46"/>
      <c r="Q7029" s="46"/>
    </row>
    <row r="7030" spans="14:17" x14ac:dyDescent="0.2">
      <c r="N7030" s="8"/>
      <c r="O7030" s="46"/>
      <c r="P7030" s="46"/>
      <c r="Q7030" s="46"/>
    </row>
    <row r="7031" spans="14:17" x14ac:dyDescent="0.2">
      <c r="N7031" s="8"/>
      <c r="O7031" s="46"/>
      <c r="P7031" s="46"/>
      <c r="Q7031" s="46"/>
    </row>
    <row r="7032" spans="14:17" x14ac:dyDescent="0.2">
      <c r="N7032" s="8"/>
      <c r="O7032" s="46"/>
      <c r="P7032" s="46"/>
      <c r="Q7032" s="46"/>
    </row>
    <row r="7033" spans="14:17" x14ac:dyDescent="0.2">
      <c r="N7033" s="8"/>
      <c r="O7033" s="46"/>
      <c r="P7033" s="46"/>
      <c r="Q7033" s="46"/>
    </row>
    <row r="7034" spans="14:17" x14ac:dyDescent="0.2">
      <c r="N7034" s="8"/>
      <c r="O7034" s="46"/>
      <c r="P7034" s="46"/>
      <c r="Q7034" s="46"/>
    </row>
    <row r="7035" spans="14:17" x14ac:dyDescent="0.2">
      <c r="N7035" s="8"/>
      <c r="O7035" s="46"/>
      <c r="P7035" s="46"/>
      <c r="Q7035" s="46"/>
    </row>
    <row r="7036" spans="14:17" x14ac:dyDescent="0.2">
      <c r="N7036" s="8"/>
      <c r="O7036" s="46"/>
      <c r="P7036" s="46"/>
      <c r="Q7036" s="46"/>
    </row>
    <row r="7037" spans="14:17" x14ac:dyDescent="0.2">
      <c r="N7037" s="8"/>
      <c r="O7037" s="46"/>
      <c r="P7037" s="46"/>
      <c r="Q7037" s="46"/>
    </row>
    <row r="7038" spans="14:17" x14ac:dyDescent="0.2">
      <c r="N7038" s="8"/>
      <c r="O7038" s="46"/>
      <c r="P7038" s="46"/>
      <c r="Q7038" s="46"/>
    </row>
    <row r="7039" spans="14:17" x14ac:dyDescent="0.2">
      <c r="N7039" s="8"/>
      <c r="O7039" s="46"/>
      <c r="P7039" s="46"/>
      <c r="Q7039" s="46"/>
    </row>
    <row r="7040" spans="14:17" x14ac:dyDescent="0.2">
      <c r="N7040" s="8"/>
      <c r="O7040" s="46"/>
      <c r="P7040" s="46"/>
      <c r="Q7040" s="46"/>
    </row>
    <row r="7041" spans="14:17" x14ac:dyDescent="0.2">
      <c r="N7041" s="8"/>
      <c r="O7041" s="46"/>
      <c r="P7041" s="46"/>
      <c r="Q7041" s="46"/>
    </row>
    <row r="7042" spans="14:17" x14ac:dyDescent="0.2">
      <c r="N7042" s="8"/>
      <c r="O7042" s="46"/>
      <c r="P7042" s="46"/>
      <c r="Q7042" s="46"/>
    </row>
    <row r="7043" spans="14:17" x14ac:dyDescent="0.2">
      <c r="N7043" s="8"/>
      <c r="O7043" s="46"/>
      <c r="P7043" s="46"/>
      <c r="Q7043" s="46"/>
    </row>
    <row r="7044" spans="14:17" x14ac:dyDescent="0.2">
      <c r="N7044" s="8"/>
      <c r="O7044" s="46"/>
      <c r="P7044" s="46"/>
      <c r="Q7044" s="46"/>
    </row>
    <row r="7045" spans="14:17" x14ac:dyDescent="0.2">
      <c r="N7045" s="8"/>
      <c r="O7045" s="46"/>
      <c r="P7045" s="46"/>
      <c r="Q7045" s="46"/>
    </row>
    <row r="7046" spans="14:17" x14ac:dyDescent="0.2">
      <c r="N7046" s="8"/>
      <c r="O7046" s="46"/>
      <c r="P7046" s="46"/>
      <c r="Q7046" s="46"/>
    </row>
    <row r="7047" spans="14:17" x14ac:dyDescent="0.2">
      <c r="N7047" s="8"/>
      <c r="O7047" s="46"/>
      <c r="P7047" s="46"/>
      <c r="Q7047" s="46"/>
    </row>
    <row r="7048" spans="14:17" x14ac:dyDescent="0.2">
      <c r="N7048" s="8"/>
      <c r="O7048" s="46"/>
      <c r="P7048" s="46"/>
      <c r="Q7048" s="46"/>
    </row>
    <row r="7049" spans="14:17" x14ac:dyDescent="0.2">
      <c r="N7049" s="8"/>
      <c r="O7049" s="46"/>
      <c r="P7049" s="46"/>
      <c r="Q7049" s="46"/>
    </row>
    <row r="7050" spans="14:17" x14ac:dyDescent="0.2">
      <c r="N7050" s="8"/>
      <c r="O7050" s="46"/>
      <c r="P7050" s="46"/>
      <c r="Q7050" s="46"/>
    </row>
    <row r="7051" spans="14:17" x14ac:dyDescent="0.2">
      <c r="N7051" s="8"/>
      <c r="O7051" s="46"/>
      <c r="P7051" s="46"/>
      <c r="Q7051" s="46"/>
    </row>
    <row r="7052" spans="14:17" x14ac:dyDescent="0.2">
      <c r="N7052" s="8"/>
      <c r="O7052" s="46"/>
      <c r="P7052" s="46"/>
      <c r="Q7052" s="46"/>
    </row>
    <row r="7053" spans="14:17" x14ac:dyDescent="0.2">
      <c r="N7053" s="8"/>
      <c r="O7053" s="46"/>
      <c r="P7053" s="46"/>
      <c r="Q7053" s="46"/>
    </row>
    <row r="7054" spans="14:17" x14ac:dyDescent="0.2">
      <c r="N7054" s="8"/>
      <c r="O7054" s="46"/>
      <c r="P7054" s="46"/>
      <c r="Q7054" s="46"/>
    </row>
    <row r="7055" spans="14:17" x14ac:dyDescent="0.2">
      <c r="N7055" s="8"/>
      <c r="O7055" s="46"/>
      <c r="P7055" s="46"/>
      <c r="Q7055" s="46"/>
    </row>
    <row r="7056" spans="14:17" x14ac:dyDescent="0.2">
      <c r="N7056" s="8"/>
      <c r="O7056" s="46"/>
      <c r="P7056" s="46"/>
      <c r="Q7056" s="46"/>
    </row>
    <row r="7057" spans="14:17" x14ac:dyDescent="0.2">
      <c r="N7057" s="8"/>
      <c r="O7057" s="46"/>
      <c r="P7057" s="46"/>
      <c r="Q7057" s="46"/>
    </row>
    <row r="7058" spans="14:17" x14ac:dyDescent="0.2">
      <c r="N7058" s="8"/>
      <c r="O7058" s="46"/>
      <c r="P7058" s="46"/>
      <c r="Q7058" s="46"/>
    </row>
    <row r="7059" spans="14:17" x14ac:dyDescent="0.2">
      <c r="N7059" s="8"/>
      <c r="O7059" s="46"/>
      <c r="P7059" s="46"/>
      <c r="Q7059" s="46"/>
    </row>
    <row r="7060" spans="14:17" x14ac:dyDescent="0.2">
      <c r="N7060" s="8"/>
      <c r="O7060" s="46"/>
      <c r="P7060" s="46"/>
      <c r="Q7060" s="46"/>
    </row>
    <row r="7061" spans="14:17" x14ac:dyDescent="0.2">
      <c r="N7061" s="8"/>
      <c r="O7061" s="46"/>
      <c r="P7061" s="46"/>
      <c r="Q7061" s="46"/>
    </row>
    <row r="7062" spans="14:17" x14ac:dyDescent="0.2">
      <c r="N7062" s="8"/>
      <c r="O7062" s="46"/>
      <c r="P7062" s="46"/>
      <c r="Q7062" s="46"/>
    </row>
    <row r="7063" spans="14:17" x14ac:dyDescent="0.2">
      <c r="N7063" s="8"/>
      <c r="O7063" s="46"/>
      <c r="P7063" s="46"/>
      <c r="Q7063" s="46"/>
    </row>
    <row r="7064" spans="14:17" x14ac:dyDescent="0.2">
      <c r="N7064" s="8"/>
      <c r="O7064" s="46"/>
      <c r="P7064" s="46"/>
      <c r="Q7064" s="46"/>
    </row>
    <row r="7065" spans="14:17" x14ac:dyDescent="0.2">
      <c r="N7065" s="8"/>
      <c r="O7065" s="46"/>
      <c r="P7065" s="46"/>
      <c r="Q7065" s="46"/>
    </row>
    <row r="7066" spans="14:17" x14ac:dyDescent="0.2">
      <c r="N7066" s="8"/>
      <c r="O7066" s="46"/>
      <c r="P7066" s="46"/>
      <c r="Q7066" s="46"/>
    </row>
    <row r="7067" spans="14:17" x14ac:dyDescent="0.2">
      <c r="N7067" s="8"/>
      <c r="O7067" s="46"/>
      <c r="P7067" s="46"/>
      <c r="Q7067" s="46"/>
    </row>
    <row r="7068" spans="14:17" x14ac:dyDescent="0.2">
      <c r="N7068" s="8"/>
      <c r="O7068" s="46"/>
      <c r="P7068" s="46"/>
      <c r="Q7068" s="46"/>
    </row>
    <row r="7069" spans="14:17" x14ac:dyDescent="0.2">
      <c r="N7069" s="8"/>
      <c r="O7069" s="46"/>
      <c r="P7069" s="46"/>
      <c r="Q7069" s="46"/>
    </row>
    <row r="7070" spans="14:17" x14ac:dyDescent="0.2">
      <c r="N7070" s="8"/>
      <c r="O7070" s="46"/>
      <c r="P7070" s="46"/>
      <c r="Q7070" s="46"/>
    </row>
    <row r="7071" spans="14:17" x14ac:dyDescent="0.2">
      <c r="N7071" s="8"/>
      <c r="O7071" s="46"/>
      <c r="P7071" s="46"/>
      <c r="Q7071" s="46"/>
    </row>
    <row r="7072" spans="14:17" x14ac:dyDescent="0.2">
      <c r="N7072" s="8"/>
      <c r="O7072" s="46"/>
      <c r="P7072" s="46"/>
      <c r="Q7072" s="46"/>
    </row>
    <row r="7073" spans="14:17" x14ac:dyDescent="0.2">
      <c r="N7073" s="8"/>
      <c r="O7073" s="46"/>
      <c r="P7073" s="46"/>
      <c r="Q7073" s="46"/>
    </row>
    <row r="7074" spans="14:17" x14ac:dyDescent="0.2">
      <c r="N7074" s="8"/>
      <c r="O7074" s="46"/>
      <c r="P7074" s="46"/>
      <c r="Q7074" s="46"/>
    </row>
    <row r="7075" spans="14:17" x14ac:dyDescent="0.2">
      <c r="N7075" s="8"/>
      <c r="O7075" s="46"/>
      <c r="P7075" s="46"/>
      <c r="Q7075" s="46"/>
    </row>
    <row r="7076" spans="14:17" x14ac:dyDescent="0.2">
      <c r="N7076" s="8"/>
      <c r="O7076" s="46"/>
      <c r="P7076" s="46"/>
      <c r="Q7076" s="46"/>
    </row>
    <row r="7077" spans="14:17" x14ac:dyDescent="0.2">
      <c r="N7077" s="8"/>
      <c r="O7077" s="46"/>
      <c r="P7077" s="46"/>
      <c r="Q7077" s="46"/>
    </row>
    <row r="7078" spans="14:17" x14ac:dyDescent="0.2">
      <c r="N7078" s="8"/>
      <c r="O7078" s="46"/>
      <c r="P7078" s="46"/>
      <c r="Q7078" s="46"/>
    </row>
    <row r="7079" spans="14:17" x14ac:dyDescent="0.2">
      <c r="N7079" s="8"/>
      <c r="O7079" s="46"/>
      <c r="P7079" s="46"/>
      <c r="Q7079" s="46"/>
    </row>
    <row r="7080" spans="14:17" x14ac:dyDescent="0.2">
      <c r="N7080" s="8"/>
      <c r="O7080" s="46"/>
      <c r="P7080" s="46"/>
      <c r="Q7080" s="46"/>
    </row>
    <row r="7081" spans="14:17" x14ac:dyDescent="0.2">
      <c r="N7081" s="8"/>
      <c r="O7081" s="46"/>
      <c r="P7081" s="46"/>
      <c r="Q7081" s="46"/>
    </row>
    <row r="7082" spans="14:17" x14ac:dyDescent="0.2">
      <c r="N7082" s="8"/>
      <c r="O7082" s="46"/>
      <c r="P7082" s="46"/>
      <c r="Q7082" s="46"/>
    </row>
    <row r="7083" spans="14:17" x14ac:dyDescent="0.2">
      <c r="N7083" s="8"/>
      <c r="O7083" s="46"/>
      <c r="P7083" s="46"/>
      <c r="Q7083" s="46"/>
    </row>
    <row r="7084" spans="14:17" x14ac:dyDescent="0.2">
      <c r="N7084" s="8"/>
      <c r="O7084" s="46"/>
      <c r="P7084" s="46"/>
      <c r="Q7084" s="46"/>
    </row>
    <row r="7085" spans="14:17" x14ac:dyDescent="0.2">
      <c r="N7085" s="8"/>
      <c r="O7085" s="46"/>
      <c r="P7085" s="46"/>
      <c r="Q7085" s="46"/>
    </row>
    <row r="7086" spans="14:17" x14ac:dyDescent="0.2">
      <c r="N7086" s="8"/>
      <c r="O7086" s="46"/>
      <c r="P7086" s="46"/>
      <c r="Q7086" s="46"/>
    </row>
    <row r="7087" spans="14:17" x14ac:dyDescent="0.2">
      <c r="N7087" s="8"/>
      <c r="O7087" s="46"/>
      <c r="P7087" s="46"/>
      <c r="Q7087" s="46"/>
    </row>
    <row r="7088" spans="14:17" x14ac:dyDescent="0.2">
      <c r="N7088" s="8"/>
      <c r="O7088" s="46"/>
      <c r="P7088" s="46"/>
      <c r="Q7088" s="46"/>
    </row>
    <row r="7089" spans="14:17" x14ac:dyDescent="0.2">
      <c r="N7089" s="8"/>
      <c r="O7089" s="46"/>
      <c r="P7089" s="46"/>
      <c r="Q7089" s="46"/>
    </row>
    <row r="7090" spans="14:17" x14ac:dyDescent="0.2">
      <c r="N7090" s="8"/>
      <c r="O7090" s="46"/>
      <c r="P7090" s="46"/>
      <c r="Q7090" s="46"/>
    </row>
    <row r="7091" spans="14:17" x14ac:dyDescent="0.2">
      <c r="N7091" s="8"/>
      <c r="O7091" s="46"/>
      <c r="P7091" s="46"/>
      <c r="Q7091" s="46"/>
    </row>
    <row r="7092" spans="14:17" x14ac:dyDescent="0.2">
      <c r="N7092" s="8"/>
      <c r="O7092" s="46"/>
      <c r="P7092" s="46"/>
      <c r="Q7092" s="46"/>
    </row>
    <row r="7093" spans="14:17" x14ac:dyDescent="0.2">
      <c r="N7093" s="8"/>
      <c r="O7093" s="46"/>
      <c r="P7093" s="46"/>
      <c r="Q7093" s="46"/>
    </row>
    <row r="7094" spans="14:17" x14ac:dyDescent="0.2">
      <c r="N7094" s="8"/>
      <c r="O7094" s="46"/>
      <c r="P7094" s="46"/>
      <c r="Q7094" s="46"/>
    </row>
    <row r="7095" spans="14:17" x14ac:dyDescent="0.2">
      <c r="N7095" s="8"/>
      <c r="O7095" s="46"/>
      <c r="P7095" s="46"/>
      <c r="Q7095" s="46"/>
    </row>
    <row r="7096" spans="14:17" x14ac:dyDescent="0.2">
      <c r="N7096" s="8"/>
      <c r="O7096" s="46"/>
      <c r="P7096" s="46"/>
      <c r="Q7096" s="46"/>
    </row>
    <row r="7097" spans="14:17" x14ac:dyDescent="0.2">
      <c r="N7097" s="8"/>
      <c r="O7097" s="46"/>
      <c r="P7097" s="46"/>
      <c r="Q7097" s="46"/>
    </row>
    <row r="7098" spans="14:17" x14ac:dyDescent="0.2">
      <c r="N7098" s="8"/>
      <c r="O7098" s="46"/>
      <c r="P7098" s="46"/>
      <c r="Q7098" s="46"/>
    </row>
    <row r="7099" spans="14:17" x14ac:dyDescent="0.2">
      <c r="N7099" s="8"/>
      <c r="O7099" s="46"/>
      <c r="P7099" s="46"/>
      <c r="Q7099" s="46"/>
    </row>
    <row r="7100" spans="14:17" x14ac:dyDescent="0.2">
      <c r="N7100" s="8"/>
      <c r="O7100" s="46"/>
      <c r="P7100" s="46"/>
      <c r="Q7100" s="46"/>
    </row>
    <row r="7101" spans="14:17" x14ac:dyDescent="0.2">
      <c r="N7101" s="8"/>
      <c r="O7101" s="46"/>
      <c r="P7101" s="46"/>
      <c r="Q7101" s="46"/>
    </row>
    <row r="7102" spans="14:17" x14ac:dyDescent="0.2">
      <c r="N7102" s="8"/>
      <c r="O7102" s="46"/>
      <c r="P7102" s="46"/>
      <c r="Q7102" s="46"/>
    </row>
    <row r="7103" spans="14:17" x14ac:dyDescent="0.2">
      <c r="N7103" s="8"/>
      <c r="O7103" s="46"/>
      <c r="P7103" s="46"/>
      <c r="Q7103" s="46"/>
    </row>
    <row r="7104" spans="14:17" x14ac:dyDescent="0.2">
      <c r="N7104" s="8"/>
      <c r="O7104" s="46"/>
      <c r="P7104" s="46"/>
      <c r="Q7104" s="46"/>
    </row>
    <row r="7105" spans="14:17" x14ac:dyDescent="0.2">
      <c r="N7105" s="8"/>
      <c r="O7105" s="46"/>
      <c r="P7105" s="46"/>
      <c r="Q7105" s="46"/>
    </row>
    <row r="7106" spans="14:17" x14ac:dyDescent="0.2">
      <c r="N7106" s="8"/>
      <c r="O7106" s="46"/>
      <c r="P7106" s="46"/>
      <c r="Q7106" s="46"/>
    </row>
    <row r="7107" spans="14:17" x14ac:dyDescent="0.2">
      <c r="N7107" s="8"/>
      <c r="O7107" s="46"/>
      <c r="P7107" s="46"/>
      <c r="Q7107" s="46"/>
    </row>
    <row r="7108" spans="14:17" x14ac:dyDescent="0.2">
      <c r="N7108" s="8"/>
      <c r="O7108" s="46"/>
      <c r="P7108" s="46"/>
      <c r="Q7108" s="46"/>
    </row>
    <row r="7109" spans="14:17" x14ac:dyDescent="0.2">
      <c r="N7109" s="8"/>
      <c r="O7109" s="46"/>
      <c r="P7109" s="46"/>
      <c r="Q7109" s="46"/>
    </row>
    <row r="7110" spans="14:17" x14ac:dyDescent="0.2">
      <c r="N7110" s="8"/>
      <c r="O7110" s="46"/>
      <c r="P7110" s="46"/>
      <c r="Q7110" s="46"/>
    </row>
    <row r="7111" spans="14:17" x14ac:dyDescent="0.2">
      <c r="N7111" s="8"/>
      <c r="O7111" s="46"/>
      <c r="P7111" s="46"/>
      <c r="Q7111" s="46"/>
    </row>
    <row r="7112" spans="14:17" x14ac:dyDescent="0.2">
      <c r="N7112" s="8"/>
      <c r="O7112" s="46"/>
      <c r="P7112" s="46"/>
      <c r="Q7112" s="46"/>
    </row>
    <row r="7113" spans="14:17" x14ac:dyDescent="0.2">
      <c r="N7113" s="8"/>
      <c r="O7113" s="46"/>
      <c r="P7113" s="46"/>
      <c r="Q7113" s="46"/>
    </row>
    <row r="7114" spans="14:17" x14ac:dyDescent="0.2">
      <c r="N7114" s="8"/>
      <c r="O7114" s="46"/>
      <c r="P7114" s="46"/>
      <c r="Q7114" s="46"/>
    </row>
    <row r="7115" spans="14:17" x14ac:dyDescent="0.2">
      <c r="N7115" s="8"/>
      <c r="O7115" s="46"/>
      <c r="P7115" s="46"/>
      <c r="Q7115" s="46"/>
    </row>
    <row r="7116" spans="14:17" x14ac:dyDescent="0.2">
      <c r="N7116" s="8"/>
      <c r="O7116" s="46"/>
      <c r="P7116" s="46"/>
      <c r="Q7116" s="46"/>
    </row>
    <row r="7117" spans="14:17" x14ac:dyDescent="0.2">
      <c r="N7117" s="8"/>
      <c r="O7117" s="46"/>
      <c r="P7117" s="46"/>
      <c r="Q7117" s="46"/>
    </row>
    <row r="7118" spans="14:17" x14ac:dyDescent="0.2">
      <c r="N7118" s="8"/>
      <c r="O7118" s="46"/>
      <c r="P7118" s="46"/>
      <c r="Q7118" s="46"/>
    </row>
    <row r="7119" spans="14:17" x14ac:dyDescent="0.2">
      <c r="N7119" s="8"/>
      <c r="O7119" s="46"/>
      <c r="P7119" s="46"/>
      <c r="Q7119" s="46"/>
    </row>
    <row r="7120" spans="14:17" x14ac:dyDescent="0.2">
      <c r="N7120" s="8"/>
      <c r="O7120" s="46"/>
      <c r="P7120" s="46"/>
      <c r="Q7120" s="46"/>
    </row>
    <row r="7121" spans="14:17" x14ac:dyDescent="0.2">
      <c r="N7121" s="8"/>
      <c r="O7121" s="46"/>
      <c r="P7121" s="46"/>
      <c r="Q7121" s="46"/>
    </row>
    <row r="7122" spans="14:17" x14ac:dyDescent="0.2">
      <c r="N7122" s="8"/>
      <c r="O7122" s="46"/>
      <c r="P7122" s="46"/>
      <c r="Q7122" s="46"/>
    </row>
    <row r="7123" spans="14:17" x14ac:dyDescent="0.2">
      <c r="N7123" s="8"/>
      <c r="O7123" s="46"/>
      <c r="P7123" s="46"/>
      <c r="Q7123" s="46"/>
    </row>
    <row r="7124" spans="14:17" x14ac:dyDescent="0.2">
      <c r="N7124" s="8"/>
      <c r="O7124" s="46"/>
      <c r="P7124" s="46"/>
      <c r="Q7124" s="46"/>
    </row>
    <row r="7125" spans="14:17" x14ac:dyDescent="0.2">
      <c r="N7125" s="8"/>
      <c r="O7125" s="46"/>
      <c r="P7125" s="46"/>
      <c r="Q7125" s="46"/>
    </row>
    <row r="7126" spans="14:17" x14ac:dyDescent="0.2">
      <c r="N7126" s="8"/>
      <c r="O7126" s="46"/>
      <c r="P7126" s="46"/>
      <c r="Q7126" s="46"/>
    </row>
    <row r="7127" spans="14:17" x14ac:dyDescent="0.2">
      <c r="N7127" s="8"/>
      <c r="O7127" s="46"/>
      <c r="P7127" s="46"/>
      <c r="Q7127" s="46"/>
    </row>
    <row r="7128" spans="14:17" x14ac:dyDescent="0.2">
      <c r="N7128" s="8"/>
      <c r="O7128" s="46"/>
      <c r="P7128" s="46"/>
      <c r="Q7128" s="46"/>
    </row>
    <row r="7129" spans="14:17" x14ac:dyDescent="0.2">
      <c r="N7129" s="8"/>
      <c r="O7129" s="46"/>
      <c r="P7129" s="46"/>
      <c r="Q7129" s="46"/>
    </row>
    <row r="7130" spans="14:17" x14ac:dyDescent="0.2">
      <c r="N7130" s="8"/>
      <c r="O7130" s="46"/>
      <c r="P7130" s="46"/>
      <c r="Q7130" s="46"/>
    </row>
    <row r="7131" spans="14:17" x14ac:dyDescent="0.2">
      <c r="N7131" s="8"/>
      <c r="O7131" s="46"/>
      <c r="P7131" s="46"/>
      <c r="Q7131" s="46"/>
    </row>
    <row r="7132" spans="14:17" x14ac:dyDescent="0.2">
      <c r="N7132" s="8"/>
      <c r="O7132" s="46"/>
      <c r="P7132" s="46"/>
      <c r="Q7132" s="46"/>
    </row>
    <row r="7133" spans="14:17" x14ac:dyDescent="0.2">
      <c r="N7133" s="8"/>
      <c r="O7133" s="46"/>
      <c r="P7133" s="46"/>
      <c r="Q7133" s="46"/>
    </row>
    <row r="7134" spans="14:17" x14ac:dyDescent="0.2">
      <c r="N7134" s="8"/>
      <c r="O7134" s="46"/>
      <c r="P7134" s="46"/>
      <c r="Q7134" s="46"/>
    </row>
    <row r="7135" spans="14:17" x14ac:dyDescent="0.2">
      <c r="N7135" s="8"/>
      <c r="O7135" s="46"/>
      <c r="P7135" s="46"/>
      <c r="Q7135" s="46"/>
    </row>
    <row r="7136" spans="14:17" x14ac:dyDescent="0.2">
      <c r="N7136" s="8"/>
      <c r="O7136" s="46"/>
      <c r="P7136" s="46"/>
      <c r="Q7136" s="46"/>
    </row>
    <row r="7137" spans="14:17" x14ac:dyDescent="0.2">
      <c r="N7137" s="8"/>
      <c r="O7137" s="46"/>
      <c r="P7137" s="46"/>
      <c r="Q7137" s="46"/>
    </row>
    <row r="7138" spans="14:17" x14ac:dyDescent="0.2">
      <c r="N7138" s="8"/>
      <c r="O7138" s="46"/>
      <c r="P7138" s="46"/>
      <c r="Q7138" s="46"/>
    </row>
    <row r="7139" spans="14:17" x14ac:dyDescent="0.2">
      <c r="N7139" s="8"/>
      <c r="O7139" s="46"/>
      <c r="P7139" s="46"/>
      <c r="Q7139" s="46"/>
    </row>
    <row r="7140" spans="14:17" x14ac:dyDescent="0.2">
      <c r="N7140" s="8"/>
      <c r="O7140" s="46"/>
      <c r="P7140" s="46"/>
      <c r="Q7140" s="46"/>
    </row>
    <row r="7141" spans="14:17" x14ac:dyDescent="0.2">
      <c r="N7141" s="8"/>
      <c r="O7141" s="46"/>
      <c r="P7141" s="46"/>
      <c r="Q7141" s="46"/>
    </row>
    <row r="7142" spans="14:17" x14ac:dyDescent="0.2">
      <c r="N7142" s="8"/>
      <c r="O7142" s="46"/>
      <c r="P7142" s="46"/>
      <c r="Q7142" s="46"/>
    </row>
    <row r="7143" spans="14:17" x14ac:dyDescent="0.2">
      <c r="N7143" s="8"/>
      <c r="O7143" s="46"/>
      <c r="P7143" s="46"/>
      <c r="Q7143" s="46"/>
    </row>
    <row r="7144" spans="14:17" x14ac:dyDescent="0.2">
      <c r="N7144" s="8"/>
      <c r="O7144" s="46"/>
      <c r="P7144" s="46"/>
      <c r="Q7144" s="46"/>
    </row>
    <row r="7145" spans="14:17" x14ac:dyDescent="0.2">
      <c r="N7145" s="8"/>
      <c r="O7145" s="46"/>
      <c r="P7145" s="46"/>
      <c r="Q7145" s="46"/>
    </row>
    <row r="7146" spans="14:17" x14ac:dyDescent="0.2">
      <c r="N7146" s="8"/>
      <c r="O7146" s="46"/>
      <c r="P7146" s="46"/>
      <c r="Q7146" s="46"/>
    </row>
    <row r="7147" spans="14:17" x14ac:dyDescent="0.2">
      <c r="N7147" s="8"/>
      <c r="O7147" s="46"/>
      <c r="P7147" s="46"/>
      <c r="Q7147" s="46"/>
    </row>
    <row r="7148" spans="14:17" x14ac:dyDescent="0.2">
      <c r="N7148" s="8"/>
      <c r="O7148" s="46"/>
      <c r="P7148" s="46"/>
      <c r="Q7148" s="46"/>
    </row>
    <row r="7149" spans="14:17" x14ac:dyDescent="0.2">
      <c r="N7149" s="8"/>
      <c r="O7149" s="46"/>
      <c r="P7149" s="46"/>
      <c r="Q7149" s="46"/>
    </row>
    <row r="7150" spans="14:17" x14ac:dyDescent="0.2">
      <c r="N7150" s="8"/>
      <c r="O7150" s="46"/>
      <c r="P7150" s="46"/>
      <c r="Q7150" s="46"/>
    </row>
    <row r="7151" spans="14:17" x14ac:dyDescent="0.2">
      <c r="N7151" s="8"/>
      <c r="O7151" s="46"/>
      <c r="P7151" s="46"/>
      <c r="Q7151" s="46"/>
    </row>
    <row r="7152" spans="14:17" x14ac:dyDescent="0.2">
      <c r="N7152" s="8"/>
      <c r="O7152" s="46"/>
      <c r="P7152" s="46"/>
      <c r="Q7152" s="46"/>
    </row>
    <row r="7153" spans="14:17" x14ac:dyDescent="0.2">
      <c r="N7153" s="8"/>
      <c r="O7153" s="46"/>
      <c r="P7153" s="46"/>
      <c r="Q7153" s="46"/>
    </row>
    <row r="7154" spans="14:17" x14ac:dyDescent="0.2">
      <c r="N7154" s="8"/>
      <c r="O7154" s="46"/>
      <c r="P7154" s="46"/>
      <c r="Q7154" s="46"/>
    </row>
    <row r="7155" spans="14:17" x14ac:dyDescent="0.2">
      <c r="N7155" s="8"/>
      <c r="O7155" s="46"/>
      <c r="P7155" s="46"/>
      <c r="Q7155" s="46"/>
    </row>
    <row r="7156" spans="14:17" x14ac:dyDescent="0.2">
      <c r="N7156" s="8"/>
      <c r="O7156" s="46"/>
      <c r="P7156" s="46"/>
      <c r="Q7156" s="46"/>
    </row>
    <row r="7157" spans="14:17" x14ac:dyDescent="0.2">
      <c r="N7157" s="8"/>
      <c r="O7157" s="46"/>
      <c r="P7157" s="46"/>
      <c r="Q7157" s="46"/>
    </row>
    <row r="7158" spans="14:17" x14ac:dyDescent="0.2">
      <c r="N7158" s="8"/>
      <c r="O7158" s="46"/>
      <c r="P7158" s="46"/>
      <c r="Q7158" s="46"/>
    </row>
    <row r="7159" spans="14:17" x14ac:dyDescent="0.2">
      <c r="N7159" s="8"/>
      <c r="O7159" s="46"/>
      <c r="P7159" s="46"/>
      <c r="Q7159" s="46"/>
    </row>
    <row r="7160" spans="14:17" x14ac:dyDescent="0.2">
      <c r="N7160" s="8"/>
      <c r="O7160" s="46"/>
      <c r="P7160" s="46"/>
      <c r="Q7160" s="46"/>
    </row>
    <row r="7161" spans="14:17" x14ac:dyDescent="0.2">
      <c r="N7161" s="8"/>
      <c r="O7161" s="46"/>
      <c r="P7161" s="46"/>
      <c r="Q7161" s="46"/>
    </row>
    <row r="7162" spans="14:17" x14ac:dyDescent="0.2">
      <c r="N7162" s="8"/>
      <c r="O7162" s="46"/>
      <c r="P7162" s="46"/>
      <c r="Q7162" s="46"/>
    </row>
    <row r="7163" spans="14:17" x14ac:dyDescent="0.2">
      <c r="N7163" s="8"/>
      <c r="O7163" s="46"/>
      <c r="P7163" s="46"/>
      <c r="Q7163" s="46"/>
    </row>
    <row r="7164" spans="14:17" x14ac:dyDescent="0.2">
      <c r="N7164" s="8"/>
      <c r="O7164" s="46"/>
      <c r="P7164" s="46"/>
      <c r="Q7164" s="46"/>
    </row>
    <row r="7165" spans="14:17" x14ac:dyDescent="0.2">
      <c r="N7165" s="8"/>
      <c r="O7165" s="46"/>
      <c r="P7165" s="46"/>
      <c r="Q7165" s="46"/>
    </row>
    <row r="7166" spans="14:17" x14ac:dyDescent="0.2">
      <c r="N7166" s="8"/>
      <c r="O7166" s="46"/>
      <c r="P7166" s="46"/>
      <c r="Q7166" s="46"/>
    </row>
    <row r="7167" spans="14:17" x14ac:dyDescent="0.2">
      <c r="N7167" s="8"/>
      <c r="O7167" s="46"/>
      <c r="P7167" s="46"/>
      <c r="Q7167" s="46"/>
    </row>
    <row r="7168" spans="14:17" x14ac:dyDescent="0.2">
      <c r="N7168" s="8"/>
      <c r="O7168" s="46"/>
      <c r="P7168" s="46"/>
      <c r="Q7168" s="46"/>
    </row>
    <row r="7169" spans="14:17" x14ac:dyDescent="0.2">
      <c r="N7169" s="8"/>
      <c r="O7169" s="46"/>
      <c r="P7169" s="46"/>
      <c r="Q7169" s="46"/>
    </row>
    <row r="7170" spans="14:17" x14ac:dyDescent="0.2">
      <c r="N7170" s="8"/>
      <c r="O7170" s="46"/>
      <c r="P7170" s="46"/>
      <c r="Q7170" s="46"/>
    </row>
    <row r="7171" spans="14:17" x14ac:dyDescent="0.2">
      <c r="N7171" s="8"/>
      <c r="O7171" s="46"/>
      <c r="P7171" s="46"/>
      <c r="Q7171" s="46"/>
    </row>
    <row r="7172" spans="14:17" x14ac:dyDescent="0.2">
      <c r="N7172" s="8"/>
      <c r="O7172" s="46"/>
      <c r="P7172" s="46"/>
      <c r="Q7172" s="46"/>
    </row>
    <row r="7173" spans="14:17" x14ac:dyDescent="0.2">
      <c r="N7173" s="8"/>
      <c r="O7173" s="46"/>
      <c r="P7173" s="46"/>
      <c r="Q7173" s="46"/>
    </row>
    <row r="7174" spans="14:17" x14ac:dyDescent="0.2">
      <c r="N7174" s="8"/>
      <c r="O7174" s="46"/>
      <c r="P7174" s="46"/>
      <c r="Q7174" s="46"/>
    </row>
    <row r="7175" spans="14:17" x14ac:dyDescent="0.2">
      <c r="N7175" s="8"/>
      <c r="O7175" s="46"/>
      <c r="P7175" s="46"/>
      <c r="Q7175" s="46"/>
    </row>
    <row r="7176" spans="14:17" x14ac:dyDescent="0.2">
      <c r="N7176" s="8"/>
      <c r="O7176" s="46"/>
      <c r="P7176" s="46"/>
      <c r="Q7176" s="46"/>
    </row>
    <row r="7177" spans="14:17" x14ac:dyDescent="0.2">
      <c r="N7177" s="8"/>
      <c r="O7177" s="46"/>
      <c r="P7177" s="46"/>
      <c r="Q7177" s="46"/>
    </row>
    <row r="7178" spans="14:17" x14ac:dyDescent="0.2">
      <c r="N7178" s="8"/>
      <c r="O7178" s="46"/>
      <c r="P7178" s="46"/>
      <c r="Q7178" s="46"/>
    </row>
    <row r="7179" spans="14:17" x14ac:dyDescent="0.2">
      <c r="N7179" s="8"/>
      <c r="O7179" s="46"/>
      <c r="P7179" s="46"/>
      <c r="Q7179" s="46"/>
    </row>
    <row r="7180" spans="14:17" x14ac:dyDescent="0.2">
      <c r="N7180" s="8"/>
      <c r="O7180" s="46"/>
      <c r="P7180" s="46"/>
      <c r="Q7180" s="46"/>
    </row>
    <row r="7181" spans="14:17" x14ac:dyDescent="0.2">
      <c r="N7181" s="8"/>
      <c r="O7181" s="46"/>
      <c r="P7181" s="46"/>
      <c r="Q7181" s="46"/>
    </row>
    <row r="7182" spans="14:17" x14ac:dyDescent="0.2">
      <c r="N7182" s="8"/>
      <c r="O7182" s="46"/>
      <c r="P7182" s="46"/>
      <c r="Q7182" s="46"/>
    </row>
    <row r="7183" spans="14:17" x14ac:dyDescent="0.2">
      <c r="N7183" s="8"/>
      <c r="O7183" s="46"/>
      <c r="P7183" s="46"/>
      <c r="Q7183" s="46"/>
    </row>
    <row r="7184" spans="14:17" x14ac:dyDescent="0.2">
      <c r="N7184" s="8"/>
      <c r="O7184" s="46"/>
      <c r="P7184" s="46"/>
      <c r="Q7184" s="46"/>
    </row>
    <row r="7185" spans="14:17" x14ac:dyDescent="0.2">
      <c r="N7185" s="8"/>
      <c r="O7185" s="46"/>
      <c r="P7185" s="46"/>
      <c r="Q7185" s="46"/>
    </row>
    <row r="7186" spans="14:17" x14ac:dyDescent="0.2">
      <c r="N7186" s="8"/>
      <c r="O7186" s="46"/>
      <c r="P7186" s="46"/>
      <c r="Q7186" s="46"/>
    </row>
    <row r="7187" spans="14:17" x14ac:dyDescent="0.2">
      <c r="N7187" s="8"/>
      <c r="O7187" s="46"/>
      <c r="P7187" s="46"/>
      <c r="Q7187" s="46"/>
    </row>
    <row r="7188" spans="14:17" x14ac:dyDescent="0.2">
      <c r="N7188" s="8"/>
      <c r="O7188" s="46"/>
      <c r="P7188" s="46"/>
      <c r="Q7188" s="46"/>
    </row>
    <row r="7189" spans="14:17" x14ac:dyDescent="0.2">
      <c r="N7189" s="8"/>
      <c r="O7189" s="46"/>
      <c r="P7189" s="46"/>
      <c r="Q7189" s="46"/>
    </row>
    <row r="7190" spans="14:17" x14ac:dyDescent="0.2">
      <c r="N7190" s="8"/>
      <c r="O7190" s="46"/>
      <c r="P7190" s="46"/>
      <c r="Q7190" s="46"/>
    </row>
    <row r="7191" spans="14:17" x14ac:dyDescent="0.2">
      <c r="N7191" s="8"/>
      <c r="O7191" s="46"/>
      <c r="P7191" s="46"/>
      <c r="Q7191" s="46"/>
    </row>
    <row r="7192" spans="14:17" x14ac:dyDescent="0.2">
      <c r="N7192" s="8"/>
      <c r="O7192" s="46"/>
      <c r="P7192" s="46"/>
      <c r="Q7192" s="46"/>
    </row>
    <row r="7193" spans="14:17" x14ac:dyDescent="0.2">
      <c r="N7193" s="8"/>
      <c r="O7193" s="46"/>
      <c r="P7193" s="46"/>
      <c r="Q7193" s="46"/>
    </row>
    <row r="7194" spans="14:17" x14ac:dyDescent="0.2">
      <c r="N7194" s="8"/>
      <c r="O7194" s="46"/>
      <c r="P7194" s="46"/>
      <c r="Q7194" s="46"/>
    </row>
    <row r="7195" spans="14:17" x14ac:dyDescent="0.2">
      <c r="N7195" s="8"/>
      <c r="O7195" s="46"/>
      <c r="P7195" s="46"/>
      <c r="Q7195" s="46"/>
    </row>
    <row r="7196" spans="14:17" x14ac:dyDescent="0.2">
      <c r="N7196" s="8"/>
      <c r="O7196" s="46"/>
      <c r="P7196" s="46"/>
      <c r="Q7196" s="46"/>
    </row>
    <row r="7197" spans="14:17" x14ac:dyDescent="0.2">
      <c r="N7197" s="8"/>
      <c r="O7197" s="46"/>
      <c r="P7197" s="46"/>
      <c r="Q7197" s="46"/>
    </row>
    <row r="7198" spans="14:17" x14ac:dyDescent="0.2">
      <c r="N7198" s="8"/>
      <c r="O7198" s="46"/>
      <c r="P7198" s="46"/>
      <c r="Q7198" s="46"/>
    </row>
    <row r="7199" spans="14:17" x14ac:dyDescent="0.2">
      <c r="N7199" s="8"/>
      <c r="O7199" s="46"/>
      <c r="P7199" s="46"/>
      <c r="Q7199" s="46"/>
    </row>
    <row r="7200" spans="14:17" x14ac:dyDescent="0.2">
      <c r="N7200" s="8"/>
      <c r="O7200" s="46"/>
      <c r="P7200" s="46"/>
      <c r="Q7200" s="46"/>
    </row>
    <row r="7201" spans="14:17" x14ac:dyDescent="0.2">
      <c r="N7201" s="8"/>
      <c r="O7201" s="46"/>
      <c r="P7201" s="46"/>
      <c r="Q7201" s="46"/>
    </row>
    <row r="7202" spans="14:17" x14ac:dyDescent="0.2">
      <c r="N7202" s="8"/>
      <c r="O7202" s="46"/>
      <c r="P7202" s="46"/>
      <c r="Q7202" s="46"/>
    </row>
    <row r="7203" spans="14:17" x14ac:dyDescent="0.2">
      <c r="N7203" s="8"/>
      <c r="O7203" s="46"/>
      <c r="P7203" s="46"/>
      <c r="Q7203" s="46"/>
    </row>
    <row r="7204" spans="14:17" x14ac:dyDescent="0.2">
      <c r="N7204" s="8"/>
      <c r="O7204" s="46"/>
      <c r="P7204" s="46"/>
      <c r="Q7204" s="46"/>
    </row>
    <row r="7205" spans="14:17" x14ac:dyDescent="0.2">
      <c r="N7205" s="8"/>
      <c r="O7205" s="46"/>
      <c r="P7205" s="46"/>
      <c r="Q7205" s="46"/>
    </row>
    <row r="7206" spans="14:17" x14ac:dyDescent="0.2">
      <c r="N7206" s="8"/>
      <c r="O7206" s="46"/>
      <c r="P7206" s="46"/>
      <c r="Q7206" s="46"/>
    </row>
    <row r="7207" spans="14:17" x14ac:dyDescent="0.2">
      <c r="N7207" s="8"/>
      <c r="O7207" s="46"/>
      <c r="P7207" s="46"/>
      <c r="Q7207" s="46"/>
    </row>
    <row r="7208" spans="14:17" x14ac:dyDescent="0.2">
      <c r="N7208" s="8"/>
      <c r="O7208" s="46"/>
      <c r="P7208" s="46"/>
      <c r="Q7208" s="46"/>
    </row>
    <row r="7209" spans="14:17" x14ac:dyDescent="0.2">
      <c r="N7209" s="8"/>
      <c r="O7209" s="46"/>
      <c r="P7209" s="46"/>
      <c r="Q7209" s="46"/>
    </row>
    <row r="7210" spans="14:17" x14ac:dyDescent="0.2">
      <c r="N7210" s="8"/>
      <c r="O7210" s="46"/>
      <c r="P7210" s="46"/>
      <c r="Q7210" s="46"/>
    </row>
    <row r="7211" spans="14:17" x14ac:dyDescent="0.2">
      <c r="N7211" s="8"/>
      <c r="O7211" s="46"/>
      <c r="P7211" s="46"/>
      <c r="Q7211" s="46"/>
    </row>
    <row r="7212" spans="14:17" x14ac:dyDescent="0.2">
      <c r="N7212" s="8"/>
      <c r="O7212" s="46"/>
      <c r="P7212" s="46"/>
      <c r="Q7212" s="46"/>
    </row>
    <row r="7213" spans="14:17" x14ac:dyDescent="0.2">
      <c r="N7213" s="8"/>
      <c r="O7213" s="46"/>
      <c r="P7213" s="46"/>
      <c r="Q7213" s="46"/>
    </row>
    <row r="7214" spans="14:17" x14ac:dyDescent="0.2">
      <c r="N7214" s="8"/>
      <c r="O7214" s="46"/>
      <c r="P7214" s="46"/>
      <c r="Q7214" s="46"/>
    </row>
    <row r="7215" spans="14:17" x14ac:dyDescent="0.2">
      <c r="N7215" s="8"/>
      <c r="O7215" s="46"/>
      <c r="P7215" s="46"/>
      <c r="Q7215" s="46"/>
    </row>
    <row r="7216" spans="14:17" x14ac:dyDescent="0.2">
      <c r="N7216" s="8"/>
      <c r="O7216" s="46"/>
      <c r="P7216" s="46"/>
      <c r="Q7216" s="46"/>
    </row>
    <row r="7217" spans="14:17" x14ac:dyDescent="0.2">
      <c r="N7217" s="8"/>
      <c r="O7217" s="46"/>
      <c r="P7217" s="46"/>
      <c r="Q7217" s="46"/>
    </row>
    <row r="7218" spans="14:17" x14ac:dyDescent="0.2">
      <c r="N7218" s="8"/>
      <c r="O7218" s="46"/>
      <c r="P7218" s="46"/>
      <c r="Q7218" s="46"/>
    </row>
    <row r="7219" spans="14:17" x14ac:dyDescent="0.2">
      <c r="N7219" s="8"/>
      <c r="O7219" s="46"/>
      <c r="P7219" s="46"/>
      <c r="Q7219" s="46"/>
    </row>
    <row r="7220" spans="14:17" x14ac:dyDescent="0.2">
      <c r="N7220" s="8"/>
      <c r="O7220" s="46"/>
      <c r="P7220" s="46"/>
      <c r="Q7220" s="46"/>
    </row>
    <row r="7221" spans="14:17" x14ac:dyDescent="0.2">
      <c r="N7221" s="8"/>
      <c r="O7221" s="46"/>
      <c r="P7221" s="46"/>
      <c r="Q7221" s="46"/>
    </row>
    <row r="7222" spans="14:17" x14ac:dyDescent="0.2">
      <c r="N7222" s="8"/>
      <c r="O7222" s="46"/>
      <c r="P7222" s="46"/>
      <c r="Q7222" s="46"/>
    </row>
    <row r="7223" spans="14:17" x14ac:dyDescent="0.2">
      <c r="N7223" s="8"/>
      <c r="O7223" s="46"/>
      <c r="P7223" s="46"/>
      <c r="Q7223" s="46"/>
    </row>
    <row r="7224" spans="14:17" x14ac:dyDescent="0.2">
      <c r="N7224" s="8"/>
      <c r="O7224" s="46"/>
      <c r="P7224" s="46"/>
      <c r="Q7224" s="46"/>
    </row>
    <row r="7225" spans="14:17" x14ac:dyDescent="0.2">
      <c r="N7225" s="8"/>
      <c r="O7225" s="46"/>
      <c r="P7225" s="46"/>
      <c r="Q7225" s="46"/>
    </row>
    <row r="7226" spans="14:17" x14ac:dyDescent="0.2">
      <c r="N7226" s="8"/>
      <c r="O7226" s="46"/>
      <c r="P7226" s="46"/>
      <c r="Q7226" s="46"/>
    </row>
    <row r="7227" spans="14:17" x14ac:dyDescent="0.2">
      <c r="N7227" s="8"/>
      <c r="O7227" s="46"/>
      <c r="P7227" s="46"/>
      <c r="Q7227" s="46"/>
    </row>
    <row r="7228" spans="14:17" x14ac:dyDescent="0.2">
      <c r="N7228" s="8"/>
      <c r="O7228" s="46"/>
      <c r="P7228" s="46"/>
      <c r="Q7228" s="46"/>
    </row>
    <row r="7229" spans="14:17" x14ac:dyDescent="0.2">
      <c r="N7229" s="8"/>
      <c r="O7229" s="46"/>
      <c r="P7229" s="46"/>
      <c r="Q7229" s="46"/>
    </row>
    <row r="7230" spans="14:17" x14ac:dyDescent="0.2">
      <c r="N7230" s="8"/>
      <c r="O7230" s="46"/>
      <c r="P7230" s="46"/>
      <c r="Q7230" s="46"/>
    </row>
    <row r="7231" spans="14:17" x14ac:dyDescent="0.2">
      <c r="N7231" s="8"/>
      <c r="O7231" s="46"/>
      <c r="P7231" s="46"/>
      <c r="Q7231" s="46"/>
    </row>
    <row r="7232" spans="14:17" x14ac:dyDescent="0.2">
      <c r="N7232" s="8"/>
      <c r="O7232" s="46"/>
      <c r="P7232" s="46"/>
      <c r="Q7232" s="46"/>
    </row>
    <row r="7233" spans="14:17" x14ac:dyDescent="0.2">
      <c r="N7233" s="8"/>
      <c r="O7233" s="46"/>
      <c r="P7233" s="46"/>
      <c r="Q7233" s="46"/>
    </row>
    <row r="7234" spans="14:17" x14ac:dyDescent="0.2">
      <c r="N7234" s="8"/>
      <c r="O7234" s="46"/>
      <c r="P7234" s="46"/>
      <c r="Q7234" s="46"/>
    </row>
    <row r="7235" spans="14:17" x14ac:dyDescent="0.2">
      <c r="N7235" s="8"/>
      <c r="O7235" s="46"/>
      <c r="P7235" s="46"/>
      <c r="Q7235" s="46"/>
    </row>
    <row r="7236" spans="14:17" x14ac:dyDescent="0.2">
      <c r="N7236" s="8"/>
      <c r="O7236" s="46"/>
      <c r="P7236" s="46"/>
      <c r="Q7236" s="46"/>
    </row>
    <row r="7237" spans="14:17" x14ac:dyDescent="0.2">
      <c r="N7237" s="8"/>
      <c r="O7237" s="46"/>
      <c r="P7237" s="46"/>
      <c r="Q7237" s="46"/>
    </row>
    <row r="7238" spans="14:17" x14ac:dyDescent="0.2">
      <c r="N7238" s="8"/>
      <c r="O7238" s="46"/>
      <c r="P7238" s="46"/>
      <c r="Q7238" s="46"/>
    </row>
    <row r="7239" spans="14:17" x14ac:dyDescent="0.2">
      <c r="N7239" s="8"/>
      <c r="O7239" s="46"/>
      <c r="P7239" s="46"/>
      <c r="Q7239" s="46"/>
    </row>
    <row r="7240" spans="14:17" x14ac:dyDescent="0.2">
      <c r="N7240" s="8"/>
      <c r="O7240" s="46"/>
      <c r="P7240" s="46"/>
      <c r="Q7240" s="46"/>
    </row>
    <row r="7241" spans="14:17" x14ac:dyDescent="0.2">
      <c r="N7241" s="8"/>
      <c r="O7241" s="46"/>
      <c r="P7241" s="46"/>
      <c r="Q7241" s="46"/>
    </row>
    <row r="7242" spans="14:17" x14ac:dyDescent="0.2">
      <c r="N7242" s="8"/>
      <c r="O7242" s="46"/>
      <c r="P7242" s="46"/>
      <c r="Q7242" s="46"/>
    </row>
    <row r="7243" spans="14:17" x14ac:dyDescent="0.2">
      <c r="N7243" s="8"/>
      <c r="O7243" s="46"/>
      <c r="P7243" s="46"/>
      <c r="Q7243" s="46"/>
    </row>
    <row r="7244" spans="14:17" x14ac:dyDescent="0.2">
      <c r="N7244" s="8"/>
      <c r="O7244" s="46"/>
      <c r="P7244" s="46"/>
      <c r="Q7244" s="46"/>
    </row>
    <row r="7245" spans="14:17" x14ac:dyDescent="0.2">
      <c r="N7245" s="8"/>
      <c r="O7245" s="46"/>
      <c r="P7245" s="46"/>
      <c r="Q7245" s="46"/>
    </row>
    <row r="7246" spans="14:17" x14ac:dyDescent="0.2">
      <c r="N7246" s="8"/>
      <c r="O7246" s="46"/>
      <c r="P7246" s="46"/>
      <c r="Q7246" s="46"/>
    </row>
    <row r="7247" spans="14:17" x14ac:dyDescent="0.2">
      <c r="N7247" s="8"/>
      <c r="O7247" s="46"/>
      <c r="P7247" s="46"/>
      <c r="Q7247" s="46"/>
    </row>
    <row r="7248" spans="14:17" x14ac:dyDescent="0.2">
      <c r="N7248" s="8"/>
      <c r="O7248" s="46"/>
      <c r="P7248" s="46"/>
      <c r="Q7248" s="46"/>
    </row>
    <row r="7249" spans="14:17" x14ac:dyDescent="0.2">
      <c r="N7249" s="8"/>
      <c r="O7249" s="46"/>
      <c r="P7249" s="46"/>
      <c r="Q7249" s="46"/>
    </row>
    <row r="7250" spans="14:17" x14ac:dyDescent="0.2">
      <c r="N7250" s="8"/>
      <c r="O7250" s="46"/>
      <c r="P7250" s="46"/>
      <c r="Q7250" s="46"/>
    </row>
    <row r="7251" spans="14:17" x14ac:dyDescent="0.2">
      <c r="N7251" s="8"/>
      <c r="O7251" s="46"/>
      <c r="P7251" s="46"/>
      <c r="Q7251" s="46"/>
    </row>
    <row r="7252" spans="14:17" x14ac:dyDescent="0.2">
      <c r="N7252" s="8"/>
      <c r="O7252" s="46"/>
      <c r="P7252" s="46"/>
      <c r="Q7252" s="46"/>
    </row>
    <row r="7253" spans="14:17" x14ac:dyDescent="0.2">
      <c r="N7253" s="8"/>
      <c r="O7253" s="46"/>
      <c r="P7253" s="46"/>
      <c r="Q7253" s="46"/>
    </row>
    <row r="7254" spans="14:17" x14ac:dyDescent="0.2">
      <c r="N7254" s="8"/>
      <c r="O7254" s="46"/>
      <c r="P7254" s="46"/>
      <c r="Q7254" s="46"/>
    </row>
    <row r="7255" spans="14:17" x14ac:dyDescent="0.2">
      <c r="N7255" s="8"/>
      <c r="O7255" s="46"/>
      <c r="P7255" s="46"/>
      <c r="Q7255" s="46"/>
    </row>
    <row r="7256" spans="14:17" x14ac:dyDescent="0.2">
      <c r="N7256" s="8"/>
      <c r="O7256" s="46"/>
      <c r="P7256" s="46"/>
      <c r="Q7256" s="46"/>
    </row>
    <row r="7257" spans="14:17" x14ac:dyDescent="0.2">
      <c r="N7257" s="8"/>
      <c r="O7257" s="46"/>
      <c r="P7257" s="46"/>
      <c r="Q7257" s="46"/>
    </row>
    <row r="7258" spans="14:17" x14ac:dyDescent="0.2">
      <c r="N7258" s="8"/>
      <c r="O7258" s="46"/>
      <c r="P7258" s="46"/>
      <c r="Q7258" s="46"/>
    </row>
    <row r="7259" spans="14:17" x14ac:dyDescent="0.2">
      <c r="N7259" s="8"/>
      <c r="O7259" s="46"/>
      <c r="P7259" s="46"/>
      <c r="Q7259" s="46"/>
    </row>
    <row r="7260" spans="14:17" x14ac:dyDescent="0.2">
      <c r="N7260" s="8"/>
      <c r="O7260" s="46"/>
      <c r="P7260" s="46"/>
      <c r="Q7260" s="46"/>
    </row>
    <row r="7261" spans="14:17" x14ac:dyDescent="0.2">
      <c r="N7261" s="8"/>
      <c r="O7261" s="46"/>
      <c r="P7261" s="46"/>
      <c r="Q7261" s="46"/>
    </row>
    <row r="7262" spans="14:17" x14ac:dyDescent="0.2">
      <c r="N7262" s="8"/>
      <c r="O7262" s="46"/>
      <c r="P7262" s="46"/>
      <c r="Q7262" s="46"/>
    </row>
    <row r="7263" spans="14:17" x14ac:dyDescent="0.2">
      <c r="N7263" s="8"/>
      <c r="O7263" s="46"/>
      <c r="P7263" s="46"/>
      <c r="Q7263" s="46"/>
    </row>
    <row r="7264" spans="14:17" x14ac:dyDescent="0.2">
      <c r="N7264" s="8"/>
      <c r="O7264" s="46"/>
      <c r="P7264" s="46"/>
      <c r="Q7264" s="46"/>
    </row>
    <row r="7265" spans="14:17" x14ac:dyDescent="0.2">
      <c r="N7265" s="8"/>
      <c r="O7265" s="46"/>
      <c r="P7265" s="46"/>
      <c r="Q7265" s="46"/>
    </row>
    <row r="7266" spans="14:17" x14ac:dyDescent="0.2">
      <c r="N7266" s="8"/>
      <c r="O7266" s="46"/>
      <c r="P7266" s="46"/>
      <c r="Q7266" s="46"/>
    </row>
    <row r="7267" spans="14:17" x14ac:dyDescent="0.2">
      <c r="N7267" s="8"/>
      <c r="O7267" s="46"/>
      <c r="P7267" s="46"/>
      <c r="Q7267" s="46"/>
    </row>
    <row r="7268" spans="14:17" x14ac:dyDescent="0.2">
      <c r="N7268" s="8"/>
      <c r="O7268" s="46"/>
      <c r="P7268" s="46"/>
      <c r="Q7268" s="46"/>
    </row>
    <row r="7269" spans="14:17" x14ac:dyDescent="0.2">
      <c r="N7269" s="8"/>
      <c r="O7269" s="46"/>
      <c r="P7269" s="46"/>
      <c r="Q7269" s="46"/>
    </row>
    <row r="7270" spans="14:17" x14ac:dyDescent="0.2">
      <c r="N7270" s="8"/>
      <c r="O7270" s="46"/>
      <c r="P7270" s="46"/>
      <c r="Q7270" s="46"/>
    </row>
    <row r="7271" spans="14:17" x14ac:dyDescent="0.2">
      <c r="N7271" s="8"/>
      <c r="O7271" s="46"/>
      <c r="P7271" s="46"/>
      <c r="Q7271" s="46"/>
    </row>
    <row r="7272" spans="14:17" x14ac:dyDescent="0.2">
      <c r="N7272" s="8"/>
      <c r="O7272" s="46"/>
      <c r="P7272" s="46"/>
      <c r="Q7272" s="46"/>
    </row>
    <row r="7273" spans="14:17" x14ac:dyDescent="0.2">
      <c r="N7273" s="8"/>
      <c r="O7273" s="46"/>
      <c r="P7273" s="46"/>
      <c r="Q7273" s="46"/>
    </row>
    <row r="7274" spans="14:17" x14ac:dyDescent="0.2">
      <c r="N7274" s="8"/>
      <c r="O7274" s="46"/>
      <c r="P7274" s="46"/>
      <c r="Q7274" s="46"/>
    </row>
    <row r="7275" spans="14:17" x14ac:dyDescent="0.2">
      <c r="N7275" s="8"/>
      <c r="O7275" s="46"/>
      <c r="P7275" s="46"/>
      <c r="Q7275" s="46"/>
    </row>
    <row r="7276" spans="14:17" x14ac:dyDescent="0.2">
      <c r="N7276" s="8"/>
      <c r="O7276" s="46"/>
      <c r="P7276" s="46"/>
      <c r="Q7276" s="46"/>
    </row>
    <row r="7277" spans="14:17" x14ac:dyDescent="0.2">
      <c r="N7277" s="8"/>
      <c r="O7277" s="46"/>
      <c r="P7277" s="46"/>
      <c r="Q7277" s="46"/>
    </row>
    <row r="7278" spans="14:17" x14ac:dyDescent="0.2">
      <c r="N7278" s="8"/>
      <c r="O7278" s="46"/>
      <c r="P7278" s="46"/>
      <c r="Q7278" s="46"/>
    </row>
    <row r="7279" spans="14:17" x14ac:dyDescent="0.2">
      <c r="N7279" s="8"/>
      <c r="O7279" s="46"/>
      <c r="P7279" s="46"/>
      <c r="Q7279" s="46"/>
    </row>
    <row r="7280" spans="14:17" x14ac:dyDescent="0.2">
      <c r="N7280" s="8"/>
      <c r="O7280" s="46"/>
      <c r="P7280" s="46"/>
      <c r="Q7280" s="46"/>
    </row>
    <row r="7281" spans="14:17" x14ac:dyDescent="0.2">
      <c r="N7281" s="8"/>
      <c r="O7281" s="46"/>
      <c r="P7281" s="46"/>
      <c r="Q7281" s="46"/>
    </row>
    <row r="7282" spans="14:17" x14ac:dyDescent="0.2">
      <c r="N7282" s="8"/>
      <c r="O7282" s="46"/>
      <c r="P7282" s="46"/>
      <c r="Q7282" s="46"/>
    </row>
    <row r="7283" spans="14:17" x14ac:dyDescent="0.2">
      <c r="N7283" s="8"/>
      <c r="O7283" s="46"/>
      <c r="P7283" s="46"/>
      <c r="Q7283" s="46"/>
    </row>
    <row r="7284" spans="14:17" x14ac:dyDescent="0.2">
      <c r="N7284" s="8"/>
      <c r="O7284" s="46"/>
      <c r="P7284" s="46"/>
      <c r="Q7284" s="46"/>
    </row>
    <row r="7285" spans="14:17" x14ac:dyDescent="0.2">
      <c r="N7285" s="8"/>
      <c r="O7285" s="46"/>
      <c r="P7285" s="46"/>
      <c r="Q7285" s="46"/>
    </row>
    <row r="7286" spans="14:17" x14ac:dyDescent="0.2">
      <c r="N7286" s="8"/>
      <c r="O7286" s="46"/>
      <c r="P7286" s="46"/>
      <c r="Q7286" s="46"/>
    </row>
    <row r="7287" spans="14:17" x14ac:dyDescent="0.2">
      <c r="N7287" s="8"/>
      <c r="O7287" s="46"/>
      <c r="P7287" s="46"/>
      <c r="Q7287" s="46"/>
    </row>
    <row r="7288" spans="14:17" x14ac:dyDescent="0.2">
      <c r="N7288" s="8"/>
      <c r="O7288" s="46"/>
      <c r="P7288" s="46"/>
      <c r="Q7288" s="46"/>
    </row>
    <row r="7289" spans="14:17" x14ac:dyDescent="0.2">
      <c r="N7289" s="8"/>
      <c r="O7289" s="46"/>
      <c r="P7289" s="46"/>
      <c r="Q7289" s="46"/>
    </row>
    <row r="7290" spans="14:17" x14ac:dyDescent="0.2">
      <c r="N7290" s="8"/>
      <c r="O7290" s="46"/>
      <c r="P7290" s="46"/>
      <c r="Q7290" s="46"/>
    </row>
    <row r="7291" spans="14:17" x14ac:dyDescent="0.2">
      <c r="N7291" s="8"/>
      <c r="O7291" s="46"/>
      <c r="P7291" s="46"/>
      <c r="Q7291" s="46"/>
    </row>
    <row r="7292" spans="14:17" x14ac:dyDescent="0.2">
      <c r="N7292" s="8"/>
      <c r="O7292" s="46"/>
      <c r="P7292" s="46"/>
      <c r="Q7292" s="46"/>
    </row>
    <row r="7293" spans="14:17" x14ac:dyDescent="0.2">
      <c r="N7293" s="8"/>
      <c r="O7293" s="46"/>
      <c r="P7293" s="46"/>
      <c r="Q7293" s="46"/>
    </row>
    <row r="7294" spans="14:17" x14ac:dyDescent="0.2">
      <c r="N7294" s="8"/>
      <c r="O7294" s="46"/>
      <c r="P7294" s="46"/>
      <c r="Q7294" s="46"/>
    </row>
    <row r="7295" spans="14:17" x14ac:dyDescent="0.2">
      <c r="N7295" s="8"/>
      <c r="O7295" s="46"/>
      <c r="P7295" s="46"/>
      <c r="Q7295" s="46"/>
    </row>
    <row r="7296" spans="14:17" x14ac:dyDescent="0.2">
      <c r="N7296" s="8"/>
      <c r="O7296" s="46"/>
      <c r="P7296" s="46"/>
      <c r="Q7296" s="46"/>
    </row>
    <row r="7297" spans="14:17" x14ac:dyDescent="0.2">
      <c r="N7297" s="8"/>
      <c r="O7297" s="46"/>
      <c r="P7297" s="46"/>
      <c r="Q7297" s="46"/>
    </row>
    <row r="7298" spans="14:17" x14ac:dyDescent="0.2">
      <c r="N7298" s="8"/>
      <c r="O7298" s="46"/>
      <c r="P7298" s="46"/>
      <c r="Q7298" s="46"/>
    </row>
    <row r="7299" spans="14:17" x14ac:dyDescent="0.2">
      <c r="N7299" s="8"/>
      <c r="O7299" s="46"/>
      <c r="P7299" s="46"/>
      <c r="Q7299" s="46"/>
    </row>
    <row r="7300" spans="14:17" x14ac:dyDescent="0.2">
      <c r="N7300" s="8"/>
      <c r="O7300" s="46"/>
      <c r="P7300" s="46"/>
      <c r="Q7300" s="46"/>
    </row>
    <row r="7301" spans="14:17" x14ac:dyDescent="0.2">
      <c r="N7301" s="8"/>
      <c r="O7301" s="46"/>
      <c r="P7301" s="46"/>
      <c r="Q7301" s="46"/>
    </row>
    <row r="7302" spans="14:17" x14ac:dyDescent="0.2">
      <c r="N7302" s="8"/>
      <c r="O7302" s="46"/>
      <c r="P7302" s="46"/>
      <c r="Q7302" s="46"/>
    </row>
    <row r="7303" spans="14:17" x14ac:dyDescent="0.2">
      <c r="N7303" s="8"/>
      <c r="O7303" s="46"/>
      <c r="P7303" s="46"/>
      <c r="Q7303" s="46"/>
    </row>
    <row r="7304" spans="14:17" x14ac:dyDescent="0.2">
      <c r="N7304" s="8"/>
      <c r="O7304" s="46"/>
      <c r="P7304" s="46"/>
      <c r="Q7304" s="46"/>
    </row>
    <row r="7305" spans="14:17" x14ac:dyDescent="0.2">
      <c r="N7305" s="8"/>
      <c r="O7305" s="46"/>
      <c r="P7305" s="46"/>
      <c r="Q7305" s="46"/>
    </row>
    <row r="7306" spans="14:17" x14ac:dyDescent="0.2">
      <c r="N7306" s="8"/>
      <c r="O7306" s="46"/>
      <c r="P7306" s="46"/>
      <c r="Q7306" s="46"/>
    </row>
    <row r="7307" spans="14:17" x14ac:dyDescent="0.2">
      <c r="N7307" s="8"/>
      <c r="O7307" s="46"/>
      <c r="P7307" s="46"/>
      <c r="Q7307" s="46"/>
    </row>
    <row r="7308" spans="14:17" x14ac:dyDescent="0.2">
      <c r="N7308" s="8"/>
      <c r="O7308" s="46"/>
      <c r="P7308" s="46"/>
      <c r="Q7308" s="46"/>
    </row>
    <row r="7309" spans="14:17" x14ac:dyDescent="0.2">
      <c r="N7309" s="8"/>
      <c r="O7309" s="46"/>
      <c r="P7309" s="46"/>
      <c r="Q7309" s="46"/>
    </row>
    <row r="7310" spans="14:17" x14ac:dyDescent="0.2">
      <c r="N7310" s="8"/>
      <c r="O7310" s="46"/>
      <c r="P7310" s="46"/>
      <c r="Q7310" s="46"/>
    </row>
    <row r="7311" spans="14:17" x14ac:dyDescent="0.2">
      <c r="N7311" s="8"/>
      <c r="O7311" s="46"/>
      <c r="P7311" s="46"/>
      <c r="Q7311" s="46"/>
    </row>
    <row r="7312" spans="14:17" x14ac:dyDescent="0.2">
      <c r="N7312" s="8"/>
      <c r="O7312" s="46"/>
      <c r="P7312" s="46"/>
      <c r="Q7312" s="46"/>
    </row>
    <row r="7313" spans="14:17" x14ac:dyDescent="0.2">
      <c r="N7313" s="8"/>
      <c r="O7313" s="46"/>
      <c r="P7313" s="46"/>
      <c r="Q7313" s="46"/>
    </row>
    <row r="7314" spans="14:17" x14ac:dyDescent="0.2">
      <c r="N7314" s="8"/>
      <c r="O7314" s="46"/>
      <c r="P7314" s="46"/>
      <c r="Q7314" s="46"/>
    </row>
    <row r="7315" spans="14:17" x14ac:dyDescent="0.2">
      <c r="N7315" s="8"/>
      <c r="O7315" s="46"/>
      <c r="P7315" s="46"/>
      <c r="Q7315" s="46"/>
    </row>
    <row r="7316" spans="14:17" x14ac:dyDescent="0.2">
      <c r="N7316" s="8"/>
      <c r="O7316" s="46"/>
      <c r="P7316" s="46"/>
      <c r="Q7316" s="46"/>
    </row>
    <row r="7317" spans="14:17" x14ac:dyDescent="0.2">
      <c r="N7317" s="8"/>
      <c r="O7317" s="46"/>
      <c r="P7317" s="46"/>
      <c r="Q7317" s="46"/>
    </row>
    <row r="7318" spans="14:17" x14ac:dyDescent="0.2">
      <c r="N7318" s="8"/>
      <c r="O7318" s="46"/>
      <c r="P7318" s="46"/>
      <c r="Q7318" s="46"/>
    </row>
    <row r="7319" spans="14:17" x14ac:dyDescent="0.2">
      <c r="N7319" s="8"/>
      <c r="O7319" s="46"/>
      <c r="P7319" s="46"/>
      <c r="Q7319" s="46"/>
    </row>
    <row r="7320" spans="14:17" x14ac:dyDescent="0.2">
      <c r="N7320" s="8"/>
      <c r="O7320" s="46"/>
      <c r="P7320" s="46"/>
      <c r="Q7320" s="46"/>
    </row>
    <row r="7321" spans="14:17" x14ac:dyDescent="0.2">
      <c r="N7321" s="8"/>
      <c r="O7321" s="46"/>
      <c r="P7321" s="46"/>
      <c r="Q7321" s="46"/>
    </row>
    <row r="7322" spans="14:17" x14ac:dyDescent="0.2">
      <c r="N7322" s="8"/>
      <c r="O7322" s="46"/>
      <c r="P7322" s="46"/>
      <c r="Q7322" s="46"/>
    </row>
    <row r="7323" spans="14:17" x14ac:dyDescent="0.2">
      <c r="N7323" s="8"/>
      <c r="O7323" s="46"/>
      <c r="P7323" s="46"/>
      <c r="Q7323" s="46"/>
    </row>
    <row r="7324" spans="14:17" x14ac:dyDescent="0.2">
      <c r="N7324" s="8"/>
      <c r="O7324" s="46"/>
      <c r="P7324" s="46"/>
      <c r="Q7324" s="46"/>
    </row>
    <row r="7325" spans="14:17" x14ac:dyDescent="0.2">
      <c r="N7325" s="8"/>
      <c r="O7325" s="46"/>
      <c r="P7325" s="46"/>
      <c r="Q7325" s="46"/>
    </row>
    <row r="7326" spans="14:17" x14ac:dyDescent="0.2">
      <c r="N7326" s="8"/>
      <c r="O7326" s="46"/>
      <c r="P7326" s="46"/>
      <c r="Q7326" s="46"/>
    </row>
    <row r="7327" spans="14:17" x14ac:dyDescent="0.2">
      <c r="N7327" s="8"/>
      <c r="O7327" s="46"/>
      <c r="P7327" s="46"/>
      <c r="Q7327" s="46"/>
    </row>
    <row r="7328" spans="14:17" x14ac:dyDescent="0.2">
      <c r="N7328" s="8"/>
      <c r="O7328" s="46"/>
      <c r="P7328" s="46"/>
      <c r="Q7328" s="46"/>
    </row>
    <row r="7329" spans="14:17" x14ac:dyDescent="0.2">
      <c r="N7329" s="8"/>
      <c r="O7329" s="46"/>
      <c r="P7329" s="46"/>
      <c r="Q7329" s="46"/>
    </row>
    <row r="7330" spans="14:17" x14ac:dyDescent="0.2">
      <c r="N7330" s="8"/>
      <c r="O7330" s="46"/>
      <c r="P7330" s="46"/>
      <c r="Q7330" s="46"/>
    </row>
    <row r="7331" spans="14:17" x14ac:dyDescent="0.2">
      <c r="N7331" s="8"/>
      <c r="O7331" s="46"/>
      <c r="P7331" s="46"/>
      <c r="Q7331" s="46"/>
    </row>
    <row r="7332" spans="14:17" x14ac:dyDescent="0.2">
      <c r="N7332" s="8"/>
      <c r="O7332" s="46"/>
      <c r="P7332" s="46"/>
      <c r="Q7332" s="46"/>
    </row>
    <row r="7333" spans="14:17" x14ac:dyDescent="0.2">
      <c r="N7333" s="8"/>
      <c r="O7333" s="46"/>
      <c r="P7333" s="46"/>
      <c r="Q7333" s="46"/>
    </row>
    <row r="7334" spans="14:17" x14ac:dyDescent="0.2">
      <c r="N7334" s="8"/>
      <c r="O7334" s="46"/>
      <c r="P7334" s="46"/>
      <c r="Q7334" s="46"/>
    </row>
    <row r="7335" spans="14:17" x14ac:dyDescent="0.2">
      <c r="N7335" s="8"/>
      <c r="O7335" s="46"/>
      <c r="P7335" s="46"/>
      <c r="Q7335" s="46"/>
    </row>
    <row r="7336" spans="14:17" x14ac:dyDescent="0.2">
      <c r="N7336" s="8"/>
      <c r="O7336" s="46"/>
      <c r="P7336" s="46"/>
      <c r="Q7336" s="46"/>
    </row>
    <row r="7337" spans="14:17" x14ac:dyDescent="0.2">
      <c r="N7337" s="8"/>
      <c r="O7337" s="46"/>
      <c r="P7337" s="46"/>
      <c r="Q7337" s="46"/>
    </row>
    <row r="7338" spans="14:17" x14ac:dyDescent="0.2">
      <c r="N7338" s="8"/>
      <c r="O7338" s="46"/>
      <c r="P7338" s="46"/>
      <c r="Q7338" s="46"/>
    </row>
    <row r="7339" spans="14:17" x14ac:dyDescent="0.2">
      <c r="N7339" s="8"/>
      <c r="O7339" s="46"/>
      <c r="P7339" s="46"/>
      <c r="Q7339" s="46"/>
    </row>
    <row r="7340" spans="14:17" x14ac:dyDescent="0.2">
      <c r="N7340" s="8"/>
      <c r="O7340" s="46"/>
      <c r="P7340" s="46"/>
      <c r="Q7340" s="46"/>
    </row>
    <row r="7341" spans="14:17" x14ac:dyDescent="0.2">
      <c r="N7341" s="8"/>
      <c r="O7341" s="46"/>
      <c r="P7341" s="46"/>
      <c r="Q7341" s="46"/>
    </row>
    <row r="7342" spans="14:17" x14ac:dyDescent="0.2">
      <c r="N7342" s="8"/>
      <c r="O7342" s="46"/>
      <c r="P7342" s="46"/>
      <c r="Q7342" s="46"/>
    </row>
    <row r="7343" spans="14:17" x14ac:dyDescent="0.2">
      <c r="N7343" s="8"/>
      <c r="O7343" s="46"/>
      <c r="P7343" s="46"/>
      <c r="Q7343" s="46"/>
    </row>
    <row r="7344" spans="14:17" x14ac:dyDescent="0.2">
      <c r="N7344" s="8"/>
      <c r="O7344" s="46"/>
      <c r="P7344" s="46"/>
      <c r="Q7344" s="46"/>
    </row>
    <row r="7345" spans="14:17" x14ac:dyDescent="0.2">
      <c r="N7345" s="8"/>
      <c r="O7345" s="46"/>
      <c r="P7345" s="46"/>
      <c r="Q7345" s="46"/>
    </row>
    <row r="7346" spans="14:17" x14ac:dyDescent="0.2">
      <c r="N7346" s="8"/>
      <c r="O7346" s="46"/>
      <c r="P7346" s="46"/>
      <c r="Q7346" s="46"/>
    </row>
    <row r="7347" spans="14:17" x14ac:dyDescent="0.2">
      <c r="N7347" s="8"/>
      <c r="O7347" s="46"/>
      <c r="P7347" s="46"/>
      <c r="Q7347" s="46"/>
    </row>
    <row r="7348" spans="14:17" x14ac:dyDescent="0.2">
      <c r="N7348" s="8"/>
      <c r="O7348" s="46"/>
      <c r="P7348" s="46"/>
      <c r="Q7348" s="46"/>
    </row>
    <row r="7349" spans="14:17" x14ac:dyDescent="0.2">
      <c r="N7349" s="8"/>
      <c r="O7349" s="46"/>
      <c r="P7349" s="46"/>
      <c r="Q7349" s="46"/>
    </row>
    <row r="7350" spans="14:17" x14ac:dyDescent="0.2">
      <c r="N7350" s="8"/>
      <c r="O7350" s="46"/>
      <c r="P7350" s="46"/>
      <c r="Q7350" s="46"/>
    </row>
    <row r="7351" spans="14:17" x14ac:dyDescent="0.2">
      <c r="N7351" s="8"/>
      <c r="O7351" s="46"/>
      <c r="P7351" s="46"/>
      <c r="Q7351" s="46"/>
    </row>
    <row r="7352" spans="14:17" x14ac:dyDescent="0.2">
      <c r="N7352" s="8"/>
      <c r="O7352" s="46"/>
      <c r="P7352" s="46"/>
      <c r="Q7352" s="46"/>
    </row>
    <row r="7353" spans="14:17" x14ac:dyDescent="0.2">
      <c r="N7353" s="8"/>
      <c r="O7353" s="46"/>
      <c r="P7353" s="46"/>
      <c r="Q7353" s="46"/>
    </row>
    <row r="7354" spans="14:17" x14ac:dyDescent="0.2">
      <c r="N7354" s="8"/>
      <c r="O7354" s="46"/>
      <c r="P7354" s="46"/>
      <c r="Q7354" s="46"/>
    </row>
    <row r="7355" spans="14:17" x14ac:dyDescent="0.2">
      <c r="N7355" s="8"/>
      <c r="O7355" s="46"/>
      <c r="P7355" s="46"/>
      <c r="Q7355" s="46"/>
    </row>
    <row r="7356" spans="14:17" x14ac:dyDescent="0.2">
      <c r="N7356" s="8"/>
      <c r="O7356" s="46"/>
      <c r="P7356" s="46"/>
      <c r="Q7356" s="46"/>
    </row>
    <row r="7357" spans="14:17" x14ac:dyDescent="0.2">
      <c r="N7357" s="8"/>
      <c r="O7357" s="46"/>
      <c r="P7357" s="46"/>
      <c r="Q7357" s="46"/>
    </row>
    <row r="7358" spans="14:17" x14ac:dyDescent="0.2">
      <c r="N7358" s="8"/>
      <c r="O7358" s="46"/>
      <c r="P7358" s="46"/>
      <c r="Q7358" s="46"/>
    </row>
    <row r="7359" spans="14:17" x14ac:dyDescent="0.2">
      <c r="N7359" s="8"/>
      <c r="O7359" s="46"/>
      <c r="P7359" s="46"/>
      <c r="Q7359" s="46"/>
    </row>
    <row r="7360" spans="14:17" x14ac:dyDescent="0.2">
      <c r="N7360" s="8"/>
      <c r="O7360" s="46"/>
      <c r="P7360" s="46"/>
      <c r="Q7360" s="46"/>
    </row>
    <row r="7361" spans="14:17" x14ac:dyDescent="0.2">
      <c r="N7361" s="8"/>
      <c r="O7361" s="46"/>
      <c r="P7361" s="46"/>
      <c r="Q7361" s="46"/>
    </row>
    <row r="7362" spans="14:17" x14ac:dyDescent="0.2">
      <c r="N7362" s="8"/>
      <c r="O7362" s="46"/>
      <c r="P7362" s="46"/>
      <c r="Q7362" s="46"/>
    </row>
    <row r="7363" spans="14:17" x14ac:dyDescent="0.2">
      <c r="N7363" s="8"/>
      <c r="O7363" s="46"/>
      <c r="P7363" s="46"/>
      <c r="Q7363" s="46"/>
    </row>
    <row r="7364" spans="14:17" x14ac:dyDescent="0.2">
      <c r="N7364" s="8"/>
      <c r="O7364" s="46"/>
      <c r="P7364" s="46"/>
      <c r="Q7364" s="46"/>
    </row>
    <row r="7365" spans="14:17" x14ac:dyDescent="0.2">
      <c r="N7365" s="8"/>
      <c r="O7365" s="46"/>
      <c r="P7365" s="46"/>
      <c r="Q7365" s="46"/>
    </row>
    <row r="7366" spans="14:17" x14ac:dyDescent="0.2">
      <c r="N7366" s="8"/>
      <c r="O7366" s="46"/>
      <c r="P7366" s="46"/>
      <c r="Q7366" s="46"/>
    </row>
    <row r="7367" spans="14:17" x14ac:dyDescent="0.2">
      <c r="N7367" s="8"/>
      <c r="O7367" s="46"/>
      <c r="P7367" s="46"/>
      <c r="Q7367" s="46"/>
    </row>
    <row r="7368" spans="14:17" x14ac:dyDescent="0.2">
      <c r="N7368" s="8"/>
      <c r="O7368" s="46"/>
      <c r="P7368" s="46"/>
      <c r="Q7368" s="46"/>
    </row>
    <row r="7369" spans="14:17" x14ac:dyDescent="0.2">
      <c r="N7369" s="8"/>
      <c r="O7369" s="46"/>
      <c r="P7369" s="46"/>
      <c r="Q7369" s="46"/>
    </row>
    <row r="7370" spans="14:17" x14ac:dyDescent="0.2">
      <c r="N7370" s="8"/>
      <c r="O7370" s="46"/>
      <c r="P7370" s="46"/>
      <c r="Q7370" s="46"/>
    </row>
    <row r="7371" spans="14:17" x14ac:dyDescent="0.2">
      <c r="N7371" s="8"/>
      <c r="O7371" s="46"/>
      <c r="P7371" s="46"/>
      <c r="Q7371" s="46"/>
    </row>
    <row r="7372" spans="14:17" x14ac:dyDescent="0.2">
      <c r="N7372" s="8"/>
      <c r="O7372" s="46"/>
      <c r="P7372" s="46"/>
      <c r="Q7372" s="46"/>
    </row>
    <row r="7373" spans="14:17" x14ac:dyDescent="0.2">
      <c r="N7373" s="8"/>
      <c r="O7373" s="46"/>
      <c r="P7373" s="46"/>
      <c r="Q7373" s="46"/>
    </row>
    <row r="7374" spans="14:17" x14ac:dyDescent="0.2">
      <c r="N7374" s="8"/>
      <c r="O7374" s="46"/>
      <c r="P7374" s="46"/>
      <c r="Q7374" s="46"/>
    </row>
    <row r="7375" spans="14:17" x14ac:dyDescent="0.2">
      <c r="N7375" s="8"/>
      <c r="O7375" s="46"/>
      <c r="P7375" s="46"/>
      <c r="Q7375" s="46"/>
    </row>
    <row r="7376" spans="14:17" x14ac:dyDescent="0.2">
      <c r="N7376" s="8"/>
      <c r="O7376" s="46"/>
      <c r="P7376" s="46"/>
      <c r="Q7376" s="46"/>
    </row>
    <row r="7377" spans="14:17" x14ac:dyDescent="0.2">
      <c r="N7377" s="8"/>
      <c r="O7377" s="46"/>
      <c r="P7377" s="46"/>
      <c r="Q7377" s="46"/>
    </row>
    <row r="7378" spans="14:17" x14ac:dyDescent="0.2">
      <c r="N7378" s="8"/>
      <c r="O7378" s="46"/>
      <c r="P7378" s="46"/>
      <c r="Q7378" s="46"/>
    </row>
    <row r="7379" spans="14:17" x14ac:dyDescent="0.2">
      <c r="N7379" s="8"/>
      <c r="O7379" s="46"/>
      <c r="P7379" s="46"/>
      <c r="Q7379" s="46"/>
    </row>
    <row r="7380" spans="14:17" x14ac:dyDescent="0.2">
      <c r="N7380" s="8"/>
      <c r="O7380" s="46"/>
      <c r="P7380" s="46"/>
      <c r="Q7380" s="46"/>
    </row>
    <row r="7381" spans="14:17" x14ac:dyDescent="0.2">
      <c r="N7381" s="8"/>
      <c r="O7381" s="46"/>
      <c r="P7381" s="46"/>
      <c r="Q7381" s="46"/>
    </row>
    <row r="7382" spans="14:17" x14ac:dyDescent="0.2">
      <c r="N7382" s="8"/>
      <c r="O7382" s="46"/>
      <c r="P7382" s="46"/>
      <c r="Q7382" s="46"/>
    </row>
    <row r="7383" spans="14:17" x14ac:dyDescent="0.2">
      <c r="N7383" s="8"/>
      <c r="O7383" s="46"/>
      <c r="P7383" s="46"/>
      <c r="Q7383" s="46"/>
    </row>
    <row r="7384" spans="14:17" x14ac:dyDescent="0.2">
      <c r="N7384" s="8"/>
      <c r="O7384" s="46"/>
      <c r="P7384" s="46"/>
      <c r="Q7384" s="46"/>
    </row>
    <row r="7385" spans="14:17" x14ac:dyDescent="0.2">
      <c r="N7385" s="8"/>
      <c r="O7385" s="46"/>
      <c r="P7385" s="46"/>
      <c r="Q7385" s="46"/>
    </row>
    <row r="7386" spans="14:17" x14ac:dyDescent="0.2">
      <c r="N7386" s="8"/>
      <c r="O7386" s="46"/>
      <c r="P7386" s="46"/>
      <c r="Q7386" s="46"/>
    </row>
    <row r="7387" spans="14:17" x14ac:dyDescent="0.2">
      <c r="N7387" s="8"/>
      <c r="O7387" s="46"/>
      <c r="P7387" s="46"/>
      <c r="Q7387" s="46"/>
    </row>
    <row r="7388" spans="14:17" x14ac:dyDescent="0.2">
      <c r="N7388" s="8"/>
      <c r="O7388" s="46"/>
      <c r="P7388" s="46"/>
      <c r="Q7388" s="46"/>
    </row>
    <row r="7389" spans="14:17" x14ac:dyDescent="0.2">
      <c r="N7389" s="8"/>
      <c r="O7389" s="46"/>
      <c r="P7389" s="46"/>
      <c r="Q7389" s="46"/>
    </row>
    <row r="7390" spans="14:17" x14ac:dyDescent="0.2">
      <c r="N7390" s="8"/>
      <c r="O7390" s="46"/>
      <c r="P7390" s="46"/>
      <c r="Q7390" s="46"/>
    </row>
    <row r="7391" spans="14:17" x14ac:dyDescent="0.2">
      <c r="N7391" s="8"/>
      <c r="O7391" s="46"/>
      <c r="P7391" s="46"/>
      <c r="Q7391" s="46"/>
    </row>
    <row r="7392" spans="14:17" x14ac:dyDescent="0.2">
      <c r="N7392" s="8"/>
      <c r="O7392" s="46"/>
      <c r="P7392" s="46"/>
      <c r="Q7392" s="46"/>
    </row>
    <row r="7393" spans="14:17" x14ac:dyDescent="0.2">
      <c r="N7393" s="8"/>
      <c r="O7393" s="46"/>
      <c r="P7393" s="46"/>
      <c r="Q7393" s="46"/>
    </row>
    <row r="7394" spans="14:17" x14ac:dyDescent="0.2">
      <c r="N7394" s="8"/>
      <c r="O7394" s="46"/>
      <c r="P7394" s="46"/>
      <c r="Q7394" s="46"/>
    </row>
    <row r="7395" spans="14:17" x14ac:dyDescent="0.2">
      <c r="N7395" s="8"/>
      <c r="O7395" s="46"/>
      <c r="P7395" s="46"/>
      <c r="Q7395" s="46"/>
    </row>
    <row r="7396" spans="14:17" x14ac:dyDescent="0.2">
      <c r="N7396" s="8"/>
      <c r="O7396" s="46"/>
      <c r="P7396" s="46"/>
      <c r="Q7396" s="46"/>
    </row>
    <row r="7397" spans="14:17" x14ac:dyDescent="0.2">
      <c r="N7397" s="8"/>
      <c r="O7397" s="46"/>
      <c r="P7397" s="46"/>
      <c r="Q7397" s="46"/>
    </row>
    <row r="7398" spans="14:17" x14ac:dyDescent="0.2">
      <c r="N7398" s="8"/>
      <c r="O7398" s="46"/>
      <c r="P7398" s="46"/>
      <c r="Q7398" s="46"/>
    </row>
    <row r="7399" spans="14:17" x14ac:dyDescent="0.2">
      <c r="N7399" s="8"/>
      <c r="O7399" s="46"/>
      <c r="P7399" s="46"/>
      <c r="Q7399" s="46"/>
    </row>
    <row r="7400" spans="14:17" x14ac:dyDescent="0.2">
      <c r="N7400" s="8"/>
      <c r="O7400" s="46"/>
      <c r="P7400" s="46"/>
      <c r="Q7400" s="46"/>
    </row>
    <row r="7401" spans="14:17" x14ac:dyDescent="0.2">
      <c r="N7401" s="8"/>
      <c r="O7401" s="46"/>
      <c r="P7401" s="46"/>
      <c r="Q7401" s="46"/>
    </row>
    <row r="7402" spans="14:17" x14ac:dyDescent="0.2">
      <c r="N7402" s="8"/>
      <c r="O7402" s="46"/>
      <c r="P7402" s="46"/>
      <c r="Q7402" s="46"/>
    </row>
    <row r="7403" spans="14:17" x14ac:dyDescent="0.2">
      <c r="N7403" s="8"/>
      <c r="O7403" s="46"/>
      <c r="P7403" s="46"/>
      <c r="Q7403" s="46"/>
    </row>
    <row r="7404" spans="14:17" x14ac:dyDescent="0.2">
      <c r="N7404" s="8"/>
      <c r="O7404" s="46"/>
      <c r="P7404" s="46"/>
      <c r="Q7404" s="46"/>
    </row>
    <row r="7405" spans="14:17" x14ac:dyDescent="0.2">
      <c r="N7405" s="8"/>
      <c r="O7405" s="46"/>
      <c r="P7405" s="46"/>
      <c r="Q7405" s="46"/>
    </row>
    <row r="7406" spans="14:17" x14ac:dyDescent="0.2">
      <c r="N7406" s="8"/>
      <c r="O7406" s="46"/>
      <c r="P7406" s="46"/>
      <c r="Q7406" s="46"/>
    </row>
    <row r="7407" spans="14:17" x14ac:dyDescent="0.2">
      <c r="N7407" s="8"/>
      <c r="O7407" s="46"/>
      <c r="P7407" s="46"/>
      <c r="Q7407" s="46"/>
    </row>
    <row r="7408" spans="14:17" x14ac:dyDescent="0.2">
      <c r="N7408" s="8"/>
      <c r="O7408" s="46"/>
      <c r="P7408" s="46"/>
      <c r="Q7408" s="46"/>
    </row>
    <row r="7409" spans="14:17" x14ac:dyDescent="0.2">
      <c r="N7409" s="8"/>
      <c r="O7409" s="46"/>
      <c r="P7409" s="46"/>
      <c r="Q7409" s="46"/>
    </row>
    <row r="7410" spans="14:17" x14ac:dyDescent="0.2">
      <c r="N7410" s="8"/>
      <c r="O7410" s="46"/>
      <c r="P7410" s="46"/>
      <c r="Q7410" s="46"/>
    </row>
    <row r="7411" spans="14:17" x14ac:dyDescent="0.2">
      <c r="N7411" s="8"/>
      <c r="O7411" s="46"/>
      <c r="P7411" s="46"/>
      <c r="Q7411" s="46"/>
    </row>
    <row r="7412" spans="14:17" x14ac:dyDescent="0.2">
      <c r="N7412" s="8"/>
      <c r="O7412" s="46"/>
      <c r="P7412" s="46"/>
      <c r="Q7412" s="46"/>
    </row>
    <row r="7413" spans="14:17" x14ac:dyDescent="0.2">
      <c r="N7413" s="8"/>
      <c r="O7413" s="46"/>
      <c r="P7413" s="46"/>
      <c r="Q7413" s="46"/>
    </row>
    <row r="7414" spans="14:17" x14ac:dyDescent="0.2">
      <c r="N7414" s="8"/>
      <c r="O7414" s="46"/>
      <c r="P7414" s="46"/>
      <c r="Q7414" s="46"/>
    </row>
    <row r="7415" spans="14:17" x14ac:dyDescent="0.2">
      <c r="N7415" s="8"/>
      <c r="O7415" s="46"/>
      <c r="P7415" s="46"/>
      <c r="Q7415" s="46"/>
    </row>
    <row r="7416" spans="14:17" x14ac:dyDescent="0.2">
      <c r="N7416" s="8"/>
      <c r="O7416" s="46"/>
      <c r="P7416" s="46"/>
      <c r="Q7416" s="46"/>
    </row>
    <row r="7417" spans="14:17" x14ac:dyDescent="0.2">
      <c r="N7417" s="8"/>
      <c r="O7417" s="46"/>
      <c r="P7417" s="46"/>
      <c r="Q7417" s="46"/>
    </row>
    <row r="7418" spans="14:17" x14ac:dyDescent="0.2">
      <c r="N7418" s="8"/>
      <c r="O7418" s="46"/>
      <c r="P7418" s="46"/>
      <c r="Q7418" s="46"/>
    </row>
    <row r="7419" spans="14:17" x14ac:dyDescent="0.2">
      <c r="N7419" s="8"/>
      <c r="O7419" s="46"/>
      <c r="P7419" s="46"/>
      <c r="Q7419" s="46"/>
    </row>
    <row r="7420" spans="14:17" x14ac:dyDescent="0.2">
      <c r="N7420" s="8"/>
      <c r="O7420" s="46"/>
      <c r="P7420" s="46"/>
      <c r="Q7420" s="46"/>
    </row>
    <row r="7421" spans="14:17" x14ac:dyDescent="0.2">
      <c r="N7421" s="8"/>
      <c r="O7421" s="46"/>
      <c r="P7421" s="46"/>
      <c r="Q7421" s="46"/>
    </row>
    <row r="7422" spans="14:17" x14ac:dyDescent="0.2">
      <c r="N7422" s="8"/>
      <c r="O7422" s="46"/>
      <c r="P7422" s="46"/>
      <c r="Q7422" s="46"/>
    </row>
    <row r="7423" spans="14:17" x14ac:dyDescent="0.2">
      <c r="N7423" s="8"/>
      <c r="O7423" s="46"/>
      <c r="P7423" s="46"/>
      <c r="Q7423" s="46"/>
    </row>
    <row r="7424" spans="14:17" x14ac:dyDescent="0.2">
      <c r="N7424" s="8"/>
      <c r="O7424" s="46"/>
      <c r="P7424" s="46"/>
      <c r="Q7424" s="46"/>
    </row>
    <row r="7425" spans="14:17" x14ac:dyDescent="0.2">
      <c r="N7425" s="8"/>
      <c r="O7425" s="46"/>
      <c r="P7425" s="46"/>
      <c r="Q7425" s="46"/>
    </row>
    <row r="7426" spans="14:17" x14ac:dyDescent="0.2">
      <c r="N7426" s="8"/>
      <c r="O7426" s="46"/>
      <c r="P7426" s="46"/>
      <c r="Q7426" s="46"/>
    </row>
    <row r="7427" spans="14:17" x14ac:dyDescent="0.2">
      <c r="N7427" s="8"/>
      <c r="O7427" s="46"/>
      <c r="P7427" s="46"/>
      <c r="Q7427" s="46"/>
    </row>
    <row r="7428" spans="14:17" x14ac:dyDescent="0.2">
      <c r="N7428" s="8"/>
      <c r="O7428" s="46"/>
      <c r="P7428" s="46"/>
      <c r="Q7428" s="46"/>
    </row>
    <row r="7429" spans="14:17" x14ac:dyDescent="0.2">
      <c r="N7429" s="8"/>
      <c r="O7429" s="46"/>
      <c r="P7429" s="46"/>
      <c r="Q7429" s="46"/>
    </row>
    <row r="7430" spans="14:17" x14ac:dyDescent="0.2">
      <c r="N7430" s="8"/>
      <c r="O7430" s="46"/>
      <c r="P7430" s="46"/>
      <c r="Q7430" s="46"/>
    </row>
    <row r="7431" spans="14:17" x14ac:dyDescent="0.2">
      <c r="N7431" s="8"/>
      <c r="O7431" s="46"/>
      <c r="P7431" s="46"/>
      <c r="Q7431" s="46"/>
    </row>
    <row r="7432" spans="14:17" x14ac:dyDescent="0.2">
      <c r="N7432" s="8"/>
      <c r="O7432" s="46"/>
      <c r="P7432" s="46"/>
      <c r="Q7432" s="46"/>
    </row>
    <row r="7433" spans="14:17" x14ac:dyDescent="0.2">
      <c r="N7433" s="8"/>
      <c r="O7433" s="46"/>
      <c r="P7433" s="46"/>
      <c r="Q7433" s="46"/>
    </row>
    <row r="7434" spans="14:17" x14ac:dyDescent="0.2">
      <c r="N7434" s="8"/>
      <c r="O7434" s="46"/>
      <c r="P7434" s="46"/>
      <c r="Q7434" s="46"/>
    </row>
    <row r="7435" spans="14:17" x14ac:dyDescent="0.2">
      <c r="N7435" s="8"/>
      <c r="O7435" s="46"/>
      <c r="P7435" s="46"/>
      <c r="Q7435" s="46"/>
    </row>
    <row r="7436" spans="14:17" x14ac:dyDescent="0.2">
      <c r="N7436" s="8"/>
      <c r="O7436" s="46"/>
      <c r="P7436" s="46"/>
      <c r="Q7436" s="46"/>
    </row>
    <row r="7437" spans="14:17" x14ac:dyDescent="0.2">
      <c r="N7437" s="8"/>
      <c r="O7437" s="46"/>
      <c r="P7437" s="46"/>
      <c r="Q7437" s="46"/>
    </row>
    <row r="7438" spans="14:17" x14ac:dyDescent="0.2">
      <c r="N7438" s="8"/>
      <c r="O7438" s="46"/>
      <c r="P7438" s="46"/>
      <c r="Q7438" s="46"/>
    </row>
    <row r="7439" spans="14:17" x14ac:dyDescent="0.2">
      <c r="N7439" s="8"/>
      <c r="O7439" s="46"/>
      <c r="P7439" s="46"/>
      <c r="Q7439" s="46"/>
    </row>
    <row r="7440" spans="14:17" x14ac:dyDescent="0.2">
      <c r="N7440" s="8"/>
      <c r="O7440" s="46"/>
      <c r="P7440" s="46"/>
      <c r="Q7440" s="46"/>
    </row>
    <row r="7441" spans="14:17" x14ac:dyDescent="0.2">
      <c r="N7441" s="8"/>
      <c r="O7441" s="46"/>
      <c r="P7441" s="46"/>
      <c r="Q7441" s="46"/>
    </row>
    <row r="7442" spans="14:17" x14ac:dyDescent="0.2">
      <c r="N7442" s="8"/>
      <c r="O7442" s="46"/>
      <c r="P7442" s="46"/>
      <c r="Q7442" s="46"/>
    </row>
    <row r="7443" spans="14:17" x14ac:dyDescent="0.2">
      <c r="N7443" s="8"/>
      <c r="O7443" s="46"/>
      <c r="P7443" s="46"/>
      <c r="Q7443" s="46"/>
    </row>
    <row r="7444" spans="14:17" x14ac:dyDescent="0.2">
      <c r="N7444" s="8"/>
      <c r="O7444" s="46"/>
      <c r="P7444" s="46"/>
      <c r="Q7444" s="46"/>
    </row>
    <row r="7445" spans="14:17" x14ac:dyDescent="0.2">
      <c r="N7445" s="8"/>
      <c r="O7445" s="46"/>
      <c r="P7445" s="46"/>
      <c r="Q7445" s="46"/>
    </row>
    <row r="7446" spans="14:17" x14ac:dyDescent="0.2">
      <c r="N7446" s="8"/>
      <c r="O7446" s="46"/>
      <c r="P7446" s="46"/>
      <c r="Q7446" s="46"/>
    </row>
    <row r="7447" spans="14:17" x14ac:dyDescent="0.2">
      <c r="N7447" s="8"/>
      <c r="O7447" s="46"/>
      <c r="P7447" s="46"/>
      <c r="Q7447" s="46"/>
    </row>
    <row r="7448" spans="14:17" x14ac:dyDescent="0.2">
      <c r="N7448" s="8"/>
      <c r="O7448" s="46"/>
      <c r="P7448" s="46"/>
      <c r="Q7448" s="46"/>
    </row>
    <row r="7449" spans="14:17" x14ac:dyDescent="0.2">
      <c r="N7449" s="8"/>
      <c r="O7449" s="46"/>
      <c r="P7449" s="46"/>
      <c r="Q7449" s="46"/>
    </row>
    <row r="7450" spans="14:17" x14ac:dyDescent="0.2">
      <c r="N7450" s="8"/>
      <c r="O7450" s="46"/>
      <c r="P7450" s="46"/>
      <c r="Q7450" s="46"/>
    </row>
    <row r="7451" spans="14:17" x14ac:dyDescent="0.2">
      <c r="N7451" s="8"/>
      <c r="O7451" s="46"/>
      <c r="P7451" s="46"/>
      <c r="Q7451" s="46"/>
    </row>
    <row r="7452" spans="14:17" x14ac:dyDescent="0.2">
      <c r="N7452" s="8"/>
      <c r="O7452" s="46"/>
      <c r="P7452" s="46"/>
      <c r="Q7452" s="46"/>
    </row>
    <row r="7453" spans="14:17" x14ac:dyDescent="0.2">
      <c r="N7453" s="8"/>
      <c r="O7453" s="46"/>
      <c r="P7453" s="46"/>
      <c r="Q7453" s="46"/>
    </row>
    <row r="7454" spans="14:17" x14ac:dyDescent="0.2">
      <c r="N7454" s="8"/>
      <c r="O7454" s="46"/>
      <c r="P7454" s="46"/>
      <c r="Q7454" s="46"/>
    </row>
    <row r="7455" spans="14:17" x14ac:dyDescent="0.2">
      <c r="N7455" s="8"/>
      <c r="O7455" s="46"/>
      <c r="P7455" s="46"/>
      <c r="Q7455" s="46"/>
    </row>
    <row r="7456" spans="14:17" x14ac:dyDescent="0.2">
      <c r="N7456" s="8"/>
      <c r="O7456" s="46"/>
      <c r="P7456" s="46"/>
      <c r="Q7456" s="46"/>
    </row>
    <row r="7457" spans="14:17" x14ac:dyDescent="0.2">
      <c r="N7457" s="8"/>
      <c r="O7457" s="46"/>
      <c r="P7457" s="46"/>
      <c r="Q7457" s="46"/>
    </row>
    <row r="7458" spans="14:17" x14ac:dyDescent="0.2">
      <c r="N7458" s="8"/>
      <c r="O7458" s="46"/>
      <c r="P7458" s="46"/>
      <c r="Q7458" s="46"/>
    </row>
    <row r="7459" spans="14:17" x14ac:dyDescent="0.2">
      <c r="N7459" s="8"/>
      <c r="O7459" s="46"/>
      <c r="P7459" s="46"/>
      <c r="Q7459" s="46"/>
    </row>
    <row r="7460" spans="14:17" x14ac:dyDescent="0.2">
      <c r="N7460" s="8"/>
      <c r="O7460" s="46"/>
      <c r="P7460" s="46"/>
      <c r="Q7460" s="46"/>
    </row>
    <row r="7461" spans="14:17" x14ac:dyDescent="0.2">
      <c r="N7461" s="8"/>
      <c r="O7461" s="46"/>
      <c r="P7461" s="46"/>
      <c r="Q7461" s="46"/>
    </row>
    <row r="7462" spans="14:17" x14ac:dyDescent="0.2">
      <c r="N7462" s="8"/>
      <c r="O7462" s="46"/>
      <c r="P7462" s="46"/>
      <c r="Q7462" s="46"/>
    </row>
    <row r="7463" spans="14:17" x14ac:dyDescent="0.2">
      <c r="N7463" s="8"/>
      <c r="O7463" s="46"/>
      <c r="P7463" s="46"/>
      <c r="Q7463" s="46"/>
    </row>
    <row r="7464" spans="14:17" x14ac:dyDescent="0.2">
      <c r="N7464" s="8"/>
      <c r="O7464" s="46"/>
      <c r="P7464" s="46"/>
      <c r="Q7464" s="46"/>
    </row>
    <row r="7465" spans="14:17" x14ac:dyDescent="0.2">
      <c r="N7465" s="8"/>
      <c r="O7465" s="46"/>
      <c r="P7465" s="46"/>
      <c r="Q7465" s="46"/>
    </row>
    <row r="7466" spans="14:17" x14ac:dyDescent="0.2">
      <c r="N7466" s="8"/>
      <c r="O7466" s="46"/>
      <c r="P7466" s="46"/>
      <c r="Q7466" s="46"/>
    </row>
    <row r="7467" spans="14:17" x14ac:dyDescent="0.2">
      <c r="N7467" s="8"/>
      <c r="O7467" s="46"/>
      <c r="P7467" s="46"/>
      <c r="Q7467" s="46"/>
    </row>
    <row r="7468" spans="14:17" x14ac:dyDescent="0.2">
      <c r="N7468" s="8"/>
      <c r="O7468" s="46"/>
      <c r="P7468" s="46"/>
      <c r="Q7468" s="46"/>
    </row>
    <row r="7469" spans="14:17" x14ac:dyDescent="0.2">
      <c r="N7469" s="8"/>
      <c r="O7469" s="46"/>
      <c r="P7469" s="46"/>
      <c r="Q7469" s="46"/>
    </row>
    <row r="7470" spans="14:17" x14ac:dyDescent="0.2">
      <c r="N7470" s="8"/>
      <c r="O7470" s="46"/>
      <c r="P7470" s="46"/>
      <c r="Q7470" s="46"/>
    </row>
    <row r="7471" spans="14:17" x14ac:dyDescent="0.2">
      <c r="N7471" s="8"/>
      <c r="O7471" s="46"/>
      <c r="P7471" s="46"/>
      <c r="Q7471" s="46"/>
    </row>
    <row r="7472" spans="14:17" x14ac:dyDescent="0.2">
      <c r="N7472" s="8"/>
      <c r="O7472" s="46"/>
      <c r="P7472" s="46"/>
      <c r="Q7472" s="46"/>
    </row>
    <row r="7473" spans="14:17" x14ac:dyDescent="0.2">
      <c r="N7473" s="8"/>
      <c r="O7473" s="46"/>
      <c r="P7473" s="46"/>
      <c r="Q7473" s="46"/>
    </row>
    <row r="7474" spans="14:17" x14ac:dyDescent="0.2">
      <c r="N7474" s="8"/>
      <c r="O7474" s="46"/>
      <c r="P7474" s="46"/>
      <c r="Q7474" s="46"/>
    </row>
    <row r="7475" spans="14:17" x14ac:dyDescent="0.2">
      <c r="N7475" s="8"/>
      <c r="O7475" s="46"/>
      <c r="P7475" s="46"/>
      <c r="Q7475" s="46"/>
    </row>
    <row r="7476" spans="14:17" x14ac:dyDescent="0.2">
      <c r="N7476" s="8"/>
      <c r="O7476" s="46"/>
      <c r="P7476" s="46"/>
      <c r="Q7476" s="46"/>
    </row>
    <row r="7477" spans="14:17" x14ac:dyDescent="0.2">
      <c r="N7477" s="8"/>
      <c r="O7477" s="46"/>
      <c r="P7477" s="46"/>
      <c r="Q7477" s="46"/>
    </row>
    <row r="7478" spans="14:17" x14ac:dyDescent="0.2">
      <c r="N7478" s="8"/>
      <c r="O7478" s="46"/>
      <c r="P7478" s="46"/>
      <c r="Q7478" s="46"/>
    </row>
    <row r="7479" spans="14:17" x14ac:dyDescent="0.2">
      <c r="N7479" s="8"/>
      <c r="O7479" s="46"/>
      <c r="P7479" s="46"/>
      <c r="Q7479" s="46"/>
    </row>
    <row r="7480" spans="14:17" x14ac:dyDescent="0.2">
      <c r="N7480" s="8"/>
      <c r="O7480" s="46"/>
      <c r="P7480" s="46"/>
      <c r="Q7480" s="46"/>
    </row>
    <row r="7481" spans="14:17" x14ac:dyDescent="0.2">
      <c r="N7481" s="8"/>
      <c r="O7481" s="46"/>
      <c r="P7481" s="46"/>
      <c r="Q7481" s="46"/>
    </row>
    <row r="7482" spans="14:17" x14ac:dyDescent="0.2">
      <c r="N7482" s="8"/>
      <c r="O7482" s="46"/>
      <c r="P7482" s="46"/>
      <c r="Q7482" s="46"/>
    </row>
    <row r="7483" spans="14:17" x14ac:dyDescent="0.2">
      <c r="N7483" s="8"/>
      <c r="O7483" s="46"/>
      <c r="P7483" s="46"/>
      <c r="Q7483" s="46"/>
    </row>
    <row r="7484" spans="14:17" x14ac:dyDescent="0.2">
      <c r="N7484" s="8"/>
      <c r="O7484" s="46"/>
      <c r="P7484" s="46"/>
      <c r="Q7484" s="46"/>
    </row>
    <row r="7485" spans="14:17" x14ac:dyDescent="0.2">
      <c r="N7485" s="8"/>
      <c r="O7485" s="46"/>
      <c r="P7485" s="46"/>
      <c r="Q7485" s="46"/>
    </row>
    <row r="7486" spans="14:17" x14ac:dyDescent="0.2">
      <c r="N7486" s="8"/>
      <c r="O7486" s="46"/>
      <c r="P7486" s="46"/>
      <c r="Q7486" s="46"/>
    </row>
    <row r="7487" spans="14:17" x14ac:dyDescent="0.2">
      <c r="N7487" s="8"/>
      <c r="O7487" s="46"/>
      <c r="P7487" s="46"/>
      <c r="Q7487" s="46"/>
    </row>
    <row r="7488" spans="14:17" x14ac:dyDescent="0.2">
      <c r="N7488" s="8"/>
      <c r="O7488" s="46"/>
      <c r="P7488" s="46"/>
      <c r="Q7488" s="46"/>
    </row>
    <row r="7489" spans="14:17" x14ac:dyDescent="0.2">
      <c r="N7489" s="8"/>
      <c r="O7489" s="46"/>
      <c r="P7489" s="46"/>
      <c r="Q7489" s="46"/>
    </row>
    <row r="7490" spans="14:17" x14ac:dyDescent="0.2">
      <c r="N7490" s="8"/>
      <c r="O7490" s="46"/>
      <c r="P7490" s="46"/>
      <c r="Q7490" s="46"/>
    </row>
    <row r="7491" spans="14:17" x14ac:dyDescent="0.2">
      <c r="N7491" s="8"/>
      <c r="O7491" s="46"/>
      <c r="P7491" s="46"/>
      <c r="Q7491" s="46"/>
    </row>
    <row r="7492" spans="14:17" x14ac:dyDescent="0.2">
      <c r="N7492" s="8"/>
      <c r="O7492" s="46"/>
      <c r="P7492" s="46"/>
      <c r="Q7492" s="46"/>
    </row>
    <row r="7493" spans="14:17" x14ac:dyDescent="0.2">
      <c r="N7493" s="8"/>
      <c r="O7493" s="46"/>
      <c r="P7493" s="46"/>
      <c r="Q7493" s="46"/>
    </row>
    <row r="7494" spans="14:17" x14ac:dyDescent="0.2">
      <c r="N7494" s="8"/>
      <c r="O7494" s="46"/>
      <c r="P7494" s="46"/>
      <c r="Q7494" s="46"/>
    </row>
    <row r="7495" spans="14:17" x14ac:dyDescent="0.2">
      <c r="N7495" s="8"/>
      <c r="O7495" s="46"/>
      <c r="P7495" s="46"/>
      <c r="Q7495" s="46"/>
    </row>
    <row r="7496" spans="14:17" x14ac:dyDescent="0.2">
      <c r="N7496" s="8"/>
      <c r="O7496" s="46"/>
      <c r="P7496" s="46"/>
      <c r="Q7496" s="46"/>
    </row>
    <row r="7497" spans="14:17" x14ac:dyDescent="0.2">
      <c r="N7497" s="8"/>
      <c r="O7497" s="46"/>
      <c r="P7497" s="46"/>
      <c r="Q7497" s="46"/>
    </row>
    <row r="7498" spans="14:17" x14ac:dyDescent="0.2">
      <c r="N7498" s="8"/>
      <c r="O7498" s="46"/>
      <c r="P7498" s="46"/>
      <c r="Q7498" s="46"/>
    </row>
    <row r="7499" spans="14:17" x14ac:dyDescent="0.2">
      <c r="N7499" s="8"/>
      <c r="O7499" s="46"/>
      <c r="P7499" s="46"/>
      <c r="Q7499" s="46"/>
    </row>
    <row r="7500" spans="14:17" x14ac:dyDescent="0.2">
      <c r="N7500" s="8"/>
      <c r="O7500" s="46"/>
      <c r="P7500" s="46"/>
      <c r="Q7500" s="46"/>
    </row>
    <row r="7501" spans="14:17" x14ac:dyDescent="0.2">
      <c r="N7501" s="8"/>
      <c r="O7501" s="46"/>
      <c r="P7501" s="46"/>
      <c r="Q7501" s="46"/>
    </row>
    <row r="7502" spans="14:17" x14ac:dyDescent="0.2">
      <c r="N7502" s="8"/>
      <c r="O7502" s="46"/>
      <c r="P7502" s="46"/>
      <c r="Q7502" s="46"/>
    </row>
    <row r="7503" spans="14:17" x14ac:dyDescent="0.2">
      <c r="N7503" s="8"/>
      <c r="O7503" s="46"/>
      <c r="P7503" s="46"/>
      <c r="Q7503" s="46"/>
    </row>
    <row r="7504" spans="14:17" x14ac:dyDescent="0.2">
      <c r="N7504" s="8"/>
      <c r="O7504" s="46"/>
      <c r="P7504" s="46"/>
      <c r="Q7504" s="46"/>
    </row>
    <row r="7505" spans="14:17" x14ac:dyDescent="0.2">
      <c r="N7505" s="8"/>
      <c r="O7505" s="46"/>
      <c r="P7505" s="46"/>
      <c r="Q7505" s="46"/>
    </row>
    <row r="7506" spans="14:17" x14ac:dyDescent="0.2">
      <c r="N7506" s="8"/>
      <c r="O7506" s="46"/>
      <c r="P7506" s="46"/>
      <c r="Q7506" s="46"/>
    </row>
    <row r="7507" spans="14:17" x14ac:dyDescent="0.2">
      <c r="N7507" s="8"/>
      <c r="O7507" s="46"/>
      <c r="P7507" s="46"/>
      <c r="Q7507" s="46"/>
    </row>
    <row r="7508" spans="14:17" x14ac:dyDescent="0.2">
      <c r="N7508" s="8"/>
      <c r="O7508" s="46"/>
      <c r="P7508" s="46"/>
      <c r="Q7508" s="46"/>
    </row>
    <row r="7509" spans="14:17" x14ac:dyDescent="0.2">
      <c r="N7509" s="8"/>
      <c r="O7509" s="46"/>
      <c r="P7509" s="46"/>
      <c r="Q7509" s="46"/>
    </row>
    <row r="7510" spans="14:17" x14ac:dyDescent="0.2">
      <c r="N7510" s="8"/>
      <c r="O7510" s="46"/>
      <c r="P7510" s="46"/>
      <c r="Q7510" s="46"/>
    </row>
    <row r="7511" spans="14:17" x14ac:dyDescent="0.2">
      <c r="N7511" s="8"/>
      <c r="O7511" s="46"/>
      <c r="P7511" s="46"/>
      <c r="Q7511" s="46"/>
    </row>
    <row r="7512" spans="14:17" x14ac:dyDescent="0.2">
      <c r="N7512" s="8"/>
      <c r="O7512" s="46"/>
      <c r="P7512" s="46"/>
      <c r="Q7512" s="46"/>
    </row>
    <row r="7513" spans="14:17" x14ac:dyDescent="0.2">
      <c r="N7513" s="8"/>
      <c r="O7513" s="46"/>
      <c r="P7513" s="46"/>
      <c r="Q7513" s="46"/>
    </row>
    <row r="7514" spans="14:17" x14ac:dyDescent="0.2">
      <c r="N7514" s="8"/>
      <c r="O7514" s="46"/>
      <c r="P7514" s="46"/>
      <c r="Q7514" s="46"/>
    </row>
    <row r="7515" spans="14:17" x14ac:dyDescent="0.2">
      <c r="N7515" s="8"/>
      <c r="O7515" s="46"/>
      <c r="P7515" s="46"/>
      <c r="Q7515" s="46"/>
    </row>
    <row r="7516" spans="14:17" x14ac:dyDescent="0.2">
      <c r="N7516" s="8"/>
      <c r="O7516" s="46"/>
      <c r="P7516" s="46"/>
      <c r="Q7516" s="46"/>
    </row>
    <row r="7517" spans="14:17" x14ac:dyDescent="0.2">
      <c r="N7517" s="8"/>
      <c r="O7517" s="46"/>
      <c r="P7517" s="46"/>
      <c r="Q7517" s="46"/>
    </row>
    <row r="7518" spans="14:17" x14ac:dyDescent="0.2">
      <c r="N7518" s="8"/>
      <c r="O7518" s="46"/>
      <c r="P7518" s="46"/>
      <c r="Q7518" s="46"/>
    </row>
    <row r="7519" spans="14:17" x14ac:dyDescent="0.2">
      <c r="N7519" s="8"/>
      <c r="O7519" s="46"/>
      <c r="P7519" s="46"/>
      <c r="Q7519" s="46"/>
    </row>
    <row r="7520" spans="14:17" x14ac:dyDescent="0.2">
      <c r="N7520" s="8"/>
      <c r="O7520" s="46"/>
      <c r="P7520" s="46"/>
      <c r="Q7520" s="46"/>
    </row>
    <row r="7521" spans="14:17" x14ac:dyDescent="0.2">
      <c r="N7521" s="8"/>
      <c r="O7521" s="46"/>
      <c r="P7521" s="46"/>
      <c r="Q7521" s="46"/>
    </row>
    <row r="7522" spans="14:17" x14ac:dyDescent="0.2">
      <c r="N7522" s="8"/>
      <c r="O7522" s="46"/>
      <c r="P7522" s="46"/>
      <c r="Q7522" s="46"/>
    </row>
    <row r="7523" spans="14:17" x14ac:dyDescent="0.2">
      <c r="N7523" s="8"/>
      <c r="O7523" s="46"/>
      <c r="P7523" s="46"/>
      <c r="Q7523" s="46"/>
    </row>
    <row r="7524" spans="14:17" x14ac:dyDescent="0.2">
      <c r="N7524" s="8"/>
      <c r="O7524" s="46"/>
      <c r="P7524" s="46"/>
      <c r="Q7524" s="46"/>
    </row>
    <row r="7525" spans="14:17" x14ac:dyDescent="0.2">
      <c r="N7525" s="8"/>
      <c r="O7525" s="46"/>
      <c r="P7525" s="46"/>
      <c r="Q7525" s="46"/>
    </row>
    <row r="7526" spans="14:17" x14ac:dyDescent="0.2">
      <c r="N7526" s="8"/>
      <c r="O7526" s="46"/>
      <c r="P7526" s="46"/>
      <c r="Q7526" s="46"/>
    </row>
    <row r="7527" spans="14:17" x14ac:dyDescent="0.2">
      <c r="N7527" s="8"/>
      <c r="O7527" s="46"/>
      <c r="P7527" s="46"/>
      <c r="Q7527" s="46"/>
    </row>
    <row r="7528" spans="14:17" x14ac:dyDescent="0.2">
      <c r="N7528" s="8"/>
      <c r="O7528" s="46"/>
      <c r="P7528" s="46"/>
      <c r="Q7528" s="46"/>
    </row>
    <row r="7529" spans="14:17" x14ac:dyDescent="0.2">
      <c r="N7529" s="8"/>
      <c r="O7529" s="46"/>
      <c r="P7529" s="46"/>
      <c r="Q7529" s="46"/>
    </row>
    <row r="7530" spans="14:17" x14ac:dyDescent="0.2">
      <c r="N7530" s="8"/>
      <c r="O7530" s="46"/>
      <c r="P7530" s="46"/>
      <c r="Q7530" s="46"/>
    </row>
    <row r="7531" spans="14:17" x14ac:dyDescent="0.2">
      <c r="N7531" s="8"/>
      <c r="O7531" s="46"/>
      <c r="P7531" s="46"/>
      <c r="Q7531" s="46"/>
    </row>
    <row r="7532" spans="14:17" x14ac:dyDescent="0.2">
      <c r="N7532" s="8"/>
      <c r="O7532" s="46"/>
      <c r="P7532" s="46"/>
      <c r="Q7532" s="46"/>
    </row>
    <row r="7533" spans="14:17" x14ac:dyDescent="0.2">
      <c r="N7533" s="8"/>
      <c r="O7533" s="46"/>
      <c r="P7533" s="46"/>
      <c r="Q7533" s="46"/>
    </row>
    <row r="7534" spans="14:17" x14ac:dyDescent="0.2">
      <c r="N7534" s="8"/>
      <c r="O7534" s="46"/>
      <c r="P7534" s="46"/>
      <c r="Q7534" s="46"/>
    </row>
    <row r="7535" spans="14:17" x14ac:dyDescent="0.2">
      <c r="N7535" s="8"/>
      <c r="O7535" s="46"/>
      <c r="P7535" s="46"/>
      <c r="Q7535" s="46"/>
    </row>
    <row r="7536" spans="14:17" x14ac:dyDescent="0.2">
      <c r="N7536" s="8"/>
      <c r="O7536" s="46"/>
      <c r="P7536" s="46"/>
      <c r="Q7536" s="46"/>
    </row>
    <row r="7537" spans="14:17" x14ac:dyDescent="0.2">
      <c r="N7537" s="8"/>
      <c r="O7537" s="46"/>
      <c r="P7537" s="46"/>
      <c r="Q7537" s="46"/>
    </row>
    <row r="7538" spans="14:17" x14ac:dyDescent="0.2">
      <c r="N7538" s="8"/>
      <c r="O7538" s="46"/>
      <c r="P7538" s="46"/>
      <c r="Q7538" s="46"/>
    </row>
    <row r="7539" spans="14:17" x14ac:dyDescent="0.2">
      <c r="N7539" s="8"/>
      <c r="O7539" s="46"/>
      <c r="P7539" s="46"/>
      <c r="Q7539" s="46"/>
    </row>
    <row r="7540" spans="14:17" x14ac:dyDescent="0.2">
      <c r="N7540" s="8"/>
      <c r="O7540" s="46"/>
      <c r="P7540" s="46"/>
      <c r="Q7540" s="46"/>
    </row>
    <row r="7541" spans="14:17" x14ac:dyDescent="0.2">
      <c r="N7541" s="8"/>
      <c r="O7541" s="46"/>
      <c r="P7541" s="46"/>
      <c r="Q7541" s="46"/>
    </row>
    <row r="7542" spans="14:17" x14ac:dyDescent="0.2">
      <c r="N7542" s="8"/>
      <c r="O7542" s="46"/>
      <c r="P7542" s="46"/>
      <c r="Q7542" s="46"/>
    </row>
    <row r="7543" spans="14:17" x14ac:dyDescent="0.2">
      <c r="N7543" s="8"/>
      <c r="O7543" s="46"/>
      <c r="P7543" s="46"/>
      <c r="Q7543" s="46"/>
    </row>
    <row r="7544" spans="14:17" x14ac:dyDescent="0.2">
      <c r="N7544" s="8"/>
      <c r="O7544" s="46"/>
      <c r="P7544" s="46"/>
      <c r="Q7544" s="46"/>
    </row>
    <row r="7545" spans="14:17" x14ac:dyDescent="0.2">
      <c r="N7545" s="8"/>
      <c r="O7545" s="46"/>
      <c r="P7545" s="46"/>
      <c r="Q7545" s="46"/>
    </row>
    <row r="7546" spans="14:17" x14ac:dyDescent="0.2">
      <c r="N7546" s="8"/>
      <c r="O7546" s="46"/>
      <c r="P7546" s="46"/>
      <c r="Q7546" s="46"/>
    </row>
    <row r="7547" spans="14:17" x14ac:dyDescent="0.2">
      <c r="N7547" s="8"/>
      <c r="O7547" s="46"/>
      <c r="P7547" s="46"/>
      <c r="Q7547" s="46"/>
    </row>
    <row r="7548" spans="14:17" x14ac:dyDescent="0.2">
      <c r="N7548" s="8"/>
      <c r="O7548" s="46"/>
      <c r="P7548" s="46"/>
      <c r="Q7548" s="46"/>
    </row>
    <row r="7549" spans="14:17" x14ac:dyDescent="0.2">
      <c r="N7549" s="8"/>
      <c r="O7549" s="46"/>
      <c r="P7549" s="46"/>
      <c r="Q7549" s="46"/>
    </row>
    <row r="7550" spans="14:17" x14ac:dyDescent="0.2">
      <c r="N7550" s="8"/>
      <c r="O7550" s="46"/>
      <c r="P7550" s="46"/>
      <c r="Q7550" s="46"/>
    </row>
    <row r="7551" spans="14:17" x14ac:dyDescent="0.2">
      <c r="N7551" s="8"/>
      <c r="O7551" s="46"/>
      <c r="P7551" s="46"/>
      <c r="Q7551" s="46"/>
    </row>
    <row r="7552" spans="14:17" x14ac:dyDescent="0.2">
      <c r="N7552" s="8"/>
      <c r="O7552" s="46"/>
      <c r="P7552" s="46"/>
      <c r="Q7552" s="46"/>
    </row>
    <row r="7553" spans="14:17" x14ac:dyDescent="0.2">
      <c r="N7553" s="8"/>
      <c r="O7553" s="46"/>
      <c r="P7553" s="46"/>
      <c r="Q7553" s="46"/>
    </row>
    <row r="7554" spans="14:17" x14ac:dyDescent="0.2">
      <c r="N7554" s="8"/>
      <c r="O7554" s="46"/>
      <c r="P7554" s="46"/>
      <c r="Q7554" s="46"/>
    </row>
    <row r="7555" spans="14:17" x14ac:dyDescent="0.2">
      <c r="N7555" s="8"/>
      <c r="O7555" s="46"/>
      <c r="P7555" s="46"/>
      <c r="Q7555" s="46"/>
    </row>
    <row r="7556" spans="14:17" x14ac:dyDescent="0.2">
      <c r="N7556" s="8"/>
      <c r="O7556" s="46"/>
      <c r="P7556" s="46"/>
      <c r="Q7556" s="46"/>
    </row>
    <row r="7557" spans="14:17" x14ac:dyDescent="0.2">
      <c r="N7557" s="8"/>
      <c r="O7557" s="46"/>
      <c r="P7557" s="46"/>
      <c r="Q7557" s="46"/>
    </row>
    <row r="7558" spans="14:17" x14ac:dyDescent="0.2">
      <c r="N7558" s="8"/>
      <c r="O7558" s="46"/>
      <c r="P7558" s="46"/>
      <c r="Q7558" s="46"/>
    </row>
    <row r="7559" spans="14:17" x14ac:dyDescent="0.2">
      <c r="N7559" s="8"/>
      <c r="O7559" s="46"/>
      <c r="P7559" s="46"/>
      <c r="Q7559" s="46"/>
    </row>
    <row r="7560" spans="14:17" x14ac:dyDescent="0.2">
      <c r="N7560" s="8"/>
      <c r="O7560" s="46"/>
      <c r="P7560" s="46"/>
      <c r="Q7560" s="46"/>
    </row>
    <row r="7561" spans="14:17" x14ac:dyDescent="0.2">
      <c r="N7561" s="8"/>
      <c r="O7561" s="46"/>
      <c r="P7561" s="46"/>
      <c r="Q7561" s="46"/>
    </row>
    <row r="7562" spans="14:17" x14ac:dyDescent="0.2">
      <c r="N7562" s="8"/>
      <c r="O7562" s="46"/>
      <c r="P7562" s="46"/>
      <c r="Q7562" s="46"/>
    </row>
    <row r="7563" spans="14:17" x14ac:dyDescent="0.2">
      <c r="N7563" s="8"/>
      <c r="O7563" s="46"/>
      <c r="P7563" s="46"/>
      <c r="Q7563" s="46"/>
    </row>
    <row r="7564" spans="14:17" x14ac:dyDescent="0.2">
      <c r="N7564" s="8"/>
      <c r="O7564" s="46"/>
      <c r="P7564" s="46"/>
      <c r="Q7564" s="46"/>
    </row>
    <row r="7565" spans="14:17" x14ac:dyDescent="0.2">
      <c r="N7565" s="8"/>
      <c r="O7565" s="46"/>
      <c r="P7565" s="46"/>
      <c r="Q7565" s="46"/>
    </row>
    <row r="7566" spans="14:17" x14ac:dyDescent="0.2">
      <c r="N7566" s="8"/>
      <c r="O7566" s="46"/>
      <c r="P7566" s="46"/>
      <c r="Q7566" s="46"/>
    </row>
    <row r="7567" spans="14:17" x14ac:dyDescent="0.2">
      <c r="N7567" s="8"/>
      <c r="O7567" s="46"/>
      <c r="P7567" s="46"/>
      <c r="Q7567" s="46"/>
    </row>
    <row r="7568" spans="14:17" x14ac:dyDescent="0.2">
      <c r="N7568" s="8"/>
      <c r="O7568" s="46"/>
      <c r="P7568" s="46"/>
      <c r="Q7568" s="46"/>
    </row>
    <row r="7569" spans="14:17" x14ac:dyDescent="0.2">
      <c r="N7569" s="8"/>
      <c r="O7569" s="46"/>
      <c r="P7569" s="46"/>
      <c r="Q7569" s="46"/>
    </row>
    <row r="7570" spans="14:17" x14ac:dyDescent="0.2">
      <c r="N7570" s="8"/>
      <c r="O7570" s="46"/>
      <c r="P7570" s="46"/>
      <c r="Q7570" s="46"/>
    </row>
    <row r="7571" spans="14:17" x14ac:dyDescent="0.2">
      <c r="N7571" s="8"/>
      <c r="O7571" s="46"/>
      <c r="P7571" s="46"/>
      <c r="Q7571" s="46"/>
    </row>
    <row r="7572" spans="14:17" x14ac:dyDescent="0.2">
      <c r="N7572" s="8"/>
      <c r="O7572" s="46"/>
      <c r="P7572" s="46"/>
      <c r="Q7572" s="46"/>
    </row>
    <row r="7573" spans="14:17" x14ac:dyDescent="0.2">
      <c r="N7573" s="8"/>
      <c r="O7573" s="46"/>
      <c r="P7573" s="46"/>
      <c r="Q7573" s="46"/>
    </row>
    <row r="7574" spans="14:17" x14ac:dyDescent="0.2">
      <c r="N7574" s="8"/>
      <c r="O7574" s="46"/>
      <c r="P7574" s="46"/>
      <c r="Q7574" s="46"/>
    </row>
    <row r="7575" spans="14:17" x14ac:dyDescent="0.2">
      <c r="N7575" s="8"/>
      <c r="O7575" s="46"/>
      <c r="P7575" s="46"/>
      <c r="Q7575" s="46"/>
    </row>
    <row r="7576" spans="14:17" x14ac:dyDescent="0.2">
      <c r="N7576" s="8"/>
      <c r="O7576" s="46"/>
      <c r="P7576" s="46"/>
      <c r="Q7576" s="46"/>
    </row>
    <row r="7577" spans="14:17" x14ac:dyDescent="0.2">
      <c r="N7577" s="8"/>
      <c r="O7577" s="46"/>
      <c r="P7577" s="46"/>
      <c r="Q7577" s="46"/>
    </row>
    <row r="7578" spans="14:17" x14ac:dyDescent="0.2">
      <c r="N7578" s="8"/>
      <c r="O7578" s="46"/>
      <c r="P7578" s="46"/>
      <c r="Q7578" s="46"/>
    </row>
    <row r="7579" spans="14:17" x14ac:dyDescent="0.2">
      <c r="N7579" s="8"/>
      <c r="O7579" s="46"/>
      <c r="P7579" s="46"/>
      <c r="Q7579" s="46"/>
    </row>
    <row r="7580" spans="14:17" x14ac:dyDescent="0.2">
      <c r="N7580" s="8"/>
      <c r="O7580" s="46"/>
      <c r="P7580" s="46"/>
      <c r="Q7580" s="46"/>
    </row>
    <row r="7581" spans="14:17" x14ac:dyDescent="0.2">
      <c r="N7581" s="8"/>
      <c r="O7581" s="46"/>
      <c r="P7581" s="46"/>
      <c r="Q7581" s="46"/>
    </row>
    <row r="7582" spans="14:17" x14ac:dyDescent="0.2">
      <c r="N7582" s="8"/>
      <c r="O7582" s="46"/>
      <c r="P7582" s="46"/>
      <c r="Q7582" s="46"/>
    </row>
    <row r="7583" spans="14:17" x14ac:dyDescent="0.2">
      <c r="N7583" s="8"/>
      <c r="O7583" s="46"/>
      <c r="P7583" s="46"/>
      <c r="Q7583" s="46"/>
    </row>
    <row r="7584" spans="14:17" x14ac:dyDescent="0.2">
      <c r="N7584" s="8"/>
      <c r="O7584" s="46"/>
      <c r="P7584" s="46"/>
      <c r="Q7584" s="46"/>
    </row>
    <row r="7585" spans="14:17" x14ac:dyDescent="0.2">
      <c r="N7585" s="8"/>
      <c r="O7585" s="46"/>
      <c r="P7585" s="46"/>
      <c r="Q7585" s="46"/>
    </row>
    <row r="7586" spans="14:17" x14ac:dyDescent="0.2">
      <c r="N7586" s="8"/>
      <c r="O7586" s="46"/>
      <c r="P7586" s="46"/>
      <c r="Q7586" s="46"/>
    </row>
    <row r="7587" spans="14:17" x14ac:dyDescent="0.2">
      <c r="N7587" s="8"/>
      <c r="O7587" s="46"/>
      <c r="P7587" s="46"/>
      <c r="Q7587" s="46"/>
    </row>
    <row r="7588" spans="14:17" x14ac:dyDescent="0.2">
      <c r="N7588" s="8"/>
      <c r="O7588" s="46"/>
      <c r="P7588" s="46"/>
      <c r="Q7588" s="46"/>
    </row>
    <row r="7589" spans="14:17" x14ac:dyDescent="0.2">
      <c r="N7589" s="8"/>
      <c r="O7589" s="46"/>
      <c r="P7589" s="46"/>
      <c r="Q7589" s="46"/>
    </row>
    <row r="7590" spans="14:17" x14ac:dyDescent="0.2">
      <c r="N7590" s="8"/>
      <c r="O7590" s="46"/>
      <c r="P7590" s="46"/>
      <c r="Q7590" s="46"/>
    </row>
    <row r="7591" spans="14:17" x14ac:dyDescent="0.2">
      <c r="N7591" s="8"/>
      <c r="O7591" s="46"/>
      <c r="P7591" s="46"/>
      <c r="Q7591" s="46"/>
    </row>
    <row r="7592" spans="14:17" x14ac:dyDescent="0.2">
      <c r="N7592" s="8"/>
      <c r="O7592" s="46"/>
      <c r="P7592" s="46"/>
      <c r="Q7592" s="46"/>
    </row>
    <row r="7593" spans="14:17" x14ac:dyDescent="0.2">
      <c r="N7593" s="8"/>
      <c r="O7593" s="46"/>
      <c r="P7593" s="46"/>
      <c r="Q7593" s="46"/>
    </row>
    <row r="7594" spans="14:17" x14ac:dyDescent="0.2">
      <c r="N7594" s="8"/>
      <c r="O7594" s="46"/>
      <c r="P7594" s="46"/>
      <c r="Q7594" s="46"/>
    </row>
    <row r="7595" spans="14:17" x14ac:dyDescent="0.2">
      <c r="N7595" s="8"/>
      <c r="O7595" s="46"/>
      <c r="P7595" s="46"/>
      <c r="Q7595" s="46"/>
    </row>
    <row r="7596" spans="14:17" x14ac:dyDescent="0.2">
      <c r="N7596" s="8"/>
      <c r="O7596" s="46"/>
      <c r="P7596" s="46"/>
      <c r="Q7596" s="46"/>
    </row>
    <row r="7597" spans="14:17" x14ac:dyDescent="0.2">
      <c r="N7597" s="8"/>
      <c r="O7597" s="46"/>
      <c r="P7597" s="46"/>
      <c r="Q7597" s="46"/>
    </row>
    <row r="7598" spans="14:17" x14ac:dyDescent="0.2">
      <c r="N7598" s="8"/>
      <c r="O7598" s="46"/>
      <c r="P7598" s="46"/>
      <c r="Q7598" s="46"/>
    </row>
    <row r="7599" spans="14:17" x14ac:dyDescent="0.2">
      <c r="N7599" s="8"/>
      <c r="O7599" s="46"/>
      <c r="P7599" s="46"/>
      <c r="Q7599" s="46"/>
    </row>
    <row r="7600" spans="14:17" x14ac:dyDescent="0.2">
      <c r="N7600" s="8"/>
      <c r="O7600" s="46"/>
      <c r="P7600" s="46"/>
      <c r="Q7600" s="46"/>
    </row>
    <row r="7601" spans="14:17" x14ac:dyDescent="0.2">
      <c r="N7601" s="8"/>
      <c r="O7601" s="46"/>
      <c r="P7601" s="46"/>
      <c r="Q7601" s="46"/>
    </row>
    <row r="7602" spans="14:17" x14ac:dyDescent="0.2">
      <c r="N7602" s="8"/>
      <c r="O7602" s="46"/>
      <c r="P7602" s="46"/>
      <c r="Q7602" s="46"/>
    </row>
    <row r="7603" spans="14:17" x14ac:dyDescent="0.2">
      <c r="N7603" s="8"/>
      <c r="O7603" s="46"/>
      <c r="P7603" s="46"/>
      <c r="Q7603" s="46"/>
    </row>
    <row r="7604" spans="14:17" x14ac:dyDescent="0.2">
      <c r="N7604" s="8"/>
      <c r="O7604" s="46"/>
      <c r="P7604" s="46"/>
      <c r="Q7604" s="46"/>
    </row>
    <row r="7605" spans="14:17" x14ac:dyDescent="0.2">
      <c r="N7605" s="8"/>
      <c r="O7605" s="46"/>
      <c r="P7605" s="46"/>
      <c r="Q7605" s="46"/>
    </row>
    <row r="7606" spans="14:17" x14ac:dyDescent="0.2">
      <c r="N7606" s="8"/>
      <c r="O7606" s="46"/>
      <c r="P7606" s="46"/>
      <c r="Q7606" s="46"/>
    </row>
    <row r="7607" spans="14:17" x14ac:dyDescent="0.2">
      <c r="N7607" s="8"/>
      <c r="O7607" s="46"/>
      <c r="P7607" s="46"/>
      <c r="Q7607" s="46"/>
    </row>
    <row r="7608" spans="14:17" x14ac:dyDescent="0.2">
      <c r="N7608" s="8"/>
      <c r="O7608" s="46"/>
      <c r="P7608" s="46"/>
      <c r="Q7608" s="46"/>
    </row>
    <row r="7609" spans="14:17" x14ac:dyDescent="0.2">
      <c r="N7609" s="8"/>
      <c r="O7609" s="46"/>
      <c r="P7609" s="46"/>
      <c r="Q7609" s="46"/>
    </row>
    <row r="7610" spans="14:17" x14ac:dyDescent="0.2">
      <c r="N7610" s="8"/>
      <c r="O7610" s="46"/>
      <c r="P7610" s="46"/>
      <c r="Q7610" s="46"/>
    </row>
    <row r="7611" spans="14:17" x14ac:dyDescent="0.2">
      <c r="N7611" s="8"/>
      <c r="O7611" s="46"/>
      <c r="P7611" s="46"/>
      <c r="Q7611" s="46"/>
    </row>
    <row r="7612" spans="14:17" x14ac:dyDescent="0.2">
      <c r="N7612" s="8"/>
      <c r="O7612" s="46"/>
      <c r="P7612" s="46"/>
      <c r="Q7612" s="46"/>
    </row>
    <row r="7613" spans="14:17" x14ac:dyDescent="0.2">
      <c r="N7613" s="8"/>
      <c r="O7613" s="46"/>
      <c r="P7613" s="46"/>
      <c r="Q7613" s="46"/>
    </row>
    <row r="7614" spans="14:17" x14ac:dyDescent="0.2">
      <c r="N7614" s="8"/>
      <c r="O7614" s="46"/>
      <c r="P7614" s="46"/>
      <c r="Q7614" s="46"/>
    </row>
    <row r="7615" spans="14:17" x14ac:dyDescent="0.2">
      <c r="N7615" s="8"/>
      <c r="O7615" s="46"/>
      <c r="P7615" s="46"/>
      <c r="Q7615" s="46"/>
    </row>
    <row r="7616" spans="14:17" x14ac:dyDescent="0.2">
      <c r="N7616" s="8"/>
      <c r="O7616" s="46"/>
      <c r="P7616" s="46"/>
      <c r="Q7616" s="46"/>
    </row>
    <row r="7617" spans="14:17" x14ac:dyDescent="0.2">
      <c r="N7617" s="8"/>
      <c r="O7617" s="46"/>
      <c r="P7617" s="46"/>
      <c r="Q7617" s="46"/>
    </row>
    <row r="7618" spans="14:17" x14ac:dyDescent="0.2">
      <c r="N7618" s="8"/>
      <c r="O7618" s="46"/>
      <c r="P7618" s="46"/>
      <c r="Q7618" s="46"/>
    </row>
    <row r="7619" spans="14:17" x14ac:dyDescent="0.2">
      <c r="N7619" s="8"/>
      <c r="O7619" s="46"/>
      <c r="P7619" s="46"/>
      <c r="Q7619" s="46"/>
    </row>
    <row r="7620" spans="14:17" x14ac:dyDescent="0.2">
      <c r="N7620" s="8"/>
      <c r="O7620" s="46"/>
      <c r="P7620" s="46"/>
      <c r="Q7620" s="46"/>
    </row>
    <row r="7621" spans="14:17" x14ac:dyDescent="0.2">
      <c r="N7621" s="8"/>
      <c r="O7621" s="46"/>
      <c r="P7621" s="46"/>
      <c r="Q7621" s="46"/>
    </row>
    <row r="7622" spans="14:17" x14ac:dyDescent="0.2">
      <c r="N7622" s="8"/>
      <c r="O7622" s="46"/>
      <c r="P7622" s="46"/>
      <c r="Q7622" s="46"/>
    </row>
    <row r="7623" spans="14:17" x14ac:dyDescent="0.2">
      <c r="N7623" s="8"/>
      <c r="O7623" s="46"/>
      <c r="P7623" s="46"/>
      <c r="Q7623" s="46"/>
    </row>
    <row r="7624" spans="14:17" x14ac:dyDescent="0.2">
      <c r="N7624" s="8"/>
      <c r="O7624" s="46"/>
      <c r="P7624" s="46"/>
      <c r="Q7624" s="46"/>
    </row>
    <row r="7625" spans="14:17" x14ac:dyDescent="0.2">
      <c r="N7625" s="8"/>
      <c r="O7625" s="46"/>
      <c r="P7625" s="46"/>
      <c r="Q7625" s="46"/>
    </row>
    <row r="7626" spans="14:17" x14ac:dyDescent="0.2">
      <c r="N7626" s="8"/>
      <c r="O7626" s="46"/>
      <c r="P7626" s="46"/>
      <c r="Q7626" s="46"/>
    </row>
    <row r="7627" spans="14:17" x14ac:dyDescent="0.2">
      <c r="N7627" s="8"/>
      <c r="O7627" s="46"/>
      <c r="P7627" s="46"/>
      <c r="Q7627" s="46"/>
    </row>
    <row r="7628" spans="14:17" x14ac:dyDescent="0.2">
      <c r="N7628" s="8"/>
      <c r="O7628" s="46"/>
      <c r="P7628" s="46"/>
      <c r="Q7628" s="46"/>
    </row>
    <row r="7629" spans="14:17" x14ac:dyDescent="0.2">
      <c r="N7629" s="8"/>
      <c r="O7629" s="46"/>
      <c r="P7629" s="46"/>
      <c r="Q7629" s="46"/>
    </row>
    <row r="7630" spans="14:17" x14ac:dyDescent="0.2">
      <c r="N7630" s="8"/>
      <c r="O7630" s="46"/>
      <c r="P7630" s="46"/>
      <c r="Q7630" s="46"/>
    </row>
    <row r="7631" spans="14:17" x14ac:dyDescent="0.2">
      <c r="N7631" s="8"/>
      <c r="O7631" s="46"/>
      <c r="P7631" s="46"/>
      <c r="Q7631" s="46"/>
    </row>
    <row r="7632" spans="14:17" x14ac:dyDescent="0.2">
      <c r="N7632" s="8"/>
      <c r="O7632" s="46"/>
      <c r="P7632" s="46"/>
      <c r="Q7632" s="46"/>
    </row>
    <row r="7633" spans="14:17" x14ac:dyDescent="0.2">
      <c r="N7633" s="8"/>
      <c r="O7633" s="46"/>
      <c r="P7633" s="46"/>
      <c r="Q7633" s="46"/>
    </row>
    <row r="7634" spans="14:17" x14ac:dyDescent="0.2">
      <c r="N7634" s="8"/>
      <c r="O7634" s="46"/>
      <c r="P7634" s="46"/>
      <c r="Q7634" s="46"/>
    </row>
    <row r="7635" spans="14:17" x14ac:dyDescent="0.2">
      <c r="N7635" s="8"/>
      <c r="O7635" s="46"/>
      <c r="P7635" s="46"/>
      <c r="Q7635" s="46"/>
    </row>
    <row r="7636" spans="14:17" x14ac:dyDescent="0.2">
      <c r="N7636" s="8"/>
      <c r="O7636" s="46"/>
      <c r="P7636" s="46"/>
      <c r="Q7636" s="46"/>
    </row>
    <row r="7637" spans="14:17" x14ac:dyDescent="0.2">
      <c r="N7637" s="8"/>
      <c r="O7637" s="46"/>
      <c r="P7637" s="46"/>
      <c r="Q7637" s="46"/>
    </row>
    <row r="7638" spans="14:17" x14ac:dyDescent="0.2">
      <c r="N7638" s="8"/>
      <c r="O7638" s="46"/>
      <c r="P7638" s="46"/>
      <c r="Q7638" s="46"/>
    </row>
    <row r="7639" spans="14:17" x14ac:dyDescent="0.2">
      <c r="N7639" s="8"/>
      <c r="O7639" s="46"/>
      <c r="P7639" s="46"/>
      <c r="Q7639" s="46"/>
    </row>
    <row r="7640" spans="14:17" x14ac:dyDescent="0.2">
      <c r="N7640" s="8"/>
      <c r="O7640" s="46"/>
      <c r="P7640" s="46"/>
      <c r="Q7640" s="46"/>
    </row>
    <row r="7641" spans="14:17" x14ac:dyDescent="0.2">
      <c r="N7641" s="8"/>
      <c r="O7641" s="46"/>
      <c r="P7641" s="46"/>
      <c r="Q7641" s="46"/>
    </row>
    <row r="7642" spans="14:17" x14ac:dyDescent="0.2">
      <c r="N7642" s="8"/>
      <c r="O7642" s="46"/>
      <c r="P7642" s="46"/>
      <c r="Q7642" s="46"/>
    </row>
    <row r="7643" spans="14:17" x14ac:dyDescent="0.2">
      <c r="N7643" s="8"/>
      <c r="O7643" s="46"/>
      <c r="P7643" s="46"/>
      <c r="Q7643" s="46"/>
    </row>
    <row r="7644" spans="14:17" x14ac:dyDescent="0.2">
      <c r="N7644" s="8"/>
      <c r="O7644" s="46"/>
      <c r="P7644" s="46"/>
      <c r="Q7644" s="46"/>
    </row>
    <row r="7645" spans="14:17" x14ac:dyDescent="0.2">
      <c r="N7645" s="8"/>
      <c r="O7645" s="46"/>
      <c r="P7645" s="46"/>
      <c r="Q7645" s="46"/>
    </row>
    <row r="7646" spans="14:17" x14ac:dyDescent="0.2">
      <c r="N7646" s="8"/>
      <c r="O7646" s="46"/>
      <c r="P7646" s="46"/>
      <c r="Q7646" s="46"/>
    </row>
    <row r="7647" spans="14:17" x14ac:dyDescent="0.2">
      <c r="N7647" s="8"/>
      <c r="O7647" s="46"/>
      <c r="P7647" s="46"/>
      <c r="Q7647" s="46"/>
    </row>
    <row r="7648" spans="14:17" x14ac:dyDescent="0.2">
      <c r="N7648" s="8"/>
      <c r="O7648" s="46"/>
      <c r="P7648" s="46"/>
      <c r="Q7648" s="46"/>
    </row>
    <row r="7649" spans="14:17" x14ac:dyDescent="0.2">
      <c r="N7649" s="8"/>
      <c r="O7649" s="46"/>
      <c r="P7649" s="46"/>
      <c r="Q7649" s="46"/>
    </row>
    <row r="7650" spans="14:17" x14ac:dyDescent="0.2">
      <c r="N7650" s="8"/>
      <c r="O7650" s="46"/>
      <c r="P7650" s="46"/>
      <c r="Q7650" s="46"/>
    </row>
    <row r="7651" spans="14:17" x14ac:dyDescent="0.2">
      <c r="N7651" s="8"/>
      <c r="O7651" s="46"/>
      <c r="P7651" s="46"/>
      <c r="Q7651" s="46"/>
    </row>
    <row r="7652" spans="14:17" x14ac:dyDescent="0.2">
      <c r="N7652" s="8"/>
      <c r="O7652" s="46"/>
      <c r="P7652" s="46"/>
      <c r="Q7652" s="46"/>
    </row>
    <row r="7653" spans="14:17" x14ac:dyDescent="0.2">
      <c r="N7653" s="8"/>
      <c r="O7653" s="46"/>
      <c r="P7653" s="46"/>
      <c r="Q7653" s="46"/>
    </row>
    <row r="7654" spans="14:17" x14ac:dyDescent="0.2">
      <c r="N7654" s="8"/>
      <c r="O7654" s="46"/>
      <c r="P7654" s="46"/>
      <c r="Q7654" s="46"/>
    </row>
    <row r="7655" spans="14:17" x14ac:dyDescent="0.2">
      <c r="N7655" s="8"/>
      <c r="O7655" s="46"/>
      <c r="P7655" s="46"/>
      <c r="Q7655" s="46"/>
    </row>
    <row r="7656" spans="14:17" x14ac:dyDescent="0.2">
      <c r="N7656" s="8"/>
      <c r="O7656" s="46"/>
      <c r="P7656" s="46"/>
      <c r="Q7656" s="46"/>
    </row>
    <row r="7657" spans="14:17" x14ac:dyDescent="0.2">
      <c r="N7657" s="8"/>
      <c r="O7657" s="46"/>
      <c r="P7657" s="46"/>
      <c r="Q7657" s="46"/>
    </row>
    <row r="7658" spans="14:17" x14ac:dyDescent="0.2">
      <c r="N7658" s="8"/>
      <c r="O7658" s="46"/>
      <c r="P7658" s="46"/>
      <c r="Q7658" s="46"/>
    </row>
    <row r="7659" spans="14:17" x14ac:dyDescent="0.2">
      <c r="N7659" s="8"/>
      <c r="O7659" s="46"/>
      <c r="P7659" s="46"/>
      <c r="Q7659" s="46"/>
    </row>
    <row r="7660" spans="14:17" x14ac:dyDescent="0.2">
      <c r="N7660" s="8"/>
      <c r="O7660" s="46"/>
      <c r="P7660" s="46"/>
      <c r="Q7660" s="46"/>
    </row>
    <row r="7661" spans="14:17" x14ac:dyDescent="0.2">
      <c r="N7661" s="8"/>
      <c r="O7661" s="46"/>
      <c r="P7661" s="46"/>
      <c r="Q7661" s="46"/>
    </row>
    <row r="7662" spans="14:17" x14ac:dyDescent="0.2">
      <c r="N7662" s="8"/>
      <c r="O7662" s="46"/>
      <c r="P7662" s="46"/>
      <c r="Q7662" s="46"/>
    </row>
    <row r="7663" spans="14:17" x14ac:dyDescent="0.2">
      <c r="N7663" s="8"/>
      <c r="O7663" s="46"/>
      <c r="P7663" s="46"/>
      <c r="Q7663" s="46"/>
    </row>
    <row r="7664" spans="14:17" x14ac:dyDescent="0.2">
      <c r="N7664" s="8"/>
      <c r="O7664" s="46"/>
      <c r="P7664" s="46"/>
      <c r="Q7664" s="46"/>
    </row>
    <row r="7665" spans="14:17" x14ac:dyDescent="0.2">
      <c r="N7665" s="8"/>
      <c r="O7665" s="46"/>
      <c r="P7665" s="46"/>
      <c r="Q7665" s="46"/>
    </row>
    <row r="7666" spans="14:17" x14ac:dyDescent="0.2">
      <c r="N7666" s="8"/>
      <c r="O7666" s="46"/>
      <c r="P7666" s="46"/>
      <c r="Q7666" s="46"/>
    </row>
    <row r="7667" spans="14:17" x14ac:dyDescent="0.2">
      <c r="N7667" s="8"/>
      <c r="O7667" s="46"/>
      <c r="P7667" s="46"/>
      <c r="Q7667" s="46"/>
    </row>
    <row r="7668" spans="14:17" x14ac:dyDescent="0.2">
      <c r="N7668" s="8"/>
      <c r="O7668" s="46"/>
      <c r="P7668" s="46"/>
      <c r="Q7668" s="46"/>
    </row>
    <row r="7669" spans="14:17" x14ac:dyDescent="0.2">
      <c r="N7669" s="8"/>
      <c r="O7669" s="46"/>
      <c r="P7669" s="46"/>
      <c r="Q7669" s="46"/>
    </row>
    <row r="7670" spans="14:17" x14ac:dyDescent="0.2">
      <c r="N7670" s="8"/>
      <c r="O7670" s="46"/>
      <c r="P7670" s="46"/>
      <c r="Q7670" s="46"/>
    </row>
    <row r="7671" spans="14:17" x14ac:dyDescent="0.2">
      <c r="N7671" s="8"/>
      <c r="O7671" s="46"/>
      <c r="P7671" s="46"/>
      <c r="Q7671" s="46"/>
    </row>
    <row r="7672" spans="14:17" x14ac:dyDescent="0.2">
      <c r="N7672" s="8"/>
      <c r="O7672" s="46"/>
      <c r="P7672" s="46"/>
      <c r="Q7672" s="46"/>
    </row>
    <row r="7673" spans="14:17" x14ac:dyDescent="0.2">
      <c r="N7673" s="8"/>
      <c r="O7673" s="46"/>
      <c r="P7673" s="46"/>
      <c r="Q7673" s="46"/>
    </row>
    <row r="7674" spans="14:17" x14ac:dyDescent="0.2">
      <c r="N7674" s="8"/>
      <c r="O7674" s="46"/>
      <c r="P7674" s="46"/>
      <c r="Q7674" s="46"/>
    </row>
    <row r="7675" spans="14:17" x14ac:dyDescent="0.2">
      <c r="N7675" s="8"/>
      <c r="O7675" s="46"/>
      <c r="P7675" s="46"/>
      <c r="Q7675" s="46"/>
    </row>
    <row r="7676" spans="14:17" x14ac:dyDescent="0.2">
      <c r="N7676" s="8"/>
      <c r="O7676" s="46"/>
      <c r="P7676" s="46"/>
      <c r="Q7676" s="46"/>
    </row>
    <row r="7677" spans="14:17" x14ac:dyDescent="0.2">
      <c r="N7677" s="8"/>
      <c r="O7677" s="46"/>
      <c r="P7677" s="46"/>
      <c r="Q7677" s="46"/>
    </row>
    <row r="7678" spans="14:17" x14ac:dyDescent="0.2">
      <c r="N7678" s="8"/>
      <c r="O7678" s="46"/>
      <c r="P7678" s="46"/>
      <c r="Q7678" s="46"/>
    </row>
    <row r="7679" spans="14:17" x14ac:dyDescent="0.2">
      <c r="N7679" s="8"/>
      <c r="O7679" s="46"/>
      <c r="P7679" s="46"/>
      <c r="Q7679" s="46"/>
    </row>
    <row r="7680" spans="14:17" x14ac:dyDescent="0.2">
      <c r="N7680" s="8"/>
      <c r="O7680" s="46"/>
      <c r="P7680" s="46"/>
      <c r="Q7680" s="46"/>
    </row>
    <row r="7681" spans="14:17" x14ac:dyDescent="0.2">
      <c r="N7681" s="8"/>
      <c r="O7681" s="46"/>
      <c r="P7681" s="46"/>
      <c r="Q7681" s="46"/>
    </row>
    <row r="7682" spans="14:17" x14ac:dyDescent="0.2">
      <c r="N7682" s="8"/>
      <c r="O7682" s="46"/>
      <c r="P7682" s="46"/>
      <c r="Q7682" s="46"/>
    </row>
    <row r="7683" spans="14:17" x14ac:dyDescent="0.2">
      <c r="N7683" s="8"/>
      <c r="O7683" s="46"/>
      <c r="P7683" s="46"/>
      <c r="Q7683" s="46"/>
    </row>
    <row r="7684" spans="14:17" x14ac:dyDescent="0.2">
      <c r="N7684" s="8"/>
      <c r="O7684" s="46"/>
      <c r="P7684" s="46"/>
      <c r="Q7684" s="46"/>
    </row>
    <row r="7685" spans="14:17" x14ac:dyDescent="0.2">
      <c r="N7685" s="8"/>
      <c r="O7685" s="46"/>
      <c r="P7685" s="46"/>
      <c r="Q7685" s="46"/>
    </row>
    <row r="7686" spans="14:17" x14ac:dyDescent="0.2">
      <c r="N7686" s="8"/>
      <c r="O7686" s="46"/>
      <c r="P7686" s="46"/>
      <c r="Q7686" s="46"/>
    </row>
    <row r="7687" spans="14:17" x14ac:dyDescent="0.2">
      <c r="N7687" s="8"/>
      <c r="O7687" s="46"/>
      <c r="P7687" s="46"/>
      <c r="Q7687" s="46"/>
    </row>
    <row r="7688" spans="14:17" x14ac:dyDescent="0.2">
      <c r="N7688" s="8"/>
      <c r="O7688" s="46"/>
      <c r="P7688" s="46"/>
      <c r="Q7688" s="46"/>
    </row>
    <row r="7689" spans="14:17" x14ac:dyDescent="0.2">
      <c r="N7689" s="8"/>
      <c r="O7689" s="46"/>
      <c r="P7689" s="46"/>
      <c r="Q7689" s="46"/>
    </row>
    <row r="7690" spans="14:17" x14ac:dyDescent="0.2">
      <c r="N7690" s="8"/>
      <c r="O7690" s="46"/>
      <c r="P7690" s="46"/>
      <c r="Q7690" s="46"/>
    </row>
    <row r="7691" spans="14:17" x14ac:dyDescent="0.2">
      <c r="N7691" s="8"/>
      <c r="O7691" s="46"/>
      <c r="P7691" s="46"/>
      <c r="Q7691" s="46"/>
    </row>
    <row r="7692" spans="14:17" x14ac:dyDescent="0.2">
      <c r="N7692" s="8"/>
      <c r="O7692" s="46"/>
      <c r="P7692" s="46"/>
      <c r="Q7692" s="46"/>
    </row>
    <row r="7693" spans="14:17" x14ac:dyDescent="0.2">
      <c r="N7693" s="8"/>
      <c r="O7693" s="46"/>
      <c r="P7693" s="46"/>
      <c r="Q7693" s="46"/>
    </row>
    <row r="7694" spans="14:17" x14ac:dyDescent="0.2">
      <c r="N7694" s="8"/>
      <c r="O7694" s="46"/>
      <c r="P7694" s="46"/>
      <c r="Q7694" s="46"/>
    </row>
    <row r="7695" spans="14:17" x14ac:dyDescent="0.2">
      <c r="N7695" s="8"/>
      <c r="O7695" s="46"/>
      <c r="P7695" s="46"/>
      <c r="Q7695" s="46"/>
    </row>
    <row r="7696" spans="14:17" x14ac:dyDescent="0.2">
      <c r="N7696" s="8"/>
      <c r="O7696" s="46"/>
      <c r="P7696" s="46"/>
      <c r="Q7696" s="46"/>
    </row>
    <row r="7697" spans="14:17" x14ac:dyDescent="0.2">
      <c r="N7697" s="8"/>
      <c r="O7697" s="46"/>
      <c r="P7697" s="46"/>
      <c r="Q7697" s="46"/>
    </row>
    <row r="7698" spans="14:17" x14ac:dyDescent="0.2">
      <c r="N7698" s="8"/>
      <c r="O7698" s="46"/>
      <c r="P7698" s="46"/>
      <c r="Q7698" s="46"/>
    </row>
    <row r="7699" spans="14:17" x14ac:dyDescent="0.2">
      <c r="N7699" s="8"/>
      <c r="O7699" s="46"/>
      <c r="P7699" s="46"/>
      <c r="Q7699" s="46"/>
    </row>
    <row r="7700" spans="14:17" x14ac:dyDescent="0.2">
      <c r="N7700" s="8"/>
      <c r="O7700" s="46"/>
      <c r="P7700" s="46"/>
      <c r="Q7700" s="46"/>
    </row>
    <row r="7701" spans="14:17" x14ac:dyDescent="0.2">
      <c r="N7701" s="8"/>
      <c r="O7701" s="46"/>
      <c r="P7701" s="46"/>
      <c r="Q7701" s="46"/>
    </row>
    <row r="7702" spans="14:17" x14ac:dyDescent="0.2">
      <c r="N7702" s="8"/>
      <c r="O7702" s="46"/>
      <c r="P7702" s="46"/>
      <c r="Q7702" s="46"/>
    </row>
    <row r="7703" spans="14:17" x14ac:dyDescent="0.2">
      <c r="N7703" s="8"/>
      <c r="O7703" s="46"/>
      <c r="P7703" s="46"/>
      <c r="Q7703" s="46"/>
    </row>
    <row r="7704" spans="14:17" x14ac:dyDescent="0.2">
      <c r="N7704" s="8"/>
      <c r="O7704" s="46"/>
      <c r="P7704" s="46"/>
      <c r="Q7704" s="46"/>
    </row>
    <row r="7705" spans="14:17" x14ac:dyDescent="0.2">
      <c r="N7705" s="8"/>
      <c r="O7705" s="46"/>
      <c r="P7705" s="46"/>
      <c r="Q7705" s="46"/>
    </row>
    <row r="7706" spans="14:17" x14ac:dyDescent="0.2">
      <c r="N7706" s="8"/>
      <c r="O7706" s="46"/>
      <c r="P7706" s="46"/>
      <c r="Q7706" s="46"/>
    </row>
    <row r="7707" spans="14:17" x14ac:dyDescent="0.2">
      <c r="N7707" s="8"/>
      <c r="O7707" s="46"/>
      <c r="P7707" s="46"/>
      <c r="Q7707" s="46"/>
    </row>
    <row r="7708" spans="14:17" x14ac:dyDescent="0.2">
      <c r="N7708" s="8"/>
      <c r="O7708" s="46"/>
      <c r="P7708" s="46"/>
      <c r="Q7708" s="46"/>
    </row>
    <row r="7709" spans="14:17" x14ac:dyDescent="0.2">
      <c r="N7709" s="8"/>
      <c r="O7709" s="46"/>
      <c r="P7709" s="46"/>
      <c r="Q7709" s="46"/>
    </row>
    <row r="7710" spans="14:17" x14ac:dyDescent="0.2">
      <c r="N7710" s="8"/>
      <c r="O7710" s="46"/>
      <c r="P7710" s="46"/>
      <c r="Q7710" s="46"/>
    </row>
    <row r="7711" spans="14:17" x14ac:dyDescent="0.2">
      <c r="N7711" s="8"/>
      <c r="O7711" s="46"/>
      <c r="P7711" s="46"/>
      <c r="Q7711" s="46"/>
    </row>
    <row r="7712" spans="14:17" x14ac:dyDescent="0.2">
      <c r="N7712" s="8"/>
      <c r="O7712" s="46"/>
      <c r="P7712" s="46"/>
      <c r="Q7712" s="46"/>
    </row>
    <row r="7713" spans="14:17" x14ac:dyDescent="0.2">
      <c r="N7713" s="8"/>
      <c r="O7713" s="46"/>
      <c r="P7713" s="46"/>
      <c r="Q7713" s="46"/>
    </row>
    <row r="7714" spans="14:17" x14ac:dyDescent="0.2">
      <c r="N7714" s="8"/>
      <c r="O7714" s="46"/>
      <c r="P7714" s="46"/>
      <c r="Q7714" s="46"/>
    </row>
    <row r="7715" spans="14:17" x14ac:dyDescent="0.2">
      <c r="N7715" s="8"/>
      <c r="O7715" s="46"/>
      <c r="P7715" s="46"/>
      <c r="Q7715" s="46"/>
    </row>
    <row r="7716" spans="14:17" x14ac:dyDescent="0.2">
      <c r="N7716" s="8"/>
      <c r="O7716" s="46"/>
      <c r="P7716" s="46"/>
      <c r="Q7716" s="46"/>
    </row>
    <row r="7717" spans="14:17" x14ac:dyDescent="0.2">
      <c r="N7717" s="8"/>
      <c r="O7717" s="46"/>
      <c r="P7717" s="46"/>
      <c r="Q7717" s="46"/>
    </row>
    <row r="7718" spans="14:17" x14ac:dyDescent="0.2">
      <c r="N7718" s="8"/>
      <c r="O7718" s="46"/>
      <c r="P7718" s="46"/>
      <c r="Q7718" s="46"/>
    </row>
    <row r="7719" spans="14:17" x14ac:dyDescent="0.2">
      <c r="N7719" s="8"/>
      <c r="O7719" s="46"/>
      <c r="P7719" s="46"/>
      <c r="Q7719" s="46"/>
    </row>
    <row r="7720" spans="14:17" x14ac:dyDescent="0.2">
      <c r="N7720" s="8"/>
      <c r="O7720" s="46"/>
      <c r="P7720" s="46"/>
      <c r="Q7720" s="46"/>
    </row>
    <row r="7721" spans="14:17" x14ac:dyDescent="0.2">
      <c r="N7721" s="8"/>
      <c r="O7721" s="46"/>
      <c r="P7721" s="46"/>
      <c r="Q7721" s="46"/>
    </row>
    <row r="7722" spans="14:17" x14ac:dyDescent="0.2">
      <c r="N7722" s="8"/>
      <c r="O7722" s="46"/>
      <c r="P7722" s="46"/>
      <c r="Q7722" s="46"/>
    </row>
    <row r="7723" spans="14:17" x14ac:dyDescent="0.2">
      <c r="N7723" s="8"/>
      <c r="O7723" s="46"/>
      <c r="P7723" s="46"/>
      <c r="Q7723" s="46"/>
    </row>
    <row r="7724" spans="14:17" x14ac:dyDescent="0.2">
      <c r="N7724" s="8"/>
      <c r="O7724" s="46"/>
      <c r="P7724" s="46"/>
      <c r="Q7724" s="46"/>
    </row>
    <row r="7725" spans="14:17" x14ac:dyDescent="0.2">
      <c r="N7725" s="8"/>
      <c r="O7725" s="46"/>
      <c r="P7725" s="46"/>
      <c r="Q7725" s="46"/>
    </row>
    <row r="7726" spans="14:17" x14ac:dyDescent="0.2">
      <c r="N7726" s="8"/>
      <c r="O7726" s="46"/>
      <c r="P7726" s="46"/>
      <c r="Q7726" s="46"/>
    </row>
    <row r="7727" spans="14:17" x14ac:dyDescent="0.2">
      <c r="N7727" s="8"/>
      <c r="O7727" s="46"/>
      <c r="P7727" s="46"/>
      <c r="Q7727" s="46"/>
    </row>
    <row r="7728" spans="14:17" x14ac:dyDescent="0.2">
      <c r="N7728" s="8"/>
      <c r="O7728" s="46"/>
      <c r="P7728" s="46"/>
      <c r="Q7728" s="46"/>
    </row>
    <row r="7729" spans="14:17" x14ac:dyDescent="0.2">
      <c r="N7729" s="8"/>
      <c r="O7729" s="46"/>
      <c r="P7729" s="46"/>
      <c r="Q7729" s="46"/>
    </row>
    <row r="7730" spans="14:17" x14ac:dyDescent="0.2">
      <c r="N7730" s="8"/>
      <c r="O7730" s="46"/>
      <c r="P7730" s="46"/>
      <c r="Q7730" s="46"/>
    </row>
    <row r="7731" spans="14:17" x14ac:dyDescent="0.2">
      <c r="N7731" s="8"/>
      <c r="O7731" s="46"/>
      <c r="P7731" s="46"/>
      <c r="Q7731" s="46"/>
    </row>
    <row r="7732" spans="14:17" x14ac:dyDescent="0.2">
      <c r="N7732" s="8"/>
      <c r="O7732" s="46"/>
      <c r="P7732" s="46"/>
      <c r="Q7732" s="46"/>
    </row>
    <row r="7733" spans="14:17" x14ac:dyDescent="0.2">
      <c r="N7733" s="8"/>
      <c r="O7733" s="46"/>
      <c r="P7733" s="46"/>
      <c r="Q7733" s="46"/>
    </row>
    <row r="7734" spans="14:17" x14ac:dyDescent="0.2">
      <c r="N7734" s="8"/>
      <c r="O7734" s="46"/>
      <c r="P7734" s="46"/>
      <c r="Q7734" s="46"/>
    </row>
    <row r="7735" spans="14:17" x14ac:dyDescent="0.2">
      <c r="N7735" s="8"/>
      <c r="O7735" s="46"/>
      <c r="P7735" s="46"/>
      <c r="Q7735" s="46"/>
    </row>
    <row r="7736" spans="14:17" x14ac:dyDescent="0.2">
      <c r="N7736" s="8"/>
      <c r="O7736" s="46"/>
      <c r="P7736" s="46"/>
      <c r="Q7736" s="46"/>
    </row>
    <row r="7737" spans="14:17" x14ac:dyDescent="0.2">
      <c r="N7737" s="8"/>
      <c r="O7737" s="46"/>
      <c r="P7737" s="46"/>
      <c r="Q7737" s="46"/>
    </row>
    <row r="7738" spans="14:17" x14ac:dyDescent="0.2">
      <c r="N7738" s="8"/>
      <c r="O7738" s="46"/>
      <c r="P7738" s="46"/>
      <c r="Q7738" s="46"/>
    </row>
    <row r="7739" spans="14:17" x14ac:dyDescent="0.2">
      <c r="N7739" s="8"/>
      <c r="O7739" s="46"/>
      <c r="P7739" s="46"/>
      <c r="Q7739" s="46"/>
    </row>
    <row r="7740" spans="14:17" x14ac:dyDescent="0.2">
      <c r="N7740" s="8"/>
      <c r="O7740" s="46"/>
      <c r="P7740" s="46"/>
      <c r="Q7740" s="46"/>
    </row>
    <row r="7741" spans="14:17" x14ac:dyDescent="0.2">
      <c r="N7741" s="8"/>
      <c r="O7741" s="46"/>
      <c r="P7741" s="46"/>
      <c r="Q7741" s="46"/>
    </row>
    <row r="7742" spans="14:17" x14ac:dyDescent="0.2">
      <c r="N7742" s="8"/>
      <c r="O7742" s="46"/>
      <c r="P7742" s="46"/>
      <c r="Q7742" s="46"/>
    </row>
    <row r="7743" spans="14:17" x14ac:dyDescent="0.2">
      <c r="N7743" s="8"/>
      <c r="O7743" s="46"/>
      <c r="P7743" s="46"/>
      <c r="Q7743" s="46"/>
    </row>
    <row r="7744" spans="14:17" x14ac:dyDescent="0.2">
      <c r="N7744" s="8"/>
      <c r="O7744" s="46"/>
      <c r="P7744" s="46"/>
      <c r="Q7744" s="46"/>
    </row>
    <row r="7745" spans="14:17" x14ac:dyDescent="0.2">
      <c r="N7745" s="8"/>
      <c r="O7745" s="46"/>
      <c r="P7745" s="46"/>
      <c r="Q7745" s="46"/>
    </row>
    <row r="7746" spans="14:17" x14ac:dyDescent="0.2">
      <c r="N7746" s="8"/>
      <c r="O7746" s="46"/>
      <c r="P7746" s="46"/>
      <c r="Q7746" s="46"/>
    </row>
    <row r="7747" spans="14:17" x14ac:dyDescent="0.2">
      <c r="N7747" s="8"/>
      <c r="O7747" s="46"/>
      <c r="P7747" s="46"/>
      <c r="Q7747" s="46"/>
    </row>
    <row r="7748" spans="14:17" x14ac:dyDescent="0.2">
      <c r="N7748" s="8"/>
      <c r="O7748" s="46"/>
      <c r="P7748" s="46"/>
      <c r="Q7748" s="46"/>
    </row>
    <row r="7749" spans="14:17" x14ac:dyDescent="0.2">
      <c r="N7749" s="8"/>
      <c r="O7749" s="46"/>
      <c r="P7749" s="46"/>
      <c r="Q7749" s="46"/>
    </row>
    <row r="7750" spans="14:17" x14ac:dyDescent="0.2">
      <c r="N7750" s="8"/>
      <c r="O7750" s="46"/>
      <c r="P7750" s="46"/>
      <c r="Q7750" s="46"/>
    </row>
    <row r="7751" spans="14:17" x14ac:dyDescent="0.2">
      <c r="N7751" s="8"/>
      <c r="O7751" s="46"/>
      <c r="P7751" s="46"/>
      <c r="Q7751" s="46"/>
    </row>
    <row r="7752" spans="14:17" x14ac:dyDescent="0.2">
      <c r="N7752" s="8"/>
      <c r="O7752" s="46"/>
      <c r="P7752" s="46"/>
      <c r="Q7752" s="46"/>
    </row>
    <row r="7753" spans="14:17" x14ac:dyDescent="0.2">
      <c r="N7753" s="8"/>
      <c r="O7753" s="46"/>
      <c r="P7753" s="46"/>
      <c r="Q7753" s="46"/>
    </row>
    <row r="7754" spans="14:17" x14ac:dyDescent="0.2">
      <c r="N7754" s="8"/>
      <c r="O7754" s="46"/>
      <c r="P7754" s="46"/>
      <c r="Q7754" s="46"/>
    </row>
    <row r="7755" spans="14:17" x14ac:dyDescent="0.2">
      <c r="N7755" s="8"/>
      <c r="O7755" s="46"/>
      <c r="P7755" s="46"/>
      <c r="Q7755" s="46"/>
    </row>
    <row r="7756" spans="14:17" x14ac:dyDescent="0.2">
      <c r="N7756" s="8"/>
      <c r="O7756" s="46"/>
      <c r="P7756" s="46"/>
      <c r="Q7756" s="46"/>
    </row>
    <row r="7757" spans="14:17" x14ac:dyDescent="0.2">
      <c r="N7757" s="8"/>
      <c r="O7757" s="46"/>
      <c r="P7757" s="46"/>
      <c r="Q7757" s="46"/>
    </row>
    <row r="7758" spans="14:17" x14ac:dyDescent="0.2">
      <c r="N7758" s="8"/>
      <c r="O7758" s="46"/>
      <c r="P7758" s="46"/>
      <c r="Q7758" s="46"/>
    </row>
    <row r="7759" spans="14:17" x14ac:dyDescent="0.2">
      <c r="N7759" s="8"/>
      <c r="O7759" s="46"/>
      <c r="P7759" s="46"/>
      <c r="Q7759" s="46"/>
    </row>
    <row r="7760" spans="14:17" x14ac:dyDescent="0.2">
      <c r="N7760" s="8"/>
      <c r="O7760" s="46"/>
      <c r="P7760" s="46"/>
      <c r="Q7760" s="46"/>
    </row>
    <row r="7761" spans="14:17" x14ac:dyDescent="0.2">
      <c r="N7761" s="8"/>
      <c r="O7761" s="46"/>
      <c r="P7761" s="46"/>
      <c r="Q7761" s="46"/>
    </row>
    <row r="7762" spans="14:17" x14ac:dyDescent="0.2">
      <c r="N7762" s="8"/>
      <c r="O7762" s="46"/>
      <c r="P7762" s="46"/>
      <c r="Q7762" s="46"/>
    </row>
    <row r="7763" spans="14:17" x14ac:dyDescent="0.2">
      <c r="N7763" s="8"/>
      <c r="O7763" s="46"/>
      <c r="P7763" s="46"/>
      <c r="Q7763" s="46"/>
    </row>
    <row r="7764" spans="14:17" x14ac:dyDescent="0.2">
      <c r="N7764" s="8"/>
      <c r="O7764" s="46"/>
      <c r="P7764" s="46"/>
      <c r="Q7764" s="46"/>
    </row>
    <row r="7765" spans="14:17" x14ac:dyDescent="0.2">
      <c r="N7765" s="8"/>
      <c r="O7765" s="46"/>
      <c r="P7765" s="46"/>
      <c r="Q7765" s="46"/>
    </row>
    <row r="7766" spans="14:17" x14ac:dyDescent="0.2">
      <c r="N7766" s="8"/>
      <c r="O7766" s="46"/>
      <c r="P7766" s="46"/>
      <c r="Q7766" s="46"/>
    </row>
    <row r="7767" spans="14:17" x14ac:dyDescent="0.2">
      <c r="N7767" s="8"/>
      <c r="O7767" s="46"/>
      <c r="P7767" s="46"/>
      <c r="Q7767" s="46"/>
    </row>
    <row r="7768" spans="14:17" x14ac:dyDescent="0.2">
      <c r="N7768" s="8"/>
      <c r="O7768" s="46"/>
      <c r="P7768" s="46"/>
      <c r="Q7768" s="46"/>
    </row>
    <row r="7769" spans="14:17" x14ac:dyDescent="0.2">
      <c r="N7769" s="8"/>
      <c r="O7769" s="46"/>
      <c r="P7769" s="46"/>
      <c r="Q7769" s="46"/>
    </row>
    <row r="7770" spans="14:17" x14ac:dyDescent="0.2">
      <c r="N7770" s="8"/>
      <c r="O7770" s="46"/>
      <c r="P7770" s="46"/>
      <c r="Q7770" s="46"/>
    </row>
    <row r="7771" spans="14:17" x14ac:dyDescent="0.2">
      <c r="N7771" s="8"/>
      <c r="O7771" s="46"/>
      <c r="P7771" s="46"/>
      <c r="Q7771" s="46"/>
    </row>
    <row r="7772" spans="14:17" x14ac:dyDescent="0.2">
      <c r="N7772" s="8"/>
      <c r="O7772" s="46"/>
      <c r="P7772" s="46"/>
      <c r="Q7772" s="46"/>
    </row>
    <row r="7773" spans="14:17" x14ac:dyDescent="0.2">
      <c r="N7773" s="8"/>
      <c r="O7773" s="46"/>
      <c r="P7773" s="46"/>
      <c r="Q7773" s="46"/>
    </row>
    <row r="7774" spans="14:17" x14ac:dyDescent="0.2">
      <c r="N7774" s="8"/>
      <c r="O7774" s="46"/>
      <c r="P7774" s="46"/>
      <c r="Q7774" s="46"/>
    </row>
    <row r="7775" spans="14:17" x14ac:dyDescent="0.2">
      <c r="N7775" s="8"/>
      <c r="O7775" s="46"/>
      <c r="P7775" s="46"/>
      <c r="Q7775" s="46"/>
    </row>
    <row r="7776" spans="14:17" x14ac:dyDescent="0.2">
      <c r="N7776" s="8"/>
      <c r="O7776" s="46"/>
      <c r="P7776" s="46"/>
      <c r="Q7776" s="46"/>
    </row>
    <row r="7777" spans="14:17" x14ac:dyDescent="0.2">
      <c r="N7777" s="8"/>
      <c r="O7777" s="46"/>
      <c r="P7777" s="46"/>
      <c r="Q7777" s="46"/>
    </row>
    <row r="7778" spans="14:17" x14ac:dyDescent="0.2">
      <c r="N7778" s="8"/>
      <c r="O7778" s="46"/>
      <c r="P7778" s="46"/>
      <c r="Q7778" s="46"/>
    </row>
    <row r="7779" spans="14:17" x14ac:dyDescent="0.2">
      <c r="N7779" s="8"/>
      <c r="O7779" s="46"/>
      <c r="P7779" s="46"/>
      <c r="Q7779" s="46"/>
    </row>
    <row r="7780" spans="14:17" x14ac:dyDescent="0.2">
      <c r="N7780" s="8"/>
      <c r="O7780" s="46"/>
      <c r="P7780" s="46"/>
      <c r="Q7780" s="46"/>
    </row>
    <row r="7781" spans="14:17" x14ac:dyDescent="0.2">
      <c r="N7781" s="8"/>
      <c r="O7781" s="46"/>
      <c r="P7781" s="46"/>
      <c r="Q7781" s="46"/>
    </row>
    <row r="7782" spans="14:17" x14ac:dyDescent="0.2">
      <c r="N7782" s="8"/>
      <c r="O7782" s="46"/>
      <c r="P7782" s="46"/>
      <c r="Q7782" s="46"/>
    </row>
    <row r="7783" spans="14:17" x14ac:dyDescent="0.2">
      <c r="N7783" s="8"/>
      <c r="O7783" s="46"/>
      <c r="P7783" s="46"/>
      <c r="Q7783" s="46"/>
    </row>
    <row r="7784" spans="14:17" x14ac:dyDescent="0.2">
      <c r="N7784" s="8"/>
      <c r="O7784" s="46"/>
      <c r="P7784" s="46"/>
      <c r="Q7784" s="46"/>
    </row>
    <row r="7785" spans="14:17" x14ac:dyDescent="0.2">
      <c r="N7785" s="8"/>
      <c r="O7785" s="46"/>
      <c r="P7785" s="46"/>
      <c r="Q7785" s="46"/>
    </row>
    <row r="7786" spans="14:17" x14ac:dyDescent="0.2">
      <c r="N7786" s="8"/>
      <c r="O7786" s="46"/>
      <c r="P7786" s="46"/>
      <c r="Q7786" s="46"/>
    </row>
    <row r="7787" spans="14:17" x14ac:dyDescent="0.2">
      <c r="N7787" s="8"/>
      <c r="O7787" s="46"/>
      <c r="P7787" s="46"/>
      <c r="Q7787" s="46"/>
    </row>
    <row r="7788" spans="14:17" x14ac:dyDescent="0.2">
      <c r="N7788" s="8"/>
      <c r="O7788" s="46"/>
      <c r="P7788" s="46"/>
      <c r="Q7788" s="46"/>
    </row>
    <row r="7789" spans="14:17" x14ac:dyDescent="0.2">
      <c r="N7789" s="8"/>
      <c r="O7789" s="46"/>
      <c r="P7789" s="46"/>
      <c r="Q7789" s="46"/>
    </row>
    <row r="7790" spans="14:17" x14ac:dyDescent="0.2">
      <c r="N7790" s="8"/>
      <c r="O7790" s="46"/>
      <c r="P7790" s="46"/>
      <c r="Q7790" s="46"/>
    </row>
    <row r="7791" spans="14:17" x14ac:dyDescent="0.2">
      <c r="N7791" s="8"/>
      <c r="O7791" s="46"/>
      <c r="P7791" s="46"/>
      <c r="Q7791" s="46"/>
    </row>
    <row r="7792" spans="14:17" x14ac:dyDescent="0.2">
      <c r="N7792" s="8"/>
      <c r="O7792" s="46"/>
      <c r="P7792" s="46"/>
      <c r="Q7792" s="46"/>
    </row>
    <row r="7793" spans="14:17" x14ac:dyDescent="0.2">
      <c r="N7793" s="8"/>
      <c r="O7793" s="46"/>
      <c r="P7793" s="46"/>
      <c r="Q7793" s="46"/>
    </row>
    <row r="7794" spans="14:17" x14ac:dyDescent="0.2">
      <c r="N7794" s="8"/>
      <c r="O7794" s="46"/>
      <c r="P7794" s="46"/>
      <c r="Q7794" s="46"/>
    </row>
    <row r="7795" spans="14:17" x14ac:dyDescent="0.2">
      <c r="N7795" s="8"/>
      <c r="O7795" s="46"/>
      <c r="P7795" s="46"/>
      <c r="Q7795" s="46"/>
    </row>
    <row r="7796" spans="14:17" x14ac:dyDescent="0.2">
      <c r="N7796" s="8"/>
      <c r="O7796" s="46"/>
      <c r="P7796" s="46"/>
      <c r="Q7796" s="46"/>
    </row>
    <row r="7797" spans="14:17" x14ac:dyDescent="0.2">
      <c r="N7797" s="8"/>
      <c r="O7797" s="46"/>
      <c r="P7797" s="46"/>
      <c r="Q7797" s="46"/>
    </row>
    <row r="7798" spans="14:17" x14ac:dyDescent="0.2">
      <c r="N7798" s="8"/>
      <c r="O7798" s="46"/>
      <c r="P7798" s="46"/>
      <c r="Q7798" s="46"/>
    </row>
    <row r="7799" spans="14:17" x14ac:dyDescent="0.2">
      <c r="N7799" s="8"/>
      <c r="O7799" s="46"/>
      <c r="P7799" s="46"/>
      <c r="Q7799" s="46"/>
    </row>
    <row r="7800" spans="14:17" x14ac:dyDescent="0.2">
      <c r="N7800" s="8"/>
      <c r="O7800" s="46"/>
      <c r="P7800" s="46"/>
      <c r="Q7800" s="46"/>
    </row>
    <row r="7801" spans="14:17" x14ac:dyDescent="0.2">
      <c r="N7801" s="8"/>
      <c r="O7801" s="46"/>
      <c r="P7801" s="46"/>
      <c r="Q7801" s="46"/>
    </row>
    <row r="7802" spans="14:17" x14ac:dyDescent="0.2">
      <c r="N7802" s="8"/>
      <c r="O7802" s="46"/>
      <c r="P7802" s="46"/>
      <c r="Q7802" s="46"/>
    </row>
    <row r="7803" spans="14:17" x14ac:dyDescent="0.2">
      <c r="N7803" s="8"/>
      <c r="O7803" s="46"/>
      <c r="P7803" s="46"/>
      <c r="Q7803" s="46"/>
    </row>
    <row r="7804" spans="14:17" x14ac:dyDescent="0.2">
      <c r="N7804" s="8"/>
      <c r="O7804" s="46"/>
      <c r="P7804" s="46"/>
      <c r="Q7804" s="46"/>
    </row>
    <row r="7805" spans="14:17" x14ac:dyDescent="0.2">
      <c r="N7805" s="8"/>
      <c r="O7805" s="46"/>
      <c r="P7805" s="46"/>
      <c r="Q7805" s="46"/>
    </row>
    <row r="7806" spans="14:17" x14ac:dyDescent="0.2">
      <c r="N7806" s="8"/>
      <c r="O7806" s="46"/>
      <c r="P7806" s="46"/>
      <c r="Q7806" s="46"/>
    </row>
    <row r="7807" spans="14:17" x14ac:dyDescent="0.2">
      <c r="N7807" s="8"/>
      <c r="O7807" s="46"/>
      <c r="P7807" s="46"/>
      <c r="Q7807" s="46"/>
    </row>
    <row r="7808" spans="14:17" x14ac:dyDescent="0.2">
      <c r="N7808" s="8"/>
      <c r="O7808" s="46"/>
      <c r="P7808" s="46"/>
      <c r="Q7808" s="46"/>
    </row>
    <row r="7809" spans="14:17" x14ac:dyDescent="0.2">
      <c r="N7809" s="8"/>
      <c r="O7809" s="46"/>
      <c r="P7809" s="46"/>
      <c r="Q7809" s="46"/>
    </row>
    <row r="7810" spans="14:17" x14ac:dyDescent="0.2">
      <c r="N7810" s="8"/>
      <c r="O7810" s="46"/>
      <c r="P7810" s="46"/>
      <c r="Q7810" s="46"/>
    </row>
    <row r="7811" spans="14:17" x14ac:dyDescent="0.2">
      <c r="N7811" s="8"/>
      <c r="O7811" s="46"/>
      <c r="P7811" s="46"/>
      <c r="Q7811" s="46"/>
    </row>
    <row r="7812" spans="14:17" x14ac:dyDescent="0.2">
      <c r="N7812" s="8"/>
      <c r="O7812" s="46"/>
      <c r="P7812" s="46"/>
      <c r="Q7812" s="46"/>
    </row>
    <row r="7813" spans="14:17" x14ac:dyDescent="0.2">
      <c r="N7813" s="8"/>
      <c r="O7813" s="46"/>
      <c r="P7813" s="46"/>
      <c r="Q7813" s="46"/>
    </row>
    <row r="7814" spans="14:17" x14ac:dyDescent="0.2">
      <c r="N7814" s="8"/>
      <c r="O7814" s="46"/>
      <c r="P7814" s="46"/>
      <c r="Q7814" s="46"/>
    </row>
    <row r="7815" spans="14:17" x14ac:dyDescent="0.2">
      <c r="N7815" s="8"/>
      <c r="O7815" s="46"/>
      <c r="P7815" s="46"/>
      <c r="Q7815" s="46"/>
    </row>
    <row r="7816" spans="14:17" x14ac:dyDescent="0.2">
      <c r="N7816" s="8"/>
      <c r="O7816" s="46"/>
      <c r="P7816" s="46"/>
      <c r="Q7816" s="46"/>
    </row>
    <row r="7817" spans="14:17" x14ac:dyDescent="0.2">
      <c r="N7817" s="8"/>
      <c r="O7817" s="46"/>
      <c r="P7817" s="46"/>
      <c r="Q7817" s="46"/>
    </row>
    <row r="7818" spans="14:17" x14ac:dyDescent="0.2">
      <c r="N7818" s="8"/>
      <c r="O7818" s="46"/>
      <c r="P7818" s="46"/>
      <c r="Q7818" s="46"/>
    </row>
    <row r="7819" spans="14:17" x14ac:dyDescent="0.2">
      <c r="N7819" s="8"/>
      <c r="O7819" s="46"/>
      <c r="P7819" s="46"/>
      <c r="Q7819" s="46"/>
    </row>
    <row r="7820" spans="14:17" x14ac:dyDescent="0.2">
      <c r="N7820" s="8"/>
      <c r="O7820" s="46"/>
      <c r="P7820" s="46"/>
      <c r="Q7820" s="46"/>
    </row>
    <row r="7821" spans="14:17" x14ac:dyDescent="0.2">
      <c r="N7821" s="8"/>
      <c r="O7821" s="46"/>
      <c r="P7821" s="46"/>
      <c r="Q7821" s="46"/>
    </row>
    <row r="7822" spans="14:17" x14ac:dyDescent="0.2">
      <c r="N7822" s="8"/>
      <c r="O7822" s="46"/>
      <c r="P7822" s="46"/>
      <c r="Q7822" s="46"/>
    </row>
    <row r="7823" spans="14:17" x14ac:dyDescent="0.2">
      <c r="N7823" s="8"/>
      <c r="O7823" s="46"/>
      <c r="P7823" s="46"/>
      <c r="Q7823" s="46"/>
    </row>
    <row r="7824" spans="14:17" x14ac:dyDescent="0.2">
      <c r="N7824" s="8"/>
      <c r="O7824" s="46"/>
      <c r="P7824" s="46"/>
      <c r="Q7824" s="46"/>
    </row>
    <row r="7825" spans="14:17" x14ac:dyDescent="0.2">
      <c r="N7825" s="8"/>
      <c r="O7825" s="46"/>
      <c r="P7825" s="46"/>
      <c r="Q7825" s="46"/>
    </row>
    <row r="7826" spans="14:17" x14ac:dyDescent="0.2">
      <c r="N7826" s="8"/>
      <c r="O7826" s="46"/>
      <c r="P7826" s="46"/>
      <c r="Q7826" s="46"/>
    </row>
    <row r="7827" spans="14:17" x14ac:dyDescent="0.2">
      <c r="N7827" s="8"/>
      <c r="O7827" s="46"/>
      <c r="P7827" s="46"/>
      <c r="Q7827" s="46"/>
    </row>
    <row r="7828" spans="14:17" x14ac:dyDescent="0.2">
      <c r="N7828" s="8"/>
      <c r="O7828" s="46"/>
      <c r="P7828" s="46"/>
      <c r="Q7828" s="46"/>
    </row>
    <row r="7829" spans="14:17" x14ac:dyDescent="0.2">
      <c r="N7829" s="8"/>
      <c r="O7829" s="46"/>
      <c r="P7829" s="46"/>
      <c r="Q7829" s="46"/>
    </row>
    <row r="7830" spans="14:17" x14ac:dyDescent="0.2">
      <c r="N7830" s="8"/>
      <c r="O7830" s="46"/>
      <c r="P7830" s="46"/>
      <c r="Q7830" s="46"/>
    </row>
    <row r="7831" spans="14:17" x14ac:dyDescent="0.2">
      <c r="N7831" s="8"/>
      <c r="O7831" s="46"/>
      <c r="P7831" s="46"/>
      <c r="Q7831" s="46"/>
    </row>
    <row r="7832" spans="14:17" x14ac:dyDescent="0.2">
      <c r="N7832" s="8"/>
      <c r="O7832" s="46"/>
      <c r="P7832" s="46"/>
      <c r="Q7832" s="46"/>
    </row>
    <row r="7833" spans="14:17" x14ac:dyDescent="0.2">
      <c r="N7833" s="8"/>
      <c r="O7833" s="46"/>
      <c r="P7833" s="46"/>
      <c r="Q7833" s="46"/>
    </row>
    <row r="7834" spans="14:17" x14ac:dyDescent="0.2">
      <c r="N7834" s="8"/>
      <c r="O7834" s="46"/>
      <c r="P7834" s="46"/>
      <c r="Q7834" s="46"/>
    </row>
    <row r="7835" spans="14:17" x14ac:dyDescent="0.2">
      <c r="N7835" s="8"/>
      <c r="O7835" s="46"/>
      <c r="P7835" s="46"/>
      <c r="Q7835" s="46"/>
    </row>
    <row r="7836" spans="14:17" x14ac:dyDescent="0.2">
      <c r="N7836" s="8"/>
      <c r="O7836" s="46"/>
      <c r="P7836" s="46"/>
      <c r="Q7836" s="46"/>
    </row>
    <row r="7837" spans="14:17" x14ac:dyDescent="0.2">
      <c r="N7837" s="8"/>
      <c r="O7837" s="46"/>
      <c r="P7837" s="46"/>
      <c r="Q7837" s="46"/>
    </row>
    <row r="7838" spans="14:17" x14ac:dyDescent="0.2">
      <c r="N7838" s="8"/>
      <c r="O7838" s="46"/>
      <c r="P7838" s="46"/>
      <c r="Q7838" s="46"/>
    </row>
    <row r="7839" spans="14:17" x14ac:dyDescent="0.2">
      <c r="N7839" s="8"/>
      <c r="O7839" s="46"/>
      <c r="P7839" s="46"/>
      <c r="Q7839" s="46"/>
    </row>
    <row r="7840" spans="14:17" x14ac:dyDescent="0.2">
      <c r="N7840" s="8"/>
      <c r="O7840" s="46"/>
      <c r="P7840" s="46"/>
      <c r="Q7840" s="46"/>
    </row>
    <row r="7841" spans="14:17" x14ac:dyDescent="0.2">
      <c r="N7841" s="8"/>
      <c r="O7841" s="46"/>
      <c r="P7841" s="46"/>
      <c r="Q7841" s="46"/>
    </row>
    <row r="7842" spans="14:17" x14ac:dyDescent="0.2">
      <c r="N7842" s="8"/>
      <c r="O7842" s="46"/>
      <c r="P7842" s="46"/>
      <c r="Q7842" s="46"/>
    </row>
    <row r="7843" spans="14:17" x14ac:dyDescent="0.2">
      <c r="N7843" s="8"/>
      <c r="O7843" s="46"/>
      <c r="P7843" s="46"/>
      <c r="Q7843" s="46"/>
    </row>
    <row r="7844" spans="14:17" x14ac:dyDescent="0.2">
      <c r="N7844" s="8"/>
      <c r="O7844" s="46"/>
      <c r="P7844" s="46"/>
      <c r="Q7844" s="46"/>
    </row>
    <row r="7845" spans="14:17" x14ac:dyDescent="0.2">
      <c r="N7845" s="8"/>
      <c r="O7845" s="46"/>
      <c r="P7845" s="46"/>
      <c r="Q7845" s="46"/>
    </row>
    <row r="7846" spans="14:17" x14ac:dyDescent="0.2">
      <c r="N7846" s="8"/>
      <c r="O7846" s="46"/>
      <c r="P7846" s="46"/>
      <c r="Q7846" s="46"/>
    </row>
    <row r="7847" spans="14:17" x14ac:dyDescent="0.2">
      <c r="N7847" s="8"/>
      <c r="O7847" s="46"/>
      <c r="P7847" s="46"/>
      <c r="Q7847" s="46"/>
    </row>
    <row r="7848" spans="14:17" x14ac:dyDescent="0.2">
      <c r="N7848" s="8"/>
      <c r="O7848" s="46"/>
      <c r="P7848" s="46"/>
      <c r="Q7848" s="46"/>
    </row>
    <row r="7849" spans="14:17" x14ac:dyDescent="0.2">
      <c r="N7849" s="8"/>
      <c r="O7849" s="46"/>
      <c r="P7849" s="46"/>
      <c r="Q7849" s="46"/>
    </row>
    <row r="7850" spans="14:17" x14ac:dyDescent="0.2">
      <c r="N7850" s="8"/>
      <c r="O7850" s="46"/>
      <c r="P7850" s="46"/>
      <c r="Q7850" s="46"/>
    </row>
    <row r="7851" spans="14:17" x14ac:dyDescent="0.2">
      <c r="N7851" s="8"/>
      <c r="O7851" s="46"/>
      <c r="P7851" s="46"/>
      <c r="Q7851" s="46"/>
    </row>
    <row r="7852" spans="14:17" x14ac:dyDescent="0.2">
      <c r="N7852" s="8"/>
      <c r="O7852" s="46"/>
      <c r="P7852" s="46"/>
      <c r="Q7852" s="46"/>
    </row>
    <row r="7853" spans="14:17" x14ac:dyDescent="0.2">
      <c r="N7853" s="8"/>
      <c r="O7853" s="46"/>
      <c r="P7853" s="46"/>
      <c r="Q7853" s="46"/>
    </row>
    <row r="7854" spans="14:17" x14ac:dyDescent="0.2">
      <c r="N7854" s="8"/>
      <c r="O7854" s="46"/>
      <c r="P7854" s="46"/>
      <c r="Q7854" s="46"/>
    </row>
    <row r="7855" spans="14:17" x14ac:dyDescent="0.2">
      <c r="N7855" s="8"/>
      <c r="O7855" s="46"/>
      <c r="P7855" s="46"/>
      <c r="Q7855" s="46"/>
    </row>
    <row r="7856" spans="14:17" x14ac:dyDescent="0.2">
      <c r="N7856" s="8"/>
      <c r="O7856" s="46"/>
      <c r="P7856" s="46"/>
      <c r="Q7856" s="46"/>
    </row>
    <row r="7857" spans="14:17" x14ac:dyDescent="0.2">
      <c r="N7857" s="8"/>
      <c r="O7857" s="46"/>
      <c r="P7857" s="46"/>
      <c r="Q7857" s="46"/>
    </row>
    <row r="7858" spans="14:17" x14ac:dyDescent="0.2">
      <c r="N7858" s="8"/>
      <c r="O7858" s="46"/>
      <c r="P7858" s="46"/>
      <c r="Q7858" s="46"/>
    </row>
    <row r="7859" spans="14:17" x14ac:dyDescent="0.2">
      <c r="N7859" s="8"/>
      <c r="O7859" s="46"/>
      <c r="P7859" s="46"/>
      <c r="Q7859" s="46"/>
    </row>
    <row r="7860" spans="14:17" x14ac:dyDescent="0.2">
      <c r="N7860" s="8"/>
      <c r="O7860" s="46"/>
      <c r="P7860" s="46"/>
      <c r="Q7860" s="46"/>
    </row>
    <row r="7861" spans="14:17" x14ac:dyDescent="0.2">
      <c r="N7861" s="8"/>
      <c r="O7861" s="46"/>
      <c r="P7861" s="46"/>
      <c r="Q7861" s="46"/>
    </row>
    <row r="7862" spans="14:17" x14ac:dyDescent="0.2">
      <c r="N7862" s="8"/>
      <c r="O7862" s="46"/>
      <c r="P7862" s="46"/>
      <c r="Q7862" s="46"/>
    </row>
    <row r="7863" spans="14:17" x14ac:dyDescent="0.2">
      <c r="N7863" s="8"/>
      <c r="O7863" s="46"/>
      <c r="P7863" s="46"/>
      <c r="Q7863" s="46"/>
    </row>
    <row r="7864" spans="14:17" x14ac:dyDescent="0.2">
      <c r="N7864" s="8"/>
      <c r="O7864" s="46"/>
      <c r="P7864" s="46"/>
      <c r="Q7864" s="46"/>
    </row>
    <row r="7865" spans="14:17" x14ac:dyDescent="0.2">
      <c r="N7865" s="8"/>
      <c r="O7865" s="46"/>
      <c r="P7865" s="46"/>
      <c r="Q7865" s="46"/>
    </row>
    <row r="7866" spans="14:17" x14ac:dyDescent="0.2">
      <c r="N7866" s="8"/>
      <c r="O7866" s="46"/>
      <c r="P7866" s="46"/>
      <c r="Q7866" s="46"/>
    </row>
    <row r="7867" spans="14:17" x14ac:dyDescent="0.2">
      <c r="N7867" s="8"/>
      <c r="O7867" s="46"/>
      <c r="P7867" s="46"/>
      <c r="Q7867" s="46"/>
    </row>
    <row r="7868" spans="14:17" x14ac:dyDescent="0.2">
      <c r="N7868" s="8"/>
      <c r="O7868" s="46"/>
      <c r="P7868" s="46"/>
      <c r="Q7868" s="46"/>
    </row>
    <row r="7869" spans="14:17" x14ac:dyDescent="0.2">
      <c r="N7869" s="8"/>
      <c r="O7869" s="46"/>
      <c r="P7869" s="46"/>
      <c r="Q7869" s="46"/>
    </row>
    <row r="7870" spans="14:17" x14ac:dyDescent="0.2">
      <c r="N7870" s="8"/>
      <c r="O7870" s="46"/>
      <c r="P7870" s="46"/>
      <c r="Q7870" s="46"/>
    </row>
    <row r="7871" spans="14:17" x14ac:dyDescent="0.2">
      <c r="N7871" s="8"/>
      <c r="O7871" s="46"/>
      <c r="P7871" s="46"/>
      <c r="Q7871" s="46"/>
    </row>
    <row r="7872" spans="14:17" x14ac:dyDescent="0.2">
      <c r="N7872" s="8"/>
      <c r="O7872" s="46"/>
      <c r="P7872" s="46"/>
      <c r="Q7872" s="46"/>
    </row>
    <row r="7873" spans="14:17" x14ac:dyDescent="0.2">
      <c r="N7873" s="8"/>
      <c r="O7873" s="46"/>
      <c r="P7873" s="46"/>
      <c r="Q7873" s="46"/>
    </row>
    <row r="7874" spans="14:17" x14ac:dyDescent="0.2">
      <c r="N7874" s="8"/>
      <c r="O7874" s="46"/>
      <c r="P7874" s="46"/>
      <c r="Q7874" s="46"/>
    </row>
    <row r="7875" spans="14:17" x14ac:dyDescent="0.2">
      <c r="N7875" s="8"/>
      <c r="O7875" s="46"/>
      <c r="P7875" s="46"/>
      <c r="Q7875" s="46"/>
    </row>
    <row r="7876" spans="14:17" x14ac:dyDescent="0.2">
      <c r="N7876" s="8"/>
      <c r="O7876" s="46"/>
      <c r="P7876" s="46"/>
      <c r="Q7876" s="46"/>
    </row>
    <row r="7877" spans="14:17" x14ac:dyDescent="0.2">
      <c r="N7877" s="8"/>
      <c r="O7877" s="46"/>
      <c r="P7877" s="46"/>
      <c r="Q7877" s="46"/>
    </row>
    <row r="7878" spans="14:17" x14ac:dyDescent="0.2">
      <c r="N7878" s="8"/>
      <c r="O7878" s="46"/>
      <c r="P7878" s="46"/>
      <c r="Q7878" s="46"/>
    </row>
    <row r="7879" spans="14:17" x14ac:dyDescent="0.2">
      <c r="N7879" s="8"/>
      <c r="O7879" s="46"/>
      <c r="P7879" s="46"/>
      <c r="Q7879" s="46"/>
    </row>
    <row r="7880" spans="14:17" x14ac:dyDescent="0.2">
      <c r="N7880" s="8"/>
      <c r="O7880" s="46"/>
      <c r="P7880" s="46"/>
      <c r="Q7880" s="46"/>
    </row>
    <row r="7881" spans="14:17" x14ac:dyDescent="0.2">
      <c r="N7881" s="8"/>
      <c r="O7881" s="46"/>
      <c r="P7881" s="46"/>
      <c r="Q7881" s="46"/>
    </row>
    <row r="7882" spans="14:17" x14ac:dyDescent="0.2">
      <c r="N7882" s="8"/>
      <c r="O7882" s="46"/>
      <c r="P7882" s="46"/>
      <c r="Q7882" s="46"/>
    </row>
    <row r="7883" spans="14:17" x14ac:dyDescent="0.2">
      <c r="N7883" s="8"/>
      <c r="O7883" s="46"/>
      <c r="P7883" s="46"/>
      <c r="Q7883" s="46"/>
    </row>
    <row r="7884" spans="14:17" x14ac:dyDescent="0.2">
      <c r="N7884" s="8"/>
      <c r="O7884" s="46"/>
      <c r="P7884" s="46"/>
      <c r="Q7884" s="46"/>
    </row>
    <row r="7885" spans="14:17" x14ac:dyDescent="0.2">
      <c r="N7885" s="8"/>
      <c r="O7885" s="46"/>
      <c r="P7885" s="46"/>
      <c r="Q7885" s="46"/>
    </row>
    <row r="7886" spans="14:17" x14ac:dyDescent="0.2">
      <c r="N7886" s="8"/>
      <c r="O7886" s="46"/>
      <c r="P7886" s="46"/>
      <c r="Q7886" s="46"/>
    </row>
    <row r="7887" spans="14:17" x14ac:dyDescent="0.2">
      <c r="N7887" s="8"/>
      <c r="O7887" s="46"/>
      <c r="P7887" s="46"/>
      <c r="Q7887" s="46"/>
    </row>
    <row r="7888" spans="14:17" x14ac:dyDescent="0.2">
      <c r="N7888" s="8"/>
      <c r="O7888" s="46"/>
      <c r="P7888" s="46"/>
      <c r="Q7888" s="46"/>
    </row>
    <row r="7889" spans="14:17" x14ac:dyDescent="0.2">
      <c r="N7889" s="8"/>
      <c r="O7889" s="46"/>
      <c r="P7889" s="46"/>
      <c r="Q7889" s="46"/>
    </row>
    <row r="7890" spans="14:17" x14ac:dyDescent="0.2">
      <c r="N7890" s="8"/>
      <c r="O7890" s="46"/>
      <c r="P7890" s="46"/>
      <c r="Q7890" s="46"/>
    </row>
    <row r="7891" spans="14:17" x14ac:dyDescent="0.2">
      <c r="N7891" s="8"/>
      <c r="O7891" s="46"/>
      <c r="P7891" s="46"/>
      <c r="Q7891" s="46"/>
    </row>
    <row r="7892" spans="14:17" x14ac:dyDescent="0.2">
      <c r="N7892" s="8"/>
      <c r="O7892" s="46"/>
      <c r="P7892" s="46"/>
      <c r="Q7892" s="46"/>
    </row>
    <row r="7893" spans="14:17" x14ac:dyDescent="0.2">
      <c r="N7893" s="8"/>
      <c r="O7893" s="46"/>
      <c r="P7893" s="46"/>
      <c r="Q7893" s="46"/>
    </row>
    <row r="7894" spans="14:17" x14ac:dyDescent="0.2">
      <c r="N7894" s="8"/>
      <c r="O7894" s="46"/>
      <c r="P7894" s="46"/>
      <c r="Q7894" s="46"/>
    </row>
    <row r="7895" spans="14:17" x14ac:dyDescent="0.2">
      <c r="N7895" s="8"/>
      <c r="O7895" s="46"/>
      <c r="P7895" s="46"/>
      <c r="Q7895" s="46"/>
    </row>
    <row r="7896" spans="14:17" x14ac:dyDescent="0.2">
      <c r="N7896" s="8"/>
      <c r="O7896" s="46"/>
      <c r="P7896" s="46"/>
      <c r="Q7896" s="46"/>
    </row>
    <row r="7897" spans="14:17" x14ac:dyDescent="0.2">
      <c r="N7897" s="8"/>
      <c r="O7897" s="46"/>
      <c r="P7897" s="46"/>
      <c r="Q7897" s="46"/>
    </row>
    <row r="7898" spans="14:17" x14ac:dyDescent="0.2">
      <c r="N7898" s="8"/>
      <c r="O7898" s="46"/>
      <c r="P7898" s="46"/>
      <c r="Q7898" s="46"/>
    </row>
    <row r="7899" spans="14:17" x14ac:dyDescent="0.2">
      <c r="N7899" s="8"/>
      <c r="O7899" s="46"/>
      <c r="P7899" s="46"/>
      <c r="Q7899" s="46"/>
    </row>
    <row r="7900" spans="14:17" x14ac:dyDescent="0.2">
      <c r="N7900" s="8"/>
      <c r="O7900" s="46"/>
      <c r="P7900" s="46"/>
      <c r="Q7900" s="46"/>
    </row>
    <row r="7901" spans="14:17" x14ac:dyDescent="0.2">
      <c r="N7901" s="8"/>
      <c r="O7901" s="46"/>
      <c r="P7901" s="46"/>
      <c r="Q7901" s="46"/>
    </row>
    <row r="7902" spans="14:17" x14ac:dyDescent="0.2">
      <c r="N7902" s="8"/>
      <c r="O7902" s="46"/>
      <c r="P7902" s="46"/>
      <c r="Q7902" s="46"/>
    </row>
    <row r="7903" spans="14:17" x14ac:dyDescent="0.2">
      <c r="N7903" s="8"/>
      <c r="O7903" s="46"/>
      <c r="P7903" s="46"/>
      <c r="Q7903" s="46"/>
    </row>
    <row r="7904" spans="14:17" x14ac:dyDescent="0.2">
      <c r="N7904" s="8"/>
      <c r="O7904" s="46"/>
      <c r="P7904" s="46"/>
      <c r="Q7904" s="46"/>
    </row>
    <row r="7905" spans="14:17" x14ac:dyDescent="0.2">
      <c r="N7905" s="8"/>
      <c r="O7905" s="46"/>
      <c r="P7905" s="46"/>
      <c r="Q7905" s="46"/>
    </row>
    <row r="7906" spans="14:17" x14ac:dyDescent="0.2">
      <c r="N7906" s="8"/>
      <c r="O7906" s="46"/>
      <c r="P7906" s="46"/>
      <c r="Q7906" s="46"/>
    </row>
    <row r="7907" spans="14:17" x14ac:dyDescent="0.2">
      <c r="N7907" s="8"/>
      <c r="O7907" s="46"/>
      <c r="P7907" s="46"/>
      <c r="Q7907" s="46"/>
    </row>
    <row r="7908" spans="14:17" x14ac:dyDescent="0.2">
      <c r="N7908" s="8"/>
      <c r="O7908" s="46"/>
      <c r="P7908" s="46"/>
      <c r="Q7908" s="46"/>
    </row>
    <row r="7909" spans="14:17" x14ac:dyDescent="0.2">
      <c r="N7909" s="8"/>
      <c r="O7909" s="46"/>
      <c r="P7909" s="46"/>
      <c r="Q7909" s="46"/>
    </row>
    <row r="7910" spans="14:17" x14ac:dyDescent="0.2">
      <c r="N7910" s="8"/>
      <c r="O7910" s="46"/>
      <c r="P7910" s="46"/>
      <c r="Q7910" s="46"/>
    </row>
    <row r="7911" spans="14:17" x14ac:dyDescent="0.2">
      <c r="N7911" s="8"/>
      <c r="O7911" s="46"/>
      <c r="P7911" s="46"/>
      <c r="Q7911" s="46"/>
    </row>
    <row r="7912" spans="14:17" x14ac:dyDescent="0.2">
      <c r="N7912" s="8"/>
      <c r="O7912" s="46"/>
      <c r="P7912" s="46"/>
      <c r="Q7912" s="46"/>
    </row>
    <row r="7913" spans="14:17" x14ac:dyDescent="0.2">
      <c r="N7913" s="8"/>
      <c r="O7913" s="46"/>
      <c r="P7913" s="46"/>
      <c r="Q7913" s="46"/>
    </row>
    <row r="7914" spans="14:17" x14ac:dyDescent="0.2">
      <c r="N7914" s="8"/>
      <c r="O7914" s="46"/>
      <c r="P7914" s="46"/>
      <c r="Q7914" s="46"/>
    </row>
    <row r="7915" spans="14:17" x14ac:dyDescent="0.2">
      <c r="N7915" s="8"/>
      <c r="O7915" s="46"/>
      <c r="P7915" s="46"/>
      <c r="Q7915" s="46"/>
    </row>
    <row r="7916" spans="14:17" x14ac:dyDescent="0.2">
      <c r="N7916" s="8"/>
      <c r="O7916" s="46"/>
      <c r="P7916" s="46"/>
      <c r="Q7916" s="46"/>
    </row>
    <row r="7917" spans="14:17" x14ac:dyDescent="0.2">
      <c r="N7917" s="8"/>
      <c r="O7917" s="46"/>
      <c r="P7917" s="46"/>
      <c r="Q7917" s="46"/>
    </row>
    <row r="7918" spans="14:17" x14ac:dyDescent="0.2">
      <c r="N7918" s="8"/>
      <c r="O7918" s="46"/>
      <c r="P7918" s="46"/>
      <c r="Q7918" s="46"/>
    </row>
    <row r="7919" spans="14:17" x14ac:dyDescent="0.2">
      <c r="N7919" s="8"/>
      <c r="O7919" s="46"/>
      <c r="P7919" s="46"/>
      <c r="Q7919" s="46"/>
    </row>
    <row r="7920" spans="14:17" x14ac:dyDescent="0.2">
      <c r="N7920" s="8"/>
      <c r="O7920" s="46"/>
      <c r="P7920" s="46"/>
      <c r="Q7920" s="46"/>
    </row>
    <row r="7921" spans="14:17" x14ac:dyDescent="0.2">
      <c r="N7921" s="8"/>
      <c r="O7921" s="46"/>
      <c r="P7921" s="46"/>
      <c r="Q7921" s="46"/>
    </row>
    <row r="7922" spans="14:17" x14ac:dyDescent="0.2">
      <c r="N7922" s="8"/>
      <c r="O7922" s="46"/>
      <c r="P7922" s="46"/>
      <c r="Q7922" s="46"/>
    </row>
    <row r="7923" spans="14:17" x14ac:dyDescent="0.2">
      <c r="N7923" s="8"/>
      <c r="O7923" s="46"/>
      <c r="P7923" s="46"/>
      <c r="Q7923" s="46"/>
    </row>
    <row r="7924" spans="14:17" x14ac:dyDescent="0.2">
      <c r="N7924" s="8"/>
      <c r="O7924" s="46"/>
      <c r="P7924" s="46"/>
      <c r="Q7924" s="46"/>
    </row>
    <row r="7925" spans="14:17" x14ac:dyDescent="0.2">
      <c r="N7925" s="8"/>
      <c r="O7925" s="46"/>
      <c r="P7925" s="46"/>
      <c r="Q7925" s="46"/>
    </row>
    <row r="7926" spans="14:17" x14ac:dyDescent="0.2">
      <c r="N7926" s="8"/>
      <c r="O7926" s="46"/>
      <c r="P7926" s="46"/>
      <c r="Q7926" s="46"/>
    </row>
    <row r="7927" spans="14:17" x14ac:dyDescent="0.2">
      <c r="N7927" s="8"/>
      <c r="O7927" s="46"/>
      <c r="P7927" s="46"/>
      <c r="Q7927" s="46"/>
    </row>
    <row r="7928" spans="14:17" x14ac:dyDescent="0.2">
      <c r="N7928" s="8"/>
      <c r="O7928" s="46"/>
      <c r="P7928" s="46"/>
      <c r="Q7928" s="46"/>
    </row>
    <row r="7929" spans="14:17" x14ac:dyDescent="0.2">
      <c r="N7929" s="8"/>
      <c r="O7929" s="46"/>
      <c r="P7929" s="46"/>
      <c r="Q7929" s="46"/>
    </row>
    <row r="7930" spans="14:17" x14ac:dyDescent="0.2">
      <c r="N7930" s="8"/>
      <c r="O7930" s="46"/>
      <c r="P7930" s="46"/>
      <c r="Q7930" s="46"/>
    </row>
    <row r="7931" spans="14:17" x14ac:dyDescent="0.2">
      <c r="N7931" s="8"/>
      <c r="O7931" s="46"/>
      <c r="P7931" s="46"/>
      <c r="Q7931" s="46"/>
    </row>
    <row r="7932" spans="14:17" x14ac:dyDescent="0.2">
      <c r="N7932" s="8"/>
      <c r="O7932" s="46"/>
      <c r="P7932" s="46"/>
      <c r="Q7932" s="46"/>
    </row>
    <row r="7933" spans="14:17" x14ac:dyDescent="0.2">
      <c r="N7933" s="8"/>
      <c r="O7933" s="46"/>
      <c r="P7933" s="46"/>
      <c r="Q7933" s="46"/>
    </row>
    <row r="7934" spans="14:17" x14ac:dyDescent="0.2">
      <c r="N7934" s="8"/>
      <c r="O7934" s="46"/>
      <c r="P7934" s="46"/>
      <c r="Q7934" s="46"/>
    </row>
    <row r="7935" spans="14:17" x14ac:dyDescent="0.2">
      <c r="N7935" s="8"/>
      <c r="O7935" s="46"/>
      <c r="P7935" s="46"/>
      <c r="Q7935" s="46"/>
    </row>
    <row r="7936" spans="14:17" x14ac:dyDescent="0.2">
      <c r="N7936" s="8"/>
      <c r="O7936" s="46"/>
      <c r="P7936" s="46"/>
      <c r="Q7936" s="46"/>
    </row>
    <row r="7937" spans="14:17" x14ac:dyDescent="0.2">
      <c r="N7937" s="8"/>
      <c r="O7937" s="46"/>
      <c r="P7937" s="46"/>
      <c r="Q7937" s="46"/>
    </row>
    <row r="7938" spans="14:17" x14ac:dyDescent="0.2">
      <c r="N7938" s="8"/>
      <c r="O7938" s="46"/>
      <c r="P7938" s="46"/>
      <c r="Q7938" s="46"/>
    </row>
    <row r="7939" spans="14:17" x14ac:dyDescent="0.2">
      <c r="N7939" s="8"/>
      <c r="O7939" s="46"/>
      <c r="P7939" s="46"/>
      <c r="Q7939" s="46"/>
    </row>
    <row r="7940" spans="14:17" x14ac:dyDescent="0.2">
      <c r="N7940" s="8"/>
      <c r="O7940" s="46"/>
      <c r="P7940" s="46"/>
      <c r="Q7940" s="46"/>
    </row>
    <row r="7941" spans="14:17" x14ac:dyDescent="0.2">
      <c r="N7941" s="8"/>
      <c r="O7941" s="46"/>
      <c r="P7941" s="46"/>
      <c r="Q7941" s="46"/>
    </row>
    <row r="7942" spans="14:17" x14ac:dyDescent="0.2">
      <c r="N7942" s="8"/>
      <c r="O7942" s="46"/>
      <c r="P7942" s="46"/>
      <c r="Q7942" s="46"/>
    </row>
    <row r="7943" spans="14:17" x14ac:dyDescent="0.2">
      <c r="N7943" s="8"/>
      <c r="O7943" s="46"/>
      <c r="P7943" s="46"/>
      <c r="Q7943" s="46"/>
    </row>
    <row r="7944" spans="14:17" x14ac:dyDescent="0.2">
      <c r="N7944" s="8"/>
      <c r="O7944" s="46"/>
      <c r="P7944" s="46"/>
      <c r="Q7944" s="46"/>
    </row>
    <row r="7945" spans="14:17" x14ac:dyDescent="0.2">
      <c r="N7945" s="8"/>
      <c r="O7945" s="46"/>
      <c r="P7945" s="46"/>
      <c r="Q7945" s="46"/>
    </row>
    <row r="7946" spans="14:17" x14ac:dyDescent="0.2">
      <c r="N7946" s="8"/>
      <c r="O7946" s="46"/>
      <c r="P7946" s="46"/>
      <c r="Q7946" s="46"/>
    </row>
    <row r="7947" spans="14:17" x14ac:dyDescent="0.2">
      <c r="N7947" s="8"/>
      <c r="O7947" s="46"/>
      <c r="P7947" s="46"/>
      <c r="Q7947" s="46"/>
    </row>
    <row r="7948" spans="14:17" x14ac:dyDescent="0.2">
      <c r="N7948" s="8"/>
      <c r="O7948" s="46"/>
      <c r="P7948" s="46"/>
      <c r="Q7948" s="46"/>
    </row>
    <row r="7949" spans="14:17" x14ac:dyDescent="0.2">
      <c r="N7949" s="8"/>
      <c r="O7949" s="46"/>
      <c r="P7949" s="46"/>
      <c r="Q7949" s="46"/>
    </row>
    <row r="7950" spans="14:17" x14ac:dyDescent="0.2">
      <c r="N7950" s="8"/>
      <c r="O7950" s="46"/>
      <c r="P7950" s="46"/>
      <c r="Q7950" s="46"/>
    </row>
    <row r="7951" spans="14:17" x14ac:dyDescent="0.2">
      <c r="N7951" s="8"/>
      <c r="O7951" s="46"/>
      <c r="P7951" s="46"/>
      <c r="Q7951" s="46"/>
    </row>
    <row r="7952" spans="14:17" x14ac:dyDescent="0.2">
      <c r="N7952" s="8"/>
      <c r="O7952" s="46"/>
      <c r="P7952" s="46"/>
      <c r="Q7952" s="46"/>
    </row>
    <row r="7953" spans="14:17" x14ac:dyDescent="0.2">
      <c r="N7953" s="8"/>
      <c r="O7953" s="46"/>
      <c r="P7953" s="46"/>
      <c r="Q7953" s="46"/>
    </row>
    <row r="7954" spans="14:17" x14ac:dyDescent="0.2">
      <c r="N7954" s="8"/>
      <c r="O7954" s="46"/>
      <c r="P7954" s="46"/>
      <c r="Q7954" s="46"/>
    </row>
    <row r="7955" spans="14:17" x14ac:dyDescent="0.2">
      <c r="N7955" s="8"/>
      <c r="O7955" s="46"/>
      <c r="P7955" s="46"/>
      <c r="Q7955" s="46"/>
    </row>
    <row r="7956" spans="14:17" x14ac:dyDescent="0.2">
      <c r="N7956" s="8"/>
      <c r="O7956" s="46"/>
      <c r="P7956" s="46"/>
      <c r="Q7956" s="46"/>
    </row>
    <row r="7957" spans="14:17" x14ac:dyDescent="0.2">
      <c r="N7957" s="8"/>
      <c r="O7957" s="46"/>
      <c r="P7957" s="46"/>
      <c r="Q7957" s="46"/>
    </row>
    <row r="7958" spans="14:17" x14ac:dyDescent="0.2">
      <c r="N7958" s="8"/>
      <c r="O7958" s="46"/>
      <c r="P7958" s="46"/>
      <c r="Q7958" s="46"/>
    </row>
    <row r="7959" spans="14:17" x14ac:dyDescent="0.2">
      <c r="N7959" s="8"/>
      <c r="O7959" s="46"/>
      <c r="P7959" s="46"/>
      <c r="Q7959" s="46"/>
    </row>
    <row r="7960" spans="14:17" x14ac:dyDescent="0.2">
      <c r="N7960" s="8"/>
      <c r="O7960" s="46"/>
      <c r="P7960" s="46"/>
      <c r="Q7960" s="46"/>
    </row>
    <row r="7961" spans="14:17" x14ac:dyDescent="0.2">
      <c r="N7961" s="8"/>
      <c r="O7961" s="46"/>
      <c r="P7961" s="46"/>
      <c r="Q7961" s="46"/>
    </row>
    <row r="7962" spans="14:17" x14ac:dyDescent="0.2">
      <c r="N7962" s="8"/>
      <c r="O7962" s="46"/>
      <c r="P7962" s="46"/>
      <c r="Q7962" s="46"/>
    </row>
    <row r="7963" spans="14:17" x14ac:dyDescent="0.2">
      <c r="N7963" s="8"/>
      <c r="O7963" s="46"/>
      <c r="P7963" s="46"/>
      <c r="Q7963" s="46"/>
    </row>
    <row r="7964" spans="14:17" x14ac:dyDescent="0.2">
      <c r="N7964" s="8"/>
      <c r="O7964" s="46"/>
      <c r="P7964" s="46"/>
      <c r="Q7964" s="46"/>
    </row>
    <row r="7965" spans="14:17" x14ac:dyDescent="0.2">
      <c r="N7965" s="8"/>
      <c r="O7965" s="46"/>
      <c r="P7965" s="46"/>
      <c r="Q7965" s="46"/>
    </row>
    <row r="7966" spans="14:17" x14ac:dyDescent="0.2">
      <c r="N7966" s="8"/>
      <c r="O7966" s="46"/>
      <c r="P7966" s="46"/>
      <c r="Q7966" s="46"/>
    </row>
    <row r="7967" spans="14:17" x14ac:dyDescent="0.2">
      <c r="N7967" s="8"/>
      <c r="O7967" s="46"/>
      <c r="P7967" s="46"/>
      <c r="Q7967" s="46"/>
    </row>
    <row r="7968" spans="14:17" x14ac:dyDescent="0.2">
      <c r="N7968" s="8"/>
      <c r="O7968" s="46"/>
      <c r="P7968" s="46"/>
      <c r="Q7968" s="46"/>
    </row>
    <row r="7969" spans="14:17" x14ac:dyDescent="0.2">
      <c r="N7969" s="8"/>
      <c r="O7969" s="46"/>
      <c r="P7969" s="46"/>
      <c r="Q7969" s="46"/>
    </row>
    <row r="7970" spans="14:17" x14ac:dyDescent="0.2">
      <c r="N7970" s="8"/>
      <c r="O7970" s="46"/>
      <c r="P7970" s="46"/>
      <c r="Q7970" s="46"/>
    </row>
    <row r="7971" spans="14:17" x14ac:dyDescent="0.2">
      <c r="N7971" s="8"/>
      <c r="O7971" s="46"/>
      <c r="P7971" s="46"/>
      <c r="Q7971" s="46"/>
    </row>
    <row r="7972" spans="14:17" x14ac:dyDescent="0.2">
      <c r="N7972" s="8"/>
      <c r="O7972" s="46"/>
      <c r="P7972" s="46"/>
      <c r="Q7972" s="46"/>
    </row>
    <row r="7973" spans="14:17" x14ac:dyDescent="0.2">
      <c r="N7973" s="8"/>
      <c r="O7973" s="46"/>
      <c r="P7973" s="46"/>
      <c r="Q7973" s="46"/>
    </row>
    <row r="7974" spans="14:17" x14ac:dyDescent="0.2">
      <c r="N7974" s="8"/>
      <c r="O7974" s="46"/>
      <c r="P7974" s="46"/>
      <c r="Q7974" s="46"/>
    </row>
    <row r="7975" spans="14:17" x14ac:dyDescent="0.2">
      <c r="N7975" s="8"/>
      <c r="O7975" s="46"/>
      <c r="P7975" s="46"/>
      <c r="Q7975" s="46"/>
    </row>
    <row r="7976" spans="14:17" x14ac:dyDescent="0.2">
      <c r="N7976" s="8"/>
      <c r="O7976" s="46"/>
      <c r="P7976" s="46"/>
      <c r="Q7976" s="46"/>
    </row>
    <row r="7977" spans="14:17" x14ac:dyDescent="0.2">
      <c r="N7977" s="8"/>
      <c r="O7977" s="46"/>
      <c r="P7977" s="46"/>
      <c r="Q7977" s="46"/>
    </row>
    <row r="7978" spans="14:17" x14ac:dyDescent="0.2">
      <c r="N7978" s="8"/>
      <c r="O7978" s="46"/>
      <c r="P7978" s="46"/>
      <c r="Q7978" s="46"/>
    </row>
    <row r="7979" spans="14:17" x14ac:dyDescent="0.2">
      <c r="N7979" s="8"/>
      <c r="O7979" s="46"/>
      <c r="P7979" s="46"/>
      <c r="Q7979" s="46"/>
    </row>
    <row r="7980" spans="14:17" x14ac:dyDescent="0.2">
      <c r="N7980" s="8"/>
      <c r="O7980" s="46"/>
      <c r="P7980" s="46"/>
      <c r="Q7980" s="46"/>
    </row>
    <row r="7981" spans="14:17" x14ac:dyDescent="0.2">
      <c r="N7981" s="8"/>
      <c r="O7981" s="46"/>
      <c r="P7981" s="46"/>
      <c r="Q7981" s="46"/>
    </row>
    <row r="7982" spans="14:17" x14ac:dyDescent="0.2">
      <c r="N7982" s="8"/>
      <c r="O7982" s="46"/>
      <c r="P7982" s="46"/>
      <c r="Q7982" s="46"/>
    </row>
    <row r="7983" spans="14:17" x14ac:dyDescent="0.2">
      <c r="N7983" s="8"/>
      <c r="O7983" s="46"/>
      <c r="P7983" s="46"/>
      <c r="Q7983" s="46"/>
    </row>
    <row r="7984" spans="14:17" x14ac:dyDescent="0.2">
      <c r="N7984" s="8"/>
      <c r="O7984" s="46"/>
      <c r="P7984" s="46"/>
      <c r="Q7984" s="46"/>
    </row>
    <row r="7985" spans="14:17" x14ac:dyDescent="0.2">
      <c r="N7985" s="8"/>
      <c r="O7985" s="46"/>
      <c r="P7985" s="46"/>
      <c r="Q7985" s="46"/>
    </row>
    <row r="7986" spans="14:17" x14ac:dyDescent="0.2">
      <c r="N7986" s="8"/>
      <c r="O7986" s="46"/>
      <c r="P7986" s="46"/>
      <c r="Q7986" s="46"/>
    </row>
    <row r="7987" spans="14:17" x14ac:dyDescent="0.2">
      <c r="N7987" s="8"/>
      <c r="O7987" s="46"/>
      <c r="P7987" s="46"/>
      <c r="Q7987" s="46"/>
    </row>
    <row r="7988" spans="14:17" x14ac:dyDescent="0.2">
      <c r="N7988" s="8"/>
      <c r="O7988" s="46"/>
      <c r="P7988" s="46"/>
      <c r="Q7988" s="46"/>
    </row>
    <row r="7989" spans="14:17" x14ac:dyDescent="0.2">
      <c r="N7989" s="8"/>
      <c r="O7989" s="46"/>
      <c r="P7989" s="46"/>
      <c r="Q7989" s="46"/>
    </row>
    <row r="7990" spans="14:17" x14ac:dyDescent="0.2">
      <c r="N7990" s="8"/>
      <c r="O7990" s="46"/>
      <c r="P7990" s="46"/>
      <c r="Q7990" s="46"/>
    </row>
    <row r="7991" spans="14:17" x14ac:dyDescent="0.2">
      <c r="N7991" s="8"/>
      <c r="O7991" s="46"/>
      <c r="P7991" s="46"/>
      <c r="Q7991" s="46"/>
    </row>
    <row r="7992" spans="14:17" x14ac:dyDescent="0.2">
      <c r="N7992" s="8"/>
      <c r="O7992" s="46"/>
      <c r="P7992" s="46"/>
      <c r="Q7992" s="46"/>
    </row>
    <row r="7993" spans="14:17" x14ac:dyDescent="0.2">
      <c r="N7993" s="8"/>
      <c r="O7993" s="46"/>
      <c r="P7993" s="46"/>
      <c r="Q7993" s="46"/>
    </row>
    <row r="7994" spans="14:17" x14ac:dyDescent="0.2">
      <c r="N7994" s="8"/>
      <c r="O7994" s="46"/>
      <c r="P7994" s="46"/>
      <c r="Q7994" s="46"/>
    </row>
    <row r="7995" spans="14:17" x14ac:dyDescent="0.2">
      <c r="N7995" s="8"/>
      <c r="O7995" s="46"/>
      <c r="P7995" s="46"/>
      <c r="Q7995" s="46"/>
    </row>
    <row r="7996" spans="14:17" x14ac:dyDescent="0.2">
      <c r="N7996" s="8"/>
      <c r="O7996" s="46"/>
      <c r="P7996" s="46"/>
      <c r="Q7996" s="46"/>
    </row>
    <row r="7997" spans="14:17" x14ac:dyDescent="0.2">
      <c r="N7997" s="8"/>
      <c r="O7997" s="46"/>
      <c r="P7997" s="46"/>
      <c r="Q7997" s="46"/>
    </row>
    <row r="7998" spans="14:17" x14ac:dyDescent="0.2">
      <c r="N7998" s="8"/>
      <c r="O7998" s="46"/>
      <c r="P7998" s="46"/>
      <c r="Q7998" s="46"/>
    </row>
    <row r="7999" spans="14:17" x14ac:dyDescent="0.2">
      <c r="N7999" s="8"/>
      <c r="O7999" s="46"/>
      <c r="P7999" s="46"/>
      <c r="Q7999" s="46"/>
    </row>
    <row r="8000" spans="14:17" x14ac:dyDescent="0.2">
      <c r="N8000" s="8"/>
      <c r="O8000" s="46"/>
      <c r="P8000" s="46"/>
      <c r="Q8000" s="46"/>
    </row>
    <row r="8001" spans="14:17" x14ac:dyDescent="0.2">
      <c r="N8001" s="8"/>
      <c r="O8001" s="46"/>
      <c r="P8001" s="46"/>
      <c r="Q8001" s="46"/>
    </row>
    <row r="8002" spans="14:17" x14ac:dyDescent="0.2">
      <c r="N8002" s="8"/>
      <c r="O8002" s="46"/>
      <c r="P8002" s="46"/>
      <c r="Q8002" s="46"/>
    </row>
    <row r="8003" spans="14:17" x14ac:dyDescent="0.2">
      <c r="N8003" s="8"/>
      <c r="O8003" s="46"/>
      <c r="P8003" s="46"/>
      <c r="Q8003" s="46"/>
    </row>
    <row r="8004" spans="14:17" x14ac:dyDescent="0.2">
      <c r="N8004" s="8"/>
      <c r="O8004" s="46"/>
      <c r="P8004" s="46"/>
      <c r="Q8004" s="46"/>
    </row>
    <row r="8005" spans="14:17" x14ac:dyDescent="0.2">
      <c r="N8005" s="8"/>
      <c r="O8005" s="46"/>
      <c r="P8005" s="46"/>
      <c r="Q8005" s="46"/>
    </row>
    <row r="8006" spans="14:17" x14ac:dyDescent="0.2">
      <c r="N8006" s="8"/>
      <c r="O8006" s="46"/>
      <c r="P8006" s="46"/>
      <c r="Q8006" s="46"/>
    </row>
    <row r="8007" spans="14:17" x14ac:dyDescent="0.2">
      <c r="N8007" s="8"/>
      <c r="O8007" s="46"/>
      <c r="P8007" s="46"/>
      <c r="Q8007" s="46"/>
    </row>
    <row r="8008" spans="14:17" x14ac:dyDescent="0.2">
      <c r="N8008" s="8"/>
      <c r="O8008" s="46"/>
      <c r="P8008" s="46"/>
      <c r="Q8008" s="46"/>
    </row>
    <row r="8009" spans="14:17" x14ac:dyDescent="0.2">
      <c r="N8009" s="8"/>
      <c r="O8009" s="46"/>
      <c r="P8009" s="46"/>
      <c r="Q8009" s="46"/>
    </row>
    <row r="8010" spans="14:17" x14ac:dyDescent="0.2">
      <c r="N8010" s="8"/>
      <c r="O8010" s="46"/>
      <c r="P8010" s="46"/>
      <c r="Q8010" s="46"/>
    </row>
    <row r="8011" spans="14:17" x14ac:dyDescent="0.2">
      <c r="N8011" s="8"/>
      <c r="O8011" s="46"/>
      <c r="P8011" s="46"/>
      <c r="Q8011" s="46"/>
    </row>
    <row r="8012" spans="14:17" x14ac:dyDescent="0.2">
      <c r="N8012" s="8"/>
      <c r="O8012" s="46"/>
      <c r="P8012" s="46"/>
      <c r="Q8012" s="46"/>
    </row>
    <row r="8013" spans="14:17" x14ac:dyDescent="0.2">
      <c r="N8013" s="8"/>
      <c r="O8013" s="46"/>
      <c r="P8013" s="46"/>
      <c r="Q8013" s="46"/>
    </row>
    <row r="8014" spans="14:17" x14ac:dyDescent="0.2">
      <c r="N8014" s="8"/>
      <c r="O8014" s="46"/>
      <c r="P8014" s="46"/>
      <c r="Q8014" s="46"/>
    </row>
    <row r="8015" spans="14:17" x14ac:dyDescent="0.2">
      <c r="N8015" s="8"/>
      <c r="O8015" s="46"/>
      <c r="P8015" s="46"/>
      <c r="Q8015" s="46"/>
    </row>
    <row r="8016" spans="14:17" x14ac:dyDescent="0.2">
      <c r="N8016" s="8"/>
      <c r="O8016" s="46"/>
      <c r="P8016" s="46"/>
      <c r="Q8016" s="46"/>
    </row>
    <row r="8017" spans="14:17" x14ac:dyDescent="0.2">
      <c r="N8017" s="8"/>
      <c r="O8017" s="46"/>
      <c r="P8017" s="46"/>
      <c r="Q8017" s="46"/>
    </row>
    <row r="8018" spans="14:17" x14ac:dyDescent="0.2">
      <c r="N8018" s="8"/>
      <c r="O8018" s="46"/>
      <c r="P8018" s="46"/>
      <c r="Q8018" s="46"/>
    </row>
    <row r="8019" spans="14:17" x14ac:dyDescent="0.2">
      <c r="N8019" s="8"/>
      <c r="O8019" s="46"/>
      <c r="P8019" s="46"/>
      <c r="Q8019" s="46"/>
    </row>
    <row r="8020" spans="14:17" x14ac:dyDescent="0.2">
      <c r="N8020" s="8"/>
      <c r="O8020" s="46"/>
      <c r="P8020" s="46"/>
      <c r="Q8020" s="46"/>
    </row>
    <row r="8021" spans="14:17" x14ac:dyDescent="0.2">
      <c r="N8021" s="8"/>
      <c r="O8021" s="46"/>
      <c r="P8021" s="46"/>
      <c r="Q8021" s="46"/>
    </row>
    <row r="8022" spans="14:17" x14ac:dyDescent="0.2">
      <c r="N8022" s="8"/>
      <c r="O8022" s="46"/>
      <c r="P8022" s="46"/>
      <c r="Q8022" s="46"/>
    </row>
    <row r="8023" spans="14:17" x14ac:dyDescent="0.2">
      <c r="N8023" s="8"/>
      <c r="O8023" s="46"/>
      <c r="P8023" s="46"/>
      <c r="Q8023" s="46"/>
    </row>
    <row r="8024" spans="14:17" x14ac:dyDescent="0.2">
      <c r="N8024" s="8"/>
      <c r="O8024" s="46"/>
      <c r="P8024" s="46"/>
      <c r="Q8024" s="46"/>
    </row>
    <row r="8025" spans="14:17" x14ac:dyDescent="0.2">
      <c r="N8025" s="8"/>
      <c r="O8025" s="46"/>
      <c r="P8025" s="46"/>
      <c r="Q8025" s="46"/>
    </row>
    <row r="8026" spans="14:17" x14ac:dyDescent="0.2">
      <c r="N8026" s="8"/>
      <c r="O8026" s="46"/>
      <c r="P8026" s="46"/>
      <c r="Q8026" s="46"/>
    </row>
    <row r="8027" spans="14:17" x14ac:dyDescent="0.2">
      <c r="N8027" s="8"/>
      <c r="O8027" s="46"/>
      <c r="P8027" s="46"/>
      <c r="Q8027" s="46"/>
    </row>
    <row r="8028" spans="14:17" x14ac:dyDescent="0.2">
      <c r="N8028" s="8"/>
      <c r="O8028" s="46"/>
      <c r="P8028" s="46"/>
      <c r="Q8028" s="46"/>
    </row>
    <row r="8029" spans="14:17" x14ac:dyDescent="0.2">
      <c r="N8029" s="8"/>
      <c r="O8029" s="46"/>
      <c r="P8029" s="46"/>
      <c r="Q8029" s="46"/>
    </row>
    <row r="8030" spans="14:17" x14ac:dyDescent="0.2">
      <c r="N8030" s="8"/>
      <c r="O8030" s="46"/>
      <c r="P8030" s="46"/>
      <c r="Q8030" s="46"/>
    </row>
    <row r="8031" spans="14:17" x14ac:dyDescent="0.2">
      <c r="N8031" s="8"/>
      <c r="O8031" s="46"/>
      <c r="P8031" s="46"/>
      <c r="Q8031" s="46"/>
    </row>
    <row r="8032" spans="14:17" x14ac:dyDescent="0.2">
      <c r="N8032" s="8"/>
      <c r="O8032" s="46"/>
      <c r="P8032" s="46"/>
      <c r="Q8032" s="46"/>
    </row>
    <row r="8033" spans="14:17" x14ac:dyDescent="0.2">
      <c r="N8033" s="8"/>
      <c r="O8033" s="46"/>
      <c r="P8033" s="46"/>
      <c r="Q8033" s="46"/>
    </row>
    <row r="8034" spans="14:17" x14ac:dyDescent="0.2">
      <c r="N8034" s="8"/>
      <c r="O8034" s="46"/>
      <c r="P8034" s="46"/>
      <c r="Q8034" s="46"/>
    </row>
    <row r="8035" spans="14:17" x14ac:dyDescent="0.2">
      <c r="N8035" s="8"/>
      <c r="O8035" s="46"/>
      <c r="P8035" s="46"/>
      <c r="Q8035" s="46"/>
    </row>
    <row r="8036" spans="14:17" x14ac:dyDescent="0.2">
      <c r="N8036" s="8"/>
      <c r="O8036" s="46"/>
      <c r="P8036" s="46"/>
      <c r="Q8036" s="46"/>
    </row>
    <row r="8037" spans="14:17" x14ac:dyDescent="0.2">
      <c r="N8037" s="8"/>
      <c r="O8037" s="46"/>
      <c r="P8037" s="46"/>
      <c r="Q8037" s="46"/>
    </row>
    <row r="8038" spans="14:17" x14ac:dyDescent="0.2">
      <c r="N8038" s="8"/>
      <c r="O8038" s="46"/>
      <c r="P8038" s="46"/>
      <c r="Q8038" s="46"/>
    </row>
    <row r="8039" spans="14:17" x14ac:dyDescent="0.2">
      <c r="N8039" s="8"/>
      <c r="O8039" s="46"/>
      <c r="P8039" s="46"/>
      <c r="Q8039" s="46"/>
    </row>
    <row r="8040" spans="14:17" x14ac:dyDescent="0.2">
      <c r="N8040" s="8"/>
      <c r="O8040" s="46"/>
      <c r="P8040" s="46"/>
      <c r="Q8040" s="46"/>
    </row>
    <row r="8041" spans="14:17" x14ac:dyDescent="0.2">
      <c r="N8041" s="8"/>
      <c r="O8041" s="46"/>
      <c r="P8041" s="46"/>
      <c r="Q8041" s="46"/>
    </row>
    <row r="8042" spans="14:17" x14ac:dyDescent="0.2">
      <c r="N8042" s="8"/>
      <c r="O8042" s="46"/>
      <c r="P8042" s="46"/>
      <c r="Q8042" s="46"/>
    </row>
    <row r="8043" spans="14:17" x14ac:dyDescent="0.2">
      <c r="N8043" s="8"/>
      <c r="O8043" s="46"/>
      <c r="P8043" s="46"/>
      <c r="Q8043" s="46"/>
    </row>
    <row r="8044" spans="14:17" x14ac:dyDescent="0.2">
      <c r="N8044" s="8"/>
      <c r="O8044" s="46"/>
      <c r="P8044" s="46"/>
      <c r="Q8044" s="46"/>
    </row>
    <row r="8045" spans="14:17" x14ac:dyDescent="0.2">
      <c r="N8045" s="8"/>
      <c r="O8045" s="46"/>
      <c r="P8045" s="46"/>
      <c r="Q8045" s="46"/>
    </row>
    <row r="8046" spans="14:17" x14ac:dyDescent="0.2">
      <c r="N8046" s="8"/>
      <c r="O8046" s="46"/>
      <c r="P8046" s="46"/>
      <c r="Q8046" s="46"/>
    </row>
    <row r="8047" spans="14:17" x14ac:dyDescent="0.2">
      <c r="N8047" s="8"/>
      <c r="O8047" s="46"/>
      <c r="P8047" s="46"/>
      <c r="Q8047" s="46"/>
    </row>
    <row r="8048" spans="14:17" x14ac:dyDescent="0.2">
      <c r="N8048" s="8"/>
      <c r="O8048" s="46"/>
      <c r="P8048" s="46"/>
      <c r="Q8048" s="46"/>
    </row>
    <row r="8049" spans="14:17" x14ac:dyDescent="0.2">
      <c r="N8049" s="8"/>
      <c r="O8049" s="46"/>
      <c r="P8049" s="46"/>
      <c r="Q8049" s="46"/>
    </row>
    <row r="8050" spans="14:17" x14ac:dyDescent="0.2">
      <c r="N8050" s="8"/>
      <c r="O8050" s="46"/>
      <c r="P8050" s="46"/>
      <c r="Q8050" s="46"/>
    </row>
    <row r="8051" spans="14:17" x14ac:dyDescent="0.2">
      <c r="N8051" s="8"/>
      <c r="O8051" s="46"/>
      <c r="P8051" s="46"/>
      <c r="Q8051" s="46"/>
    </row>
    <row r="8052" spans="14:17" x14ac:dyDescent="0.2">
      <c r="N8052" s="8"/>
      <c r="O8052" s="46"/>
      <c r="P8052" s="46"/>
      <c r="Q8052" s="46"/>
    </row>
    <row r="8053" spans="14:17" x14ac:dyDescent="0.2">
      <c r="N8053" s="8"/>
      <c r="O8053" s="46"/>
      <c r="P8053" s="46"/>
      <c r="Q8053" s="46"/>
    </row>
    <row r="8054" spans="14:17" x14ac:dyDescent="0.2">
      <c r="N8054" s="8"/>
      <c r="O8054" s="46"/>
      <c r="P8054" s="46"/>
      <c r="Q8054" s="46"/>
    </row>
    <row r="8055" spans="14:17" x14ac:dyDescent="0.2">
      <c r="N8055" s="8"/>
      <c r="O8055" s="46"/>
      <c r="P8055" s="46"/>
      <c r="Q8055" s="46"/>
    </row>
    <row r="8056" spans="14:17" x14ac:dyDescent="0.2">
      <c r="N8056" s="8"/>
      <c r="O8056" s="46"/>
      <c r="P8056" s="46"/>
      <c r="Q8056" s="46"/>
    </row>
    <row r="8057" spans="14:17" x14ac:dyDescent="0.2">
      <c r="N8057" s="8"/>
      <c r="O8057" s="46"/>
      <c r="P8057" s="46"/>
      <c r="Q8057" s="46"/>
    </row>
    <row r="8058" spans="14:17" x14ac:dyDescent="0.2">
      <c r="N8058" s="8"/>
      <c r="O8058" s="46"/>
      <c r="P8058" s="46"/>
      <c r="Q8058" s="46"/>
    </row>
    <row r="8059" spans="14:17" x14ac:dyDescent="0.2">
      <c r="N8059" s="8"/>
      <c r="O8059" s="46"/>
      <c r="P8059" s="46"/>
      <c r="Q8059" s="46"/>
    </row>
    <row r="8060" spans="14:17" x14ac:dyDescent="0.2">
      <c r="N8060" s="8"/>
      <c r="O8060" s="46"/>
      <c r="P8060" s="46"/>
      <c r="Q8060" s="46"/>
    </row>
    <row r="8061" spans="14:17" x14ac:dyDescent="0.2">
      <c r="N8061" s="8"/>
      <c r="O8061" s="46"/>
      <c r="P8061" s="46"/>
      <c r="Q8061" s="46"/>
    </row>
    <row r="8062" spans="14:17" x14ac:dyDescent="0.2">
      <c r="N8062" s="8"/>
      <c r="O8062" s="46"/>
      <c r="P8062" s="46"/>
      <c r="Q8062" s="46"/>
    </row>
    <row r="8063" spans="14:17" x14ac:dyDescent="0.2">
      <c r="N8063" s="8"/>
      <c r="O8063" s="46"/>
      <c r="P8063" s="46"/>
      <c r="Q8063" s="46"/>
    </row>
    <row r="8064" spans="14:17" x14ac:dyDescent="0.2">
      <c r="N8064" s="8"/>
      <c r="O8064" s="46"/>
      <c r="P8064" s="46"/>
      <c r="Q8064" s="46"/>
    </row>
    <row r="8065" spans="14:17" x14ac:dyDescent="0.2">
      <c r="N8065" s="8"/>
      <c r="O8065" s="46"/>
      <c r="P8065" s="46"/>
      <c r="Q8065" s="46"/>
    </row>
    <row r="8066" spans="14:17" x14ac:dyDescent="0.2">
      <c r="N8066" s="8"/>
      <c r="O8066" s="46"/>
      <c r="P8066" s="46"/>
      <c r="Q8066" s="46"/>
    </row>
    <row r="8067" spans="14:17" x14ac:dyDescent="0.2">
      <c r="N8067" s="8"/>
      <c r="O8067" s="46"/>
      <c r="P8067" s="46"/>
      <c r="Q8067" s="46"/>
    </row>
    <row r="8068" spans="14:17" x14ac:dyDescent="0.2">
      <c r="N8068" s="8"/>
      <c r="O8068" s="46"/>
      <c r="P8068" s="46"/>
      <c r="Q8068" s="46"/>
    </row>
    <row r="8069" spans="14:17" x14ac:dyDescent="0.2">
      <c r="N8069" s="8"/>
      <c r="O8069" s="46"/>
      <c r="P8069" s="46"/>
      <c r="Q8069" s="46"/>
    </row>
    <row r="8070" spans="14:17" x14ac:dyDescent="0.2">
      <c r="N8070" s="8"/>
      <c r="O8070" s="46"/>
      <c r="P8070" s="46"/>
      <c r="Q8070" s="46"/>
    </row>
    <row r="8071" spans="14:17" x14ac:dyDescent="0.2">
      <c r="N8071" s="8"/>
      <c r="O8071" s="46"/>
      <c r="P8071" s="46"/>
      <c r="Q8071" s="46"/>
    </row>
    <row r="8072" spans="14:17" x14ac:dyDescent="0.2">
      <c r="N8072" s="8"/>
      <c r="O8072" s="46"/>
      <c r="P8072" s="46"/>
      <c r="Q8072" s="46"/>
    </row>
    <row r="8073" spans="14:17" x14ac:dyDescent="0.2">
      <c r="N8073" s="8"/>
      <c r="O8073" s="46"/>
      <c r="P8073" s="46"/>
      <c r="Q8073" s="46"/>
    </row>
    <row r="8074" spans="14:17" x14ac:dyDescent="0.2">
      <c r="N8074" s="8"/>
      <c r="O8074" s="46"/>
      <c r="P8074" s="46"/>
      <c r="Q8074" s="46"/>
    </row>
    <row r="8075" spans="14:17" x14ac:dyDescent="0.2">
      <c r="N8075" s="8"/>
      <c r="O8075" s="46"/>
      <c r="P8075" s="46"/>
      <c r="Q8075" s="46"/>
    </row>
    <row r="8076" spans="14:17" x14ac:dyDescent="0.2">
      <c r="N8076" s="8"/>
      <c r="O8076" s="46"/>
      <c r="P8076" s="46"/>
      <c r="Q8076" s="46"/>
    </row>
    <row r="8077" spans="14:17" x14ac:dyDescent="0.2">
      <c r="N8077" s="8"/>
      <c r="O8077" s="46"/>
      <c r="P8077" s="46"/>
      <c r="Q8077" s="46"/>
    </row>
    <row r="8078" spans="14:17" x14ac:dyDescent="0.2">
      <c r="N8078" s="8"/>
      <c r="O8078" s="46"/>
      <c r="P8078" s="46"/>
      <c r="Q8078" s="46"/>
    </row>
    <row r="8079" spans="14:17" x14ac:dyDescent="0.2">
      <c r="N8079" s="8"/>
      <c r="O8079" s="46"/>
      <c r="P8079" s="46"/>
      <c r="Q8079" s="46"/>
    </row>
    <row r="8080" spans="14:17" x14ac:dyDescent="0.2">
      <c r="N8080" s="8"/>
      <c r="O8080" s="46"/>
      <c r="P8080" s="46"/>
      <c r="Q8080" s="46"/>
    </row>
    <row r="8081" spans="14:17" x14ac:dyDescent="0.2">
      <c r="N8081" s="8"/>
      <c r="O8081" s="46"/>
      <c r="P8081" s="46"/>
      <c r="Q8081" s="46"/>
    </row>
    <row r="8082" spans="14:17" x14ac:dyDescent="0.2">
      <c r="N8082" s="8"/>
      <c r="O8082" s="46"/>
      <c r="P8082" s="46"/>
      <c r="Q8082" s="46"/>
    </row>
    <row r="8083" spans="14:17" x14ac:dyDescent="0.2">
      <c r="N8083" s="8"/>
      <c r="O8083" s="46"/>
      <c r="P8083" s="46"/>
      <c r="Q8083" s="46"/>
    </row>
    <row r="8084" spans="14:17" x14ac:dyDescent="0.2">
      <c r="N8084" s="8"/>
      <c r="O8084" s="46"/>
      <c r="P8084" s="46"/>
      <c r="Q8084" s="46"/>
    </row>
    <row r="8085" spans="14:17" x14ac:dyDescent="0.2">
      <c r="N8085" s="8"/>
      <c r="O8085" s="46"/>
      <c r="P8085" s="46"/>
      <c r="Q8085" s="46"/>
    </row>
    <row r="8086" spans="14:17" x14ac:dyDescent="0.2">
      <c r="N8086" s="8"/>
      <c r="O8086" s="46"/>
      <c r="P8086" s="46"/>
      <c r="Q8086" s="46"/>
    </row>
    <row r="8087" spans="14:17" x14ac:dyDescent="0.2">
      <c r="N8087" s="8"/>
      <c r="O8087" s="46"/>
      <c r="P8087" s="46"/>
      <c r="Q8087" s="46"/>
    </row>
    <row r="8088" spans="14:17" x14ac:dyDescent="0.2">
      <c r="N8088" s="8"/>
      <c r="O8088" s="46"/>
      <c r="P8088" s="46"/>
      <c r="Q8088" s="46"/>
    </row>
    <row r="8089" spans="14:17" x14ac:dyDescent="0.2">
      <c r="N8089" s="8"/>
      <c r="O8089" s="46"/>
      <c r="P8089" s="46"/>
      <c r="Q8089" s="46"/>
    </row>
    <row r="8090" spans="14:17" x14ac:dyDescent="0.2">
      <c r="N8090" s="8"/>
      <c r="O8090" s="46"/>
      <c r="P8090" s="46"/>
      <c r="Q8090" s="46"/>
    </row>
    <row r="8091" spans="14:17" x14ac:dyDescent="0.2">
      <c r="N8091" s="8"/>
      <c r="O8091" s="46"/>
      <c r="P8091" s="46"/>
      <c r="Q8091" s="46"/>
    </row>
    <row r="8092" spans="14:17" x14ac:dyDescent="0.2">
      <c r="N8092" s="8"/>
      <c r="O8092" s="46"/>
      <c r="P8092" s="46"/>
      <c r="Q8092" s="46"/>
    </row>
    <row r="8093" spans="14:17" x14ac:dyDescent="0.2">
      <c r="N8093" s="8"/>
      <c r="O8093" s="46"/>
      <c r="P8093" s="46"/>
      <c r="Q8093" s="46"/>
    </row>
    <row r="8094" spans="14:17" x14ac:dyDescent="0.2">
      <c r="N8094" s="8"/>
      <c r="O8094" s="46"/>
      <c r="P8094" s="46"/>
      <c r="Q8094" s="46"/>
    </row>
    <row r="8095" spans="14:17" x14ac:dyDescent="0.2">
      <c r="N8095" s="8"/>
      <c r="O8095" s="46"/>
      <c r="P8095" s="46"/>
      <c r="Q8095" s="46"/>
    </row>
    <row r="8096" spans="14:17" x14ac:dyDescent="0.2">
      <c r="N8096" s="8"/>
      <c r="O8096" s="46"/>
      <c r="P8096" s="46"/>
      <c r="Q8096" s="46"/>
    </row>
    <row r="8097" spans="14:17" x14ac:dyDescent="0.2">
      <c r="N8097" s="8"/>
      <c r="O8097" s="46"/>
      <c r="P8097" s="46"/>
      <c r="Q8097" s="46"/>
    </row>
    <row r="8098" spans="14:17" x14ac:dyDescent="0.2">
      <c r="N8098" s="8"/>
      <c r="O8098" s="46"/>
      <c r="P8098" s="46"/>
      <c r="Q8098" s="46"/>
    </row>
    <row r="8099" spans="14:17" x14ac:dyDescent="0.2">
      <c r="N8099" s="8"/>
      <c r="O8099" s="46"/>
      <c r="P8099" s="46"/>
      <c r="Q8099" s="46"/>
    </row>
    <row r="8100" spans="14:17" x14ac:dyDescent="0.2">
      <c r="N8100" s="8"/>
      <c r="O8100" s="46"/>
      <c r="P8100" s="46"/>
      <c r="Q8100" s="46"/>
    </row>
    <row r="8101" spans="14:17" x14ac:dyDescent="0.2">
      <c r="N8101" s="8"/>
      <c r="O8101" s="46"/>
      <c r="P8101" s="46"/>
      <c r="Q8101" s="46"/>
    </row>
    <row r="8102" spans="14:17" x14ac:dyDescent="0.2">
      <c r="N8102" s="8"/>
      <c r="O8102" s="46"/>
      <c r="P8102" s="46"/>
      <c r="Q8102" s="46"/>
    </row>
    <row r="8103" spans="14:17" x14ac:dyDescent="0.2">
      <c r="N8103" s="8"/>
      <c r="O8103" s="46"/>
      <c r="P8103" s="46"/>
      <c r="Q8103" s="46"/>
    </row>
    <row r="8104" spans="14:17" x14ac:dyDescent="0.2">
      <c r="N8104" s="8"/>
      <c r="O8104" s="46"/>
      <c r="P8104" s="46"/>
      <c r="Q8104" s="46"/>
    </row>
    <row r="8105" spans="14:17" x14ac:dyDescent="0.2">
      <c r="N8105" s="8"/>
      <c r="O8105" s="46"/>
      <c r="P8105" s="46"/>
      <c r="Q8105" s="46"/>
    </row>
    <row r="8106" spans="14:17" x14ac:dyDescent="0.2">
      <c r="N8106" s="8"/>
      <c r="O8106" s="46"/>
      <c r="P8106" s="46"/>
      <c r="Q8106" s="46"/>
    </row>
    <row r="8107" spans="14:17" x14ac:dyDescent="0.2">
      <c r="N8107" s="8"/>
      <c r="O8107" s="46"/>
      <c r="P8107" s="46"/>
      <c r="Q8107" s="46"/>
    </row>
    <row r="8108" spans="14:17" x14ac:dyDescent="0.2">
      <c r="N8108" s="8"/>
      <c r="O8108" s="46"/>
      <c r="P8108" s="46"/>
      <c r="Q8108" s="46"/>
    </row>
    <row r="8109" spans="14:17" x14ac:dyDescent="0.2">
      <c r="N8109" s="8"/>
      <c r="O8109" s="46"/>
      <c r="P8109" s="46"/>
      <c r="Q8109" s="46"/>
    </row>
    <row r="8110" spans="14:17" x14ac:dyDescent="0.2">
      <c r="N8110" s="8"/>
      <c r="O8110" s="46"/>
      <c r="P8110" s="46"/>
      <c r="Q8110" s="46"/>
    </row>
    <row r="8111" spans="14:17" x14ac:dyDescent="0.2">
      <c r="N8111" s="8"/>
      <c r="O8111" s="46"/>
      <c r="P8111" s="46"/>
      <c r="Q8111" s="46"/>
    </row>
    <row r="8112" spans="14:17" x14ac:dyDescent="0.2">
      <c r="N8112" s="8"/>
      <c r="O8112" s="46"/>
      <c r="P8112" s="46"/>
      <c r="Q8112" s="46"/>
    </row>
    <row r="8113" spans="14:17" x14ac:dyDescent="0.2">
      <c r="N8113" s="8"/>
      <c r="O8113" s="46"/>
      <c r="P8113" s="46"/>
      <c r="Q8113" s="46"/>
    </row>
    <row r="8114" spans="14:17" x14ac:dyDescent="0.2">
      <c r="N8114" s="8"/>
      <c r="O8114" s="46"/>
      <c r="P8114" s="46"/>
      <c r="Q8114" s="46"/>
    </row>
    <row r="8115" spans="14:17" x14ac:dyDescent="0.2">
      <c r="N8115" s="8"/>
      <c r="O8115" s="46"/>
      <c r="P8115" s="46"/>
      <c r="Q8115" s="46"/>
    </row>
    <row r="8116" spans="14:17" x14ac:dyDescent="0.2">
      <c r="N8116" s="8"/>
      <c r="O8116" s="46"/>
      <c r="P8116" s="46"/>
      <c r="Q8116" s="46"/>
    </row>
    <row r="8117" spans="14:17" x14ac:dyDescent="0.2">
      <c r="N8117" s="8"/>
      <c r="O8117" s="46"/>
      <c r="P8117" s="46"/>
      <c r="Q8117" s="46"/>
    </row>
    <row r="8118" spans="14:17" x14ac:dyDescent="0.2">
      <c r="N8118" s="8"/>
      <c r="O8118" s="46"/>
      <c r="P8118" s="46"/>
      <c r="Q8118" s="46"/>
    </row>
    <row r="8119" spans="14:17" x14ac:dyDescent="0.2">
      <c r="N8119" s="8"/>
      <c r="O8119" s="46"/>
      <c r="P8119" s="46"/>
      <c r="Q8119" s="46"/>
    </row>
    <row r="8120" spans="14:17" x14ac:dyDescent="0.2">
      <c r="N8120" s="8"/>
      <c r="O8120" s="46"/>
      <c r="P8120" s="46"/>
      <c r="Q8120" s="46"/>
    </row>
    <row r="8121" spans="14:17" x14ac:dyDescent="0.2">
      <c r="N8121" s="8"/>
      <c r="O8121" s="46"/>
      <c r="P8121" s="46"/>
      <c r="Q8121" s="46"/>
    </row>
    <row r="8122" spans="14:17" x14ac:dyDescent="0.2">
      <c r="N8122" s="8"/>
      <c r="O8122" s="46"/>
      <c r="P8122" s="46"/>
      <c r="Q8122" s="46"/>
    </row>
    <row r="8123" spans="14:17" x14ac:dyDescent="0.2">
      <c r="N8123" s="8"/>
      <c r="O8123" s="46"/>
      <c r="P8123" s="46"/>
      <c r="Q8123" s="46"/>
    </row>
    <row r="8124" spans="14:17" x14ac:dyDescent="0.2">
      <c r="N8124" s="8"/>
      <c r="O8124" s="46"/>
      <c r="P8124" s="46"/>
      <c r="Q8124" s="46"/>
    </row>
    <row r="8125" spans="14:17" x14ac:dyDescent="0.2">
      <c r="N8125" s="8"/>
      <c r="O8125" s="46"/>
      <c r="P8125" s="46"/>
      <c r="Q8125" s="46"/>
    </row>
    <row r="8126" spans="14:17" x14ac:dyDescent="0.2">
      <c r="N8126" s="8"/>
      <c r="O8126" s="46"/>
      <c r="P8126" s="46"/>
      <c r="Q8126" s="46"/>
    </row>
    <row r="8127" spans="14:17" x14ac:dyDescent="0.2">
      <c r="N8127" s="8"/>
      <c r="O8127" s="46"/>
      <c r="P8127" s="46"/>
      <c r="Q8127" s="46"/>
    </row>
    <row r="8128" spans="14:17" x14ac:dyDescent="0.2">
      <c r="N8128" s="8"/>
      <c r="O8128" s="46"/>
      <c r="P8128" s="46"/>
      <c r="Q8128" s="46"/>
    </row>
    <row r="8129" spans="14:17" x14ac:dyDescent="0.2">
      <c r="N8129" s="8"/>
      <c r="O8129" s="46"/>
      <c r="P8129" s="46"/>
      <c r="Q8129" s="46"/>
    </row>
    <row r="8130" spans="14:17" x14ac:dyDescent="0.2">
      <c r="N8130" s="8"/>
      <c r="O8130" s="46"/>
      <c r="P8130" s="46"/>
      <c r="Q8130" s="46"/>
    </row>
    <row r="8131" spans="14:17" x14ac:dyDescent="0.2">
      <c r="N8131" s="8"/>
      <c r="O8131" s="46"/>
      <c r="P8131" s="46"/>
      <c r="Q8131" s="46"/>
    </row>
    <row r="8132" spans="14:17" x14ac:dyDescent="0.2">
      <c r="N8132" s="8"/>
      <c r="O8132" s="46"/>
      <c r="P8132" s="46"/>
      <c r="Q8132" s="46"/>
    </row>
    <row r="8133" spans="14:17" x14ac:dyDescent="0.2">
      <c r="N8133" s="8"/>
      <c r="O8133" s="46"/>
      <c r="P8133" s="46"/>
      <c r="Q8133" s="46"/>
    </row>
    <row r="8134" spans="14:17" x14ac:dyDescent="0.2">
      <c r="N8134" s="8"/>
      <c r="O8134" s="46"/>
      <c r="P8134" s="46"/>
      <c r="Q8134" s="46"/>
    </row>
    <row r="8135" spans="14:17" x14ac:dyDescent="0.2">
      <c r="N8135" s="8"/>
      <c r="O8135" s="46"/>
      <c r="P8135" s="46"/>
      <c r="Q8135" s="46"/>
    </row>
    <row r="8136" spans="14:17" x14ac:dyDescent="0.2">
      <c r="N8136" s="8"/>
      <c r="O8136" s="46"/>
      <c r="P8136" s="46"/>
      <c r="Q8136" s="46"/>
    </row>
    <row r="8137" spans="14:17" x14ac:dyDescent="0.2">
      <c r="N8137" s="8"/>
      <c r="O8137" s="46"/>
      <c r="P8137" s="46"/>
      <c r="Q8137" s="46"/>
    </row>
    <row r="8138" spans="14:17" x14ac:dyDescent="0.2">
      <c r="N8138" s="8"/>
      <c r="O8138" s="46"/>
      <c r="P8138" s="46"/>
      <c r="Q8138" s="46"/>
    </row>
    <row r="8139" spans="14:17" x14ac:dyDescent="0.2">
      <c r="N8139" s="8"/>
      <c r="O8139" s="46"/>
      <c r="P8139" s="46"/>
      <c r="Q8139" s="46"/>
    </row>
    <row r="8140" spans="14:17" x14ac:dyDescent="0.2">
      <c r="N8140" s="8"/>
      <c r="O8140" s="46"/>
      <c r="P8140" s="46"/>
      <c r="Q8140" s="46"/>
    </row>
    <row r="8141" spans="14:17" x14ac:dyDescent="0.2">
      <c r="N8141" s="8"/>
      <c r="O8141" s="46"/>
      <c r="P8141" s="46"/>
      <c r="Q8141" s="46"/>
    </row>
    <row r="8142" spans="14:17" x14ac:dyDescent="0.2">
      <c r="N8142" s="8"/>
      <c r="O8142" s="46"/>
      <c r="P8142" s="46"/>
      <c r="Q8142" s="46"/>
    </row>
    <row r="8143" spans="14:17" x14ac:dyDescent="0.2">
      <c r="N8143" s="8"/>
      <c r="O8143" s="46"/>
      <c r="P8143" s="46"/>
      <c r="Q8143" s="46"/>
    </row>
    <row r="8144" spans="14:17" x14ac:dyDescent="0.2">
      <c r="N8144" s="8"/>
      <c r="O8144" s="46"/>
      <c r="P8144" s="46"/>
      <c r="Q8144" s="46"/>
    </row>
    <row r="8145" spans="14:17" x14ac:dyDescent="0.2">
      <c r="N8145" s="8"/>
      <c r="O8145" s="46"/>
      <c r="P8145" s="46"/>
      <c r="Q8145" s="46"/>
    </row>
    <row r="8146" spans="14:17" x14ac:dyDescent="0.2">
      <c r="N8146" s="8"/>
      <c r="O8146" s="46"/>
      <c r="P8146" s="46"/>
      <c r="Q8146" s="46"/>
    </row>
    <row r="8147" spans="14:17" x14ac:dyDescent="0.2">
      <c r="N8147" s="8"/>
      <c r="O8147" s="46"/>
      <c r="P8147" s="46"/>
      <c r="Q8147" s="46"/>
    </row>
    <row r="8148" spans="14:17" x14ac:dyDescent="0.2">
      <c r="N8148" s="8"/>
      <c r="O8148" s="46"/>
      <c r="P8148" s="46"/>
      <c r="Q8148" s="46"/>
    </row>
    <row r="8149" spans="14:17" x14ac:dyDescent="0.2">
      <c r="N8149" s="8"/>
      <c r="O8149" s="46"/>
      <c r="P8149" s="46"/>
      <c r="Q8149" s="46"/>
    </row>
    <row r="8150" spans="14:17" x14ac:dyDescent="0.2">
      <c r="N8150" s="8"/>
      <c r="O8150" s="46"/>
      <c r="P8150" s="46"/>
      <c r="Q8150" s="46"/>
    </row>
    <row r="8151" spans="14:17" x14ac:dyDescent="0.2">
      <c r="N8151" s="8"/>
      <c r="O8151" s="46"/>
      <c r="P8151" s="46"/>
      <c r="Q8151" s="46"/>
    </row>
    <row r="8152" spans="14:17" x14ac:dyDescent="0.2">
      <c r="N8152" s="8"/>
      <c r="O8152" s="46"/>
      <c r="P8152" s="46"/>
      <c r="Q8152" s="46"/>
    </row>
    <row r="8153" spans="14:17" x14ac:dyDescent="0.2">
      <c r="N8153" s="8"/>
      <c r="O8153" s="46"/>
      <c r="P8153" s="46"/>
      <c r="Q8153" s="46"/>
    </row>
    <row r="8154" spans="14:17" x14ac:dyDescent="0.2">
      <c r="N8154" s="8"/>
      <c r="O8154" s="46"/>
      <c r="P8154" s="46"/>
      <c r="Q8154" s="46"/>
    </row>
    <row r="8155" spans="14:17" x14ac:dyDescent="0.2">
      <c r="N8155" s="8"/>
      <c r="O8155" s="46"/>
      <c r="P8155" s="46"/>
      <c r="Q8155" s="46"/>
    </row>
    <row r="8156" spans="14:17" x14ac:dyDescent="0.2">
      <c r="N8156" s="8"/>
      <c r="O8156" s="46"/>
      <c r="P8156" s="46"/>
      <c r="Q8156" s="46"/>
    </row>
    <row r="8157" spans="14:17" x14ac:dyDescent="0.2">
      <c r="N8157" s="8"/>
      <c r="O8157" s="46"/>
      <c r="P8157" s="46"/>
      <c r="Q8157" s="46"/>
    </row>
    <row r="8158" spans="14:17" x14ac:dyDescent="0.2">
      <c r="N8158" s="8"/>
      <c r="O8158" s="46"/>
      <c r="P8158" s="46"/>
      <c r="Q8158" s="46"/>
    </row>
    <row r="8159" spans="14:17" x14ac:dyDescent="0.2">
      <c r="N8159" s="8"/>
      <c r="O8159" s="46"/>
      <c r="P8159" s="46"/>
      <c r="Q8159" s="46"/>
    </row>
    <row r="8160" spans="14:17" x14ac:dyDescent="0.2">
      <c r="N8160" s="8"/>
      <c r="O8160" s="46"/>
      <c r="P8160" s="46"/>
      <c r="Q8160" s="46"/>
    </row>
    <row r="8161" spans="14:17" x14ac:dyDescent="0.2">
      <c r="N8161" s="8"/>
      <c r="O8161" s="46"/>
      <c r="P8161" s="46"/>
      <c r="Q8161" s="46"/>
    </row>
    <row r="8162" spans="14:17" x14ac:dyDescent="0.2">
      <c r="N8162" s="8"/>
      <c r="O8162" s="46"/>
      <c r="P8162" s="46"/>
      <c r="Q8162" s="46"/>
    </row>
    <row r="8163" spans="14:17" x14ac:dyDescent="0.2">
      <c r="N8163" s="8"/>
      <c r="O8163" s="46"/>
      <c r="P8163" s="46"/>
      <c r="Q8163" s="46"/>
    </row>
    <row r="8164" spans="14:17" x14ac:dyDescent="0.2">
      <c r="N8164" s="8"/>
      <c r="O8164" s="46"/>
      <c r="P8164" s="46"/>
      <c r="Q8164" s="46"/>
    </row>
    <row r="8165" spans="14:17" x14ac:dyDescent="0.2">
      <c r="N8165" s="8"/>
      <c r="O8165" s="46"/>
      <c r="P8165" s="46"/>
      <c r="Q8165" s="46"/>
    </row>
    <row r="8166" spans="14:17" x14ac:dyDescent="0.2">
      <c r="N8166" s="8"/>
      <c r="O8166" s="46"/>
      <c r="P8166" s="46"/>
      <c r="Q8166" s="46"/>
    </row>
    <row r="8167" spans="14:17" x14ac:dyDescent="0.2">
      <c r="N8167" s="8"/>
      <c r="O8167" s="46"/>
      <c r="P8167" s="46"/>
      <c r="Q8167" s="46"/>
    </row>
    <row r="8168" spans="14:17" x14ac:dyDescent="0.2">
      <c r="N8168" s="8"/>
      <c r="O8168" s="46"/>
      <c r="P8168" s="46"/>
      <c r="Q8168" s="46"/>
    </row>
    <row r="8169" spans="14:17" x14ac:dyDescent="0.2">
      <c r="N8169" s="8"/>
      <c r="O8169" s="46"/>
      <c r="P8169" s="46"/>
      <c r="Q8169" s="46"/>
    </row>
    <row r="8170" spans="14:17" x14ac:dyDescent="0.2">
      <c r="N8170" s="8"/>
      <c r="O8170" s="46"/>
      <c r="P8170" s="46"/>
      <c r="Q8170" s="46"/>
    </row>
    <row r="8171" spans="14:17" x14ac:dyDescent="0.2">
      <c r="N8171" s="8"/>
      <c r="O8171" s="46"/>
      <c r="P8171" s="46"/>
      <c r="Q8171" s="46"/>
    </row>
    <row r="8172" spans="14:17" x14ac:dyDescent="0.2">
      <c r="N8172" s="8"/>
      <c r="O8172" s="46"/>
      <c r="P8172" s="46"/>
      <c r="Q8172" s="46"/>
    </row>
    <row r="8173" spans="14:17" x14ac:dyDescent="0.2">
      <c r="N8173" s="8"/>
      <c r="O8173" s="46"/>
      <c r="P8173" s="46"/>
      <c r="Q8173" s="46"/>
    </row>
    <row r="8174" spans="14:17" x14ac:dyDescent="0.2">
      <c r="N8174" s="8"/>
      <c r="O8174" s="46"/>
      <c r="P8174" s="46"/>
      <c r="Q8174" s="46"/>
    </row>
    <row r="8175" spans="14:17" x14ac:dyDescent="0.2">
      <c r="N8175" s="8"/>
      <c r="O8175" s="46"/>
      <c r="P8175" s="46"/>
      <c r="Q8175" s="46"/>
    </row>
    <row r="8176" spans="14:17" x14ac:dyDescent="0.2">
      <c r="N8176" s="8"/>
      <c r="O8176" s="46"/>
      <c r="P8176" s="46"/>
      <c r="Q8176" s="46"/>
    </row>
    <row r="8177" spans="14:17" x14ac:dyDescent="0.2">
      <c r="N8177" s="8"/>
      <c r="O8177" s="46"/>
      <c r="P8177" s="46"/>
      <c r="Q8177" s="46"/>
    </row>
    <row r="8178" spans="14:17" x14ac:dyDescent="0.2">
      <c r="N8178" s="8"/>
      <c r="O8178" s="46"/>
      <c r="P8178" s="46"/>
      <c r="Q8178" s="46"/>
    </row>
    <row r="8179" spans="14:17" x14ac:dyDescent="0.2">
      <c r="N8179" s="8"/>
      <c r="O8179" s="46"/>
      <c r="P8179" s="46"/>
      <c r="Q8179" s="46"/>
    </row>
    <row r="8180" spans="14:17" x14ac:dyDescent="0.2">
      <c r="N8180" s="8"/>
      <c r="O8180" s="46"/>
      <c r="P8180" s="46"/>
      <c r="Q8180" s="46"/>
    </row>
    <row r="8181" spans="14:17" x14ac:dyDescent="0.2">
      <c r="N8181" s="8"/>
      <c r="O8181" s="46"/>
      <c r="P8181" s="46"/>
      <c r="Q8181" s="46"/>
    </row>
    <row r="8182" spans="14:17" x14ac:dyDescent="0.2">
      <c r="N8182" s="8"/>
      <c r="O8182" s="46"/>
      <c r="P8182" s="46"/>
      <c r="Q8182" s="46"/>
    </row>
    <row r="8183" spans="14:17" x14ac:dyDescent="0.2">
      <c r="N8183" s="8"/>
      <c r="O8183" s="46"/>
      <c r="P8183" s="46"/>
      <c r="Q8183" s="46"/>
    </row>
    <row r="8184" spans="14:17" x14ac:dyDescent="0.2">
      <c r="N8184" s="8"/>
      <c r="O8184" s="46"/>
      <c r="P8184" s="46"/>
      <c r="Q8184" s="46"/>
    </row>
    <row r="8185" spans="14:17" x14ac:dyDescent="0.2">
      <c r="N8185" s="8"/>
      <c r="O8185" s="46"/>
      <c r="P8185" s="46"/>
      <c r="Q8185" s="46"/>
    </row>
    <row r="8186" spans="14:17" x14ac:dyDescent="0.2">
      <c r="N8186" s="8"/>
      <c r="O8186" s="46"/>
      <c r="P8186" s="46"/>
      <c r="Q8186" s="46"/>
    </row>
    <row r="8187" spans="14:17" x14ac:dyDescent="0.2">
      <c r="N8187" s="8"/>
      <c r="O8187" s="46"/>
      <c r="P8187" s="46"/>
      <c r="Q8187" s="46"/>
    </row>
    <row r="8188" spans="14:17" x14ac:dyDescent="0.2">
      <c r="N8188" s="8"/>
      <c r="O8188" s="46"/>
      <c r="P8188" s="46"/>
      <c r="Q8188" s="46"/>
    </row>
    <row r="8189" spans="14:17" x14ac:dyDescent="0.2">
      <c r="N8189" s="8"/>
      <c r="O8189" s="46"/>
      <c r="P8189" s="46"/>
      <c r="Q8189" s="46"/>
    </row>
    <row r="8190" spans="14:17" x14ac:dyDescent="0.2">
      <c r="N8190" s="8"/>
      <c r="O8190" s="46"/>
      <c r="P8190" s="46"/>
      <c r="Q8190" s="46"/>
    </row>
    <row r="8191" spans="14:17" x14ac:dyDescent="0.2">
      <c r="N8191" s="8"/>
      <c r="O8191" s="46"/>
      <c r="P8191" s="46"/>
      <c r="Q8191" s="46"/>
    </row>
    <row r="8192" spans="14:17" x14ac:dyDescent="0.2">
      <c r="N8192" s="8"/>
      <c r="O8192" s="46"/>
      <c r="P8192" s="46"/>
      <c r="Q8192" s="46"/>
    </row>
    <row r="8193" spans="14:17" x14ac:dyDescent="0.2">
      <c r="N8193" s="8"/>
      <c r="O8193" s="46"/>
      <c r="P8193" s="46"/>
      <c r="Q8193" s="46"/>
    </row>
    <row r="8194" spans="14:17" x14ac:dyDescent="0.2">
      <c r="N8194" s="8"/>
      <c r="O8194" s="46"/>
      <c r="P8194" s="46"/>
      <c r="Q8194" s="46"/>
    </row>
    <row r="8195" spans="14:17" x14ac:dyDescent="0.2">
      <c r="N8195" s="8"/>
      <c r="O8195" s="46"/>
      <c r="P8195" s="46"/>
      <c r="Q8195" s="46"/>
    </row>
    <row r="8196" spans="14:17" x14ac:dyDescent="0.2">
      <c r="N8196" s="8"/>
      <c r="O8196" s="46"/>
      <c r="P8196" s="46"/>
      <c r="Q8196" s="46"/>
    </row>
    <row r="8197" spans="14:17" x14ac:dyDescent="0.2">
      <c r="N8197" s="8"/>
      <c r="O8197" s="46"/>
      <c r="P8197" s="46"/>
      <c r="Q8197" s="46"/>
    </row>
    <row r="8198" spans="14:17" x14ac:dyDescent="0.2">
      <c r="N8198" s="8"/>
      <c r="O8198" s="46"/>
      <c r="P8198" s="46"/>
      <c r="Q8198" s="46"/>
    </row>
    <row r="8199" spans="14:17" x14ac:dyDescent="0.2">
      <c r="N8199" s="8"/>
      <c r="O8199" s="46"/>
      <c r="P8199" s="46"/>
      <c r="Q8199" s="46"/>
    </row>
    <row r="8200" spans="14:17" x14ac:dyDescent="0.2">
      <c r="N8200" s="8"/>
      <c r="O8200" s="46"/>
      <c r="P8200" s="46"/>
      <c r="Q8200" s="46"/>
    </row>
    <row r="8201" spans="14:17" x14ac:dyDescent="0.2">
      <c r="N8201" s="8"/>
      <c r="O8201" s="46"/>
      <c r="P8201" s="46"/>
      <c r="Q8201" s="46"/>
    </row>
    <row r="8202" spans="14:17" x14ac:dyDescent="0.2">
      <c r="N8202" s="8"/>
      <c r="O8202" s="46"/>
      <c r="P8202" s="46"/>
      <c r="Q8202" s="46"/>
    </row>
    <row r="8203" spans="14:17" x14ac:dyDescent="0.2">
      <c r="N8203" s="8"/>
      <c r="O8203" s="46"/>
      <c r="P8203" s="46"/>
      <c r="Q8203" s="46"/>
    </row>
    <row r="8204" spans="14:17" x14ac:dyDescent="0.2">
      <c r="N8204" s="8"/>
      <c r="O8204" s="46"/>
      <c r="P8204" s="46"/>
      <c r="Q8204" s="46"/>
    </row>
    <row r="8205" spans="14:17" x14ac:dyDescent="0.2">
      <c r="N8205" s="8"/>
      <c r="O8205" s="46"/>
      <c r="P8205" s="46"/>
      <c r="Q8205" s="46"/>
    </row>
    <row r="8206" spans="14:17" x14ac:dyDescent="0.2">
      <c r="N8206" s="8"/>
      <c r="O8206" s="46"/>
      <c r="P8206" s="46"/>
      <c r="Q8206" s="46"/>
    </row>
    <row r="8207" spans="14:17" x14ac:dyDescent="0.2">
      <c r="N8207" s="8"/>
      <c r="O8207" s="46"/>
      <c r="P8207" s="46"/>
      <c r="Q8207" s="46"/>
    </row>
    <row r="8208" spans="14:17" x14ac:dyDescent="0.2">
      <c r="N8208" s="8"/>
      <c r="O8208" s="46"/>
      <c r="P8208" s="46"/>
      <c r="Q8208" s="46"/>
    </row>
    <row r="8209" spans="14:17" x14ac:dyDescent="0.2">
      <c r="N8209" s="8"/>
      <c r="O8209" s="46"/>
      <c r="P8209" s="46"/>
      <c r="Q8209" s="46"/>
    </row>
    <row r="8210" spans="14:17" x14ac:dyDescent="0.2">
      <c r="N8210" s="8"/>
      <c r="O8210" s="46"/>
      <c r="P8210" s="46"/>
      <c r="Q8210" s="46"/>
    </row>
    <row r="8211" spans="14:17" x14ac:dyDescent="0.2">
      <c r="N8211" s="8"/>
      <c r="O8211" s="46"/>
      <c r="P8211" s="46"/>
      <c r="Q8211" s="46"/>
    </row>
    <row r="8212" spans="14:17" x14ac:dyDescent="0.2">
      <c r="N8212" s="8"/>
      <c r="O8212" s="46"/>
      <c r="P8212" s="46"/>
      <c r="Q8212" s="46"/>
    </row>
    <row r="8213" spans="14:17" x14ac:dyDescent="0.2">
      <c r="N8213" s="8"/>
      <c r="O8213" s="46"/>
      <c r="P8213" s="46"/>
      <c r="Q8213" s="46"/>
    </row>
    <row r="8214" spans="14:17" x14ac:dyDescent="0.2">
      <c r="N8214" s="8"/>
      <c r="O8214" s="46"/>
      <c r="P8214" s="46"/>
      <c r="Q8214" s="46"/>
    </row>
    <row r="8215" spans="14:17" x14ac:dyDescent="0.2">
      <c r="N8215" s="8"/>
      <c r="O8215" s="46"/>
      <c r="P8215" s="46"/>
      <c r="Q8215" s="46"/>
    </row>
    <row r="8216" spans="14:17" x14ac:dyDescent="0.2">
      <c r="N8216" s="8"/>
      <c r="O8216" s="46"/>
      <c r="P8216" s="46"/>
      <c r="Q8216" s="46"/>
    </row>
    <row r="8217" spans="14:17" x14ac:dyDescent="0.2">
      <c r="N8217" s="8"/>
      <c r="O8217" s="46"/>
      <c r="P8217" s="46"/>
      <c r="Q8217" s="46"/>
    </row>
    <row r="8218" spans="14:17" x14ac:dyDescent="0.2">
      <c r="N8218" s="8"/>
      <c r="O8218" s="46"/>
      <c r="P8218" s="46"/>
      <c r="Q8218" s="46"/>
    </row>
    <row r="8219" spans="14:17" x14ac:dyDescent="0.2">
      <c r="N8219" s="8"/>
      <c r="O8219" s="46"/>
      <c r="P8219" s="46"/>
      <c r="Q8219" s="46"/>
    </row>
    <row r="8220" spans="14:17" x14ac:dyDescent="0.2">
      <c r="N8220" s="8"/>
      <c r="O8220" s="46"/>
      <c r="P8220" s="46"/>
      <c r="Q8220" s="46"/>
    </row>
    <row r="8221" spans="14:17" x14ac:dyDescent="0.2">
      <c r="N8221" s="8"/>
      <c r="O8221" s="46"/>
      <c r="P8221" s="46"/>
      <c r="Q8221" s="46"/>
    </row>
    <row r="8222" spans="14:17" x14ac:dyDescent="0.2">
      <c r="N8222" s="8"/>
      <c r="O8222" s="46"/>
      <c r="P8222" s="46"/>
      <c r="Q8222" s="46"/>
    </row>
    <row r="8223" spans="14:17" x14ac:dyDescent="0.2">
      <c r="N8223" s="8"/>
      <c r="O8223" s="46"/>
      <c r="P8223" s="46"/>
      <c r="Q8223" s="46"/>
    </row>
    <row r="8224" spans="14:17" x14ac:dyDescent="0.2">
      <c r="N8224" s="8"/>
      <c r="O8224" s="46"/>
      <c r="P8224" s="46"/>
      <c r="Q8224" s="46"/>
    </row>
    <row r="8225" spans="14:17" x14ac:dyDescent="0.2">
      <c r="N8225" s="8"/>
      <c r="O8225" s="46"/>
      <c r="P8225" s="46"/>
      <c r="Q8225" s="46"/>
    </row>
    <row r="8226" spans="14:17" x14ac:dyDescent="0.2">
      <c r="N8226" s="8"/>
      <c r="O8226" s="46"/>
      <c r="P8226" s="46"/>
      <c r="Q8226" s="46"/>
    </row>
    <row r="8227" spans="14:17" x14ac:dyDescent="0.2">
      <c r="N8227" s="8"/>
      <c r="O8227" s="46"/>
      <c r="P8227" s="46"/>
      <c r="Q8227" s="46"/>
    </row>
    <row r="8228" spans="14:17" x14ac:dyDescent="0.2">
      <c r="N8228" s="8"/>
      <c r="O8228" s="46"/>
      <c r="P8228" s="46"/>
      <c r="Q8228" s="46"/>
    </row>
    <row r="8229" spans="14:17" x14ac:dyDescent="0.2">
      <c r="N8229" s="8"/>
      <c r="O8229" s="46"/>
      <c r="P8229" s="46"/>
      <c r="Q8229" s="46"/>
    </row>
    <row r="8230" spans="14:17" x14ac:dyDescent="0.2">
      <c r="N8230" s="8"/>
      <c r="O8230" s="46"/>
      <c r="P8230" s="46"/>
      <c r="Q8230" s="46"/>
    </row>
    <row r="8231" spans="14:17" x14ac:dyDescent="0.2">
      <c r="N8231" s="8"/>
      <c r="O8231" s="46"/>
      <c r="P8231" s="46"/>
      <c r="Q8231" s="46"/>
    </row>
    <row r="8232" spans="14:17" x14ac:dyDescent="0.2">
      <c r="N8232" s="8"/>
      <c r="O8232" s="46"/>
      <c r="P8232" s="46"/>
      <c r="Q8232" s="46"/>
    </row>
    <row r="8233" spans="14:17" x14ac:dyDescent="0.2">
      <c r="N8233" s="8"/>
      <c r="O8233" s="46"/>
      <c r="P8233" s="46"/>
      <c r="Q8233" s="46"/>
    </row>
    <row r="8234" spans="14:17" x14ac:dyDescent="0.2">
      <c r="N8234" s="8"/>
      <c r="O8234" s="46"/>
      <c r="P8234" s="46"/>
      <c r="Q8234" s="46"/>
    </row>
    <row r="8235" spans="14:17" x14ac:dyDescent="0.2">
      <c r="N8235" s="8"/>
      <c r="O8235" s="46"/>
      <c r="P8235" s="46"/>
      <c r="Q8235" s="46"/>
    </row>
    <row r="8236" spans="14:17" x14ac:dyDescent="0.2">
      <c r="N8236" s="8"/>
      <c r="O8236" s="46"/>
      <c r="P8236" s="46"/>
      <c r="Q8236" s="46"/>
    </row>
    <row r="8237" spans="14:17" x14ac:dyDescent="0.2">
      <c r="N8237" s="8"/>
      <c r="O8237" s="46"/>
      <c r="P8237" s="46"/>
      <c r="Q8237" s="46"/>
    </row>
    <row r="8238" spans="14:17" x14ac:dyDescent="0.2">
      <c r="N8238" s="8"/>
      <c r="O8238" s="46"/>
      <c r="P8238" s="46"/>
      <c r="Q8238" s="46"/>
    </row>
    <row r="8239" spans="14:17" x14ac:dyDescent="0.2">
      <c r="N8239" s="8"/>
      <c r="O8239" s="46"/>
      <c r="P8239" s="46"/>
      <c r="Q8239" s="46"/>
    </row>
    <row r="8240" spans="14:17" x14ac:dyDescent="0.2">
      <c r="N8240" s="8"/>
      <c r="O8240" s="46"/>
      <c r="P8240" s="46"/>
      <c r="Q8240" s="46"/>
    </row>
    <row r="8241" spans="14:17" x14ac:dyDescent="0.2">
      <c r="N8241" s="8"/>
      <c r="O8241" s="46"/>
      <c r="P8241" s="46"/>
      <c r="Q8241" s="46"/>
    </row>
    <row r="8242" spans="14:17" x14ac:dyDescent="0.2">
      <c r="N8242" s="8"/>
      <c r="O8242" s="46"/>
      <c r="P8242" s="46"/>
      <c r="Q8242" s="46"/>
    </row>
    <row r="8243" spans="14:17" x14ac:dyDescent="0.2">
      <c r="N8243" s="8"/>
      <c r="O8243" s="46"/>
      <c r="P8243" s="46"/>
      <c r="Q8243" s="46"/>
    </row>
    <row r="8244" spans="14:17" x14ac:dyDescent="0.2">
      <c r="N8244" s="8"/>
      <c r="O8244" s="46"/>
      <c r="P8244" s="46"/>
      <c r="Q8244" s="46"/>
    </row>
    <row r="8245" spans="14:17" x14ac:dyDescent="0.2">
      <c r="N8245" s="8"/>
      <c r="O8245" s="46"/>
      <c r="P8245" s="46"/>
      <c r="Q8245" s="46"/>
    </row>
    <row r="8246" spans="14:17" x14ac:dyDescent="0.2">
      <c r="N8246" s="8"/>
      <c r="O8246" s="46"/>
      <c r="P8246" s="46"/>
      <c r="Q8246" s="46"/>
    </row>
    <row r="8247" spans="14:17" x14ac:dyDescent="0.2">
      <c r="N8247" s="8"/>
      <c r="O8247" s="46"/>
      <c r="P8247" s="46"/>
      <c r="Q8247" s="46"/>
    </row>
    <row r="8248" spans="14:17" x14ac:dyDescent="0.2">
      <c r="N8248" s="8"/>
      <c r="O8248" s="46"/>
      <c r="P8248" s="46"/>
      <c r="Q8248" s="46"/>
    </row>
    <row r="8249" spans="14:17" x14ac:dyDescent="0.2">
      <c r="N8249" s="8"/>
      <c r="O8249" s="46"/>
      <c r="P8249" s="46"/>
      <c r="Q8249" s="46"/>
    </row>
    <row r="8250" spans="14:17" x14ac:dyDescent="0.2">
      <c r="N8250" s="8"/>
      <c r="O8250" s="46"/>
      <c r="P8250" s="46"/>
      <c r="Q8250" s="46"/>
    </row>
    <row r="8251" spans="14:17" x14ac:dyDescent="0.2">
      <c r="N8251" s="8"/>
      <c r="O8251" s="46"/>
      <c r="P8251" s="46"/>
      <c r="Q8251" s="46"/>
    </row>
    <row r="8252" spans="14:17" x14ac:dyDescent="0.2">
      <c r="N8252" s="8"/>
      <c r="O8252" s="46"/>
      <c r="P8252" s="46"/>
      <c r="Q8252" s="46"/>
    </row>
    <row r="8253" spans="14:17" x14ac:dyDescent="0.2">
      <c r="N8253" s="8"/>
      <c r="O8253" s="46"/>
      <c r="P8253" s="46"/>
      <c r="Q8253" s="46"/>
    </row>
    <row r="8254" spans="14:17" x14ac:dyDescent="0.2">
      <c r="N8254" s="8"/>
      <c r="O8254" s="46"/>
      <c r="P8254" s="46"/>
      <c r="Q8254" s="46"/>
    </row>
    <row r="8255" spans="14:17" x14ac:dyDescent="0.2">
      <c r="N8255" s="8"/>
      <c r="O8255" s="46"/>
      <c r="P8255" s="46"/>
      <c r="Q8255" s="46"/>
    </row>
    <row r="8256" spans="14:17" x14ac:dyDescent="0.2">
      <c r="N8256" s="8"/>
      <c r="O8256" s="46"/>
      <c r="P8256" s="46"/>
      <c r="Q8256" s="46"/>
    </row>
    <row r="8257" spans="14:17" x14ac:dyDescent="0.2">
      <c r="N8257" s="8"/>
      <c r="O8257" s="46"/>
      <c r="P8257" s="46"/>
      <c r="Q8257" s="46"/>
    </row>
    <row r="8258" spans="14:17" x14ac:dyDescent="0.2">
      <c r="N8258" s="8"/>
      <c r="O8258" s="46"/>
      <c r="P8258" s="46"/>
      <c r="Q8258" s="46"/>
    </row>
    <row r="8259" spans="14:17" x14ac:dyDescent="0.2">
      <c r="N8259" s="8"/>
      <c r="O8259" s="46"/>
      <c r="P8259" s="46"/>
      <c r="Q8259" s="46"/>
    </row>
    <row r="8260" spans="14:17" x14ac:dyDescent="0.2">
      <c r="N8260" s="8"/>
      <c r="O8260" s="46"/>
      <c r="P8260" s="46"/>
      <c r="Q8260" s="46"/>
    </row>
    <row r="8261" spans="14:17" x14ac:dyDescent="0.2">
      <c r="N8261" s="8"/>
      <c r="O8261" s="46"/>
      <c r="P8261" s="46"/>
      <c r="Q8261" s="46"/>
    </row>
    <row r="8262" spans="14:17" x14ac:dyDescent="0.2">
      <c r="N8262" s="8"/>
      <c r="O8262" s="46"/>
      <c r="P8262" s="46"/>
      <c r="Q8262" s="46"/>
    </row>
    <row r="8263" spans="14:17" x14ac:dyDescent="0.2">
      <c r="N8263" s="8"/>
      <c r="O8263" s="46"/>
      <c r="P8263" s="46"/>
      <c r="Q8263" s="46"/>
    </row>
    <row r="8264" spans="14:17" x14ac:dyDescent="0.2">
      <c r="N8264" s="8"/>
      <c r="O8264" s="46"/>
      <c r="P8264" s="46"/>
      <c r="Q8264" s="46"/>
    </row>
    <row r="8265" spans="14:17" x14ac:dyDescent="0.2">
      <c r="N8265" s="8"/>
      <c r="O8265" s="46"/>
      <c r="P8265" s="46"/>
      <c r="Q8265" s="46"/>
    </row>
    <row r="8266" spans="14:17" x14ac:dyDescent="0.2">
      <c r="N8266" s="8"/>
      <c r="O8266" s="46"/>
      <c r="P8266" s="46"/>
      <c r="Q8266" s="46"/>
    </row>
    <row r="8267" spans="14:17" x14ac:dyDescent="0.2">
      <c r="N8267" s="8"/>
      <c r="O8267" s="46"/>
      <c r="P8267" s="46"/>
      <c r="Q8267" s="46"/>
    </row>
    <row r="8268" spans="14:17" x14ac:dyDescent="0.2">
      <c r="N8268" s="8"/>
      <c r="O8268" s="46"/>
      <c r="P8268" s="46"/>
      <c r="Q8268" s="46"/>
    </row>
    <row r="8269" spans="14:17" x14ac:dyDescent="0.2">
      <c r="N8269" s="8"/>
      <c r="O8269" s="46"/>
      <c r="P8269" s="46"/>
      <c r="Q8269" s="46"/>
    </row>
    <row r="8270" spans="14:17" x14ac:dyDescent="0.2">
      <c r="N8270" s="8"/>
      <c r="O8270" s="46"/>
      <c r="P8270" s="46"/>
      <c r="Q8270" s="46"/>
    </row>
    <row r="8271" spans="14:17" x14ac:dyDescent="0.2">
      <c r="N8271" s="8"/>
      <c r="O8271" s="46"/>
      <c r="P8271" s="46"/>
      <c r="Q8271" s="46"/>
    </row>
    <row r="8272" spans="14:17" x14ac:dyDescent="0.2">
      <c r="N8272" s="8"/>
      <c r="O8272" s="46"/>
      <c r="P8272" s="46"/>
      <c r="Q8272" s="46"/>
    </row>
    <row r="8273" spans="14:17" x14ac:dyDescent="0.2">
      <c r="N8273" s="8"/>
      <c r="O8273" s="46"/>
      <c r="P8273" s="46"/>
      <c r="Q8273" s="46"/>
    </row>
    <row r="8274" spans="14:17" x14ac:dyDescent="0.2">
      <c r="N8274" s="8"/>
      <c r="O8274" s="46"/>
      <c r="P8274" s="46"/>
      <c r="Q8274" s="46"/>
    </row>
    <row r="8275" spans="14:17" x14ac:dyDescent="0.2">
      <c r="N8275" s="8"/>
      <c r="O8275" s="46"/>
      <c r="P8275" s="46"/>
      <c r="Q8275" s="46"/>
    </row>
    <row r="8276" spans="14:17" x14ac:dyDescent="0.2">
      <c r="N8276" s="8"/>
      <c r="O8276" s="46"/>
      <c r="P8276" s="46"/>
      <c r="Q8276" s="46"/>
    </row>
    <row r="8277" spans="14:17" x14ac:dyDescent="0.2">
      <c r="N8277" s="8"/>
      <c r="O8277" s="46"/>
      <c r="P8277" s="46"/>
      <c r="Q8277" s="46"/>
    </row>
    <row r="8278" spans="14:17" x14ac:dyDescent="0.2">
      <c r="N8278" s="8"/>
      <c r="O8278" s="46"/>
      <c r="P8278" s="46"/>
      <c r="Q8278" s="46"/>
    </row>
    <row r="8279" spans="14:17" x14ac:dyDescent="0.2">
      <c r="N8279" s="8"/>
      <c r="O8279" s="46"/>
      <c r="P8279" s="46"/>
      <c r="Q8279" s="46"/>
    </row>
    <row r="8280" spans="14:17" x14ac:dyDescent="0.2">
      <c r="N8280" s="8"/>
      <c r="O8280" s="46"/>
      <c r="P8280" s="46"/>
      <c r="Q8280" s="46"/>
    </row>
    <row r="8281" spans="14:17" x14ac:dyDescent="0.2">
      <c r="N8281" s="8"/>
      <c r="O8281" s="46"/>
      <c r="P8281" s="46"/>
      <c r="Q8281" s="46"/>
    </row>
    <row r="8282" spans="14:17" x14ac:dyDescent="0.2">
      <c r="N8282" s="8"/>
      <c r="O8282" s="46"/>
      <c r="P8282" s="46"/>
      <c r="Q8282" s="46"/>
    </row>
    <row r="8283" spans="14:17" x14ac:dyDescent="0.2">
      <c r="N8283" s="8"/>
      <c r="O8283" s="46"/>
      <c r="P8283" s="46"/>
      <c r="Q8283" s="46"/>
    </row>
    <row r="8284" spans="14:17" x14ac:dyDescent="0.2">
      <c r="N8284" s="8"/>
      <c r="O8284" s="46"/>
      <c r="P8284" s="46"/>
      <c r="Q8284" s="46"/>
    </row>
    <row r="8285" spans="14:17" x14ac:dyDescent="0.2">
      <c r="N8285" s="8"/>
      <c r="O8285" s="46"/>
      <c r="P8285" s="46"/>
      <c r="Q8285" s="46"/>
    </row>
    <row r="8286" spans="14:17" x14ac:dyDescent="0.2">
      <c r="N8286" s="8"/>
      <c r="O8286" s="46"/>
      <c r="P8286" s="46"/>
      <c r="Q8286" s="46"/>
    </row>
    <row r="8287" spans="14:17" x14ac:dyDescent="0.2">
      <c r="N8287" s="8"/>
      <c r="O8287" s="46"/>
      <c r="P8287" s="46"/>
      <c r="Q8287" s="46"/>
    </row>
    <row r="8288" spans="14:17" x14ac:dyDescent="0.2">
      <c r="N8288" s="8"/>
      <c r="O8288" s="46"/>
      <c r="P8288" s="46"/>
      <c r="Q8288" s="46"/>
    </row>
    <row r="8289" spans="14:17" x14ac:dyDescent="0.2">
      <c r="N8289" s="8"/>
      <c r="O8289" s="46"/>
      <c r="P8289" s="46"/>
      <c r="Q8289" s="46"/>
    </row>
    <row r="8290" spans="14:17" x14ac:dyDescent="0.2">
      <c r="N8290" s="8"/>
      <c r="O8290" s="46"/>
      <c r="P8290" s="46"/>
      <c r="Q8290" s="46"/>
    </row>
    <row r="8291" spans="14:17" x14ac:dyDescent="0.2">
      <c r="N8291" s="8"/>
      <c r="O8291" s="46"/>
      <c r="P8291" s="46"/>
      <c r="Q8291" s="46"/>
    </row>
    <row r="8292" spans="14:17" x14ac:dyDescent="0.2">
      <c r="N8292" s="8"/>
      <c r="O8292" s="46"/>
      <c r="P8292" s="46"/>
      <c r="Q8292" s="46"/>
    </row>
    <row r="8293" spans="14:17" x14ac:dyDescent="0.2">
      <c r="N8293" s="8"/>
      <c r="O8293" s="46"/>
      <c r="P8293" s="46"/>
      <c r="Q8293" s="46"/>
    </row>
    <row r="8294" spans="14:17" x14ac:dyDescent="0.2">
      <c r="N8294" s="8"/>
      <c r="O8294" s="46"/>
      <c r="P8294" s="46"/>
      <c r="Q8294" s="46"/>
    </row>
    <row r="8295" spans="14:17" x14ac:dyDescent="0.2">
      <c r="N8295" s="8"/>
      <c r="O8295" s="46"/>
      <c r="P8295" s="46"/>
      <c r="Q8295" s="46"/>
    </row>
    <row r="8296" spans="14:17" x14ac:dyDescent="0.2">
      <c r="N8296" s="8"/>
      <c r="O8296" s="46"/>
      <c r="P8296" s="46"/>
      <c r="Q8296" s="46"/>
    </row>
    <row r="8297" spans="14:17" x14ac:dyDescent="0.2">
      <c r="N8297" s="8"/>
      <c r="O8297" s="46"/>
      <c r="P8297" s="46"/>
      <c r="Q8297" s="46"/>
    </row>
    <row r="8298" spans="14:17" x14ac:dyDescent="0.2">
      <c r="N8298" s="8"/>
      <c r="O8298" s="46"/>
      <c r="P8298" s="46"/>
      <c r="Q8298" s="46"/>
    </row>
    <row r="8299" spans="14:17" x14ac:dyDescent="0.2">
      <c r="N8299" s="8"/>
      <c r="O8299" s="46"/>
      <c r="P8299" s="46"/>
      <c r="Q8299" s="46"/>
    </row>
    <row r="8300" spans="14:17" x14ac:dyDescent="0.2">
      <c r="N8300" s="8"/>
      <c r="O8300" s="46"/>
      <c r="P8300" s="46"/>
      <c r="Q8300" s="46"/>
    </row>
    <row r="8301" spans="14:17" x14ac:dyDescent="0.2">
      <c r="N8301" s="8"/>
      <c r="O8301" s="46"/>
      <c r="P8301" s="46"/>
      <c r="Q8301" s="46"/>
    </row>
    <row r="8302" spans="14:17" x14ac:dyDescent="0.2">
      <c r="N8302" s="8"/>
      <c r="O8302" s="46"/>
      <c r="P8302" s="46"/>
      <c r="Q8302" s="46"/>
    </row>
    <row r="8303" spans="14:17" x14ac:dyDescent="0.2">
      <c r="N8303" s="8"/>
      <c r="O8303" s="46"/>
      <c r="P8303" s="46"/>
      <c r="Q8303" s="46"/>
    </row>
    <row r="8304" spans="14:17" x14ac:dyDescent="0.2">
      <c r="N8304" s="8"/>
      <c r="O8304" s="46"/>
      <c r="P8304" s="46"/>
      <c r="Q8304" s="46"/>
    </row>
    <row r="8305" spans="14:17" x14ac:dyDescent="0.2">
      <c r="N8305" s="8"/>
      <c r="O8305" s="46"/>
      <c r="P8305" s="46"/>
      <c r="Q8305" s="46"/>
    </row>
    <row r="8306" spans="14:17" x14ac:dyDescent="0.2">
      <c r="N8306" s="8"/>
      <c r="O8306" s="46"/>
      <c r="P8306" s="46"/>
      <c r="Q8306" s="46"/>
    </row>
    <row r="8307" spans="14:17" x14ac:dyDescent="0.2">
      <c r="N8307" s="8"/>
      <c r="O8307" s="46"/>
      <c r="P8307" s="46"/>
      <c r="Q8307" s="46"/>
    </row>
    <row r="8308" spans="14:17" x14ac:dyDescent="0.2">
      <c r="N8308" s="8"/>
      <c r="O8308" s="46"/>
      <c r="P8308" s="46"/>
      <c r="Q8308" s="46"/>
    </row>
    <row r="8309" spans="14:17" x14ac:dyDescent="0.2">
      <c r="N8309" s="8"/>
      <c r="O8309" s="46"/>
      <c r="P8309" s="46"/>
      <c r="Q8309" s="46"/>
    </row>
    <row r="8310" spans="14:17" x14ac:dyDescent="0.2">
      <c r="N8310" s="8"/>
      <c r="O8310" s="46"/>
      <c r="P8310" s="46"/>
      <c r="Q8310" s="46"/>
    </row>
    <row r="8311" spans="14:17" x14ac:dyDescent="0.2">
      <c r="N8311" s="8"/>
      <c r="O8311" s="46"/>
      <c r="P8311" s="46"/>
      <c r="Q8311" s="46"/>
    </row>
    <row r="8312" spans="14:17" x14ac:dyDescent="0.2">
      <c r="N8312" s="8"/>
      <c r="O8312" s="46"/>
      <c r="P8312" s="46"/>
      <c r="Q8312" s="46"/>
    </row>
    <row r="8313" spans="14:17" x14ac:dyDescent="0.2">
      <c r="N8313" s="8"/>
      <c r="O8313" s="46"/>
      <c r="P8313" s="46"/>
      <c r="Q8313" s="46"/>
    </row>
    <row r="8314" spans="14:17" x14ac:dyDescent="0.2">
      <c r="N8314" s="8"/>
      <c r="O8314" s="46"/>
      <c r="P8314" s="46"/>
      <c r="Q8314" s="46"/>
    </row>
    <row r="8315" spans="14:17" x14ac:dyDescent="0.2">
      <c r="N8315" s="8"/>
      <c r="O8315" s="46"/>
      <c r="P8315" s="46"/>
      <c r="Q8315" s="46"/>
    </row>
    <row r="8316" spans="14:17" x14ac:dyDescent="0.2">
      <c r="N8316" s="8"/>
      <c r="O8316" s="46"/>
      <c r="P8316" s="46"/>
      <c r="Q8316" s="46"/>
    </row>
    <row r="8317" spans="14:17" x14ac:dyDescent="0.2">
      <c r="N8317" s="8"/>
      <c r="O8317" s="46"/>
      <c r="P8317" s="46"/>
      <c r="Q8317" s="46"/>
    </row>
    <row r="8318" spans="14:17" x14ac:dyDescent="0.2">
      <c r="N8318" s="8"/>
      <c r="O8318" s="46"/>
      <c r="P8318" s="46"/>
      <c r="Q8318" s="46"/>
    </row>
    <row r="8319" spans="14:17" x14ac:dyDescent="0.2">
      <c r="N8319" s="8"/>
      <c r="O8319" s="46"/>
      <c r="P8319" s="46"/>
      <c r="Q8319" s="46"/>
    </row>
    <row r="8320" spans="14:17" x14ac:dyDescent="0.2">
      <c r="N8320" s="8"/>
      <c r="O8320" s="46"/>
      <c r="P8320" s="46"/>
      <c r="Q8320" s="46"/>
    </row>
    <row r="8321" spans="14:17" x14ac:dyDescent="0.2">
      <c r="N8321" s="8"/>
      <c r="O8321" s="46"/>
      <c r="P8321" s="46"/>
      <c r="Q8321" s="46"/>
    </row>
    <row r="8322" spans="14:17" x14ac:dyDescent="0.2">
      <c r="N8322" s="8"/>
      <c r="O8322" s="46"/>
      <c r="P8322" s="46"/>
      <c r="Q8322" s="46"/>
    </row>
    <row r="8323" spans="14:17" x14ac:dyDescent="0.2">
      <c r="N8323" s="8"/>
      <c r="O8323" s="46"/>
      <c r="P8323" s="46"/>
      <c r="Q8323" s="46"/>
    </row>
    <row r="8324" spans="14:17" x14ac:dyDescent="0.2">
      <c r="N8324" s="8"/>
      <c r="O8324" s="46"/>
      <c r="P8324" s="46"/>
      <c r="Q8324" s="46"/>
    </row>
    <row r="8325" spans="14:17" x14ac:dyDescent="0.2">
      <c r="N8325" s="8"/>
      <c r="O8325" s="46"/>
      <c r="P8325" s="46"/>
      <c r="Q8325" s="46"/>
    </row>
    <row r="8326" spans="14:17" x14ac:dyDescent="0.2">
      <c r="N8326" s="8"/>
      <c r="O8326" s="46"/>
      <c r="P8326" s="46"/>
      <c r="Q8326" s="46"/>
    </row>
    <row r="8327" spans="14:17" x14ac:dyDescent="0.2">
      <c r="N8327" s="8"/>
      <c r="O8327" s="46"/>
      <c r="P8327" s="46"/>
      <c r="Q8327" s="46"/>
    </row>
    <row r="8328" spans="14:17" x14ac:dyDescent="0.2">
      <c r="N8328" s="8"/>
      <c r="O8328" s="46"/>
      <c r="P8328" s="46"/>
      <c r="Q8328" s="46"/>
    </row>
    <row r="8329" spans="14:17" x14ac:dyDescent="0.2">
      <c r="N8329" s="8"/>
      <c r="O8329" s="46"/>
      <c r="P8329" s="46"/>
      <c r="Q8329" s="46"/>
    </row>
    <row r="8330" spans="14:17" x14ac:dyDescent="0.2">
      <c r="N8330" s="8"/>
      <c r="O8330" s="46"/>
      <c r="P8330" s="46"/>
      <c r="Q8330" s="46"/>
    </row>
    <row r="8331" spans="14:17" x14ac:dyDescent="0.2">
      <c r="N8331" s="8"/>
      <c r="O8331" s="46"/>
      <c r="P8331" s="46"/>
      <c r="Q8331" s="46"/>
    </row>
    <row r="8332" spans="14:17" x14ac:dyDescent="0.2">
      <c r="N8332" s="8"/>
      <c r="O8332" s="46"/>
      <c r="P8332" s="46"/>
      <c r="Q8332" s="46"/>
    </row>
    <row r="8333" spans="14:17" x14ac:dyDescent="0.2">
      <c r="N8333" s="8"/>
      <c r="O8333" s="46"/>
      <c r="P8333" s="46"/>
      <c r="Q8333" s="46"/>
    </row>
    <row r="8334" spans="14:17" x14ac:dyDescent="0.2">
      <c r="N8334" s="8"/>
      <c r="O8334" s="46"/>
      <c r="P8334" s="46"/>
      <c r="Q8334" s="46"/>
    </row>
    <row r="8335" spans="14:17" x14ac:dyDescent="0.2">
      <c r="N8335" s="8"/>
      <c r="O8335" s="46"/>
      <c r="P8335" s="46"/>
      <c r="Q8335" s="46"/>
    </row>
    <row r="8336" spans="14:17" x14ac:dyDescent="0.2">
      <c r="N8336" s="8"/>
      <c r="O8336" s="46"/>
      <c r="P8336" s="46"/>
      <c r="Q8336" s="46"/>
    </row>
    <row r="8337" spans="14:17" x14ac:dyDescent="0.2">
      <c r="N8337" s="8"/>
      <c r="O8337" s="46"/>
      <c r="P8337" s="46"/>
      <c r="Q8337" s="46"/>
    </row>
    <row r="8338" spans="14:17" x14ac:dyDescent="0.2">
      <c r="N8338" s="8"/>
      <c r="O8338" s="46"/>
      <c r="P8338" s="46"/>
      <c r="Q8338" s="46"/>
    </row>
    <row r="8339" spans="14:17" x14ac:dyDescent="0.2">
      <c r="N8339" s="8"/>
      <c r="O8339" s="46"/>
      <c r="P8339" s="46"/>
      <c r="Q8339" s="46"/>
    </row>
    <row r="8340" spans="14:17" x14ac:dyDescent="0.2">
      <c r="N8340" s="8"/>
      <c r="O8340" s="46"/>
      <c r="P8340" s="46"/>
      <c r="Q8340" s="46"/>
    </row>
    <row r="8341" spans="14:17" x14ac:dyDescent="0.2">
      <c r="N8341" s="8"/>
      <c r="O8341" s="46"/>
      <c r="P8341" s="46"/>
      <c r="Q8341" s="46"/>
    </row>
    <row r="8342" spans="14:17" x14ac:dyDescent="0.2">
      <c r="N8342" s="8"/>
      <c r="O8342" s="46"/>
      <c r="P8342" s="46"/>
      <c r="Q8342" s="46"/>
    </row>
    <row r="8343" spans="14:17" x14ac:dyDescent="0.2">
      <c r="N8343" s="8"/>
      <c r="O8343" s="46"/>
      <c r="P8343" s="46"/>
      <c r="Q8343" s="46"/>
    </row>
    <row r="8344" spans="14:17" x14ac:dyDescent="0.2">
      <c r="N8344" s="8"/>
      <c r="O8344" s="46"/>
      <c r="P8344" s="46"/>
      <c r="Q8344" s="46"/>
    </row>
    <row r="8345" spans="14:17" x14ac:dyDescent="0.2">
      <c r="N8345" s="8"/>
      <c r="O8345" s="46"/>
      <c r="P8345" s="46"/>
      <c r="Q8345" s="46"/>
    </row>
    <row r="8346" spans="14:17" x14ac:dyDescent="0.2">
      <c r="N8346" s="8"/>
      <c r="O8346" s="46"/>
      <c r="P8346" s="46"/>
      <c r="Q8346" s="46"/>
    </row>
    <row r="8347" spans="14:17" x14ac:dyDescent="0.2">
      <c r="N8347" s="8"/>
      <c r="O8347" s="46"/>
      <c r="P8347" s="46"/>
      <c r="Q8347" s="46"/>
    </row>
    <row r="8348" spans="14:17" x14ac:dyDescent="0.2">
      <c r="N8348" s="8"/>
      <c r="O8348" s="46"/>
      <c r="P8348" s="46"/>
      <c r="Q8348" s="46"/>
    </row>
    <row r="8349" spans="14:17" x14ac:dyDescent="0.2">
      <c r="N8349" s="8"/>
      <c r="O8349" s="46"/>
      <c r="P8349" s="46"/>
      <c r="Q8349" s="46"/>
    </row>
    <row r="8350" spans="14:17" x14ac:dyDescent="0.2">
      <c r="N8350" s="8"/>
      <c r="O8350" s="46"/>
      <c r="P8350" s="46"/>
      <c r="Q8350" s="46"/>
    </row>
    <row r="8351" spans="14:17" x14ac:dyDescent="0.2">
      <c r="N8351" s="8"/>
      <c r="O8351" s="46"/>
      <c r="P8351" s="46"/>
      <c r="Q8351" s="46"/>
    </row>
    <row r="8352" spans="14:17" x14ac:dyDescent="0.2">
      <c r="N8352" s="8"/>
      <c r="O8352" s="46"/>
      <c r="P8352" s="46"/>
      <c r="Q8352" s="46"/>
    </row>
    <row r="8353" spans="14:17" x14ac:dyDescent="0.2">
      <c r="N8353" s="8"/>
      <c r="O8353" s="46"/>
      <c r="P8353" s="46"/>
      <c r="Q8353" s="46"/>
    </row>
    <row r="8354" spans="14:17" x14ac:dyDescent="0.2">
      <c r="N8354" s="8"/>
      <c r="O8354" s="46"/>
      <c r="P8354" s="46"/>
      <c r="Q8354" s="46"/>
    </row>
    <row r="8355" spans="14:17" x14ac:dyDescent="0.2">
      <c r="N8355" s="8"/>
      <c r="O8355" s="46"/>
      <c r="P8355" s="46"/>
      <c r="Q8355" s="46"/>
    </row>
    <row r="8356" spans="14:17" x14ac:dyDescent="0.2">
      <c r="N8356" s="8"/>
      <c r="O8356" s="46"/>
      <c r="P8356" s="46"/>
      <c r="Q8356" s="46"/>
    </row>
    <row r="8357" spans="14:17" x14ac:dyDescent="0.2">
      <c r="N8357" s="8"/>
      <c r="O8357" s="46"/>
      <c r="P8357" s="46"/>
      <c r="Q8357" s="46"/>
    </row>
    <row r="8358" spans="14:17" x14ac:dyDescent="0.2">
      <c r="N8358" s="8"/>
      <c r="O8358" s="46"/>
      <c r="P8358" s="46"/>
      <c r="Q8358" s="46"/>
    </row>
    <row r="8359" spans="14:17" x14ac:dyDescent="0.2">
      <c r="N8359" s="8"/>
      <c r="O8359" s="46"/>
      <c r="P8359" s="46"/>
      <c r="Q8359" s="46"/>
    </row>
    <row r="8360" spans="14:17" x14ac:dyDescent="0.2">
      <c r="N8360" s="8"/>
      <c r="O8360" s="46"/>
      <c r="P8360" s="46"/>
      <c r="Q8360" s="46"/>
    </row>
    <row r="8361" spans="14:17" x14ac:dyDescent="0.2">
      <c r="N8361" s="8"/>
      <c r="O8361" s="46"/>
      <c r="P8361" s="46"/>
      <c r="Q8361" s="46"/>
    </row>
    <row r="8362" spans="14:17" x14ac:dyDescent="0.2">
      <c r="N8362" s="8"/>
      <c r="O8362" s="46"/>
      <c r="P8362" s="46"/>
      <c r="Q8362" s="46"/>
    </row>
    <row r="8363" spans="14:17" x14ac:dyDescent="0.2">
      <c r="N8363" s="8"/>
      <c r="O8363" s="46"/>
      <c r="P8363" s="46"/>
      <c r="Q8363" s="46"/>
    </row>
    <row r="8364" spans="14:17" x14ac:dyDescent="0.2">
      <c r="N8364" s="8"/>
      <c r="O8364" s="46"/>
      <c r="P8364" s="46"/>
      <c r="Q8364" s="46"/>
    </row>
    <row r="8365" spans="14:17" x14ac:dyDescent="0.2">
      <c r="N8365" s="8"/>
      <c r="O8365" s="46"/>
      <c r="P8365" s="46"/>
      <c r="Q8365" s="46"/>
    </row>
    <row r="8366" spans="14:17" x14ac:dyDescent="0.2">
      <c r="N8366" s="8"/>
      <c r="O8366" s="46"/>
      <c r="P8366" s="46"/>
      <c r="Q8366" s="46"/>
    </row>
    <row r="8367" spans="14:17" x14ac:dyDescent="0.2">
      <c r="N8367" s="8"/>
      <c r="O8367" s="46"/>
      <c r="P8367" s="46"/>
      <c r="Q8367" s="46"/>
    </row>
    <row r="8368" spans="14:17" x14ac:dyDescent="0.2">
      <c r="N8368" s="8"/>
      <c r="O8368" s="46"/>
      <c r="P8368" s="46"/>
      <c r="Q8368" s="46"/>
    </row>
    <row r="8369" spans="14:17" x14ac:dyDescent="0.2">
      <c r="N8369" s="8"/>
      <c r="O8369" s="46"/>
      <c r="P8369" s="46"/>
      <c r="Q8369" s="46"/>
    </row>
    <row r="8370" spans="14:17" x14ac:dyDescent="0.2">
      <c r="N8370" s="8"/>
      <c r="O8370" s="46"/>
      <c r="P8370" s="46"/>
      <c r="Q8370" s="46"/>
    </row>
    <row r="8371" spans="14:17" x14ac:dyDescent="0.2">
      <c r="N8371" s="8"/>
      <c r="O8371" s="46"/>
      <c r="P8371" s="46"/>
      <c r="Q8371" s="46"/>
    </row>
    <row r="8372" spans="14:17" x14ac:dyDescent="0.2">
      <c r="N8372" s="8"/>
      <c r="O8372" s="46"/>
      <c r="P8372" s="46"/>
      <c r="Q8372" s="46"/>
    </row>
    <row r="8373" spans="14:17" x14ac:dyDescent="0.2">
      <c r="N8373" s="8"/>
      <c r="O8373" s="46"/>
      <c r="P8373" s="46"/>
      <c r="Q8373" s="46"/>
    </row>
    <row r="8374" spans="14:17" x14ac:dyDescent="0.2">
      <c r="N8374" s="8"/>
      <c r="O8374" s="46"/>
      <c r="P8374" s="46"/>
      <c r="Q8374" s="46"/>
    </row>
    <row r="8375" spans="14:17" x14ac:dyDescent="0.2">
      <c r="N8375" s="8"/>
      <c r="O8375" s="46"/>
      <c r="P8375" s="46"/>
      <c r="Q8375" s="46"/>
    </row>
    <row r="8376" spans="14:17" x14ac:dyDescent="0.2">
      <c r="N8376" s="8"/>
      <c r="O8376" s="46"/>
      <c r="P8376" s="46"/>
      <c r="Q8376" s="46"/>
    </row>
    <row r="8377" spans="14:17" x14ac:dyDescent="0.2">
      <c r="N8377" s="8"/>
      <c r="O8377" s="46"/>
      <c r="P8377" s="46"/>
      <c r="Q8377" s="46"/>
    </row>
    <row r="8378" spans="14:17" x14ac:dyDescent="0.2">
      <c r="N8378" s="8"/>
      <c r="O8378" s="46"/>
      <c r="P8378" s="46"/>
      <c r="Q8378" s="46"/>
    </row>
    <row r="8379" spans="14:17" x14ac:dyDescent="0.2">
      <c r="N8379" s="8"/>
      <c r="O8379" s="46"/>
      <c r="P8379" s="46"/>
      <c r="Q8379" s="46"/>
    </row>
    <row r="8380" spans="14:17" x14ac:dyDescent="0.2">
      <c r="N8380" s="8"/>
      <c r="O8380" s="46"/>
      <c r="P8380" s="46"/>
      <c r="Q8380" s="46"/>
    </row>
    <row r="8381" spans="14:17" x14ac:dyDescent="0.2">
      <c r="N8381" s="8"/>
      <c r="O8381" s="46"/>
      <c r="P8381" s="46"/>
      <c r="Q8381" s="46"/>
    </row>
    <row r="8382" spans="14:17" x14ac:dyDescent="0.2">
      <c r="N8382" s="8"/>
      <c r="O8382" s="46"/>
      <c r="P8382" s="46"/>
      <c r="Q8382" s="46"/>
    </row>
    <row r="8383" spans="14:17" x14ac:dyDescent="0.2">
      <c r="N8383" s="8"/>
      <c r="O8383" s="46"/>
      <c r="P8383" s="46"/>
      <c r="Q8383" s="46"/>
    </row>
    <row r="8384" spans="14:17" x14ac:dyDescent="0.2">
      <c r="N8384" s="8"/>
      <c r="O8384" s="46"/>
      <c r="P8384" s="46"/>
      <c r="Q8384" s="46"/>
    </row>
    <row r="8385" spans="14:17" x14ac:dyDescent="0.2">
      <c r="N8385" s="8"/>
      <c r="O8385" s="46"/>
      <c r="P8385" s="46"/>
      <c r="Q8385" s="46"/>
    </row>
    <row r="8386" spans="14:17" x14ac:dyDescent="0.2">
      <c r="N8386" s="8"/>
      <c r="O8386" s="46"/>
      <c r="P8386" s="46"/>
      <c r="Q8386" s="46"/>
    </row>
    <row r="8387" spans="14:17" x14ac:dyDescent="0.2">
      <c r="N8387" s="8"/>
      <c r="O8387" s="46"/>
      <c r="P8387" s="46"/>
      <c r="Q8387" s="46"/>
    </row>
    <row r="8388" spans="14:17" x14ac:dyDescent="0.2">
      <c r="N8388" s="8"/>
      <c r="O8388" s="46"/>
      <c r="P8388" s="46"/>
      <c r="Q8388" s="46"/>
    </row>
    <row r="8389" spans="14:17" x14ac:dyDescent="0.2">
      <c r="N8389" s="8"/>
      <c r="O8389" s="46"/>
      <c r="P8389" s="46"/>
      <c r="Q8389" s="46"/>
    </row>
    <row r="8390" spans="14:17" x14ac:dyDescent="0.2">
      <c r="N8390" s="8"/>
      <c r="O8390" s="46"/>
      <c r="P8390" s="46"/>
      <c r="Q8390" s="46"/>
    </row>
    <row r="8391" spans="14:17" x14ac:dyDescent="0.2">
      <c r="N8391" s="8"/>
      <c r="O8391" s="46"/>
      <c r="P8391" s="46"/>
      <c r="Q8391" s="46"/>
    </row>
    <row r="8392" spans="14:17" x14ac:dyDescent="0.2">
      <c r="N8392" s="8"/>
      <c r="O8392" s="46"/>
      <c r="P8392" s="46"/>
      <c r="Q8392" s="46"/>
    </row>
    <row r="8393" spans="14:17" x14ac:dyDescent="0.2">
      <c r="N8393" s="8"/>
      <c r="O8393" s="46"/>
      <c r="P8393" s="46"/>
      <c r="Q8393" s="46"/>
    </row>
    <row r="8394" spans="14:17" x14ac:dyDescent="0.2">
      <c r="N8394" s="8"/>
      <c r="O8394" s="46"/>
      <c r="P8394" s="46"/>
      <c r="Q8394" s="46"/>
    </row>
    <row r="8395" spans="14:17" x14ac:dyDescent="0.2">
      <c r="N8395" s="8"/>
      <c r="O8395" s="46"/>
      <c r="P8395" s="46"/>
      <c r="Q8395" s="46"/>
    </row>
    <row r="8396" spans="14:17" x14ac:dyDescent="0.2">
      <c r="N8396" s="8"/>
      <c r="O8396" s="46"/>
      <c r="P8396" s="46"/>
      <c r="Q8396" s="46"/>
    </row>
    <row r="8397" spans="14:17" x14ac:dyDescent="0.2">
      <c r="N8397" s="8"/>
      <c r="O8397" s="46"/>
      <c r="P8397" s="46"/>
      <c r="Q8397" s="46"/>
    </row>
    <row r="8398" spans="14:17" x14ac:dyDescent="0.2">
      <c r="N8398" s="8"/>
      <c r="O8398" s="46"/>
      <c r="P8398" s="46"/>
      <c r="Q8398" s="46"/>
    </row>
    <row r="8399" spans="14:17" x14ac:dyDescent="0.2">
      <c r="N8399" s="8"/>
      <c r="O8399" s="46"/>
      <c r="P8399" s="46"/>
      <c r="Q8399" s="46"/>
    </row>
    <row r="8400" spans="14:17" x14ac:dyDescent="0.2">
      <c r="N8400" s="8"/>
      <c r="O8400" s="46"/>
      <c r="P8400" s="46"/>
      <c r="Q8400" s="46"/>
    </row>
    <row r="8401" spans="14:17" x14ac:dyDescent="0.2">
      <c r="N8401" s="8"/>
      <c r="O8401" s="46"/>
      <c r="P8401" s="46"/>
      <c r="Q8401" s="46"/>
    </row>
    <row r="8402" spans="14:17" x14ac:dyDescent="0.2">
      <c r="N8402" s="8"/>
      <c r="O8402" s="46"/>
      <c r="P8402" s="46"/>
      <c r="Q8402" s="46"/>
    </row>
    <row r="8403" spans="14:17" x14ac:dyDescent="0.2">
      <c r="N8403" s="8"/>
      <c r="O8403" s="46"/>
      <c r="P8403" s="46"/>
      <c r="Q8403" s="46"/>
    </row>
    <row r="8404" spans="14:17" x14ac:dyDescent="0.2">
      <c r="N8404" s="8"/>
      <c r="O8404" s="46"/>
      <c r="P8404" s="46"/>
      <c r="Q8404" s="46"/>
    </row>
    <row r="8405" spans="14:17" x14ac:dyDescent="0.2">
      <c r="N8405" s="8"/>
      <c r="O8405" s="46"/>
      <c r="P8405" s="46"/>
      <c r="Q8405" s="46"/>
    </row>
    <row r="8406" spans="14:17" x14ac:dyDescent="0.2">
      <c r="N8406" s="8"/>
      <c r="O8406" s="46"/>
      <c r="P8406" s="46"/>
      <c r="Q8406" s="46"/>
    </row>
    <row r="8407" spans="14:17" x14ac:dyDescent="0.2">
      <c r="N8407" s="8"/>
      <c r="O8407" s="46"/>
      <c r="P8407" s="46"/>
      <c r="Q8407" s="46"/>
    </row>
    <row r="8408" spans="14:17" x14ac:dyDescent="0.2">
      <c r="N8408" s="8"/>
      <c r="O8408" s="46"/>
      <c r="P8408" s="46"/>
      <c r="Q8408" s="46"/>
    </row>
    <row r="8409" spans="14:17" x14ac:dyDescent="0.2">
      <c r="N8409" s="8"/>
      <c r="O8409" s="46"/>
      <c r="P8409" s="46"/>
      <c r="Q8409" s="46"/>
    </row>
    <row r="8410" spans="14:17" x14ac:dyDescent="0.2">
      <c r="N8410" s="8"/>
      <c r="O8410" s="46"/>
      <c r="P8410" s="46"/>
      <c r="Q8410" s="46"/>
    </row>
    <row r="8411" spans="14:17" x14ac:dyDescent="0.2">
      <c r="N8411" s="8"/>
      <c r="O8411" s="46"/>
      <c r="P8411" s="46"/>
      <c r="Q8411" s="46"/>
    </row>
    <row r="8412" spans="14:17" x14ac:dyDescent="0.2">
      <c r="N8412" s="8"/>
      <c r="O8412" s="46"/>
      <c r="P8412" s="46"/>
      <c r="Q8412" s="46"/>
    </row>
    <row r="8413" spans="14:17" x14ac:dyDescent="0.2">
      <c r="N8413" s="8"/>
      <c r="O8413" s="46"/>
      <c r="P8413" s="46"/>
      <c r="Q8413" s="46"/>
    </row>
    <row r="8414" spans="14:17" x14ac:dyDescent="0.2">
      <c r="N8414" s="8"/>
      <c r="O8414" s="46"/>
      <c r="P8414" s="46"/>
      <c r="Q8414" s="46"/>
    </row>
    <row r="8415" spans="14:17" x14ac:dyDescent="0.2">
      <c r="N8415" s="8"/>
      <c r="O8415" s="46"/>
      <c r="P8415" s="46"/>
      <c r="Q8415" s="46"/>
    </row>
    <row r="8416" spans="14:17" x14ac:dyDescent="0.2">
      <c r="N8416" s="8"/>
      <c r="O8416" s="46"/>
      <c r="P8416" s="46"/>
      <c r="Q8416" s="46"/>
    </row>
    <row r="8417" spans="14:17" x14ac:dyDescent="0.2">
      <c r="N8417" s="8"/>
      <c r="O8417" s="46"/>
      <c r="P8417" s="46"/>
      <c r="Q8417" s="46"/>
    </row>
    <row r="8418" spans="14:17" x14ac:dyDescent="0.2">
      <c r="N8418" s="8"/>
      <c r="O8418" s="46"/>
      <c r="P8418" s="46"/>
      <c r="Q8418" s="46"/>
    </row>
    <row r="8419" spans="14:17" x14ac:dyDescent="0.2">
      <c r="N8419" s="8"/>
      <c r="O8419" s="46"/>
      <c r="P8419" s="46"/>
      <c r="Q8419" s="46"/>
    </row>
    <row r="8420" spans="14:17" x14ac:dyDescent="0.2">
      <c r="N8420" s="8"/>
      <c r="O8420" s="46"/>
      <c r="P8420" s="46"/>
      <c r="Q8420" s="46"/>
    </row>
    <row r="8421" spans="14:17" x14ac:dyDescent="0.2">
      <c r="N8421" s="8"/>
      <c r="O8421" s="46"/>
      <c r="P8421" s="46"/>
      <c r="Q8421" s="46"/>
    </row>
    <row r="8422" spans="14:17" x14ac:dyDescent="0.2">
      <c r="N8422" s="8"/>
      <c r="O8422" s="46"/>
      <c r="P8422" s="46"/>
      <c r="Q8422" s="46"/>
    </row>
    <row r="8423" spans="14:17" x14ac:dyDescent="0.2">
      <c r="N8423" s="8"/>
      <c r="O8423" s="46"/>
      <c r="P8423" s="46"/>
      <c r="Q8423" s="46"/>
    </row>
    <row r="8424" spans="14:17" x14ac:dyDescent="0.2">
      <c r="N8424" s="8"/>
      <c r="O8424" s="46"/>
      <c r="P8424" s="46"/>
      <c r="Q8424" s="46"/>
    </row>
    <row r="8425" spans="14:17" x14ac:dyDescent="0.2">
      <c r="N8425" s="8"/>
      <c r="O8425" s="46"/>
      <c r="P8425" s="46"/>
      <c r="Q8425" s="46"/>
    </row>
    <row r="8426" spans="14:17" x14ac:dyDescent="0.2">
      <c r="N8426" s="8"/>
      <c r="O8426" s="46"/>
      <c r="P8426" s="46"/>
      <c r="Q8426" s="46"/>
    </row>
    <row r="8427" spans="14:17" x14ac:dyDescent="0.2">
      <c r="N8427" s="8"/>
      <c r="O8427" s="46"/>
      <c r="P8427" s="46"/>
      <c r="Q8427" s="46"/>
    </row>
    <row r="8428" spans="14:17" x14ac:dyDescent="0.2">
      <c r="N8428" s="8"/>
      <c r="O8428" s="46"/>
      <c r="P8428" s="46"/>
      <c r="Q8428" s="46"/>
    </row>
    <row r="8429" spans="14:17" x14ac:dyDescent="0.2">
      <c r="N8429" s="8"/>
      <c r="O8429" s="46"/>
      <c r="P8429" s="46"/>
      <c r="Q8429" s="46"/>
    </row>
    <row r="8430" spans="14:17" x14ac:dyDescent="0.2">
      <c r="N8430" s="8"/>
      <c r="O8430" s="46"/>
      <c r="P8430" s="46"/>
      <c r="Q8430" s="46"/>
    </row>
    <row r="8431" spans="14:17" x14ac:dyDescent="0.2">
      <c r="N8431" s="8"/>
      <c r="O8431" s="46"/>
      <c r="P8431" s="46"/>
      <c r="Q8431" s="46"/>
    </row>
    <row r="8432" spans="14:17" x14ac:dyDescent="0.2">
      <c r="N8432" s="8"/>
      <c r="O8432" s="46"/>
      <c r="P8432" s="46"/>
      <c r="Q8432" s="46"/>
    </row>
    <row r="8433" spans="14:17" x14ac:dyDescent="0.2">
      <c r="N8433" s="8"/>
      <c r="O8433" s="46"/>
      <c r="P8433" s="46"/>
      <c r="Q8433" s="46"/>
    </row>
    <row r="8434" spans="14:17" x14ac:dyDescent="0.2">
      <c r="N8434" s="8"/>
      <c r="O8434" s="46"/>
      <c r="P8434" s="46"/>
      <c r="Q8434" s="46"/>
    </row>
    <row r="8435" spans="14:17" x14ac:dyDescent="0.2">
      <c r="N8435" s="8"/>
      <c r="O8435" s="46"/>
      <c r="P8435" s="46"/>
      <c r="Q8435" s="46"/>
    </row>
    <row r="8436" spans="14:17" x14ac:dyDescent="0.2">
      <c r="N8436" s="8"/>
      <c r="O8436" s="46"/>
      <c r="P8436" s="46"/>
      <c r="Q8436" s="46"/>
    </row>
    <row r="8437" spans="14:17" x14ac:dyDescent="0.2">
      <c r="N8437" s="8"/>
      <c r="O8437" s="46"/>
      <c r="P8437" s="46"/>
      <c r="Q8437" s="46"/>
    </row>
    <row r="8438" spans="14:17" x14ac:dyDescent="0.2">
      <c r="N8438" s="8"/>
      <c r="O8438" s="46"/>
      <c r="P8438" s="46"/>
      <c r="Q8438" s="46"/>
    </row>
    <row r="8439" spans="14:17" x14ac:dyDescent="0.2">
      <c r="N8439" s="8"/>
      <c r="O8439" s="46"/>
      <c r="P8439" s="46"/>
      <c r="Q8439" s="46"/>
    </row>
    <row r="8440" spans="14:17" x14ac:dyDescent="0.2">
      <c r="N8440" s="8"/>
      <c r="O8440" s="46"/>
      <c r="P8440" s="46"/>
      <c r="Q8440" s="46"/>
    </row>
    <row r="8441" spans="14:17" x14ac:dyDescent="0.2">
      <c r="N8441" s="8"/>
      <c r="O8441" s="46"/>
      <c r="P8441" s="46"/>
      <c r="Q8441" s="46"/>
    </row>
    <row r="8442" spans="14:17" x14ac:dyDescent="0.2">
      <c r="N8442" s="8"/>
      <c r="O8442" s="46"/>
      <c r="P8442" s="46"/>
      <c r="Q8442" s="46"/>
    </row>
    <row r="8443" spans="14:17" x14ac:dyDescent="0.2">
      <c r="N8443" s="8"/>
      <c r="O8443" s="46"/>
      <c r="P8443" s="46"/>
      <c r="Q8443" s="46"/>
    </row>
    <row r="8444" spans="14:17" x14ac:dyDescent="0.2">
      <c r="N8444" s="8"/>
      <c r="O8444" s="46"/>
      <c r="P8444" s="46"/>
      <c r="Q8444" s="46"/>
    </row>
    <row r="8445" spans="14:17" x14ac:dyDescent="0.2">
      <c r="N8445" s="8"/>
      <c r="O8445" s="46"/>
      <c r="P8445" s="46"/>
      <c r="Q8445" s="46"/>
    </row>
    <row r="8446" spans="14:17" x14ac:dyDescent="0.2">
      <c r="N8446" s="8"/>
      <c r="O8446" s="46"/>
      <c r="P8446" s="46"/>
      <c r="Q8446" s="46"/>
    </row>
    <row r="8447" spans="14:17" x14ac:dyDescent="0.2">
      <c r="N8447" s="8"/>
      <c r="O8447" s="46"/>
      <c r="P8447" s="46"/>
      <c r="Q8447" s="46"/>
    </row>
    <row r="8448" spans="14:17" x14ac:dyDescent="0.2">
      <c r="N8448" s="8"/>
      <c r="O8448" s="46"/>
      <c r="P8448" s="46"/>
      <c r="Q8448" s="46"/>
    </row>
    <row r="8449" spans="14:17" x14ac:dyDescent="0.2">
      <c r="N8449" s="8"/>
      <c r="O8449" s="46"/>
      <c r="P8449" s="46"/>
      <c r="Q8449" s="46"/>
    </row>
    <row r="8450" spans="14:17" x14ac:dyDescent="0.2">
      <c r="N8450" s="8"/>
      <c r="O8450" s="46"/>
      <c r="P8450" s="46"/>
      <c r="Q8450" s="46"/>
    </row>
    <row r="8451" spans="14:17" x14ac:dyDescent="0.2">
      <c r="N8451" s="8"/>
      <c r="O8451" s="46"/>
      <c r="P8451" s="46"/>
      <c r="Q8451" s="46"/>
    </row>
    <row r="8452" spans="14:17" x14ac:dyDescent="0.2">
      <c r="N8452" s="8"/>
      <c r="O8452" s="46"/>
      <c r="P8452" s="46"/>
      <c r="Q8452" s="46"/>
    </row>
    <row r="8453" spans="14:17" x14ac:dyDescent="0.2">
      <c r="N8453" s="8"/>
      <c r="O8453" s="46"/>
      <c r="P8453" s="46"/>
      <c r="Q8453" s="46"/>
    </row>
    <row r="8454" spans="14:17" x14ac:dyDescent="0.2">
      <c r="N8454" s="8"/>
      <c r="O8454" s="46"/>
      <c r="P8454" s="46"/>
      <c r="Q8454" s="46"/>
    </row>
    <row r="8455" spans="14:17" x14ac:dyDescent="0.2">
      <c r="N8455" s="8"/>
      <c r="O8455" s="46"/>
      <c r="P8455" s="46"/>
      <c r="Q8455" s="46"/>
    </row>
    <row r="8456" spans="14:17" x14ac:dyDescent="0.2">
      <c r="N8456" s="8"/>
      <c r="O8456" s="46"/>
      <c r="P8456" s="46"/>
      <c r="Q8456" s="46"/>
    </row>
    <row r="8457" spans="14:17" x14ac:dyDescent="0.2">
      <c r="N8457" s="8"/>
      <c r="O8457" s="46"/>
      <c r="P8457" s="46"/>
      <c r="Q8457" s="46"/>
    </row>
    <row r="8458" spans="14:17" x14ac:dyDescent="0.2">
      <c r="N8458" s="8"/>
      <c r="O8458" s="46"/>
      <c r="P8458" s="46"/>
      <c r="Q8458" s="46"/>
    </row>
    <row r="8459" spans="14:17" x14ac:dyDescent="0.2">
      <c r="N8459" s="8"/>
      <c r="O8459" s="46"/>
      <c r="P8459" s="46"/>
      <c r="Q8459" s="46"/>
    </row>
    <row r="8460" spans="14:17" x14ac:dyDescent="0.2">
      <c r="N8460" s="8"/>
      <c r="O8460" s="46"/>
      <c r="P8460" s="46"/>
      <c r="Q8460" s="46"/>
    </row>
    <row r="8461" spans="14:17" x14ac:dyDescent="0.2">
      <c r="N8461" s="8"/>
      <c r="O8461" s="46"/>
      <c r="P8461" s="46"/>
      <c r="Q8461" s="46"/>
    </row>
    <row r="8462" spans="14:17" x14ac:dyDescent="0.2">
      <c r="N8462" s="8"/>
      <c r="O8462" s="46"/>
      <c r="P8462" s="46"/>
      <c r="Q8462" s="46"/>
    </row>
    <row r="8463" spans="14:17" x14ac:dyDescent="0.2">
      <c r="N8463" s="8"/>
      <c r="O8463" s="46"/>
      <c r="P8463" s="46"/>
      <c r="Q8463" s="46"/>
    </row>
    <row r="8464" spans="14:17" x14ac:dyDescent="0.2">
      <c r="N8464" s="8"/>
      <c r="O8464" s="46"/>
      <c r="P8464" s="46"/>
      <c r="Q8464" s="46"/>
    </row>
    <row r="8465" spans="14:17" x14ac:dyDescent="0.2">
      <c r="N8465" s="8"/>
      <c r="O8465" s="46"/>
      <c r="P8465" s="46"/>
      <c r="Q8465" s="46"/>
    </row>
    <row r="8466" spans="14:17" x14ac:dyDescent="0.2">
      <c r="N8466" s="8"/>
      <c r="O8466" s="46"/>
      <c r="P8466" s="46"/>
      <c r="Q8466" s="46"/>
    </row>
    <row r="8467" spans="14:17" x14ac:dyDescent="0.2">
      <c r="N8467" s="8"/>
      <c r="O8467" s="46"/>
      <c r="P8467" s="46"/>
      <c r="Q8467" s="46"/>
    </row>
    <row r="8468" spans="14:17" x14ac:dyDescent="0.2">
      <c r="N8468" s="8"/>
      <c r="O8468" s="46"/>
      <c r="P8468" s="46"/>
      <c r="Q8468" s="46"/>
    </row>
    <row r="8469" spans="14:17" x14ac:dyDescent="0.2">
      <c r="N8469" s="8"/>
      <c r="O8469" s="46"/>
      <c r="P8469" s="46"/>
      <c r="Q8469" s="46"/>
    </row>
    <row r="8470" spans="14:17" x14ac:dyDescent="0.2">
      <c r="N8470" s="8"/>
      <c r="O8470" s="46"/>
      <c r="P8470" s="46"/>
      <c r="Q8470" s="46"/>
    </row>
    <row r="8471" spans="14:17" x14ac:dyDescent="0.2">
      <c r="N8471" s="8"/>
      <c r="O8471" s="46"/>
      <c r="P8471" s="46"/>
      <c r="Q8471" s="46"/>
    </row>
    <row r="8472" spans="14:17" x14ac:dyDescent="0.2">
      <c r="N8472" s="8"/>
      <c r="O8472" s="46"/>
      <c r="P8472" s="46"/>
      <c r="Q8472" s="46"/>
    </row>
    <row r="8473" spans="14:17" x14ac:dyDescent="0.2">
      <c r="N8473" s="8"/>
      <c r="O8473" s="46"/>
      <c r="P8473" s="46"/>
      <c r="Q8473" s="46"/>
    </row>
    <row r="8474" spans="14:17" x14ac:dyDescent="0.2">
      <c r="N8474" s="8"/>
      <c r="O8474" s="46"/>
      <c r="P8474" s="46"/>
      <c r="Q8474" s="46"/>
    </row>
    <row r="8475" spans="14:17" x14ac:dyDescent="0.2">
      <c r="N8475" s="8"/>
      <c r="O8475" s="46"/>
      <c r="P8475" s="46"/>
      <c r="Q8475" s="46"/>
    </row>
    <row r="8476" spans="14:17" x14ac:dyDescent="0.2">
      <c r="N8476" s="8"/>
      <c r="O8476" s="46"/>
      <c r="P8476" s="46"/>
      <c r="Q8476" s="46"/>
    </row>
    <row r="8477" spans="14:17" x14ac:dyDescent="0.2">
      <c r="N8477" s="8"/>
      <c r="O8477" s="46"/>
      <c r="P8477" s="46"/>
      <c r="Q8477" s="46"/>
    </row>
    <row r="8478" spans="14:17" x14ac:dyDescent="0.2">
      <c r="N8478" s="8"/>
      <c r="O8478" s="46"/>
      <c r="P8478" s="46"/>
      <c r="Q8478" s="46"/>
    </row>
    <row r="8479" spans="14:17" x14ac:dyDescent="0.2">
      <c r="N8479" s="8"/>
      <c r="O8479" s="46"/>
      <c r="P8479" s="46"/>
      <c r="Q8479" s="46"/>
    </row>
    <row r="8480" spans="14:17" x14ac:dyDescent="0.2">
      <c r="N8480" s="8"/>
      <c r="O8480" s="46"/>
      <c r="P8480" s="46"/>
      <c r="Q8480" s="46"/>
    </row>
    <row r="8481" spans="14:17" x14ac:dyDescent="0.2">
      <c r="N8481" s="8"/>
      <c r="O8481" s="46"/>
      <c r="P8481" s="46"/>
      <c r="Q8481" s="46"/>
    </row>
    <row r="8482" spans="14:17" x14ac:dyDescent="0.2">
      <c r="N8482" s="8"/>
      <c r="O8482" s="46"/>
      <c r="P8482" s="46"/>
      <c r="Q8482" s="46"/>
    </row>
    <row r="8483" spans="14:17" x14ac:dyDescent="0.2">
      <c r="N8483" s="8"/>
      <c r="O8483" s="46"/>
      <c r="P8483" s="46"/>
      <c r="Q8483" s="46"/>
    </row>
    <row r="8484" spans="14:17" x14ac:dyDescent="0.2">
      <c r="N8484" s="8"/>
      <c r="O8484" s="46"/>
      <c r="P8484" s="46"/>
      <c r="Q8484" s="46"/>
    </row>
    <row r="8485" spans="14:17" x14ac:dyDescent="0.2">
      <c r="N8485" s="8"/>
      <c r="O8485" s="46"/>
      <c r="P8485" s="46"/>
      <c r="Q8485" s="46"/>
    </row>
    <row r="8486" spans="14:17" x14ac:dyDescent="0.2">
      <c r="N8486" s="8"/>
      <c r="O8486" s="46"/>
      <c r="P8486" s="46"/>
      <c r="Q8486" s="46"/>
    </row>
    <row r="8487" spans="14:17" x14ac:dyDescent="0.2">
      <c r="N8487" s="8"/>
      <c r="O8487" s="46"/>
      <c r="P8487" s="46"/>
      <c r="Q8487" s="46"/>
    </row>
    <row r="8488" spans="14:17" x14ac:dyDescent="0.2">
      <c r="N8488" s="8"/>
      <c r="O8488" s="46"/>
      <c r="P8488" s="46"/>
      <c r="Q8488" s="46"/>
    </row>
    <row r="8489" spans="14:17" x14ac:dyDescent="0.2">
      <c r="N8489" s="8"/>
      <c r="O8489" s="46"/>
      <c r="P8489" s="46"/>
      <c r="Q8489" s="46"/>
    </row>
    <row r="8490" spans="14:17" x14ac:dyDescent="0.2">
      <c r="N8490" s="8"/>
      <c r="O8490" s="46"/>
      <c r="P8490" s="46"/>
      <c r="Q8490" s="46"/>
    </row>
    <row r="8491" spans="14:17" x14ac:dyDescent="0.2">
      <c r="N8491" s="8"/>
      <c r="O8491" s="46"/>
      <c r="P8491" s="46"/>
      <c r="Q8491" s="46"/>
    </row>
    <row r="8492" spans="14:17" x14ac:dyDescent="0.2">
      <c r="N8492" s="8"/>
      <c r="O8492" s="46"/>
      <c r="P8492" s="46"/>
      <c r="Q8492" s="46"/>
    </row>
    <row r="8493" spans="14:17" x14ac:dyDescent="0.2">
      <c r="N8493" s="8"/>
      <c r="O8493" s="46"/>
      <c r="P8493" s="46"/>
      <c r="Q8493" s="46"/>
    </row>
    <row r="8494" spans="14:17" x14ac:dyDescent="0.2">
      <c r="N8494" s="8"/>
      <c r="O8494" s="46"/>
      <c r="P8494" s="46"/>
      <c r="Q8494" s="46"/>
    </row>
    <row r="8495" spans="14:17" x14ac:dyDescent="0.2">
      <c r="N8495" s="8"/>
      <c r="O8495" s="46"/>
      <c r="P8495" s="46"/>
      <c r="Q8495" s="46"/>
    </row>
    <row r="8496" spans="14:17" x14ac:dyDescent="0.2">
      <c r="N8496" s="8"/>
      <c r="O8496" s="46"/>
      <c r="P8496" s="46"/>
      <c r="Q8496" s="46"/>
    </row>
    <row r="8497" spans="14:17" x14ac:dyDescent="0.2">
      <c r="N8497" s="8"/>
      <c r="O8497" s="46"/>
      <c r="P8497" s="46"/>
      <c r="Q8497" s="46"/>
    </row>
    <row r="8498" spans="14:17" x14ac:dyDescent="0.2">
      <c r="N8498" s="8"/>
      <c r="O8498" s="46"/>
      <c r="P8498" s="46"/>
      <c r="Q8498" s="46"/>
    </row>
    <row r="8499" spans="14:17" x14ac:dyDescent="0.2">
      <c r="N8499" s="8"/>
      <c r="O8499" s="46"/>
      <c r="P8499" s="46"/>
      <c r="Q8499" s="46"/>
    </row>
    <row r="8500" spans="14:17" x14ac:dyDescent="0.2">
      <c r="N8500" s="8"/>
      <c r="O8500" s="46"/>
      <c r="P8500" s="46"/>
      <c r="Q8500" s="46"/>
    </row>
    <row r="8501" spans="14:17" x14ac:dyDescent="0.2">
      <c r="N8501" s="8"/>
      <c r="O8501" s="46"/>
      <c r="P8501" s="46"/>
      <c r="Q8501" s="46"/>
    </row>
    <row r="8502" spans="14:17" x14ac:dyDescent="0.2">
      <c r="N8502" s="8"/>
      <c r="O8502" s="46"/>
      <c r="P8502" s="46"/>
      <c r="Q8502" s="46"/>
    </row>
    <row r="8503" spans="14:17" x14ac:dyDescent="0.2">
      <c r="N8503" s="8"/>
      <c r="O8503" s="46"/>
      <c r="P8503" s="46"/>
      <c r="Q8503" s="46"/>
    </row>
    <row r="8504" spans="14:17" x14ac:dyDescent="0.2">
      <c r="N8504" s="8"/>
      <c r="O8504" s="46"/>
      <c r="P8504" s="46"/>
      <c r="Q8504" s="46"/>
    </row>
    <row r="8505" spans="14:17" x14ac:dyDescent="0.2">
      <c r="N8505" s="8"/>
      <c r="O8505" s="46"/>
      <c r="P8505" s="46"/>
      <c r="Q8505" s="46"/>
    </row>
    <row r="8506" spans="14:17" x14ac:dyDescent="0.2">
      <c r="N8506" s="8"/>
      <c r="O8506" s="46"/>
      <c r="P8506" s="46"/>
      <c r="Q8506" s="46"/>
    </row>
    <row r="8507" spans="14:17" x14ac:dyDescent="0.2">
      <c r="N8507" s="8"/>
      <c r="O8507" s="46"/>
      <c r="P8507" s="46"/>
      <c r="Q8507" s="46"/>
    </row>
    <row r="8508" spans="14:17" x14ac:dyDescent="0.2">
      <c r="N8508" s="8"/>
      <c r="O8508" s="46"/>
      <c r="P8508" s="46"/>
      <c r="Q8508" s="46"/>
    </row>
    <row r="8509" spans="14:17" x14ac:dyDescent="0.2">
      <c r="N8509" s="8"/>
      <c r="O8509" s="46"/>
      <c r="P8509" s="46"/>
      <c r="Q8509" s="46"/>
    </row>
    <row r="8510" spans="14:17" x14ac:dyDescent="0.2">
      <c r="N8510" s="8"/>
      <c r="O8510" s="46"/>
      <c r="P8510" s="46"/>
      <c r="Q8510" s="46"/>
    </row>
    <row r="8511" spans="14:17" x14ac:dyDescent="0.2">
      <c r="N8511" s="8"/>
      <c r="O8511" s="46"/>
      <c r="P8511" s="46"/>
      <c r="Q8511" s="46"/>
    </row>
    <row r="8512" spans="14:17" x14ac:dyDescent="0.2">
      <c r="N8512" s="8"/>
      <c r="O8512" s="46"/>
      <c r="P8512" s="46"/>
      <c r="Q8512" s="46"/>
    </row>
    <row r="8513" spans="14:17" x14ac:dyDescent="0.2">
      <c r="N8513" s="8"/>
      <c r="O8513" s="46"/>
      <c r="P8513" s="46"/>
      <c r="Q8513" s="46"/>
    </row>
    <row r="8514" spans="14:17" x14ac:dyDescent="0.2">
      <c r="N8514" s="8"/>
      <c r="O8514" s="46"/>
      <c r="P8514" s="46"/>
      <c r="Q8514" s="46"/>
    </row>
    <row r="8515" spans="14:17" x14ac:dyDescent="0.2">
      <c r="N8515" s="8"/>
      <c r="O8515" s="46"/>
      <c r="P8515" s="46"/>
      <c r="Q8515" s="46"/>
    </row>
    <row r="8516" spans="14:17" x14ac:dyDescent="0.2">
      <c r="N8516" s="8"/>
      <c r="O8516" s="46"/>
      <c r="P8516" s="46"/>
      <c r="Q8516" s="46"/>
    </row>
    <row r="8517" spans="14:17" x14ac:dyDescent="0.2">
      <c r="N8517" s="8"/>
      <c r="O8517" s="46"/>
      <c r="P8517" s="46"/>
      <c r="Q8517" s="46"/>
    </row>
    <row r="8518" spans="14:17" x14ac:dyDescent="0.2">
      <c r="N8518" s="8"/>
      <c r="O8518" s="46"/>
      <c r="P8518" s="46"/>
      <c r="Q8518" s="46"/>
    </row>
    <row r="8519" spans="14:17" x14ac:dyDescent="0.2">
      <c r="N8519" s="8"/>
      <c r="O8519" s="46"/>
      <c r="P8519" s="46"/>
      <c r="Q8519" s="46"/>
    </row>
    <row r="8520" spans="14:17" x14ac:dyDescent="0.2">
      <c r="N8520" s="8"/>
      <c r="O8520" s="46"/>
      <c r="P8520" s="46"/>
      <c r="Q8520" s="46"/>
    </row>
    <row r="8521" spans="14:17" x14ac:dyDescent="0.2">
      <c r="N8521" s="8"/>
      <c r="O8521" s="46"/>
      <c r="P8521" s="46"/>
      <c r="Q8521" s="46"/>
    </row>
    <row r="8522" spans="14:17" x14ac:dyDescent="0.2">
      <c r="N8522" s="8"/>
      <c r="O8522" s="46"/>
      <c r="P8522" s="46"/>
      <c r="Q8522" s="46"/>
    </row>
    <row r="8523" spans="14:17" x14ac:dyDescent="0.2">
      <c r="N8523" s="8"/>
      <c r="O8523" s="46"/>
      <c r="P8523" s="46"/>
      <c r="Q8523" s="46"/>
    </row>
    <row r="8524" spans="14:17" x14ac:dyDescent="0.2">
      <c r="N8524" s="8"/>
      <c r="O8524" s="46"/>
      <c r="P8524" s="46"/>
      <c r="Q8524" s="46"/>
    </row>
    <row r="8525" spans="14:17" x14ac:dyDescent="0.2">
      <c r="N8525" s="8"/>
      <c r="O8525" s="46"/>
      <c r="P8525" s="46"/>
      <c r="Q8525" s="46"/>
    </row>
    <row r="8526" spans="14:17" x14ac:dyDescent="0.2">
      <c r="N8526" s="8"/>
      <c r="O8526" s="46"/>
      <c r="P8526" s="46"/>
      <c r="Q8526" s="46"/>
    </row>
    <row r="8527" spans="14:17" x14ac:dyDescent="0.2">
      <c r="N8527" s="8"/>
      <c r="O8527" s="46"/>
      <c r="P8527" s="46"/>
      <c r="Q8527" s="46"/>
    </row>
    <row r="8528" spans="14:17" x14ac:dyDescent="0.2">
      <c r="N8528" s="8"/>
      <c r="O8528" s="46"/>
      <c r="P8528" s="46"/>
      <c r="Q8528" s="46"/>
    </row>
    <row r="8529" spans="14:17" x14ac:dyDescent="0.2">
      <c r="N8529" s="8"/>
      <c r="O8529" s="46"/>
      <c r="P8529" s="46"/>
      <c r="Q8529" s="46"/>
    </row>
    <row r="8530" spans="14:17" x14ac:dyDescent="0.2">
      <c r="N8530" s="8"/>
      <c r="O8530" s="46"/>
      <c r="P8530" s="46"/>
      <c r="Q8530" s="46"/>
    </row>
    <row r="8531" spans="14:17" x14ac:dyDescent="0.2">
      <c r="N8531" s="8"/>
      <c r="O8531" s="46"/>
      <c r="P8531" s="46"/>
      <c r="Q8531" s="46"/>
    </row>
    <row r="8532" spans="14:17" x14ac:dyDescent="0.2">
      <c r="N8532" s="8"/>
      <c r="O8532" s="46"/>
      <c r="P8532" s="46"/>
      <c r="Q8532" s="46"/>
    </row>
    <row r="8533" spans="14:17" x14ac:dyDescent="0.2">
      <c r="N8533" s="8"/>
      <c r="O8533" s="46"/>
      <c r="P8533" s="46"/>
      <c r="Q8533" s="46"/>
    </row>
    <row r="8534" spans="14:17" x14ac:dyDescent="0.2">
      <c r="N8534" s="8"/>
      <c r="O8534" s="46"/>
      <c r="P8534" s="46"/>
      <c r="Q8534" s="46"/>
    </row>
    <row r="8535" spans="14:17" x14ac:dyDescent="0.2">
      <c r="N8535" s="8"/>
      <c r="O8535" s="46"/>
      <c r="P8535" s="46"/>
      <c r="Q8535" s="46"/>
    </row>
    <row r="8536" spans="14:17" x14ac:dyDescent="0.2">
      <c r="N8536" s="8"/>
      <c r="O8536" s="46"/>
      <c r="P8536" s="46"/>
      <c r="Q8536" s="46"/>
    </row>
    <row r="8537" spans="14:17" x14ac:dyDescent="0.2">
      <c r="N8537" s="8"/>
      <c r="O8537" s="46"/>
      <c r="P8537" s="46"/>
      <c r="Q8537" s="46"/>
    </row>
    <row r="8538" spans="14:17" x14ac:dyDescent="0.2">
      <c r="N8538" s="8"/>
      <c r="O8538" s="46"/>
      <c r="P8538" s="46"/>
      <c r="Q8538" s="46"/>
    </row>
    <row r="8539" spans="14:17" x14ac:dyDescent="0.2">
      <c r="N8539" s="8"/>
      <c r="O8539" s="46"/>
      <c r="P8539" s="46"/>
      <c r="Q8539" s="46"/>
    </row>
    <row r="8540" spans="14:17" x14ac:dyDescent="0.2">
      <c r="N8540" s="8"/>
      <c r="O8540" s="46"/>
      <c r="P8540" s="46"/>
      <c r="Q8540" s="46"/>
    </row>
    <row r="8541" spans="14:17" x14ac:dyDescent="0.2">
      <c r="N8541" s="8"/>
      <c r="O8541" s="46"/>
      <c r="P8541" s="46"/>
      <c r="Q8541" s="46"/>
    </row>
    <row r="8542" spans="14:17" x14ac:dyDescent="0.2">
      <c r="N8542" s="8"/>
      <c r="O8542" s="46"/>
      <c r="P8542" s="46"/>
      <c r="Q8542" s="46"/>
    </row>
    <row r="8543" spans="14:17" x14ac:dyDescent="0.2">
      <c r="N8543" s="8"/>
      <c r="O8543" s="46"/>
      <c r="P8543" s="46"/>
      <c r="Q8543" s="46"/>
    </row>
    <row r="8544" spans="14:17" x14ac:dyDescent="0.2">
      <c r="N8544" s="8"/>
      <c r="O8544" s="46"/>
      <c r="P8544" s="46"/>
      <c r="Q8544" s="46"/>
    </row>
    <row r="8545" spans="14:17" x14ac:dyDescent="0.2">
      <c r="N8545" s="8"/>
      <c r="O8545" s="46"/>
      <c r="P8545" s="46"/>
      <c r="Q8545" s="46"/>
    </row>
    <row r="8546" spans="14:17" x14ac:dyDescent="0.2">
      <c r="N8546" s="8"/>
      <c r="O8546" s="46"/>
      <c r="P8546" s="46"/>
      <c r="Q8546" s="46"/>
    </row>
    <row r="8547" spans="14:17" x14ac:dyDescent="0.2">
      <c r="N8547" s="8"/>
      <c r="O8547" s="46"/>
      <c r="P8547" s="46"/>
      <c r="Q8547" s="46"/>
    </row>
    <row r="8548" spans="14:17" x14ac:dyDescent="0.2">
      <c r="N8548" s="8"/>
      <c r="O8548" s="46"/>
      <c r="P8548" s="46"/>
      <c r="Q8548" s="46"/>
    </row>
    <row r="8549" spans="14:17" x14ac:dyDescent="0.2">
      <c r="N8549" s="8"/>
      <c r="O8549" s="46"/>
      <c r="P8549" s="46"/>
      <c r="Q8549" s="46"/>
    </row>
    <row r="8550" spans="14:17" x14ac:dyDescent="0.2">
      <c r="N8550" s="8"/>
      <c r="O8550" s="46"/>
      <c r="P8550" s="46"/>
      <c r="Q8550" s="46"/>
    </row>
    <row r="8551" spans="14:17" x14ac:dyDescent="0.2">
      <c r="N8551" s="8"/>
      <c r="O8551" s="46"/>
      <c r="P8551" s="46"/>
      <c r="Q8551" s="46"/>
    </row>
    <row r="8552" spans="14:17" x14ac:dyDescent="0.2">
      <c r="N8552" s="8"/>
      <c r="O8552" s="46"/>
      <c r="P8552" s="46"/>
      <c r="Q8552" s="46"/>
    </row>
    <row r="8553" spans="14:17" x14ac:dyDescent="0.2">
      <c r="N8553" s="8"/>
      <c r="O8553" s="46"/>
      <c r="P8553" s="46"/>
      <c r="Q8553" s="46"/>
    </row>
    <row r="8554" spans="14:17" x14ac:dyDescent="0.2">
      <c r="N8554" s="8"/>
      <c r="O8554" s="46"/>
      <c r="P8554" s="46"/>
      <c r="Q8554" s="46"/>
    </row>
    <row r="8555" spans="14:17" x14ac:dyDescent="0.2">
      <c r="N8555" s="8"/>
      <c r="O8555" s="46"/>
      <c r="P8555" s="46"/>
      <c r="Q8555" s="46"/>
    </row>
    <row r="8556" spans="14:17" x14ac:dyDescent="0.2">
      <c r="N8556" s="8"/>
      <c r="O8556" s="46"/>
      <c r="P8556" s="46"/>
      <c r="Q8556" s="46"/>
    </row>
    <row r="8557" spans="14:17" x14ac:dyDescent="0.2">
      <c r="N8557" s="8"/>
      <c r="O8557" s="46"/>
      <c r="P8557" s="46"/>
      <c r="Q8557" s="46"/>
    </row>
    <row r="8558" spans="14:17" x14ac:dyDescent="0.2">
      <c r="N8558" s="8"/>
      <c r="O8558" s="46"/>
      <c r="P8558" s="46"/>
      <c r="Q8558" s="46"/>
    </row>
    <row r="8559" spans="14:17" x14ac:dyDescent="0.2">
      <c r="N8559" s="8"/>
      <c r="O8559" s="46"/>
      <c r="P8559" s="46"/>
      <c r="Q8559" s="46"/>
    </row>
    <row r="8560" spans="14:17" x14ac:dyDescent="0.2">
      <c r="N8560" s="8"/>
      <c r="O8560" s="46"/>
      <c r="P8560" s="46"/>
      <c r="Q8560" s="46"/>
    </row>
    <row r="8561" spans="14:17" x14ac:dyDescent="0.2">
      <c r="N8561" s="8"/>
      <c r="O8561" s="46"/>
      <c r="P8561" s="46"/>
      <c r="Q8561" s="46"/>
    </row>
    <row r="8562" spans="14:17" x14ac:dyDescent="0.2">
      <c r="N8562" s="8"/>
      <c r="O8562" s="46"/>
      <c r="P8562" s="46"/>
      <c r="Q8562" s="46"/>
    </row>
    <row r="8563" spans="14:17" x14ac:dyDescent="0.2">
      <c r="N8563" s="8"/>
      <c r="O8563" s="46"/>
      <c r="P8563" s="46"/>
      <c r="Q8563" s="46"/>
    </row>
    <row r="8564" spans="14:17" x14ac:dyDescent="0.2">
      <c r="N8564" s="8"/>
      <c r="O8564" s="46"/>
      <c r="P8564" s="46"/>
      <c r="Q8564" s="46"/>
    </row>
    <row r="8565" spans="14:17" x14ac:dyDescent="0.2">
      <c r="N8565" s="8"/>
      <c r="O8565" s="46"/>
      <c r="P8565" s="46"/>
      <c r="Q8565" s="46"/>
    </row>
    <row r="8566" spans="14:17" x14ac:dyDescent="0.2">
      <c r="N8566" s="8"/>
      <c r="O8566" s="46"/>
      <c r="P8566" s="46"/>
      <c r="Q8566" s="46"/>
    </row>
    <row r="8567" spans="14:17" x14ac:dyDescent="0.2">
      <c r="N8567" s="8"/>
      <c r="O8567" s="46"/>
      <c r="P8567" s="46"/>
      <c r="Q8567" s="46"/>
    </row>
    <row r="8568" spans="14:17" x14ac:dyDescent="0.2">
      <c r="N8568" s="8"/>
      <c r="O8568" s="46"/>
      <c r="P8568" s="46"/>
      <c r="Q8568" s="46"/>
    </row>
    <row r="8569" spans="14:17" x14ac:dyDescent="0.2">
      <c r="N8569" s="8"/>
      <c r="O8569" s="46"/>
      <c r="P8569" s="46"/>
      <c r="Q8569" s="46"/>
    </row>
    <row r="8570" spans="14:17" x14ac:dyDescent="0.2">
      <c r="N8570" s="8"/>
      <c r="O8570" s="46"/>
      <c r="P8570" s="46"/>
      <c r="Q8570" s="46"/>
    </row>
    <row r="8571" spans="14:17" x14ac:dyDescent="0.2">
      <c r="N8571" s="8"/>
      <c r="O8571" s="46"/>
      <c r="P8571" s="46"/>
      <c r="Q8571" s="46"/>
    </row>
    <row r="8572" spans="14:17" x14ac:dyDescent="0.2">
      <c r="N8572" s="8"/>
      <c r="O8572" s="46"/>
      <c r="P8572" s="46"/>
      <c r="Q8572" s="46"/>
    </row>
    <row r="8573" spans="14:17" x14ac:dyDescent="0.2">
      <c r="N8573" s="8"/>
      <c r="O8573" s="46"/>
      <c r="P8573" s="46"/>
      <c r="Q8573" s="46"/>
    </row>
    <row r="8574" spans="14:17" x14ac:dyDescent="0.2">
      <c r="N8574" s="8"/>
      <c r="O8574" s="46"/>
      <c r="P8574" s="46"/>
      <c r="Q8574" s="46"/>
    </row>
    <row r="8575" spans="14:17" x14ac:dyDescent="0.2">
      <c r="N8575" s="8"/>
      <c r="O8575" s="46"/>
      <c r="P8575" s="46"/>
      <c r="Q8575" s="46"/>
    </row>
    <row r="8576" spans="14:17" x14ac:dyDescent="0.2">
      <c r="N8576" s="8"/>
      <c r="O8576" s="46"/>
      <c r="P8576" s="46"/>
      <c r="Q8576" s="46"/>
    </row>
    <row r="8577" spans="14:17" x14ac:dyDescent="0.2">
      <c r="N8577" s="8"/>
      <c r="O8577" s="46"/>
      <c r="P8577" s="46"/>
      <c r="Q8577" s="46"/>
    </row>
    <row r="8578" spans="14:17" x14ac:dyDescent="0.2">
      <c r="N8578" s="8"/>
      <c r="O8578" s="46"/>
      <c r="P8578" s="46"/>
      <c r="Q8578" s="46"/>
    </row>
    <row r="8579" spans="14:17" x14ac:dyDescent="0.2">
      <c r="N8579" s="8"/>
      <c r="O8579" s="46"/>
      <c r="P8579" s="46"/>
      <c r="Q8579" s="46"/>
    </row>
    <row r="8580" spans="14:17" x14ac:dyDescent="0.2">
      <c r="N8580" s="8"/>
      <c r="O8580" s="46"/>
      <c r="P8580" s="46"/>
      <c r="Q8580" s="46"/>
    </row>
    <row r="8581" spans="14:17" x14ac:dyDescent="0.2">
      <c r="N8581" s="8"/>
      <c r="O8581" s="46"/>
      <c r="P8581" s="46"/>
      <c r="Q8581" s="46"/>
    </row>
    <row r="8582" spans="14:17" x14ac:dyDescent="0.2">
      <c r="N8582" s="8"/>
      <c r="O8582" s="46"/>
      <c r="P8582" s="46"/>
      <c r="Q8582" s="46"/>
    </row>
    <row r="8583" spans="14:17" x14ac:dyDescent="0.2">
      <c r="N8583" s="8"/>
      <c r="O8583" s="46"/>
      <c r="P8583" s="46"/>
      <c r="Q8583" s="46"/>
    </row>
    <row r="8584" spans="14:17" x14ac:dyDescent="0.2">
      <c r="N8584" s="8"/>
      <c r="O8584" s="46"/>
      <c r="P8584" s="46"/>
      <c r="Q8584" s="46"/>
    </row>
    <row r="8585" spans="14:17" x14ac:dyDescent="0.2">
      <c r="N8585" s="8"/>
      <c r="O8585" s="46"/>
      <c r="P8585" s="46"/>
      <c r="Q8585" s="46"/>
    </row>
    <row r="8586" spans="14:17" x14ac:dyDescent="0.2">
      <c r="N8586" s="8"/>
      <c r="O8586" s="46"/>
      <c r="P8586" s="46"/>
      <c r="Q8586" s="46"/>
    </row>
    <row r="8587" spans="14:17" x14ac:dyDescent="0.2">
      <c r="N8587" s="8"/>
      <c r="O8587" s="46"/>
      <c r="P8587" s="46"/>
      <c r="Q8587" s="46"/>
    </row>
    <row r="8588" spans="14:17" x14ac:dyDescent="0.2">
      <c r="N8588" s="8"/>
      <c r="O8588" s="46"/>
      <c r="P8588" s="46"/>
      <c r="Q8588" s="46"/>
    </row>
    <row r="8589" spans="14:17" x14ac:dyDescent="0.2">
      <c r="N8589" s="8"/>
      <c r="O8589" s="46"/>
      <c r="P8589" s="46"/>
      <c r="Q8589" s="46"/>
    </row>
    <row r="8590" spans="14:17" x14ac:dyDescent="0.2">
      <c r="N8590" s="8"/>
      <c r="O8590" s="46"/>
      <c r="P8590" s="46"/>
      <c r="Q8590" s="46"/>
    </row>
    <row r="8591" spans="14:17" x14ac:dyDescent="0.2">
      <c r="N8591" s="8"/>
      <c r="O8591" s="46"/>
      <c r="P8591" s="46"/>
      <c r="Q8591" s="46"/>
    </row>
    <row r="8592" spans="14:17" x14ac:dyDescent="0.2">
      <c r="N8592" s="8"/>
      <c r="O8592" s="46"/>
      <c r="P8592" s="46"/>
      <c r="Q8592" s="46"/>
    </row>
    <row r="8593" spans="14:17" x14ac:dyDescent="0.2">
      <c r="N8593" s="8"/>
      <c r="O8593" s="46"/>
      <c r="P8593" s="46"/>
      <c r="Q8593" s="46"/>
    </row>
    <row r="8594" spans="14:17" x14ac:dyDescent="0.2">
      <c r="N8594" s="8"/>
      <c r="O8594" s="46"/>
      <c r="P8594" s="46"/>
      <c r="Q8594" s="46"/>
    </row>
    <row r="8595" spans="14:17" x14ac:dyDescent="0.2">
      <c r="N8595" s="8"/>
      <c r="O8595" s="46"/>
      <c r="P8595" s="46"/>
      <c r="Q8595" s="46"/>
    </row>
    <row r="8596" spans="14:17" x14ac:dyDescent="0.2">
      <c r="N8596" s="8"/>
      <c r="O8596" s="46"/>
      <c r="P8596" s="46"/>
      <c r="Q8596" s="46"/>
    </row>
    <row r="8597" spans="14:17" x14ac:dyDescent="0.2">
      <c r="N8597" s="8"/>
      <c r="O8597" s="46"/>
      <c r="P8597" s="46"/>
      <c r="Q8597" s="46"/>
    </row>
    <row r="8598" spans="14:17" x14ac:dyDescent="0.2">
      <c r="N8598" s="8"/>
      <c r="O8598" s="46"/>
      <c r="P8598" s="46"/>
      <c r="Q8598" s="46"/>
    </row>
    <row r="8599" spans="14:17" x14ac:dyDescent="0.2">
      <c r="N8599" s="8"/>
      <c r="O8599" s="46"/>
      <c r="P8599" s="46"/>
      <c r="Q8599" s="46"/>
    </row>
    <row r="8600" spans="14:17" x14ac:dyDescent="0.2">
      <c r="N8600" s="8"/>
      <c r="O8600" s="46"/>
      <c r="P8600" s="46"/>
      <c r="Q8600" s="46"/>
    </row>
    <row r="8601" spans="14:17" x14ac:dyDescent="0.2">
      <c r="N8601" s="8"/>
      <c r="O8601" s="46"/>
      <c r="P8601" s="46"/>
      <c r="Q8601" s="46"/>
    </row>
    <row r="8602" spans="14:17" x14ac:dyDescent="0.2">
      <c r="N8602" s="8"/>
      <c r="O8602" s="46"/>
      <c r="P8602" s="46"/>
      <c r="Q8602" s="46"/>
    </row>
    <row r="8603" spans="14:17" x14ac:dyDescent="0.2">
      <c r="N8603" s="8"/>
      <c r="O8603" s="46"/>
      <c r="P8603" s="46"/>
      <c r="Q8603" s="46"/>
    </row>
    <row r="8604" spans="14:17" x14ac:dyDescent="0.2">
      <c r="N8604" s="8"/>
      <c r="O8604" s="46"/>
      <c r="P8604" s="46"/>
      <c r="Q8604" s="46"/>
    </row>
    <row r="8605" spans="14:17" x14ac:dyDescent="0.2">
      <c r="N8605" s="8"/>
      <c r="O8605" s="46"/>
      <c r="P8605" s="46"/>
      <c r="Q8605" s="46"/>
    </row>
    <row r="8606" spans="14:17" x14ac:dyDescent="0.2">
      <c r="N8606" s="8"/>
      <c r="O8606" s="46"/>
      <c r="P8606" s="46"/>
      <c r="Q8606" s="46"/>
    </row>
    <row r="8607" spans="14:17" x14ac:dyDescent="0.2">
      <c r="N8607" s="8"/>
      <c r="O8607" s="46"/>
      <c r="P8607" s="46"/>
      <c r="Q8607" s="46"/>
    </row>
    <row r="8608" spans="14:17" x14ac:dyDescent="0.2">
      <c r="N8608" s="8"/>
      <c r="O8608" s="46"/>
      <c r="P8608" s="46"/>
      <c r="Q8608" s="46"/>
    </row>
    <row r="8609" spans="14:17" x14ac:dyDescent="0.2">
      <c r="N8609" s="8"/>
      <c r="O8609" s="46"/>
      <c r="P8609" s="46"/>
      <c r="Q8609" s="46"/>
    </row>
    <row r="8610" spans="14:17" x14ac:dyDescent="0.2">
      <c r="N8610" s="8"/>
      <c r="O8610" s="46"/>
      <c r="P8610" s="46"/>
      <c r="Q8610" s="46"/>
    </row>
    <row r="8611" spans="14:17" x14ac:dyDescent="0.2">
      <c r="N8611" s="8"/>
      <c r="O8611" s="46"/>
      <c r="P8611" s="46"/>
      <c r="Q8611" s="46"/>
    </row>
    <row r="8612" spans="14:17" x14ac:dyDescent="0.2">
      <c r="N8612" s="8"/>
      <c r="O8612" s="46"/>
      <c r="P8612" s="46"/>
      <c r="Q8612" s="46"/>
    </row>
    <row r="8613" spans="14:17" x14ac:dyDescent="0.2">
      <c r="N8613" s="8"/>
      <c r="O8613" s="46"/>
      <c r="P8613" s="46"/>
      <c r="Q8613" s="46"/>
    </row>
    <row r="8614" spans="14:17" x14ac:dyDescent="0.2">
      <c r="N8614" s="8"/>
      <c r="O8614" s="46"/>
      <c r="P8614" s="46"/>
      <c r="Q8614" s="46"/>
    </row>
    <row r="8615" spans="14:17" x14ac:dyDescent="0.2">
      <c r="N8615" s="8"/>
      <c r="O8615" s="46"/>
      <c r="P8615" s="46"/>
      <c r="Q8615" s="46"/>
    </row>
    <row r="8616" spans="14:17" x14ac:dyDescent="0.2">
      <c r="N8616" s="8"/>
      <c r="O8616" s="46"/>
      <c r="P8616" s="46"/>
      <c r="Q8616" s="46"/>
    </row>
    <row r="8617" spans="14:17" x14ac:dyDescent="0.2">
      <c r="N8617" s="8"/>
      <c r="O8617" s="46"/>
      <c r="P8617" s="46"/>
      <c r="Q8617" s="46"/>
    </row>
    <row r="8618" spans="14:17" x14ac:dyDescent="0.2">
      <c r="N8618" s="8"/>
      <c r="O8618" s="46"/>
      <c r="P8618" s="46"/>
      <c r="Q8618" s="46"/>
    </row>
    <row r="8619" spans="14:17" x14ac:dyDescent="0.2">
      <c r="N8619" s="8"/>
      <c r="O8619" s="46"/>
      <c r="P8619" s="46"/>
      <c r="Q8619" s="46"/>
    </row>
    <row r="8620" spans="14:17" x14ac:dyDescent="0.2">
      <c r="N8620" s="8"/>
      <c r="O8620" s="46"/>
      <c r="P8620" s="46"/>
      <c r="Q8620" s="46"/>
    </row>
    <row r="8621" spans="14:17" x14ac:dyDescent="0.2">
      <c r="N8621" s="8"/>
      <c r="O8621" s="46"/>
      <c r="P8621" s="46"/>
      <c r="Q8621" s="46"/>
    </row>
    <row r="8622" spans="14:17" x14ac:dyDescent="0.2">
      <c r="N8622" s="8"/>
      <c r="O8622" s="46"/>
      <c r="P8622" s="46"/>
      <c r="Q8622" s="46"/>
    </row>
    <row r="8623" spans="14:17" x14ac:dyDescent="0.2">
      <c r="N8623" s="8"/>
      <c r="O8623" s="46"/>
      <c r="P8623" s="46"/>
      <c r="Q8623" s="46"/>
    </row>
    <row r="8624" spans="14:17" x14ac:dyDescent="0.2">
      <c r="N8624" s="8"/>
      <c r="O8624" s="46"/>
      <c r="P8624" s="46"/>
      <c r="Q8624" s="46"/>
    </row>
    <row r="8625" spans="14:17" x14ac:dyDescent="0.2">
      <c r="N8625" s="8"/>
      <c r="O8625" s="46"/>
      <c r="P8625" s="46"/>
      <c r="Q8625" s="46"/>
    </row>
    <row r="8626" spans="14:17" x14ac:dyDescent="0.2">
      <c r="N8626" s="8"/>
      <c r="O8626" s="46"/>
      <c r="P8626" s="46"/>
      <c r="Q8626" s="46"/>
    </row>
    <row r="8627" spans="14:17" x14ac:dyDescent="0.2">
      <c r="N8627" s="8"/>
      <c r="O8627" s="46"/>
      <c r="P8627" s="46"/>
      <c r="Q8627" s="46"/>
    </row>
    <row r="8628" spans="14:17" x14ac:dyDescent="0.2">
      <c r="N8628" s="8"/>
      <c r="O8628" s="46"/>
      <c r="P8628" s="46"/>
      <c r="Q8628" s="46"/>
    </row>
    <row r="8629" spans="14:17" x14ac:dyDescent="0.2">
      <c r="N8629" s="8"/>
      <c r="O8629" s="46"/>
      <c r="P8629" s="46"/>
      <c r="Q8629" s="46"/>
    </row>
    <row r="8630" spans="14:17" x14ac:dyDescent="0.2">
      <c r="N8630" s="8"/>
      <c r="O8630" s="46"/>
      <c r="P8630" s="46"/>
      <c r="Q8630" s="46"/>
    </row>
    <row r="8631" spans="14:17" x14ac:dyDescent="0.2">
      <c r="N8631" s="8"/>
      <c r="O8631" s="46"/>
      <c r="P8631" s="46"/>
      <c r="Q8631" s="46"/>
    </row>
    <row r="8632" spans="14:17" x14ac:dyDescent="0.2">
      <c r="N8632" s="8"/>
      <c r="O8632" s="46"/>
      <c r="P8632" s="46"/>
      <c r="Q8632" s="46"/>
    </row>
    <row r="8633" spans="14:17" x14ac:dyDescent="0.2">
      <c r="N8633" s="8"/>
      <c r="O8633" s="46"/>
      <c r="P8633" s="46"/>
      <c r="Q8633" s="46"/>
    </row>
    <row r="8634" spans="14:17" x14ac:dyDescent="0.2">
      <c r="N8634" s="8"/>
      <c r="O8634" s="46"/>
      <c r="P8634" s="46"/>
      <c r="Q8634" s="46"/>
    </row>
    <row r="8635" spans="14:17" x14ac:dyDescent="0.2">
      <c r="N8635" s="8"/>
      <c r="O8635" s="46"/>
      <c r="P8635" s="46"/>
      <c r="Q8635" s="46"/>
    </row>
    <row r="8636" spans="14:17" x14ac:dyDescent="0.2">
      <c r="N8636" s="8"/>
      <c r="O8636" s="46"/>
      <c r="P8636" s="46"/>
      <c r="Q8636" s="46"/>
    </row>
    <row r="8637" spans="14:17" x14ac:dyDescent="0.2">
      <c r="N8637" s="8"/>
      <c r="O8637" s="46"/>
      <c r="P8637" s="46"/>
      <c r="Q8637" s="46"/>
    </row>
    <row r="8638" spans="14:17" x14ac:dyDescent="0.2">
      <c r="N8638" s="8"/>
      <c r="O8638" s="46"/>
      <c r="P8638" s="46"/>
      <c r="Q8638" s="46"/>
    </row>
    <row r="8639" spans="14:17" x14ac:dyDescent="0.2">
      <c r="N8639" s="8"/>
      <c r="O8639" s="46"/>
      <c r="P8639" s="46"/>
      <c r="Q8639" s="46"/>
    </row>
    <row r="8640" spans="14:17" x14ac:dyDescent="0.2">
      <c r="N8640" s="8"/>
      <c r="O8640" s="46"/>
      <c r="P8640" s="46"/>
      <c r="Q8640" s="46"/>
    </row>
    <row r="8641" spans="14:17" x14ac:dyDescent="0.2">
      <c r="N8641" s="8"/>
      <c r="O8641" s="46"/>
      <c r="P8641" s="46"/>
      <c r="Q8641" s="46"/>
    </row>
    <row r="8642" spans="14:17" x14ac:dyDescent="0.2">
      <c r="N8642" s="8"/>
      <c r="O8642" s="46"/>
      <c r="P8642" s="46"/>
      <c r="Q8642" s="46"/>
    </row>
    <row r="8643" spans="14:17" x14ac:dyDescent="0.2">
      <c r="N8643" s="8"/>
      <c r="O8643" s="46"/>
      <c r="P8643" s="46"/>
      <c r="Q8643" s="46"/>
    </row>
    <row r="8644" spans="14:17" x14ac:dyDescent="0.2">
      <c r="N8644" s="8"/>
      <c r="O8644" s="46"/>
      <c r="P8644" s="46"/>
      <c r="Q8644" s="46"/>
    </row>
    <row r="8645" spans="14:17" x14ac:dyDescent="0.2">
      <c r="N8645" s="8"/>
      <c r="O8645" s="46"/>
      <c r="P8645" s="46"/>
      <c r="Q8645" s="46"/>
    </row>
    <row r="8646" spans="14:17" x14ac:dyDescent="0.2">
      <c r="N8646" s="8"/>
      <c r="O8646" s="46"/>
      <c r="P8646" s="46"/>
      <c r="Q8646" s="46"/>
    </row>
    <row r="8647" spans="14:17" x14ac:dyDescent="0.2">
      <c r="N8647" s="8"/>
      <c r="O8647" s="46"/>
      <c r="P8647" s="46"/>
      <c r="Q8647" s="46"/>
    </row>
    <row r="8648" spans="14:17" x14ac:dyDescent="0.2">
      <c r="N8648" s="8"/>
      <c r="O8648" s="46"/>
      <c r="P8648" s="46"/>
      <c r="Q8648" s="46"/>
    </row>
    <row r="8649" spans="14:17" x14ac:dyDescent="0.2">
      <c r="N8649" s="8"/>
      <c r="O8649" s="46"/>
      <c r="P8649" s="46"/>
      <c r="Q8649" s="46"/>
    </row>
    <row r="8650" spans="14:17" x14ac:dyDescent="0.2">
      <c r="N8650" s="8"/>
      <c r="O8650" s="46"/>
      <c r="P8650" s="46"/>
      <c r="Q8650" s="46"/>
    </row>
    <row r="8651" spans="14:17" x14ac:dyDescent="0.2">
      <c r="N8651" s="8"/>
      <c r="O8651" s="46"/>
      <c r="P8651" s="46"/>
      <c r="Q8651" s="46"/>
    </row>
    <row r="8652" spans="14:17" x14ac:dyDescent="0.2">
      <c r="N8652" s="8"/>
      <c r="O8652" s="46"/>
      <c r="P8652" s="46"/>
      <c r="Q8652" s="46"/>
    </row>
    <row r="8653" spans="14:17" x14ac:dyDescent="0.2">
      <c r="N8653" s="8"/>
      <c r="O8653" s="46"/>
      <c r="P8653" s="46"/>
      <c r="Q8653" s="46"/>
    </row>
    <row r="8654" spans="14:17" x14ac:dyDescent="0.2">
      <c r="N8654" s="8"/>
      <c r="O8654" s="46"/>
      <c r="P8654" s="46"/>
      <c r="Q8654" s="46"/>
    </row>
    <row r="8655" spans="14:17" x14ac:dyDescent="0.2">
      <c r="N8655" s="8"/>
      <c r="O8655" s="46"/>
      <c r="P8655" s="46"/>
      <c r="Q8655" s="46"/>
    </row>
    <row r="8656" spans="14:17" x14ac:dyDescent="0.2">
      <c r="N8656" s="8"/>
      <c r="O8656" s="46"/>
      <c r="P8656" s="46"/>
      <c r="Q8656" s="46"/>
    </row>
    <row r="8657" spans="14:17" x14ac:dyDescent="0.2">
      <c r="N8657" s="8"/>
      <c r="O8657" s="46"/>
      <c r="P8657" s="46"/>
      <c r="Q8657" s="46"/>
    </row>
    <row r="8658" spans="14:17" x14ac:dyDescent="0.2">
      <c r="N8658" s="8"/>
      <c r="O8658" s="46"/>
      <c r="P8658" s="46"/>
      <c r="Q8658" s="46"/>
    </row>
    <row r="8659" spans="14:17" x14ac:dyDescent="0.2">
      <c r="N8659" s="8"/>
      <c r="O8659" s="46"/>
      <c r="P8659" s="46"/>
      <c r="Q8659" s="46"/>
    </row>
    <row r="8660" spans="14:17" x14ac:dyDescent="0.2">
      <c r="N8660" s="8"/>
      <c r="O8660" s="46"/>
      <c r="P8660" s="46"/>
      <c r="Q8660" s="46"/>
    </row>
    <row r="8661" spans="14:17" x14ac:dyDescent="0.2">
      <c r="N8661" s="8"/>
      <c r="O8661" s="46"/>
      <c r="P8661" s="46"/>
      <c r="Q8661" s="46"/>
    </row>
    <row r="8662" spans="14:17" x14ac:dyDescent="0.2">
      <c r="N8662" s="8"/>
      <c r="O8662" s="46"/>
      <c r="P8662" s="46"/>
      <c r="Q8662" s="46"/>
    </row>
    <row r="8663" spans="14:17" x14ac:dyDescent="0.2">
      <c r="N8663" s="8"/>
      <c r="O8663" s="46"/>
      <c r="P8663" s="46"/>
      <c r="Q8663" s="46"/>
    </row>
    <row r="8664" spans="14:17" x14ac:dyDescent="0.2">
      <c r="N8664" s="8"/>
      <c r="O8664" s="46"/>
      <c r="P8664" s="46"/>
      <c r="Q8664" s="46"/>
    </row>
    <row r="8665" spans="14:17" x14ac:dyDescent="0.2">
      <c r="N8665" s="8"/>
      <c r="O8665" s="46"/>
      <c r="P8665" s="46"/>
      <c r="Q8665" s="46"/>
    </row>
    <row r="8666" spans="14:17" x14ac:dyDescent="0.2">
      <c r="N8666" s="8"/>
      <c r="O8666" s="46"/>
      <c r="P8666" s="46"/>
      <c r="Q8666" s="46"/>
    </row>
    <row r="8667" spans="14:17" x14ac:dyDescent="0.2">
      <c r="N8667" s="8"/>
      <c r="O8667" s="46"/>
      <c r="P8667" s="46"/>
      <c r="Q8667" s="46"/>
    </row>
    <row r="8668" spans="14:17" x14ac:dyDescent="0.2">
      <c r="N8668" s="8"/>
      <c r="O8668" s="46"/>
      <c r="P8668" s="46"/>
      <c r="Q8668" s="46"/>
    </row>
    <row r="8669" spans="14:17" x14ac:dyDescent="0.2">
      <c r="N8669" s="8"/>
      <c r="O8669" s="46"/>
      <c r="P8669" s="46"/>
      <c r="Q8669" s="46"/>
    </row>
    <row r="8670" spans="14:17" x14ac:dyDescent="0.2">
      <c r="N8670" s="8"/>
      <c r="O8670" s="46"/>
      <c r="P8670" s="46"/>
      <c r="Q8670" s="46"/>
    </row>
    <row r="8671" spans="14:17" x14ac:dyDescent="0.2">
      <c r="N8671" s="8"/>
      <c r="O8671" s="46"/>
      <c r="P8671" s="46"/>
      <c r="Q8671" s="46"/>
    </row>
    <row r="8672" spans="14:17" x14ac:dyDescent="0.2">
      <c r="N8672" s="8"/>
      <c r="O8672" s="46"/>
      <c r="P8672" s="46"/>
      <c r="Q8672" s="46"/>
    </row>
    <row r="8673" spans="14:17" x14ac:dyDescent="0.2">
      <c r="N8673" s="8"/>
      <c r="O8673" s="46"/>
      <c r="P8673" s="46"/>
      <c r="Q8673" s="46"/>
    </row>
    <row r="8674" spans="14:17" x14ac:dyDescent="0.2">
      <c r="N8674" s="8"/>
      <c r="O8674" s="46"/>
      <c r="P8674" s="46"/>
      <c r="Q8674" s="46"/>
    </row>
    <row r="8675" spans="14:17" x14ac:dyDescent="0.2">
      <c r="N8675" s="8"/>
      <c r="O8675" s="46"/>
      <c r="P8675" s="46"/>
      <c r="Q8675" s="46"/>
    </row>
    <row r="8676" spans="14:17" x14ac:dyDescent="0.2">
      <c r="N8676" s="8"/>
      <c r="O8676" s="46"/>
      <c r="P8676" s="46"/>
      <c r="Q8676" s="46"/>
    </row>
    <row r="8677" spans="14:17" x14ac:dyDescent="0.2">
      <c r="N8677" s="8"/>
      <c r="O8677" s="46"/>
      <c r="P8677" s="46"/>
      <c r="Q8677" s="46"/>
    </row>
    <row r="8678" spans="14:17" x14ac:dyDescent="0.2">
      <c r="N8678" s="8"/>
      <c r="O8678" s="46"/>
      <c r="P8678" s="46"/>
      <c r="Q8678" s="46"/>
    </row>
    <row r="8679" spans="14:17" x14ac:dyDescent="0.2">
      <c r="N8679" s="8"/>
      <c r="O8679" s="46"/>
      <c r="P8679" s="46"/>
      <c r="Q8679" s="46"/>
    </row>
    <row r="8680" spans="14:17" x14ac:dyDescent="0.2">
      <c r="N8680" s="8"/>
      <c r="O8680" s="46"/>
      <c r="P8680" s="46"/>
      <c r="Q8680" s="46"/>
    </row>
    <row r="8681" spans="14:17" x14ac:dyDescent="0.2">
      <c r="N8681" s="8"/>
      <c r="O8681" s="46"/>
      <c r="P8681" s="46"/>
      <c r="Q8681" s="46"/>
    </row>
    <row r="8682" spans="14:17" x14ac:dyDescent="0.2">
      <c r="N8682" s="8"/>
      <c r="O8682" s="46"/>
      <c r="P8682" s="46"/>
      <c r="Q8682" s="46"/>
    </row>
    <row r="8683" spans="14:17" x14ac:dyDescent="0.2">
      <c r="N8683" s="8"/>
      <c r="O8683" s="46"/>
      <c r="P8683" s="46"/>
      <c r="Q8683" s="46"/>
    </row>
    <row r="8684" spans="14:17" x14ac:dyDescent="0.2">
      <c r="N8684" s="8"/>
      <c r="O8684" s="46"/>
      <c r="P8684" s="46"/>
      <c r="Q8684" s="46"/>
    </row>
    <row r="8685" spans="14:17" x14ac:dyDescent="0.2">
      <c r="N8685" s="8"/>
      <c r="O8685" s="46"/>
      <c r="P8685" s="46"/>
      <c r="Q8685" s="46"/>
    </row>
    <row r="8686" spans="14:17" x14ac:dyDescent="0.2">
      <c r="N8686" s="8"/>
      <c r="O8686" s="46"/>
      <c r="P8686" s="46"/>
      <c r="Q8686" s="46"/>
    </row>
    <row r="8687" spans="14:17" x14ac:dyDescent="0.2">
      <c r="N8687" s="8"/>
      <c r="O8687" s="46"/>
      <c r="P8687" s="46"/>
      <c r="Q8687" s="46"/>
    </row>
    <row r="8688" spans="14:17" x14ac:dyDescent="0.2">
      <c r="N8688" s="8"/>
      <c r="O8688" s="46"/>
      <c r="P8688" s="46"/>
      <c r="Q8688" s="46"/>
    </row>
    <row r="8689" spans="14:17" x14ac:dyDescent="0.2">
      <c r="N8689" s="8"/>
      <c r="O8689" s="46"/>
      <c r="P8689" s="46"/>
      <c r="Q8689" s="46"/>
    </row>
    <row r="8690" spans="14:17" x14ac:dyDescent="0.2">
      <c r="N8690" s="8"/>
      <c r="O8690" s="46"/>
      <c r="P8690" s="46"/>
      <c r="Q8690" s="46"/>
    </row>
    <row r="8691" spans="14:17" x14ac:dyDescent="0.2">
      <c r="N8691" s="8"/>
      <c r="O8691" s="46"/>
      <c r="P8691" s="46"/>
      <c r="Q8691" s="46"/>
    </row>
    <row r="8692" spans="14:17" x14ac:dyDescent="0.2">
      <c r="N8692" s="8"/>
      <c r="O8692" s="46"/>
      <c r="P8692" s="46"/>
      <c r="Q8692" s="46"/>
    </row>
    <row r="8693" spans="14:17" x14ac:dyDescent="0.2">
      <c r="N8693" s="8"/>
      <c r="O8693" s="46"/>
      <c r="P8693" s="46"/>
      <c r="Q8693" s="46"/>
    </row>
    <row r="8694" spans="14:17" x14ac:dyDescent="0.2">
      <c r="N8694" s="8"/>
      <c r="O8694" s="46"/>
      <c r="P8694" s="46"/>
      <c r="Q8694" s="46"/>
    </row>
    <row r="8695" spans="14:17" x14ac:dyDescent="0.2">
      <c r="N8695" s="8"/>
      <c r="O8695" s="46"/>
      <c r="P8695" s="46"/>
      <c r="Q8695" s="46"/>
    </row>
    <row r="8696" spans="14:17" x14ac:dyDescent="0.2">
      <c r="N8696" s="8"/>
      <c r="O8696" s="46"/>
      <c r="P8696" s="46"/>
      <c r="Q8696" s="46"/>
    </row>
    <row r="8697" spans="14:17" x14ac:dyDescent="0.2">
      <c r="N8697" s="8"/>
      <c r="O8697" s="46"/>
      <c r="P8697" s="46"/>
      <c r="Q8697" s="46"/>
    </row>
    <row r="8698" spans="14:17" x14ac:dyDescent="0.2">
      <c r="N8698" s="8"/>
      <c r="O8698" s="46"/>
      <c r="P8698" s="46"/>
      <c r="Q8698" s="46"/>
    </row>
    <row r="8699" spans="14:17" x14ac:dyDescent="0.2">
      <c r="N8699" s="8"/>
      <c r="O8699" s="46"/>
      <c r="P8699" s="46"/>
      <c r="Q8699" s="46"/>
    </row>
    <row r="8700" spans="14:17" x14ac:dyDescent="0.2">
      <c r="N8700" s="8"/>
      <c r="O8700" s="46"/>
      <c r="P8700" s="46"/>
      <c r="Q8700" s="46"/>
    </row>
    <row r="8701" spans="14:17" x14ac:dyDescent="0.2">
      <c r="N8701" s="8"/>
      <c r="O8701" s="46"/>
      <c r="P8701" s="46"/>
      <c r="Q8701" s="46"/>
    </row>
    <row r="8702" spans="14:17" x14ac:dyDescent="0.2">
      <c r="N8702" s="8"/>
      <c r="O8702" s="46"/>
      <c r="P8702" s="46"/>
      <c r="Q8702" s="46"/>
    </row>
    <row r="8703" spans="14:17" x14ac:dyDescent="0.2">
      <c r="N8703" s="8"/>
      <c r="O8703" s="46"/>
      <c r="P8703" s="46"/>
      <c r="Q8703" s="46"/>
    </row>
    <row r="8704" spans="14:17" x14ac:dyDescent="0.2">
      <c r="N8704" s="8"/>
      <c r="O8704" s="46"/>
      <c r="P8704" s="46"/>
      <c r="Q8704" s="46"/>
    </row>
    <row r="8705" spans="14:17" x14ac:dyDescent="0.2">
      <c r="N8705" s="8"/>
      <c r="O8705" s="46"/>
      <c r="P8705" s="46"/>
      <c r="Q8705" s="46"/>
    </row>
    <row r="8706" spans="14:17" x14ac:dyDescent="0.2">
      <c r="N8706" s="8"/>
      <c r="O8706" s="46"/>
      <c r="P8706" s="46"/>
      <c r="Q8706" s="46"/>
    </row>
    <row r="8707" spans="14:17" x14ac:dyDescent="0.2">
      <c r="N8707" s="8"/>
      <c r="O8707" s="46"/>
      <c r="P8707" s="46"/>
      <c r="Q8707" s="46"/>
    </row>
    <row r="8708" spans="14:17" x14ac:dyDescent="0.2">
      <c r="N8708" s="8"/>
      <c r="O8708" s="46"/>
      <c r="P8708" s="46"/>
      <c r="Q8708" s="46"/>
    </row>
    <row r="8709" spans="14:17" x14ac:dyDescent="0.2">
      <c r="N8709" s="8"/>
      <c r="O8709" s="46"/>
      <c r="P8709" s="46"/>
      <c r="Q8709" s="46"/>
    </row>
    <row r="8710" spans="14:17" x14ac:dyDescent="0.2">
      <c r="N8710" s="8"/>
      <c r="O8710" s="46"/>
      <c r="P8710" s="46"/>
      <c r="Q8710" s="46"/>
    </row>
    <row r="8711" spans="14:17" x14ac:dyDescent="0.2">
      <c r="N8711" s="8"/>
      <c r="O8711" s="46"/>
      <c r="P8711" s="46"/>
      <c r="Q8711" s="46"/>
    </row>
    <row r="8712" spans="14:17" x14ac:dyDescent="0.2">
      <c r="N8712" s="8"/>
      <c r="O8712" s="46"/>
      <c r="P8712" s="46"/>
      <c r="Q8712" s="46"/>
    </row>
    <row r="8713" spans="14:17" x14ac:dyDescent="0.2">
      <c r="N8713" s="8"/>
      <c r="O8713" s="46"/>
      <c r="P8713" s="46"/>
      <c r="Q8713" s="46"/>
    </row>
    <row r="8714" spans="14:17" x14ac:dyDescent="0.2">
      <c r="N8714" s="8"/>
      <c r="O8714" s="46"/>
      <c r="P8714" s="46"/>
      <c r="Q8714" s="46"/>
    </row>
    <row r="8715" spans="14:17" x14ac:dyDescent="0.2">
      <c r="N8715" s="8"/>
      <c r="O8715" s="46"/>
      <c r="P8715" s="46"/>
      <c r="Q8715" s="46"/>
    </row>
    <row r="8716" spans="14:17" x14ac:dyDescent="0.2">
      <c r="N8716" s="8"/>
      <c r="O8716" s="46"/>
      <c r="P8716" s="46"/>
      <c r="Q8716" s="46"/>
    </row>
    <row r="8717" spans="14:17" x14ac:dyDescent="0.2">
      <c r="N8717" s="8"/>
      <c r="O8717" s="46"/>
      <c r="P8717" s="46"/>
      <c r="Q8717" s="46"/>
    </row>
    <row r="8718" spans="14:17" x14ac:dyDescent="0.2">
      <c r="N8718" s="8"/>
      <c r="O8718" s="46"/>
      <c r="P8718" s="46"/>
      <c r="Q8718" s="46"/>
    </row>
    <row r="8719" spans="14:17" x14ac:dyDescent="0.2">
      <c r="N8719" s="8"/>
      <c r="O8719" s="46"/>
      <c r="P8719" s="46"/>
      <c r="Q8719" s="46"/>
    </row>
    <row r="8720" spans="14:17" x14ac:dyDescent="0.2">
      <c r="N8720" s="8"/>
      <c r="O8720" s="46"/>
      <c r="P8720" s="46"/>
      <c r="Q8720" s="46"/>
    </row>
    <row r="8721" spans="14:17" x14ac:dyDescent="0.2">
      <c r="N8721" s="8"/>
      <c r="O8721" s="46"/>
      <c r="P8721" s="46"/>
      <c r="Q8721" s="46"/>
    </row>
    <row r="8722" spans="14:17" x14ac:dyDescent="0.2">
      <c r="N8722" s="8"/>
      <c r="O8722" s="46"/>
      <c r="P8722" s="46"/>
      <c r="Q8722" s="46"/>
    </row>
    <row r="8723" spans="14:17" x14ac:dyDescent="0.2">
      <c r="N8723" s="8"/>
      <c r="O8723" s="46"/>
      <c r="P8723" s="46"/>
      <c r="Q8723" s="46"/>
    </row>
    <row r="8724" spans="14:17" x14ac:dyDescent="0.2">
      <c r="N8724" s="8"/>
      <c r="O8724" s="46"/>
      <c r="P8724" s="46"/>
      <c r="Q8724" s="46"/>
    </row>
    <row r="8725" spans="14:17" x14ac:dyDescent="0.2">
      <c r="N8725" s="8"/>
      <c r="O8725" s="46"/>
      <c r="P8725" s="46"/>
      <c r="Q8725" s="46"/>
    </row>
    <row r="8726" spans="14:17" x14ac:dyDescent="0.2">
      <c r="N8726" s="8"/>
      <c r="O8726" s="46"/>
      <c r="P8726" s="46"/>
      <c r="Q8726" s="46"/>
    </row>
    <row r="8727" spans="14:17" x14ac:dyDescent="0.2">
      <c r="N8727" s="8"/>
      <c r="O8727" s="46"/>
      <c r="P8727" s="46"/>
      <c r="Q8727" s="46"/>
    </row>
    <row r="8728" spans="14:17" x14ac:dyDescent="0.2">
      <c r="N8728" s="8"/>
      <c r="O8728" s="46"/>
      <c r="P8728" s="46"/>
      <c r="Q8728" s="46"/>
    </row>
    <row r="8729" spans="14:17" x14ac:dyDescent="0.2">
      <c r="N8729" s="8"/>
      <c r="O8729" s="46"/>
      <c r="P8729" s="46"/>
      <c r="Q8729" s="46"/>
    </row>
    <row r="8730" spans="14:17" x14ac:dyDescent="0.2">
      <c r="N8730" s="8"/>
      <c r="O8730" s="46"/>
      <c r="P8730" s="46"/>
      <c r="Q8730" s="46"/>
    </row>
    <row r="8731" spans="14:17" x14ac:dyDescent="0.2">
      <c r="N8731" s="8"/>
      <c r="O8731" s="46"/>
      <c r="P8731" s="46"/>
      <c r="Q8731" s="46"/>
    </row>
    <row r="8732" spans="14:17" x14ac:dyDescent="0.2">
      <c r="N8732" s="8"/>
      <c r="O8732" s="46"/>
      <c r="P8732" s="46"/>
      <c r="Q8732" s="46"/>
    </row>
    <row r="8733" spans="14:17" x14ac:dyDescent="0.2">
      <c r="N8733" s="8"/>
      <c r="O8733" s="46"/>
      <c r="P8733" s="46"/>
      <c r="Q8733" s="46"/>
    </row>
    <row r="8734" spans="14:17" x14ac:dyDescent="0.2">
      <c r="N8734" s="8"/>
      <c r="O8734" s="46"/>
      <c r="P8734" s="46"/>
      <c r="Q8734" s="46"/>
    </row>
    <row r="8735" spans="14:17" x14ac:dyDescent="0.2">
      <c r="N8735" s="8"/>
      <c r="O8735" s="46"/>
      <c r="P8735" s="46"/>
      <c r="Q8735" s="46"/>
    </row>
    <row r="8736" spans="14:17" x14ac:dyDescent="0.2">
      <c r="N8736" s="8"/>
      <c r="O8736" s="46"/>
      <c r="P8736" s="46"/>
      <c r="Q8736" s="46"/>
    </row>
    <row r="8737" spans="14:17" x14ac:dyDescent="0.2">
      <c r="N8737" s="8"/>
      <c r="O8737" s="46"/>
      <c r="P8737" s="46"/>
      <c r="Q8737" s="46"/>
    </row>
    <row r="8738" spans="14:17" x14ac:dyDescent="0.2">
      <c r="N8738" s="8"/>
      <c r="O8738" s="46"/>
      <c r="P8738" s="46"/>
      <c r="Q8738" s="46"/>
    </row>
    <row r="8739" spans="14:17" x14ac:dyDescent="0.2">
      <c r="N8739" s="8"/>
      <c r="O8739" s="46"/>
      <c r="P8739" s="46"/>
      <c r="Q8739" s="46"/>
    </row>
    <row r="8740" spans="14:17" x14ac:dyDescent="0.2">
      <c r="N8740" s="8"/>
      <c r="O8740" s="46"/>
      <c r="P8740" s="46"/>
      <c r="Q8740" s="46"/>
    </row>
    <row r="8741" spans="14:17" x14ac:dyDescent="0.2">
      <c r="N8741" s="8"/>
      <c r="O8741" s="46"/>
      <c r="P8741" s="46"/>
      <c r="Q8741" s="46"/>
    </row>
    <row r="8742" spans="14:17" x14ac:dyDescent="0.2">
      <c r="N8742" s="8"/>
      <c r="O8742" s="46"/>
      <c r="P8742" s="46"/>
      <c r="Q8742" s="46"/>
    </row>
    <row r="8743" spans="14:17" x14ac:dyDescent="0.2">
      <c r="N8743" s="8"/>
      <c r="O8743" s="46"/>
      <c r="P8743" s="46"/>
      <c r="Q8743" s="46"/>
    </row>
    <row r="8744" spans="14:17" x14ac:dyDescent="0.2">
      <c r="N8744" s="8"/>
      <c r="O8744" s="46"/>
      <c r="P8744" s="46"/>
      <c r="Q8744" s="46"/>
    </row>
    <row r="8745" spans="14:17" x14ac:dyDescent="0.2">
      <c r="N8745" s="8"/>
      <c r="O8745" s="46"/>
      <c r="P8745" s="46"/>
      <c r="Q8745" s="46"/>
    </row>
    <row r="8746" spans="14:17" x14ac:dyDescent="0.2">
      <c r="N8746" s="8"/>
      <c r="O8746" s="46"/>
      <c r="P8746" s="46"/>
      <c r="Q8746" s="46"/>
    </row>
    <row r="8747" spans="14:17" x14ac:dyDescent="0.2">
      <c r="N8747" s="8"/>
      <c r="O8747" s="46"/>
      <c r="P8747" s="46"/>
      <c r="Q8747" s="46"/>
    </row>
    <row r="8748" spans="14:17" x14ac:dyDescent="0.2">
      <c r="N8748" s="8"/>
      <c r="O8748" s="46"/>
      <c r="P8748" s="46"/>
      <c r="Q8748" s="46"/>
    </row>
    <row r="8749" spans="14:17" x14ac:dyDescent="0.2">
      <c r="N8749" s="8"/>
      <c r="O8749" s="46"/>
      <c r="P8749" s="46"/>
      <c r="Q8749" s="46"/>
    </row>
    <row r="8750" spans="14:17" x14ac:dyDescent="0.2">
      <c r="N8750" s="8"/>
      <c r="O8750" s="46"/>
      <c r="P8750" s="46"/>
      <c r="Q8750" s="46"/>
    </row>
    <row r="8751" spans="14:17" x14ac:dyDescent="0.2">
      <c r="N8751" s="8"/>
      <c r="O8751" s="46"/>
      <c r="P8751" s="46"/>
      <c r="Q8751" s="46"/>
    </row>
    <row r="8752" spans="14:17" x14ac:dyDescent="0.2">
      <c r="N8752" s="8"/>
      <c r="O8752" s="46"/>
      <c r="P8752" s="46"/>
      <c r="Q8752" s="46"/>
    </row>
    <row r="8753" spans="14:17" x14ac:dyDescent="0.2">
      <c r="N8753" s="8"/>
      <c r="O8753" s="46"/>
      <c r="P8753" s="46"/>
      <c r="Q8753" s="46"/>
    </row>
    <row r="8754" spans="14:17" x14ac:dyDescent="0.2">
      <c r="N8754" s="8"/>
      <c r="O8754" s="46"/>
      <c r="P8754" s="46"/>
      <c r="Q8754" s="46"/>
    </row>
    <row r="8755" spans="14:17" x14ac:dyDescent="0.2">
      <c r="N8755" s="8"/>
      <c r="O8755" s="46"/>
      <c r="P8755" s="46"/>
      <c r="Q8755" s="46"/>
    </row>
    <row r="8756" spans="14:17" x14ac:dyDescent="0.2">
      <c r="N8756" s="8"/>
      <c r="O8756" s="46"/>
      <c r="P8756" s="46"/>
      <c r="Q8756" s="46"/>
    </row>
    <row r="8757" spans="14:17" x14ac:dyDescent="0.2">
      <c r="N8757" s="8"/>
      <c r="O8757" s="46"/>
      <c r="P8757" s="46"/>
      <c r="Q8757" s="46"/>
    </row>
    <row r="8758" spans="14:17" x14ac:dyDescent="0.2">
      <c r="N8758" s="8"/>
      <c r="O8758" s="46"/>
      <c r="P8758" s="46"/>
      <c r="Q8758" s="46"/>
    </row>
    <row r="8759" spans="14:17" x14ac:dyDescent="0.2">
      <c r="N8759" s="8"/>
      <c r="O8759" s="46"/>
      <c r="P8759" s="46"/>
      <c r="Q8759" s="46"/>
    </row>
    <row r="8760" spans="14:17" x14ac:dyDescent="0.2">
      <c r="N8760" s="8"/>
      <c r="O8760" s="46"/>
      <c r="P8760" s="46"/>
      <c r="Q8760" s="46"/>
    </row>
    <row r="8761" spans="14:17" x14ac:dyDescent="0.2">
      <c r="N8761" s="8"/>
      <c r="O8761" s="46"/>
      <c r="P8761" s="46"/>
      <c r="Q8761" s="46"/>
    </row>
    <row r="8762" spans="14:17" x14ac:dyDescent="0.2">
      <c r="N8762" s="8"/>
      <c r="O8762" s="46"/>
      <c r="P8762" s="46"/>
      <c r="Q8762" s="46"/>
    </row>
    <row r="8763" spans="14:17" x14ac:dyDescent="0.2">
      <c r="N8763" s="8"/>
      <c r="O8763" s="46"/>
      <c r="P8763" s="46"/>
      <c r="Q8763" s="46"/>
    </row>
    <row r="8764" spans="14:17" x14ac:dyDescent="0.2">
      <c r="N8764" s="8"/>
      <c r="O8764" s="46"/>
      <c r="P8764" s="46"/>
      <c r="Q8764" s="46"/>
    </row>
    <row r="8765" spans="14:17" x14ac:dyDescent="0.2">
      <c r="N8765" s="8"/>
      <c r="O8765" s="46"/>
      <c r="P8765" s="46"/>
      <c r="Q8765" s="46"/>
    </row>
    <row r="8766" spans="14:17" x14ac:dyDescent="0.2">
      <c r="N8766" s="8"/>
      <c r="O8766" s="46"/>
      <c r="P8766" s="46"/>
      <c r="Q8766" s="46"/>
    </row>
    <row r="8767" spans="14:17" x14ac:dyDescent="0.2">
      <c r="N8767" s="8"/>
      <c r="O8767" s="46"/>
      <c r="P8767" s="46"/>
      <c r="Q8767" s="46"/>
    </row>
    <row r="8768" spans="14:17" x14ac:dyDescent="0.2">
      <c r="N8768" s="8"/>
      <c r="O8768" s="46"/>
      <c r="P8768" s="46"/>
      <c r="Q8768" s="46"/>
    </row>
    <row r="8769" spans="14:17" x14ac:dyDescent="0.2">
      <c r="N8769" s="8"/>
      <c r="O8769" s="46"/>
      <c r="P8769" s="46"/>
      <c r="Q8769" s="46"/>
    </row>
    <row r="8770" spans="14:17" x14ac:dyDescent="0.2">
      <c r="N8770" s="8"/>
      <c r="O8770" s="46"/>
      <c r="P8770" s="46"/>
      <c r="Q8770" s="46"/>
    </row>
    <row r="8771" spans="14:17" x14ac:dyDescent="0.2">
      <c r="N8771" s="8"/>
      <c r="O8771" s="46"/>
      <c r="P8771" s="46"/>
      <c r="Q8771" s="46"/>
    </row>
    <row r="8772" spans="14:17" x14ac:dyDescent="0.2">
      <c r="N8772" s="8"/>
      <c r="O8772" s="46"/>
      <c r="P8772" s="46"/>
      <c r="Q8772" s="46"/>
    </row>
    <row r="8773" spans="14:17" x14ac:dyDescent="0.2">
      <c r="N8773" s="8"/>
      <c r="O8773" s="46"/>
      <c r="P8773" s="46"/>
      <c r="Q8773" s="46"/>
    </row>
    <row r="8774" spans="14:17" x14ac:dyDescent="0.2">
      <c r="N8774" s="8"/>
      <c r="O8774" s="46"/>
      <c r="P8774" s="46"/>
      <c r="Q8774" s="46"/>
    </row>
    <row r="8775" spans="14:17" x14ac:dyDescent="0.2">
      <c r="N8775" s="8"/>
      <c r="O8775" s="46"/>
      <c r="P8775" s="46"/>
      <c r="Q8775" s="46"/>
    </row>
    <row r="8776" spans="14:17" x14ac:dyDescent="0.2">
      <c r="N8776" s="8"/>
      <c r="O8776" s="46"/>
      <c r="P8776" s="46"/>
      <c r="Q8776" s="46"/>
    </row>
    <row r="8777" spans="14:17" x14ac:dyDescent="0.2">
      <c r="N8777" s="8"/>
      <c r="O8777" s="46"/>
      <c r="P8777" s="46"/>
      <c r="Q8777" s="46"/>
    </row>
    <row r="8778" spans="14:17" x14ac:dyDescent="0.2">
      <c r="N8778" s="8"/>
      <c r="O8778" s="46"/>
      <c r="P8778" s="46"/>
      <c r="Q8778" s="46"/>
    </row>
    <row r="8779" spans="14:17" x14ac:dyDescent="0.2">
      <c r="N8779" s="8"/>
      <c r="O8779" s="46"/>
      <c r="P8779" s="46"/>
      <c r="Q8779" s="46"/>
    </row>
    <row r="8780" spans="14:17" x14ac:dyDescent="0.2">
      <c r="N8780" s="8"/>
      <c r="O8780" s="46"/>
      <c r="P8780" s="46"/>
      <c r="Q8780" s="46"/>
    </row>
    <row r="8781" spans="14:17" x14ac:dyDescent="0.2">
      <c r="N8781" s="8"/>
      <c r="O8781" s="46"/>
      <c r="P8781" s="46"/>
      <c r="Q8781" s="46"/>
    </row>
    <row r="8782" spans="14:17" x14ac:dyDescent="0.2">
      <c r="N8782" s="8"/>
      <c r="O8782" s="46"/>
      <c r="P8782" s="46"/>
      <c r="Q8782" s="46"/>
    </row>
    <row r="8783" spans="14:17" x14ac:dyDescent="0.2">
      <c r="N8783" s="8"/>
      <c r="O8783" s="46"/>
      <c r="P8783" s="46"/>
      <c r="Q8783" s="46"/>
    </row>
    <row r="8784" spans="14:17" x14ac:dyDescent="0.2">
      <c r="N8784" s="8"/>
      <c r="O8784" s="46"/>
      <c r="P8784" s="46"/>
      <c r="Q8784" s="46"/>
    </row>
    <row r="8785" spans="14:17" x14ac:dyDescent="0.2">
      <c r="N8785" s="8"/>
      <c r="O8785" s="46"/>
      <c r="P8785" s="46"/>
      <c r="Q8785" s="46"/>
    </row>
    <row r="8786" spans="14:17" x14ac:dyDescent="0.2">
      <c r="N8786" s="8"/>
      <c r="O8786" s="46"/>
      <c r="P8786" s="46"/>
      <c r="Q8786" s="46"/>
    </row>
    <row r="8787" spans="14:17" x14ac:dyDescent="0.2">
      <c r="N8787" s="8"/>
      <c r="O8787" s="46"/>
      <c r="P8787" s="46"/>
      <c r="Q8787" s="46"/>
    </row>
    <row r="8788" spans="14:17" x14ac:dyDescent="0.2">
      <c r="N8788" s="8"/>
      <c r="O8788" s="46"/>
      <c r="P8788" s="46"/>
      <c r="Q8788" s="46"/>
    </row>
    <row r="8789" spans="14:17" x14ac:dyDescent="0.2">
      <c r="N8789" s="8"/>
      <c r="O8789" s="46"/>
      <c r="P8789" s="46"/>
      <c r="Q8789" s="46"/>
    </row>
    <row r="8790" spans="14:17" x14ac:dyDescent="0.2">
      <c r="N8790" s="8"/>
      <c r="O8790" s="46"/>
      <c r="P8790" s="46"/>
      <c r="Q8790" s="46"/>
    </row>
    <row r="8791" spans="14:17" x14ac:dyDescent="0.2">
      <c r="N8791" s="8"/>
      <c r="O8791" s="46"/>
      <c r="P8791" s="46"/>
      <c r="Q8791" s="46"/>
    </row>
    <row r="8792" spans="14:17" x14ac:dyDescent="0.2">
      <c r="N8792" s="8"/>
      <c r="O8792" s="46"/>
      <c r="P8792" s="46"/>
      <c r="Q8792" s="46"/>
    </row>
    <row r="8793" spans="14:17" x14ac:dyDescent="0.2">
      <c r="N8793" s="8"/>
      <c r="O8793" s="46"/>
      <c r="P8793" s="46"/>
      <c r="Q8793" s="46"/>
    </row>
    <row r="8794" spans="14:17" x14ac:dyDescent="0.2">
      <c r="N8794" s="8"/>
      <c r="O8794" s="46"/>
      <c r="P8794" s="46"/>
      <c r="Q8794" s="46"/>
    </row>
    <row r="8795" spans="14:17" x14ac:dyDescent="0.2">
      <c r="N8795" s="8"/>
      <c r="O8795" s="46"/>
      <c r="P8795" s="46"/>
      <c r="Q8795" s="46"/>
    </row>
    <row r="8796" spans="14:17" x14ac:dyDescent="0.2">
      <c r="N8796" s="8"/>
      <c r="O8796" s="46"/>
      <c r="P8796" s="46"/>
      <c r="Q8796" s="46"/>
    </row>
    <row r="8797" spans="14:17" x14ac:dyDescent="0.2">
      <c r="N8797" s="8"/>
      <c r="O8797" s="46"/>
      <c r="P8797" s="46"/>
      <c r="Q8797" s="46"/>
    </row>
    <row r="8798" spans="14:17" x14ac:dyDescent="0.2">
      <c r="N8798" s="8"/>
      <c r="O8798" s="46"/>
      <c r="P8798" s="46"/>
      <c r="Q8798" s="46"/>
    </row>
    <row r="8799" spans="14:17" x14ac:dyDescent="0.2">
      <c r="N8799" s="8"/>
      <c r="O8799" s="46"/>
      <c r="P8799" s="46"/>
      <c r="Q8799" s="46"/>
    </row>
    <row r="8800" spans="14:17" x14ac:dyDescent="0.2">
      <c r="N8800" s="8"/>
      <c r="O8800" s="46"/>
      <c r="P8800" s="46"/>
      <c r="Q8800" s="46"/>
    </row>
    <row r="8801" spans="14:17" x14ac:dyDescent="0.2">
      <c r="N8801" s="8"/>
      <c r="O8801" s="46"/>
      <c r="P8801" s="46"/>
      <c r="Q8801" s="46"/>
    </row>
    <row r="8802" spans="14:17" x14ac:dyDescent="0.2">
      <c r="N8802" s="8"/>
      <c r="O8802" s="46"/>
      <c r="P8802" s="46"/>
      <c r="Q8802" s="46"/>
    </row>
    <row r="8803" spans="14:17" x14ac:dyDescent="0.2">
      <c r="N8803" s="8"/>
      <c r="O8803" s="46"/>
      <c r="P8803" s="46"/>
      <c r="Q8803" s="46"/>
    </row>
    <row r="8804" spans="14:17" x14ac:dyDescent="0.2">
      <c r="N8804" s="8"/>
      <c r="O8804" s="46"/>
      <c r="P8804" s="46"/>
      <c r="Q8804" s="46"/>
    </row>
    <row r="8805" spans="14:17" x14ac:dyDescent="0.2">
      <c r="N8805" s="8"/>
      <c r="O8805" s="46"/>
      <c r="P8805" s="46"/>
      <c r="Q8805" s="46"/>
    </row>
    <row r="8806" spans="14:17" x14ac:dyDescent="0.2">
      <c r="N8806" s="8"/>
      <c r="O8806" s="46"/>
      <c r="P8806" s="46"/>
      <c r="Q8806" s="46"/>
    </row>
    <row r="8807" spans="14:17" x14ac:dyDescent="0.2">
      <c r="N8807" s="8"/>
      <c r="O8807" s="46"/>
      <c r="P8807" s="46"/>
      <c r="Q8807" s="46"/>
    </row>
    <row r="8808" spans="14:17" x14ac:dyDescent="0.2">
      <c r="N8808" s="8"/>
      <c r="O8808" s="46"/>
      <c r="P8808" s="46"/>
      <c r="Q8808" s="46"/>
    </row>
    <row r="8809" spans="14:17" x14ac:dyDescent="0.2">
      <c r="N8809" s="8"/>
      <c r="O8809" s="46"/>
      <c r="P8809" s="46"/>
      <c r="Q8809" s="46"/>
    </row>
    <row r="8810" spans="14:17" x14ac:dyDescent="0.2">
      <c r="N8810" s="8"/>
      <c r="O8810" s="46"/>
      <c r="P8810" s="46"/>
      <c r="Q8810" s="46"/>
    </row>
    <row r="8811" spans="14:17" x14ac:dyDescent="0.2">
      <c r="N8811" s="8"/>
      <c r="O8811" s="46"/>
      <c r="P8811" s="46"/>
      <c r="Q8811" s="46"/>
    </row>
    <row r="8812" spans="14:17" x14ac:dyDescent="0.2">
      <c r="N8812" s="8"/>
      <c r="O8812" s="46"/>
      <c r="P8812" s="46"/>
      <c r="Q8812" s="46"/>
    </row>
    <row r="8813" spans="14:17" x14ac:dyDescent="0.2">
      <c r="N8813" s="8"/>
      <c r="O8813" s="46"/>
      <c r="P8813" s="46"/>
      <c r="Q8813" s="46"/>
    </row>
    <row r="8814" spans="14:17" x14ac:dyDescent="0.2">
      <c r="N8814" s="8"/>
      <c r="O8814" s="46"/>
      <c r="P8814" s="46"/>
      <c r="Q8814" s="46"/>
    </row>
    <row r="8815" spans="14:17" x14ac:dyDescent="0.2">
      <c r="N8815" s="8"/>
      <c r="O8815" s="46"/>
      <c r="P8815" s="46"/>
      <c r="Q8815" s="46"/>
    </row>
    <row r="8816" spans="14:17" x14ac:dyDescent="0.2">
      <c r="N8816" s="8"/>
      <c r="O8816" s="46"/>
      <c r="P8816" s="46"/>
      <c r="Q8816" s="46"/>
    </row>
    <row r="8817" spans="14:17" x14ac:dyDescent="0.2">
      <c r="N8817" s="8"/>
      <c r="O8817" s="46"/>
      <c r="P8817" s="46"/>
      <c r="Q8817" s="46"/>
    </row>
    <row r="8818" spans="14:17" x14ac:dyDescent="0.2">
      <c r="N8818" s="8"/>
      <c r="O8818" s="46"/>
      <c r="P8818" s="46"/>
      <c r="Q8818" s="46"/>
    </row>
    <row r="8819" spans="14:17" x14ac:dyDescent="0.2">
      <c r="N8819" s="8"/>
      <c r="O8819" s="46"/>
      <c r="P8819" s="46"/>
      <c r="Q8819" s="46"/>
    </row>
    <row r="8820" spans="14:17" x14ac:dyDescent="0.2">
      <c r="N8820" s="8"/>
      <c r="O8820" s="46"/>
      <c r="P8820" s="46"/>
      <c r="Q8820" s="46"/>
    </row>
    <row r="8821" spans="14:17" x14ac:dyDescent="0.2">
      <c r="N8821" s="8"/>
      <c r="O8821" s="46"/>
      <c r="P8821" s="46"/>
      <c r="Q8821" s="46"/>
    </row>
    <row r="8822" spans="14:17" x14ac:dyDescent="0.2">
      <c r="N8822" s="8"/>
      <c r="O8822" s="46"/>
      <c r="P8822" s="46"/>
      <c r="Q8822" s="46"/>
    </row>
    <row r="8823" spans="14:17" x14ac:dyDescent="0.2">
      <c r="N8823" s="8"/>
      <c r="O8823" s="46"/>
      <c r="P8823" s="46"/>
      <c r="Q8823" s="46"/>
    </row>
    <row r="8824" spans="14:17" x14ac:dyDescent="0.2">
      <c r="N8824" s="8"/>
      <c r="O8824" s="46"/>
      <c r="P8824" s="46"/>
      <c r="Q8824" s="46"/>
    </row>
    <row r="8825" spans="14:17" x14ac:dyDescent="0.2">
      <c r="N8825" s="8"/>
      <c r="O8825" s="46"/>
      <c r="P8825" s="46"/>
      <c r="Q8825" s="46"/>
    </row>
    <row r="8826" spans="14:17" x14ac:dyDescent="0.2">
      <c r="N8826" s="8"/>
      <c r="O8826" s="46"/>
      <c r="P8826" s="46"/>
      <c r="Q8826" s="46"/>
    </row>
    <row r="8827" spans="14:17" x14ac:dyDescent="0.2">
      <c r="N8827" s="8"/>
      <c r="O8827" s="46"/>
      <c r="P8827" s="46"/>
      <c r="Q8827" s="46"/>
    </row>
    <row r="8828" spans="14:17" x14ac:dyDescent="0.2">
      <c r="N8828" s="8"/>
      <c r="O8828" s="46"/>
      <c r="P8828" s="46"/>
      <c r="Q8828" s="46"/>
    </row>
    <row r="8829" spans="14:17" x14ac:dyDescent="0.2">
      <c r="N8829" s="8"/>
      <c r="O8829" s="46"/>
      <c r="P8829" s="46"/>
      <c r="Q8829" s="46"/>
    </row>
    <row r="8830" spans="14:17" x14ac:dyDescent="0.2">
      <c r="N8830" s="8"/>
      <c r="O8830" s="46"/>
      <c r="P8830" s="46"/>
      <c r="Q8830" s="46"/>
    </row>
    <row r="8831" spans="14:17" x14ac:dyDescent="0.2">
      <c r="N8831" s="8"/>
      <c r="O8831" s="46"/>
      <c r="P8831" s="46"/>
      <c r="Q8831" s="46"/>
    </row>
    <row r="8832" spans="14:17" x14ac:dyDescent="0.2">
      <c r="N8832" s="8"/>
      <c r="O8832" s="46"/>
      <c r="P8832" s="46"/>
      <c r="Q8832" s="46"/>
    </row>
    <row r="8833" spans="14:17" x14ac:dyDescent="0.2">
      <c r="N8833" s="8"/>
      <c r="O8833" s="46"/>
      <c r="P8833" s="46"/>
      <c r="Q8833" s="46"/>
    </row>
    <row r="8834" spans="14:17" x14ac:dyDescent="0.2">
      <c r="N8834" s="8"/>
      <c r="O8834" s="46"/>
      <c r="P8834" s="46"/>
      <c r="Q8834" s="46"/>
    </row>
    <row r="8835" spans="14:17" x14ac:dyDescent="0.2">
      <c r="N8835" s="8"/>
      <c r="O8835" s="46"/>
      <c r="P8835" s="46"/>
      <c r="Q8835" s="46"/>
    </row>
    <row r="8836" spans="14:17" x14ac:dyDescent="0.2">
      <c r="N8836" s="8"/>
      <c r="O8836" s="46"/>
      <c r="P8836" s="46"/>
      <c r="Q8836" s="46"/>
    </row>
    <row r="8837" spans="14:17" x14ac:dyDescent="0.2">
      <c r="N8837" s="8"/>
      <c r="O8837" s="46"/>
      <c r="P8837" s="46"/>
      <c r="Q8837" s="46"/>
    </row>
    <row r="8838" spans="14:17" x14ac:dyDescent="0.2">
      <c r="N8838" s="8"/>
      <c r="O8838" s="46"/>
      <c r="P8838" s="46"/>
      <c r="Q8838" s="46"/>
    </row>
    <row r="8839" spans="14:17" x14ac:dyDescent="0.2">
      <c r="N8839" s="8"/>
      <c r="O8839" s="46"/>
      <c r="P8839" s="46"/>
      <c r="Q8839" s="46"/>
    </row>
    <row r="8840" spans="14:17" x14ac:dyDescent="0.2">
      <c r="N8840" s="8"/>
      <c r="O8840" s="46"/>
      <c r="P8840" s="46"/>
      <c r="Q8840" s="46"/>
    </row>
    <row r="8841" spans="14:17" x14ac:dyDescent="0.2">
      <c r="N8841" s="8"/>
      <c r="O8841" s="46"/>
      <c r="P8841" s="46"/>
      <c r="Q8841" s="46"/>
    </row>
    <row r="8842" spans="14:17" x14ac:dyDescent="0.2">
      <c r="N8842" s="8"/>
      <c r="O8842" s="46"/>
      <c r="P8842" s="46"/>
      <c r="Q8842" s="46"/>
    </row>
    <row r="8843" spans="14:17" x14ac:dyDescent="0.2">
      <c r="N8843" s="8"/>
      <c r="O8843" s="46"/>
      <c r="P8843" s="46"/>
      <c r="Q8843" s="46"/>
    </row>
    <row r="8844" spans="14:17" x14ac:dyDescent="0.2">
      <c r="N8844" s="8"/>
      <c r="O8844" s="46"/>
      <c r="P8844" s="46"/>
      <c r="Q8844" s="46"/>
    </row>
    <row r="8845" spans="14:17" x14ac:dyDescent="0.2">
      <c r="N8845" s="8"/>
      <c r="O8845" s="46"/>
      <c r="P8845" s="46"/>
      <c r="Q8845" s="46"/>
    </row>
    <row r="8846" spans="14:17" x14ac:dyDescent="0.2">
      <c r="N8846" s="8"/>
      <c r="O8846" s="46"/>
      <c r="P8846" s="46"/>
      <c r="Q8846" s="46"/>
    </row>
    <row r="8847" spans="14:17" x14ac:dyDescent="0.2">
      <c r="N8847" s="8"/>
      <c r="O8847" s="46"/>
      <c r="P8847" s="46"/>
      <c r="Q8847" s="46"/>
    </row>
    <row r="8848" spans="14:17" x14ac:dyDescent="0.2">
      <c r="N8848" s="8"/>
      <c r="O8848" s="46"/>
      <c r="P8848" s="46"/>
      <c r="Q8848" s="46"/>
    </row>
    <row r="8849" spans="14:17" x14ac:dyDescent="0.2">
      <c r="N8849" s="8"/>
      <c r="O8849" s="46"/>
      <c r="P8849" s="46"/>
      <c r="Q8849" s="46"/>
    </row>
    <row r="8850" spans="14:17" x14ac:dyDescent="0.2">
      <c r="N8850" s="8"/>
      <c r="O8850" s="46"/>
      <c r="P8850" s="46"/>
      <c r="Q8850" s="46"/>
    </row>
    <row r="8851" spans="14:17" x14ac:dyDescent="0.2">
      <c r="N8851" s="8"/>
      <c r="O8851" s="46"/>
      <c r="P8851" s="46"/>
      <c r="Q8851" s="46"/>
    </row>
    <row r="8852" spans="14:17" x14ac:dyDescent="0.2">
      <c r="N8852" s="8"/>
      <c r="O8852" s="46"/>
      <c r="P8852" s="46"/>
      <c r="Q8852" s="46"/>
    </row>
    <row r="8853" spans="14:17" x14ac:dyDescent="0.2">
      <c r="N8853" s="8"/>
      <c r="O8853" s="46"/>
      <c r="P8853" s="46"/>
      <c r="Q8853" s="46"/>
    </row>
    <row r="8854" spans="14:17" x14ac:dyDescent="0.2">
      <c r="N8854" s="8"/>
      <c r="O8854" s="46"/>
      <c r="P8854" s="46"/>
      <c r="Q8854" s="46"/>
    </row>
    <row r="8855" spans="14:17" x14ac:dyDescent="0.2">
      <c r="N8855" s="8"/>
      <c r="O8855" s="46"/>
      <c r="P8855" s="46"/>
      <c r="Q8855" s="46"/>
    </row>
    <row r="8856" spans="14:17" x14ac:dyDescent="0.2">
      <c r="N8856" s="8"/>
      <c r="O8856" s="46"/>
      <c r="P8856" s="46"/>
      <c r="Q8856" s="46"/>
    </row>
    <row r="8857" spans="14:17" x14ac:dyDescent="0.2">
      <c r="N8857" s="8"/>
      <c r="O8857" s="46"/>
      <c r="P8857" s="46"/>
      <c r="Q8857" s="46"/>
    </row>
    <row r="8858" spans="14:17" x14ac:dyDescent="0.2">
      <c r="N8858" s="8"/>
      <c r="O8858" s="46"/>
      <c r="P8858" s="46"/>
      <c r="Q8858" s="46"/>
    </row>
    <row r="8859" spans="14:17" x14ac:dyDescent="0.2">
      <c r="N8859" s="8"/>
      <c r="O8859" s="46"/>
      <c r="P8859" s="46"/>
      <c r="Q8859" s="46"/>
    </row>
    <row r="8860" spans="14:17" x14ac:dyDescent="0.2">
      <c r="N8860" s="8"/>
      <c r="O8860" s="46"/>
      <c r="P8860" s="46"/>
      <c r="Q8860" s="46"/>
    </row>
    <row r="8861" spans="14:17" x14ac:dyDescent="0.2">
      <c r="N8861" s="8"/>
      <c r="O8861" s="46"/>
      <c r="P8861" s="46"/>
      <c r="Q8861" s="46"/>
    </row>
    <row r="8862" spans="14:17" x14ac:dyDescent="0.2">
      <c r="N8862" s="8"/>
      <c r="O8862" s="46"/>
      <c r="P8862" s="46"/>
      <c r="Q8862" s="46"/>
    </row>
    <row r="8863" spans="14:17" x14ac:dyDescent="0.2">
      <c r="N8863" s="8"/>
      <c r="O8863" s="46"/>
      <c r="P8863" s="46"/>
      <c r="Q8863" s="46"/>
    </row>
    <row r="8864" spans="14:17" x14ac:dyDescent="0.2">
      <c r="N8864" s="8"/>
      <c r="O8864" s="46"/>
      <c r="P8864" s="46"/>
      <c r="Q8864" s="46"/>
    </row>
    <row r="8865" spans="14:17" x14ac:dyDescent="0.2">
      <c r="N8865" s="8"/>
      <c r="O8865" s="46"/>
      <c r="P8865" s="46"/>
      <c r="Q8865" s="46"/>
    </row>
    <row r="8866" spans="14:17" x14ac:dyDescent="0.2">
      <c r="N8866" s="8"/>
      <c r="O8866" s="46"/>
      <c r="P8866" s="46"/>
      <c r="Q8866" s="46"/>
    </row>
    <row r="8867" spans="14:17" x14ac:dyDescent="0.2">
      <c r="N8867" s="8"/>
      <c r="O8867" s="46"/>
      <c r="P8867" s="46"/>
      <c r="Q8867" s="46"/>
    </row>
    <row r="8868" spans="14:17" x14ac:dyDescent="0.2">
      <c r="N8868" s="8"/>
      <c r="O8868" s="46"/>
      <c r="P8868" s="46"/>
      <c r="Q8868" s="46"/>
    </row>
    <row r="8869" spans="14:17" x14ac:dyDescent="0.2">
      <c r="N8869" s="8"/>
      <c r="O8869" s="46"/>
      <c r="P8869" s="46"/>
      <c r="Q8869" s="46"/>
    </row>
    <row r="8870" spans="14:17" x14ac:dyDescent="0.2">
      <c r="N8870" s="8"/>
      <c r="O8870" s="46"/>
      <c r="P8870" s="46"/>
      <c r="Q8870" s="46"/>
    </row>
    <row r="8871" spans="14:17" x14ac:dyDescent="0.2">
      <c r="N8871" s="8"/>
      <c r="O8871" s="46"/>
      <c r="P8871" s="46"/>
      <c r="Q8871" s="46"/>
    </row>
    <row r="8872" spans="14:17" x14ac:dyDescent="0.2">
      <c r="N8872" s="8"/>
      <c r="O8872" s="46"/>
      <c r="P8872" s="46"/>
      <c r="Q8872" s="46"/>
    </row>
    <row r="8873" spans="14:17" x14ac:dyDescent="0.2">
      <c r="N8873" s="8"/>
      <c r="O8873" s="46"/>
      <c r="P8873" s="46"/>
      <c r="Q8873" s="46"/>
    </row>
    <row r="8874" spans="14:17" x14ac:dyDescent="0.2">
      <c r="N8874" s="8"/>
      <c r="O8874" s="46"/>
      <c r="P8874" s="46"/>
      <c r="Q8874" s="46"/>
    </row>
    <row r="8875" spans="14:17" x14ac:dyDescent="0.2">
      <c r="N8875" s="8"/>
      <c r="O8875" s="46"/>
      <c r="P8875" s="46"/>
      <c r="Q8875" s="46"/>
    </row>
    <row r="8876" spans="14:17" x14ac:dyDescent="0.2">
      <c r="N8876" s="8"/>
      <c r="O8876" s="46"/>
      <c r="P8876" s="46"/>
      <c r="Q8876" s="46"/>
    </row>
    <row r="8877" spans="14:17" x14ac:dyDescent="0.2">
      <c r="N8877" s="8"/>
      <c r="O8877" s="46"/>
      <c r="P8877" s="46"/>
      <c r="Q8877" s="46"/>
    </row>
    <row r="8878" spans="14:17" x14ac:dyDescent="0.2">
      <c r="N8878" s="8"/>
      <c r="O8878" s="46"/>
      <c r="P8878" s="46"/>
      <c r="Q8878" s="46"/>
    </row>
    <row r="8879" spans="14:17" x14ac:dyDescent="0.2">
      <c r="N8879" s="8"/>
      <c r="O8879" s="46"/>
      <c r="P8879" s="46"/>
      <c r="Q8879" s="46"/>
    </row>
    <row r="8880" spans="14:17" x14ac:dyDescent="0.2">
      <c r="N8880" s="8"/>
      <c r="O8880" s="46"/>
      <c r="P8880" s="46"/>
      <c r="Q8880" s="46"/>
    </row>
    <row r="8881" spans="14:17" x14ac:dyDescent="0.2">
      <c r="N8881" s="8"/>
      <c r="O8881" s="46"/>
      <c r="P8881" s="46"/>
      <c r="Q8881" s="46"/>
    </row>
    <row r="8882" spans="14:17" x14ac:dyDescent="0.2">
      <c r="N8882" s="8"/>
      <c r="O8882" s="46"/>
      <c r="P8882" s="46"/>
      <c r="Q8882" s="46"/>
    </row>
    <row r="8883" spans="14:17" x14ac:dyDescent="0.2">
      <c r="N8883" s="8"/>
      <c r="O8883" s="46"/>
      <c r="P8883" s="46"/>
      <c r="Q8883" s="46"/>
    </row>
    <row r="8884" spans="14:17" x14ac:dyDescent="0.2">
      <c r="N8884" s="8"/>
      <c r="O8884" s="46"/>
      <c r="P8884" s="46"/>
      <c r="Q8884" s="46"/>
    </row>
    <row r="8885" spans="14:17" x14ac:dyDescent="0.2">
      <c r="N8885" s="8"/>
      <c r="O8885" s="46"/>
      <c r="P8885" s="46"/>
      <c r="Q8885" s="46"/>
    </row>
    <row r="8886" spans="14:17" x14ac:dyDescent="0.2">
      <c r="N8886" s="8"/>
      <c r="O8886" s="46"/>
      <c r="P8886" s="46"/>
      <c r="Q8886" s="46"/>
    </row>
    <row r="8887" spans="14:17" x14ac:dyDescent="0.2">
      <c r="N8887" s="8"/>
      <c r="O8887" s="46"/>
      <c r="P8887" s="46"/>
      <c r="Q8887" s="46"/>
    </row>
    <row r="8888" spans="14:17" x14ac:dyDescent="0.2">
      <c r="N8888" s="8"/>
      <c r="O8888" s="46"/>
      <c r="P8888" s="46"/>
      <c r="Q8888" s="46"/>
    </row>
    <row r="8889" spans="14:17" x14ac:dyDescent="0.2">
      <c r="N8889" s="8"/>
      <c r="O8889" s="46"/>
      <c r="P8889" s="46"/>
      <c r="Q8889" s="46"/>
    </row>
    <row r="8890" spans="14:17" x14ac:dyDescent="0.2">
      <c r="N8890" s="8"/>
      <c r="O8890" s="46"/>
      <c r="P8890" s="46"/>
      <c r="Q8890" s="46"/>
    </row>
    <row r="8891" spans="14:17" x14ac:dyDescent="0.2">
      <c r="N8891" s="8"/>
      <c r="O8891" s="46"/>
      <c r="P8891" s="46"/>
      <c r="Q8891" s="46"/>
    </row>
    <row r="8892" spans="14:17" x14ac:dyDescent="0.2">
      <c r="N8892" s="8"/>
      <c r="O8892" s="46"/>
      <c r="P8892" s="46"/>
      <c r="Q8892" s="46"/>
    </row>
    <row r="8893" spans="14:17" x14ac:dyDescent="0.2">
      <c r="N8893" s="8"/>
      <c r="O8893" s="46"/>
      <c r="P8893" s="46"/>
      <c r="Q8893" s="46"/>
    </row>
    <row r="8894" spans="14:17" x14ac:dyDescent="0.2">
      <c r="N8894" s="8"/>
      <c r="O8894" s="46"/>
      <c r="P8894" s="46"/>
      <c r="Q8894" s="46"/>
    </row>
    <row r="8895" spans="14:17" x14ac:dyDescent="0.2">
      <c r="N8895" s="8"/>
      <c r="O8895" s="46"/>
      <c r="P8895" s="46"/>
      <c r="Q8895" s="46"/>
    </row>
    <row r="8896" spans="14:17" x14ac:dyDescent="0.2">
      <c r="N8896" s="8"/>
      <c r="O8896" s="46"/>
      <c r="P8896" s="46"/>
      <c r="Q8896" s="46"/>
    </row>
    <row r="8897" spans="14:17" x14ac:dyDescent="0.2">
      <c r="N8897" s="8"/>
      <c r="O8897" s="46"/>
      <c r="P8897" s="46"/>
      <c r="Q8897" s="46"/>
    </row>
    <row r="8898" spans="14:17" x14ac:dyDescent="0.2">
      <c r="N8898" s="8"/>
      <c r="O8898" s="46"/>
      <c r="P8898" s="46"/>
      <c r="Q8898" s="46"/>
    </row>
    <row r="8899" spans="14:17" x14ac:dyDescent="0.2">
      <c r="N8899" s="8"/>
      <c r="O8899" s="46"/>
      <c r="P8899" s="46"/>
      <c r="Q8899" s="46"/>
    </row>
    <row r="8900" spans="14:17" x14ac:dyDescent="0.2">
      <c r="N8900" s="8"/>
      <c r="O8900" s="46"/>
      <c r="P8900" s="46"/>
      <c r="Q8900" s="46"/>
    </row>
    <row r="8901" spans="14:17" x14ac:dyDescent="0.2">
      <c r="N8901" s="8"/>
      <c r="O8901" s="46"/>
      <c r="P8901" s="46"/>
      <c r="Q8901" s="46"/>
    </row>
    <row r="8902" spans="14:17" x14ac:dyDescent="0.2">
      <c r="N8902" s="8"/>
      <c r="O8902" s="46"/>
      <c r="P8902" s="46"/>
      <c r="Q8902" s="46"/>
    </row>
    <row r="8903" spans="14:17" x14ac:dyDescent="0.2">
      <c r="N8903" s="8"/>
      <c r="O8903" s="46"/>
      <c r="P8903" s="46"/>
      <c r="Q8903" s="46"/>
    </row>
    <row r="8904" spans="14:17" x14ac:dyDescent="0.2">
      <c r="N8904" s="8"/>
      <c r="O8904" s="46"/>
      <c r="P8904" s="46"/>
      <c r="Q8904" s="46"/>
    </row>
    <row r="8905" spans="14:17" x14ac:dyDescent="0.2">
      <c r="N8905" s="8"/>
      <c r="O8905" s="46"/>
      <c r="P8905" s="46"/>
      <c r="Q8905" s="46"/>
    </row>
    <row r="8906" spans="14:17" x14ac:dyDescent="0.2">
      <c r="N8906" s="8"/>
      <c r="O8906" s="46"/>
      <c r="P8906" s="46"/>
      <c r="Q8906" s="46"/>
    </row>
    <row r="8907" spans="14:17" x14ac:dyDescent="0.2">
      <c r="N8907" s="8"/>
      <c r="O8907" s="46"/>
      <c r="P8907" s="46"/>
      <c r="Q8907" s="46"/>
    </row>
    <row r="8908" spans="14:17" x14ac:dyDescent="0.2">
      <c r="N8908" s="8"/>
      <c r="O8908" s="46"/>
      <c r="P8908" s="46"/>
      <c r="Q8908" s="46"/>
    </row>
    <row r="8909" spans="14:17" x14ac:dyDescent="0.2">
      <c r="N8909" s="8"/>
      <c r="O8909" s="46"/>
      <c r="P8909" s="46"/>
      <c r="Q8909" s="46"/>
    </row>
    <row r="8910" spans="14:17" x14ac:dyDescent="0.2">
      <c r="N8910" s="8"/>
      <c r="O8910" s="46"/>
      <c r="P8910" s="46"/>
      <c r="Q8910" s="46"/>
    </row>
    <row r="8911" spans="14:17" x14ac:dyDescent="0.2">
      <c r="N8911" s="8"/>
      <c r="O8911" s="46"/>
      <c r="P8911" s="46"/>
      <c r="Q8911" s="46"/>
    </row>
    <row r="8912" spans="14:17" x14ac:dyDescent="0.2">
      <c r="N8912" s="8"/>
      <c r="O8912" s="46"/>
      <c r="P8912" s="46"/>
      <c r="Q8912" s="46"/>
    </row>
    <row r="8913" spans="14:17" x14ac:dyDescent="0.2">
      <c r="N8913" s="8"/>
      <c r="O8913" s="46"/>
      <c r="P8913" s="46"/>
      <c r="Q8913" s="46"/>
    </row>
    <row r="8914" spans="14:17" x14ac:dyDescent="0.2">
      <c r="N8914" s="8"/>
      <c r="O8914" s="46"/>
      <c r="P8914" s="46"/>
      <c r="Q8914" s="46"/>
    </row>
    <row r="8915" spans="14:17" x14ac:dyDescent="0.2">
      <c r="N8915" s="8"/>
      <c r="O8915" s="46"/>
      <c r="P8915" s="46"/>
      <c r="Q8915" s="46"/>
    </row>
    <row r="8916" spans="14:17" x14ac:dyDescent="0.2">
      <c r="N8916" s="8"/>
      <c r="O8916" s="46"/>
      <c r="P8916" s="46"/>
      <c r="Q8916" s="46"/>
    </row>
    <row r="8917" spans="14:17" x14ac:dyDescent="0.2">
      <c r="N8917" s="8"/>
      <c r="O8917" s="46"/>
      <c r="P8917" s="46"/>
      <c r="Q8917" s="46"/>
    </row>
    <row r="8918" spans="14:17" x14ac:dyDescent="0.2">
      <c r="N8918" s="8"/>
      <c r="O8918" s="46"/>
      <c r="P8918" s="46"/>
      <c r="Q8918" s="46"/>
    </row>
    <row r="8919" spans="14:17" x14ac:dyDescent="0.2">
      <c r="N8919" s="8"/>
      <c r="O8919" s="46"/>
      <c r="P8919" s="46"/>
      <c r="Q8919" s="46"/>
    </row>
    <row r="8920" spans="14:17" x14ac:dyDescent="0.2">
      <c r="N8920" s="8"/>
      <c r="O8920" s="46"/>
      <c r="P8920" s="46"/>
      <c r="Q8920" s="46"/>
    </row>
    <row r="8921" spans="14:17" x14ac:dyDescent="0.2">
      <c r="N8921" s="8"/>
      <c r="O8921" s="46"/>
      <c r="P8921" s="46"/>
      <c r="Q8921" s="46"/>
    </row>
    <row r="8922" spans="14:17" x14ac:dyDescent="0.2">
      <c r="N8922" s="8"/>
      <c r="O8922" s="46"/>
      <c r="P8922" s="46"/>
      <c r="Q8922" s="46"/>
    </row>
    <row r="8923" spans="14:17" x14ac:dyDescent="0.2">
      <c r="N8923" s="8"/>
      <c r="O8923" s="46"/>
      <c r="P8923" s="46"/>
      <c r="Q8923" s="46"/>
    </row>
    <row r="8924" spans="14:17" x14ac:dyDescent="0.2">
      <c r="N8924" s="8"/>
      <c r="O8924" s="46"/>
      <c r="P8924" s="46"/>
      <c r="Q8924" s="46"/>
    </row>
    <row r="8925" spans="14:17" x14ac:dyDescent="0.2">
      <c r="N8925" s="8"/>
      <c r="O8925" s="46"/>
      <c r="P8925" s="46"/>
      <c r="Q8925" s="46"/>
    </row>
    <row r="8926" spans="14:17" x14ac:dyDescent="0.2">
      <c r="N8926" s="8"/>
      <c r="O8926" s="46"/>
      <c r="P8926" s="46"/>
      <c r="Q8926" s="46"/>
    </row>
    <row r="8927" spans="14:17" x14ac:dyDescent="0.2">
      <c r="N8927" s="8"/>
      <c r="O8927" s="46"/>
      <c r="P8927" s="46"/>
      <c r="Q8927" s="46"/>
    </row>
    <row r="8928" spans="14:17" x14ac:dyDescent="0.2">
      <c r="N8928" s="8"/>
      <c r="O8928" s="46"/>
      <c r="P8928" s="46"/>
      <c r="Q8928" s="46"/>
    </row>
    <row r="8929" spans="14:17" x14ac:dyDescent="0.2">
      <c r="N8929" s="8"/>
      <c r="O8929" s="46"/>
      <c r="P8929" s="46"/>
      <c r="Q8929" s="46"/>
    </row>
    <row r="8930" spans="14:17" x14ac:dyDescent="0.2">
      <c r="N8930" s="8"/>
      <c r="O8930" s="46"/>
      <c r="P8930" s="46"/>
      <c r="Q8930" s="46"/>
    </row>
    <row r="8931" spans="14:17" x14ac:dyDescent="0.2">
      <c r="N8931" s="8"/>
      <c r="O8931" s="46"/>
      <c r="P8931" s="46"/>
      <c r="Q8931" s="46"/>
    </row>
    <row r="8932" spans="14:17" x14ac:dyDescent="0.2">
      <c r="N8932" s="8"/>
      <c r="O8932" s="46"/>
      <c r="P8932" s="46"/>
      <c r="Q8932" s="46"/>
    </row>
    <row r="8933" spans="14:17" x14ac:dyDescent="0.2">
      <c r="N8933" s="8"/>
      <c r="O8933" s="46"/>
      <c r="P8933" s="46"/>
      <c r="Q8933" s="46"/>
    </row>
    <row r="8934" spans="14:17" x14ac:dyDescent="0.2">
      <c r="N8934" s="8"/>
      <c r="O8934" s="46"/>
      <c r="P8934" s="46"/>
      <c r="Q8934" s="46"/>
    </row>
    <row r="8935" spans="14:17" x14ac:dyDescent="0.2">
      <c r="N8935" s="8"/>
      <c r="O8935" s="46"/>
      <c r="P8935" s="46"/>
      <c r="Q8935" s="46"/>
    </row>
    <row r="8936" spans="14:17" x14ac:dyDescent="0.2">
      <c r="N8936" s="8"/>
      <c r="O8936" s="46"/>
      <c r="P8936" s="46"/>
      <c r="Q8936" s="46"/>
    </row>
    <row r="8937" spans="14:17" x14ac:dyDescent="0.2">
      <c r="N8937" s="8"/>
      <c r="O8937" s="46"/>
      <c r="P8937" s="46"/>
      <c r="Q8937" s="46"/>
    </row>
    <row r="8938" spans="14:17" x14ac:dyDescent="0.2">
      <c r="N8938" s="8"/>
      <c r="O8938" s="46"/>
      <c r="P8938" s="46"/>
      <c r="Q8938" s="46"/>
    </row>
    <row r="8939" spans="14:17" x14ac:dyDescent="0.2">
      <c r="N8939" s="8"/>
      <c r="O8939" s="46"/>
      <c r="P8939" s="46"/>
      <c r="Q8939" s="46"/>
    </row>
    <row r="8940" spans="14:17" x14ac:dyDescent="0.2">
      <c r="N8940" s="8"/>
      <c r="O8940" s="46"/>
      <c r="P8940" s="46"/>
      <c r="Q8940" s="46"/>
    </row>
    <row r="8941" spans="14:17" x14ac:dyDescent="0.2">
      <c r="N8941" s="8"/>
      <c r="O8941" s="46"/>
      <c r="P8941" s="46"/>
      <c r="Q8941" s="46"/>
    </row>
    <row r="8942" spans="14:17" x14ac:dyDescent="0.2">
      <c r="N8942" s="8"/>
      <c r="O8942" s="46"/>
      <c r="P8942" s="46"/>
      <c r="Q8942" s="46"/>
    </row>
    <row r="8943" spans="14:17" x14ac:dyDescent="0.2">
      <c r="N8943" s="8"/>
      <c r="O8943" s="46"/>
      <c r="P8943" s="46"/>
      <c r="Q8943" s="46"/>
    </row>
    <row r="8944" spans="14:17" x14ac:dyDescent="0.2">
      <c r="N8944" s="8"/>
      <c r="O8944" s="46"/>
      <c r="P8944" s="46"/>
      <c r="Q8944" s="46"/>
    </row>
    <row r="8945" spans="14:17" x14ac:dyDescent="0.2">
      <c r="N8945" s="8"/>
      <c r="O8945" s="46"/>
      <c r="P8945" s="46"/>
      <c r="Q8945" s="46"/>
    </row>
    <row r="8946" spans="14:17" x14ac:dyDescent="0.2">
      <c r="N8946" s="8"/>
      <c r="O8946" s="46"/>
      <c r="P8946" s="46"/>
      <c r="Q8946" s="46"/>
    </row>
    <row r="8947" spans="14:17" x14ac:dyDescent="0.2">
      <c r="N8947" s="8"/>
      <c r="O8947" s="46"/>
      <c r="P8947" s="46"/>
      <c r="Q8947" s="46"/>
    </row>
    <row r="8948" spans="14:17" x14ac:dyDescent="0.2">
      <c r="N8948" s="8"/>
      <c r="O8948" s="46"/>
      <c r="P8948" s="46"/>
      <c r="Q8948" s="46"/>
    </row>
    <row r="8949" spans="14:17" x14ac:dyDescent="0.2">
      <c r="N8949" s="8"/>
      <c r="O8949" s="46"/>
      <c r="P8949" s="46"/>
      <c r="Q8949" s="46"/>
    </row>
    <row r="8950" spans="14:17" x14ac:dyDescent="0.2">
      <c r="N8950" s="8"/>
      <c r="O8950" s="46"/>
      <c r="P8950" s="46"/>
      <c r="Q8950" s="46"/>
    </row>
    <row r="8951" spans="14:17" x14ac:dyDescent="0.2">
      <c r="N8951" s="8"/>
      <c r="O8951" s="46"/>
      <c r="P8951" s="46"/>
      <c r="Q8951" s="46"/>
    </row>
    <row r="8952" spans="14:17" x14ac:dyDescent="0.2">
      <c r="N8952" s="8"/>
      <c r="O8952" s="46"/>
      <c r="P8952" s="46"/>
      <c r="Q8952" s="46"/>
    </row>
    <row r="8953" spans="14:17" x14ac:dyDescent="0.2">
      <c r="N8953" s="8"/>
      <c r="O8953" s="46"/>
      <c r="P8953" s="46"/>
      <c r="Q8953" s="46"/>
    </row>
    <row r="8954" spans="14:17" x14ac:dyDescent="0.2">
      <c r="N8954" s="8"/>
      <c r="O8954" s="46"/>
      <c r="P8954" s="46"/>
      <c r="Q8954" s="46"/>
    </row>
    <row r="8955" spans="14:17" x14ac:dyDescent="0.2">
      <c r="N8955" s="8"/>
      <c r="O8955" s="46"/>
      <c r="P8955" s="46"/>
      <c r="Q8955" s="46"/>
    </row>
    <row r="8956" spans="14:17" x14ac:dyDescent="0.2">
      <c r="N8956" s="8"/>
      <c r="O8956" s="46"/>
      <c r="P8956" s="46"/>
      <c r="Q8956" s="46"/>
    </row>
    <row r="8957" spans="14:17" x14ac:dyDescent="0.2">
      <c r="N8957" s="8"/>
      <c r="O8957" s="46"/>
      <c r="P8957" s="46"/>
      <c r="Q8957" s="46"/>
    </row>
    <row r="8958" spans="14:17" x14ac:dyDescent="0.2">
      <c r="N8958" s="8"/>
      <c r="O8958" s="46"/>
      <c r="P8958" s="46"/>
      <c r="Q8958" s="46"/>
    </row>
    <row r="8959" spans="14:17" x14ac:dyDescent="0.2">
      <c r="N8959" s="8"/>
      <c r="O8959" s="46"/>
      <c r="P8959" s="46"/>
      <c r="Q8959" s="46"/>
    </row>
    <row r="8960" spans="14:17" x14ac:dyDescent="0.2">
      <c r="N8960" s="8"/>
      <c r="O8960" s="46"/>
      <c r="P8960" s="46"/>
      <c r="Q8960" s="46"/>
    </row>
    <row r="8961" spans="14:17" x14ac:dyDescent="0.2">
      <c r="N8961" s="8"/>
      <c r="O8961" s="46"/>
      <c r="P8961" s="46"/>
      <c r="Q8961" s="46"/>
    </row>
    <row r="8962" spans="14:17" x14ac:dyDescent="0.2">
      <c r="N8962" s="8"/>
      <c r="O8962" s="46"/>
      <c r="P8962" s="46"/>
      <c r="Q8962" s="46"/>
    </row>
    <row r="8963" spans="14:17" x14ac:dyDescent="0.2">
      <c r="N8963" s="8"/>
      <c r="O8963" s="46"/>
      <c r="P8963" s="46"/>
      <c r="Q8963" s="46"/>
    </row>
    <row r="8964" spans="14:17" x14ac:dyDescent="0.2">
      <c r="N8964" s="8"/>
      <c r="O8964" s="46"/>
      <c r="P8964" s="46"/>
      <c r="Q8964" s="46"/>
    </row>
    <row r="8965" spans="14:17" x14ac:dyDescent="0.2">
      <c r="N8965" s="8"/>
      <c r="O8965" s="46"/>
      <c r="P8965" s="46"/>
      <c r="Q8965" s="46"/>
    </row>
    <row r="8966" spans="14:17" x14ac:dyDescent="0.2">
      <c r="N8966" s="8"/>
      <c r="O8966" s="46"/>
      <c r="P8966" s="46"/>
      <c r="Q8966" s="46"/>
    </row>
    <row r="8967" spans="14:17" x14ac:dyDescent="0.2">
      <c r="N8967" s="8"/>
      <c r="O8967" s="46"/>
      <c r="P8967" s="46"/>
      <c r="Q8967" s="46"/>
    </row>
    <row r="8968" spans="14:17" x14ac:dyDescent="0.2">
      <c r="N8968" s="8"/>
      <c r="O8968" s="46"/>
      <c r="P8968" s="46"/>
      <c r="Q8968" s="46"/>
    </row>
    <row r="8969" spans="14:17" x14ac:dyDescent="0.2">
      <c r="N8969" s="8"/>
      <c r="O8969" s="46"/>
      <c r="P8969" s="46"/>
      <c r="Q8969" s="46"/>
    </row>
    <row r="8970" spans="14:17" x14ac:dyDescent="0.2">
      <c r="N8970" s="8"/>
      <c r="O8970" s="46"/>
      <c r="P8970" s="46"/>
      <c r="Q8970" s="46"/>
    </row>
    <row r="8971" spans="14:17" x14ac:dyDescent="0.2">
      <c r="N8971" s="8"/>
      <c r="O8971" s="46"/>
      <c r="P8971" s="46"/>
      <c r="Q8971" s="46"/>
    </row>
    <row r="8972" spans="14:17" x14ac:dyDescent="0.2">
      <c r="N8972" s="8"/>
      <c r="O8972" s="46"/>
      <c r="P8972" s="46"/>
      <c r="Q8972" s="46"/>
    </row>
    <row r="8973" spans="14:17" x14ac:dyDescent="0.2">
      <c r="N8973" s="8"/>
      <c r="O8973" s="46"/>
      <c r="P8973" s="46"/>
      <c r="Q8973" s="46"/>
    </row>
    <row r="8974" spans="14:17" x14ac:dyDescent="0.2">
      <c r="N8974" s="8"/>
      <c r="O8974" s="46"/>
      <c r="P8974" s="46"/>
      <c r="Q8974" s="46"/>
    </row>
    <row r="8975" spans="14:17" x14ac:dyDescent="0.2">
      <c r="N8975" s="8"/>
      <c r="O8975" s="46"/>
      <c r="P8975" s="46"/>
      <c r="Q8975" s="46"/>
    </row>
    <row r="8976" spans="14:17" x14ac:dyDescent="0.2">
      <c r="N8976" s="8"/>
      <c r="O8976" s="46"/>
      <c r="P8976" s="46"/>
      <c r="Q8976" s="46"/>
    </row>
    <row r="8977" spans="14:17" x14ac:dyDescent="0.2">
      <c r="N8977" s="8"/>
      <c r="O8977" s="46"/>
      <c r="P8977" s="46"/>
      <c r="Q8977" s="46"/>
    </row>
    <row r="8978" spans="14:17" x14ac:dyDescent="0.2">
      <c r="N8978" s="8"/>
      <c r="O8978" s="46"/>
      <c r="P8978" s="46"/>
      <c r="Q8978" s="46"/>
    </row>
    <row r="8979" spans="14:17" x14ac:dyDescent="0.2">
      <c r="N8979" s="8"/>
      <c r="O8979" s="46"/>
      <c r="P8979" s="46"/>
      <c r="Q8979" s="46"/>
    </row>
    <row r="8980" spans="14:17" x14ac:dyDescent="0.2">
      <c r="N8980" s="8"/>
      <c r="O8980" s="46"/>
      <c r="P8980" s="46"/>
      <c r="Q8980" s="46"/>
    </row>
    <row r="8981" spans="14:17" x14ac:dyDescent="0.2">
      <c r="N8981" s="8"/>
      <c r="O8981" s="46"/>
      <c r="P8981" s="46"/>
      <c r="Q8981" s="46"/>
    </row>
    <row r="8982" spans="14:17" x14ac:dyDescent="0.2">
      <c r="N8982" s="8"/>
      <c r="O8982" s="46"/>
      <c r="P8982" s="46"/>
      <c r="Q8982" s="46"/>
    </row>
    <row r="8983" spans="14:17" x14ac:dyDescent="0.2">
      <c r="N8983" s="8"/>
      <c r="O8983" s="46"/>
      <c r="P8983" s="46"/>
      <c r="Q8983" s="46"/>
    </row>
    <row r="8984" spans="14:17" x14ac:dyDescent="0.2">
      <c r="N8984" s="8"/>
      <c r="O8984" s="46"/>
      <c r="P8984" s="46"/>
      <c r="Q8984" s="46"/>
    </row>
    <row r="8985" spans="14:17" x14ac:dyDescent="0.2">
      <c r="N8985" s="8"/>
      <c r="O8985" s="46"/>
      <c r="P8985" s="46"/>
      <c r="Q8985" s="46"/>
    </row>
    <row r="8986" spans="14:17" x14ac:dyDescent="0.2">
      <c r="N8986" s="8"/>
      <c r="O8986" s="46"/>
      <c r="P8986" s="46"/>
      <c r="Q8986" s="46"/>
    </row>
    <row r="8987" spans="14:17" x14ac:dyDescent="0.2">
      <c r="N8987" s="8"/>
      <c r="O8987" s="46"/>
      <c r="P8987" s="46"/>
      <c r="Q8987" s="46"/>
    </row>
    <row r="8988" spans="14:17" x14ac:dyDescent="0.2">
      <c r="N8988" s="8"/>
      <c r="O8988" s="46"/>
      <c r="P8988" s="46"/>
      <c r="Q8988" s="46"/>
    </row>
    <row r="8989" spans="14:17" x14ac:dyDescent="0.2">
      <c r="N8989" s="8"/>
      <c r="O8989" s="46"/>
      <c r="P8989" s="46"/>
      <c r="Q8989" s="46"/>
    </row>
    <row r="8990" spans="14:17" x14ac:dyDescent="0.2">
      <c r="N8990" s="8"/>
      <c r="O8990" s="46"/>
      <c r="P8990" s="46"/>
      <c r="Q8990" s="46"/>
    </row>
    <row r="8991" spans="14:17" x14ac:dyDescent="0.2">
      <c r="N8991" s="8"/>
      <c r="O8991" s="46"/>
      <c r="P8991" s="46"/>
      <c r="Q8991" s="46"/>
    </row>
    <row r="8992" spans="14:17" x14ac:dyDescent="0.2">
      <c r="N8992" s="8"/>
      <c r="O8992" s="46"/>
      <c r="P8992" s="46"/>
      <c r="Q8992" s="46"/>
    </row>
    <row r="8993" spans="14:17" x14ac:dyDescent="0.2">
      <c r="N8993" s="8"/>
      <c r="O8993" s="46"/>
      <c r="P8993" s="46"/>
      <c r="Q8993" s="46"/>
    </row>
    <row r="8994" spans="14:17" x14ac:dyDescent="0.2">
      <c r="N8994" s="8"/>
      <c r="O8994" s="46"/>
      <c r="P8994" s="46"/>
      <c r="Q8994" s="46"/>
    </row>
    <row r="8995" spans="14:17" x14ac:dyDescent="0.2">
      <c r="N8995" s="8"/>
      <c r="O8995" s="46"/>
      <c r="P8995" s="46"/>
      <c r="Q8995" s="46"/>
    </row>
    <row r="8996" spans="14:17" x14ac:dyDescent="0.2">
      <c r="N8996" s="8"/>
      <c r="O8996" s="46"/>
      <c r="P8996" s="46"/>
      <c r="Q8996" s="46"/>
    </row>
    <row r="8997" spans="14:17" x14ac:dyDescent="0.2">
      <c r="N8997" s="8"/>
      <c r="O8997" s="46"/>
      <c r="P8997" s="46"/>
      <c r="Q8997" s="46"/>
    </row>
    <row r="8998" spans="14:17" x14ac:dyDescent="0.2">
      <c r="N8998" s="8"/>
      <c r="O8998" s="46"/>
      <c r="P8998" s="46"/>
      <c r="Q8998" s="46"/>
    </row>
    <row r="8999" spans="14:17" x14ac:dyDescent="0.2">
      <c r="N8999" s="8"/>
      <c r="O8999" s="46"/>
      <c r="P8999" s="46"/>
      <c r="Q8999" s="46"/>
    </row>
    <row r="9000" spans="14:17" x14ac:dyDescent="0.2">
      <c r="N9000" s="8"/>
      <c r="O9000" s="46"/>
      <c r="P9000" s="46"/>
      <c r="Q9000" s="46"/>
    </row>
    <row r="9001" spans="14:17" x14ac:dyDescent="0.2">
      <c r="N9001" s="8"/>
      <c r="O9001" s="46"/>
      <c r="P9001" s="46"/>
      <c r="Q9001" s="46"/>
    </row>
    <row r="9002" spans="14:17" x14ac:dyDescent="0.2">
      <c r="N9002" s="8"/>
      <c r="O9002" s="46"/>
      <c r="P9002" s="46"/>
      <c r="Q9002" s="46"/>
    </row>
    <row r="9003" spans="14:17" x14ac:dyDescent="0.2">
      <c r="N9003" s="8"/>
      <c r="O9003" s="46"/>
      <c r="P9003" s="46"/>
      <c r="Q9003" s="46"/>
    </row>
    <row r="9004" spans="14:17" x14ac:dyDescent="0.2">
      <c r="N9004" s="8"/>
      <c r="O9004" s="46"/>
      <c r="P9004" s="46"/>
      <c r="Q9004" s="46"/>
    </row>
    <row r="9005" spans="14:17" x14ac:dyDescent="0.2">
      <c r="N9005" s="8"/>
      <c r="O9005" s="46"/>
      <c r="P9005" s="46"/>
      <c r="Q9005" s="46"/>
    </row>
    <row r="9006" spans="14:17" x14ac:dyDescent="0.2">
      <c r="N9006" s="8"/>
      <c r="O9006" s="46"/>
      <c r="P9006" s="46"/>
      <c r="Q9006" s="46"/>
    </row>
    <row r="9007" spans="14:17" x14ac:dyDescent="0.2">
      <c r="N9007" s="8"/>
      <c r="O9007" s="46"/>
      <c r="P9007" s="46"/>
      <c r="Q9007" s="46"/>
    </row>
    <row r="9008" spans="14:17" x14ac:dyDescent="0.2">
      <c r="N9008" s="8"/>
      <c r="O9008" s="46"/>
      <c r="P9008" s="46"/>
      <c r="Q9008" s="46"/>
    </row>
    <row r="9009" spans="14:17" x14ac:dyDescent="0.2">
      <c r="N9009" s="8"/>
      <c r="O9009" s="46"/>
      <c r="P9009" s="46"/>
      <c r="Q9009" s="46"/>
    </row>
    <row r="9010" spans="14:17" x14ac:dyDescent="0.2">
      <c r="N9010" s="8"/>
      <c r="O9010" s="46"/>
      <c r="P9010" s="46"/>
      <c r="Q9010" s="46"/>
    </row>
    <row r="9011" spans="14:17" x14ac:dyDescent="0.2">
      <c r="N9011" s="8"/>
      <c r="O9011" s="46"/>
      <c r="P9011" s="46"/>
      <c r="Q9011" s="46"/>
    </row>
    <row r="9012" spans="14:17" x14ac:dyDescent="0.2">
      <c r="N9012" s="8"/>
      <c r="O9012" s="46"/>
      <c r="P9012" s="46"/>
      <c r="Q9012" s="46"/>
    </row>
    <row r="9013" spans="14:17" x14ac:dyDescent="0.2">
      <c r="N9013" s="8"/>
      <c r="O9013" s="46"/>
      <c r="P9013" s="46"/>
      <c r="Q9013" s="46"/>
    </row>
    <row r="9014" spans="14:17" x14ac:dyDescent="0.2">
      <c r="N9014" s="8"/>
      <c r="O9014" s="46"/>
      <c r="P9014" s="46"/>
      <c r="Q9014" s="46"/>
    </row>
    <row r="9015" spans="14:17" x14ac:dyDescent="0.2">
      <c r="N9015" s="8"/>
      <c r="O9015" s="46"/>
      <c r="P9015" s="46"/>
      <c r="Q9015" s="46"/>
    </row>
    <row r="9016" spans="14:17" x14ac:dyDescent="0.2">
      <c r="N9016" s="8"/>
      <c r="O9016" s="46"/>
      <c r="P9016" s="46"/>
      <c r="Q9016" s="46"/>
    </row>
    <row r="9017" spans="14:17" x14ac:dyDescent="0.2">
      <c r="N9017" s="8"/>
      <c r="O9017" s="46"/>
      <c r="P9017" s="46"/>
      <c r="Q9017" s="46"/>
    </row>
    <row r="9018" spans="14:17" x14ac:dyDescent="0.2">
      <c r="N9018" s="8"/>
      <c r="O9018" s="46"/>
      <c r="P9018" s="46"/>
      <c r="Q9018" s="46"/>
    </row>
    <row r="9019" spans="14:17" x14ac:dyDescent="0.2">
      <c r="N9019" s="8"/>
      <c r="O9019" s="46"/>
      <c r="P9019" s="46"/>
      <c r="Q9019" s="46"/>
    </row>
    <row r="9020" spans="14:17" x14ac:dyDescent="0.2">
      <c r="N9020" s="8"/>
      <c r="O9020" s="46"/>
      <c r="P9020" s="46"/>
      <c r="Q9020" s="46"/>
    </row>
    <row r="9021" spans="14:17" x14ac:dyDescent="0.2">
      <c r="N9021" s="8"/>
      <c r="O9021" s="46"/>
      <c r="P9021" s="46"/>
      <c r="Q9021" s="46"/>
    </row>
    <row r="9022" spans="14:17" x14ac:dyDescent="0.2">
      <c r="N9022" s="8"/>
      <c r="O9022" s="46"/>
      <c r="P9022" s="46"/>
      <c r="Q9022" s="46"/>
    </row>
    <row r="9023" spans="14:17" x14ac:dyDescent="0.2">
      <c r="N9023" s="8"/>
      <c r="O9023" s="46"/>
      <c r="P9023" s="46"/>
      <c r="Q9023" s="46"/>
    </row>
    <row r="9024" spans="14:17" x14ac:dyDescent="0.2">
      <c r="N9024" s="8"/>
      <c r="O9024" s="46"/>
      <c r="P9024" s="46"/>
      <c r="Q9024" s="46"/>
    </row>
    <row r="9025" spans="14:17" x14ac:dyDescent="0.2">
      <c r="N9025" s="8"/>
      <c r="O9025" s="46"/>
      <c r="P9025" s="46"/>
      <c r="Q9025" s="46"/>
    </row>
    <row r="9026" spans="14:17" x14ac:dyDescent="0.2">
      <c r="N9026" s="8"/>
      <c r="O9026" s="46"/>
      <c r="P9026" s="46"/>
      <c r="Q9026" s="46"/>
    </row>
    <row r="9027" spans="14:17" x14ac:dyDescent="0.2">
      <c r="N9027" s="8"/>
      <c r="O9027" s="46"/>
      <c r="P9027" s="46"/>
      <c r="Q9027" s="46"/>
    </row>
    <row r="9028" spans="14:17" x14ac:dyDescent="0.2">
      <c r="N9028" s="8"/>
      <c r="O9028" s="46"/>
      <c r="P9028" s="46"/>
      <c r="Q9028" s="46"/>
    </row>
    <row r="9029" spans="14:17" x14ac:dyDescent="0.2">
      <c r="N9029" s="8"/>
      <c r="O9029" s="46"/>
      <c r="P9029" s="46"/>
      <c r="Q9029" s="46"/>
    </row>
    <row r="9030" spans="14:17" x14ac:dyDescent="0.2">
      <c r="N9030" s="8"/>
      <c r="O9030" s="46"/>
      <c r="P9030" s="46"/>
      <c r="Q9030" s="46"/>
    </row>
    <row r="9031" spans="14:17" x14ac:dyDescent="0.2">
      <c r="N9031" s="8"/>
      <c r="O9031" s="46"/>
      <c r="P9031" s="46"/>
      <c r="Q9031" s="46"/>
    </row>
    <row r="9032" spans="14:17" x14ac:dyDescent="0.2">
      <c r="N9032" s="8"/>
      <c r="O9032" s="46"/>
      <c r="P9032" s="46"/>
      <c r="Q9032" s="46"/>
    </row>
    <row r="9033" spans="14:17" x14ac:dyDescent="0.2">
      <c r="N9033" s="8"/>
      <c r="O9033" s="46"/>
      <c r="P9033" s="46"/>
      <c r="Q9033" s="46"/>
    </row>
    <row r="9034" spans="14:17" x14ac:dyDescent="0.2">
      <c r="N9034" s="8"/>
      <c r="O9034" s="46"/>
      <c r="P9034" s="46"/>
      <c r="Q9034" s="46"/>
    </row>
    <row r="9035" spans="14:17" x14ac:dyDescent="0.2">
      <c r="N9035" s="8"/>
      <c r="O9035" s="46"/>
      <c r="P9035" s="46"/>
      <c r="Q9035" s="46"/>
    </row>
    <row r="9036" spans="14:17" x14ac:dyDescent="0.2">
      <c r="N9036" s="8"/>
      <c r="O9036" s="46"/>
      <c r="P9036" s="46"/>
      <c r="Q9036" s="46"/>
    </row>
    <row r="9037" spans="14:17" x14ac:dyDescent="0.2">
      <c r="N9037" s="8"/>
      <c r="O9037" s="46"/>
      <c r="P9037" s="46"/>
      <c r="Q9037" s="46"/>
    </row>
    <row r="9038" spans="14:17" x14ac:dyDescent="0.2">
      <c r="N9038" s="8"/>
      <c r="O9038" s="46"/>
      <c r="P9038" s="46"/>
      <c r="Q9038" s="46"/>
    </row>
    <row r="9039" spans="14:17" x14ac:dyDescent="0.2">
      <c r="N9039" s="8"/>
      <c r="O9039" s="46"/>
      <c r="P9039" s="46"/>
      <c r="Q9039" s="46"/>
    </row>
    <row r="9040" spans="14:17" x14ac:dyDescent="0.2">
      <c r="N9040" s="8"/>
      <c r="O9040" s="46"/>
      <c r="P9040" s="46"/>
      <c r="Q9040" s="46"/>
    </row>
    <row r="9041" spans="14:17" x14ac:dyDescent="0.2">
      <c r="N9041" s="8"/>
      <c r="O9041" s="46"/>
      <c r="P9041" s="46"/>
      <c r="Q9041" s="46"/>
    </row>
    <row r="9042" spans="14:17" x14ac:dyDescent="0.2">
      <c r="N9042" s="8"/>
      <c r="O9042" s="46"/>
      <c r="P9042" s="46"/>
      <c r="Q9042" s="46"/>
    </row>
    <row r="9043" spans="14:17" x14ac:dyDescent="0.2">
      <c r="N9043" s="8"/>
      <c r="O9043" s="46"/>
      <c r="P9043" s="46"/>
      <c r="Q9043" s="46"/>
    </row>
    <row r="9044" spans="14:17" x14ac:dyDescent="0.2">
      <c r="N9044" s="8"/>
      <c r="O9044" s="46"/>
      <c r="P9044" s="46"/>
      <c r="Q9044" s="46"/>
    </row>
    <row r="9045" spans="14:17" x14ac:dyDescent="0.2">
      <c r="N9045" s="8"/>
      <c r="O9045" s="46"/>
      <c r="P9045" s="46"/>
      <c r="Q9045" s="46"/>
    </row>
    <row r="9046" spans="14:17" x14ac:dyDescent="0.2">
      <c r="N9046" s="8"/>
      <c r="O9046" s="46"/>
      <c r="P9046" s="46"/>
      <c r="Q9046" s="46"/>
    </row>
    <row r="9047" spans="14:17" x14ac:dyDescent="0.2">
      <c r="N9047" s="8"/>
      <c r="O9047" s="46"/>
      <c r="P9047" s="46"/>
      <c r="Q9047" s="46"/>
    </row>
    <row r="9048" spans="14:17" x14ac:dyDescent="0.2">
      <c r="N9048" s="8"/>
      <c r="O9048" s="46"/>
      <c r="P9048" s="46"/>
      <c r="Q9048" s="46"/>
    </row>
    <row r="9049" spans="14:17" x14ac:dyDescent="0.2">
      <c r="N9049" s="8"/>
      <c r="O9049" s="46"/>
      <c r="P9049" s="46"/>
      <c r="Q9049" s="46"/>
    </row>
    <row r="9050" spans="14:17" x14ac:dyDescent="0.2">
      <c r="N9050" s="8"/>
      <c r="O9050" s="46"/>
      <c r="P9050" s="46"/>
      <c r="Q9050" s="46"/>
    </row>
    <row r="9051" spans="14:17" x14ac:dyDescent="0.2">
      <c r="N9051" s="8"/>
      <c r="O9051" s="46"/>
      <c r="P9051" s="46"/>
      <c r="Q9051" s="46"/>
    </row>
    <row r="9052" spans="14:17" x14ac:dyDescent="0.2">
      <c r="N9052" s="8"/>
      <c r="O9052" s="46"/>
      <c r="P9052" s="46"/>
      <c r="Q9052" s="46"/>
    </row>
    <row r="9053" spans="14:17" x14ac:dyDescent="0.2">
      <c r="N9053" s="8"/>
      <c r="O9053" s="46"/>
      <c r="P9053" s="46"/>
      <c r="Q9053" s="46"/>
    </row>
    <row r="9054" spans="14:17" x14ac:dyDescent="0.2">
      <c r="N9054" s="8"/>
      <c r="O9054" s="46"/>
      <c r="P9054" s="46"/>
      <c r="Q9054" s="46"/>
    </row>
    <row r="9055" spans="14:17" x14ac:dyDescent="0.2">
      <c r="N9055" s="8"/>
      <c r="O9055" s="46"/>
      <c r="P9055" s="46"/>
      <c r="Q9055" s="46"/>
    </row>
    <row r="9056" spans="14:17" x14ac:dyDescent="0.2">
      <c r="N9056" s="8"/>
      <c r="O9056" s="46"/>
      <c r="P9056" s="46"/>
      <c r="Q9056" s="46"/>
    </row>
    <row r="9057" spans="14:17" x14ac:dyDescent="0.2">
      <c r="N9057" s="8"/>
      <c r="O9057" s="46"/>
      <c r="P9057" s="46"/>
      <c r="Q9057" s="46"/>
    </row>
    <row r="9058" spans="14:17" x14ac:dyDescent="0.2">
      <c r="N9058" s="8"/>
      <c r="O9058" s="46"/>
      <c r="P9058" s="46"/>
      <c r="Q9058" s="46"/>
    </row>
    <row r="9059" spans="14:17" x14ac:dyDescent="0.2">
      <c r="N9059" s="8"/>
      <c r="O9059" s="46"/>
      <c r="P9059" s="46"/>
      <c r="Q9059" s="46"/>
    </row>
    <row r="9060" spans="14:17" x14ac:dyDescent="0.2">
      <c r="N9060" s="8"/>
      <c r="O9060" s="46"/>
      <c r="P9060" s="46"/>
      <c r="Q9060" s="46"/>
    </row>
    <row r="9061" spans="14:17" x14ac:dyDescent="0.2">
      <c r="N9061" s="8"/>
      <c r="O9061" s="46"/>
      <c r="P9061" s="46"/>
      <c r="Q9061" s="46"/>
    </row>
    <row r="9062" spans="14:17" x14ac:dyDescent="0.2">
      <c r="N9062" s="8"/>
      <c r="O9062" s="46"/>
      <c r="P9062" s="46"/>
      <c r="Q9062" s="46"/>
    </row>
    <row r="9063" spans="14:17" x14ac:dyDescent="0.2">
      <c r="N9063" s="8"/>
      <c r="O9063" s="46"/>
      <c r="P9063" s="46"/>
      <c r="Q9063" s="46"/>
    </row>
    <row r="9064" spans="14:17" x14ac:dyDescent="0.2">
      <c r="N9064" s="8"/>
      <c r="O9064" s="46"/>
      <c r="P9064" s="46"/>
      <c r="Q9064" s="46"/>
    </row>
    <row r="9065" spans="14:17" x14ac:dyDescent="0.2">
      <c r="N9065" s="8"/>
      <c r="O9065" s="46"/>
      <c r="P9065" s="46"/>
      <c r="Q9065" s="46"/>
    </row>
    <row r="9066" spans="14:17" x14ac:dyDescent="0.2">
      <c r="N9066" s="8"/>
      <c r="O9066" s="46"/>
      <c r="P9066" s="46"/>
      <c r="Q9066" s="46"/>
    </row>
    <row r="9067" spans="14:17" x14ac:dyDescent="0.2">
      <c r="N9067" s="8"/>
      <c r="O9067" s="46"/>
      <c r="P9067" s="46"/>
      <c r="Q9067" s="46"/>
    </row>
    <row r="9068" spans="14:17" x14ac:dyDescent="0.2">
      <c r="N9068" s="8"/>
      <c r="O9068" s="46"/>
      <c r="P9068" s="46"/>
      <c r="Q9068" s="46"/>
    </row>
    <row r="9069" spans="14:17" x14ac:dyDescent="0.2">
      <c r="N9069" s="8"/>
      <c r="O9069" s="46"/>
      <c r="P9069" s="46"/>
      <c r="Q9069" s="46"/>
    </row>
    <row r="9070" spans="14:17" x14ac:dyDescent="0.2">
      <c r="N9070" s="8"/>
      <c r="O9070" s="46"/>
      <c r="P9070" s="46"/>
      <c r="Q9070" s="46"/>
    </row>
    <row r="9071" spans="14:17" x14ac:dyDescent="0.2">
      <c r="N9071" s="8"/>
      <c r="O9071" s="46"/>
      <c r="P9071" s="46"/>
      <c r="Q9071" s="46"/>
    </row>
    <row r="9072" spans="14:17" x14ac:dyDescent="0.2">
      <c r="N9072" s="8"/>
      <c r="O9072" s="46"/>
      <c r="P9072" s="46"/>
      <c r="Q9072" s="46"/>
    </row>
    <row r="9073" spans="14:17" x14ac:dyDescent="0.2">
      <c r="N9073" s="8"/>
      <c r="O9073" s="46"/>
      <c r="P9073" s="46"/>
      <c r="Q9073" s="46"/>
    </row>
    <row r="9074" spans="14:17" x14ac:dyDescent="0.2">
      <c r="N9074" s="8"/>
      <c r="O9074" s="46"/>
      <c r="P9074" s="46"/>
      <c r="Q9074" s="46"/>
    </row>
    <row r="9075" spans="14:17" x14ac:dyDescent="0.2">
      <c r="N9075" s="8"/>
      <c r="O9075" s="46"/>
      <c r="P9075" s="46"/>
      <c r="Q9075" s="46"/>
    </row>
    <row r="9076" spans="14:17" x14ac:dyDescent="0.2">
      <c r="N9076" s="8"/>
      <c r="O9076" s="46"/>
      <c r="P9076" s="46"/>
      <c r="Q9076" s="46"/>
    </row>
    <row r="9077" spans="14:17" x14ac:dyDescent="0.2">
      <c r="N9077" s="8"/>
      <c r="O9077" s="46"/>
      <c r="P9077" s="46"/>
      <c r="Q9077" s="46"/>
    </row>
    <row r="9078" spans="14:17" x14ac:dyDescent="0.2">
      <c r="N9078" s="8"/>
      <c r="O9078" s="46"/>
      <c r="P9078" s="46"/>
      <c r="Q9078" s="46"/>
    </row>
    <row r="9079" spans="14:17" x14ac:dyDescent="0.2">
      <c r="N9079" s="8"/>
      <c r="O9079" s="46"/>
      <c r="P9079" s="46"/>
      <c r="Q9079" s="46"/>
    </row>
    <row r="9080" spans="14:17" x14ac:dyDescent="0.2">
      <c r="N9080" s="8"/>
      <c r="O9080" s="46"/>
      <c r="P9080" s="46"/>
      <c r="Q9080" s="46"/>
    </row>
    <row r="9081" spans="14:17" x14ac:dyDescent="0.2">
      <c r="N9081" s="8"/>
      <c r="O9081" s="46"/>
      <c r="P9081" s="46"/>
      <c r="Q9081" s="46"/>
    </row>
    <row r="9082" spans="14:17" x14ac:dyDescent="0.2">
      <c r="N9082" s="8"/>
      <c r="O9082" s="46"/>
      <c r="P9082" s="46"/>
      <c r="Q9082" s="46"/>
    </row>
    <row r="9083" spans="14:17" x14ac:dyDescent="0.2">
      <c r="N9083" s="8"/>
      <c r="O9083" s="46"/>
      <c r="P9083" s="46"/>
      <c r="Q9083" s="46"/>
    </row>
    <row r="9084" spans="14:17" x14ac:dyDescent="0.2">
      <c r="N9084" s="8"/>
      <c r="O9084" s="46"/>
      <c r="P9084" s="46"/>
      <c r="Q9084" s="46"/>
    </row>
    <row r="9085" spans="14:17" x14ac:dyDescent="0.2">
      <c r="N9085" s="8"/>
      <c r="O9085" s="46"/>
      <c r="P9085" s="46"/>
      <c r="Q9085" s="46"/>
    </row>
    <row r="9086" spans="14:17" x14ac:dyDescent="0.2">
      <c r="N9086" s="8"/>
      <c r="O9086" s="46"/>
      <c r="P9086" s="46"/>
      <c r="Q9086" s="46"/>
    </row>
    <row r="9087" spans="14:17" x14ac:dyDescent="0.2">
      <c r="N9087" s="8"/>
      <c r="O9087" s="46"/>
      <c r="P9087" s="46"/>
      <c r="Q9087" s="46"/>
    </row>
    <row r="9088" spans="14:17" x14ac:dyDescent="0.2">
      <c r="N9088" s="8"/>
      <c r="O9088" s="46"/>
      <c r="P9088" s="46"/>
      <c r="Q9088" s="46"/>
    </row>
    <row r="9089" spans="14:17" x14ac:dyDescent="0.2">
      <c r="N9089" s="8"/>
      <c r="O9089" s="46"/>
      <c r="P9089" s="46"/>
      <c r="Q9089" s="46"/>
    </row>
    <row r="9090" spans="14:17" x14ac:dyDescent="0.2">
      <c r="N9090" s="8"/>
      <c r="O9090" s="46"/>
      <c r="P9090" s="46"/>
      <c r="Q9090" s="46"/>
    </row>
    <row r="9091" spans="14:17" x14ac:dyDescent="0.2">
      <c r="N9091" s="8"/>
      <c r="O9091" s="46"/>
      <c r="P9091" s="46"/>
      <c r="Q9091" s="46"/>
    </row>
    <row r="9092" spans="14:17" x14ac:dyDescent="0.2">
      <c r="N9092" s="8"/>
      <c r="O9092" s="46"/>
      <c r="P9092" s="46"/>
      <c r="Q9092" s="46"/>
    </row>
    <row r="9093" spans="14:17" x14ac:dyDescent="0.2">
      <c r="N9093" s="8"/>
      <c r="O9093" s="46"/>
      <c r="P9093" s="46"/>
      <c r="Q9093" s="46"/>
    </row>
    <row r="9094" spans="14:17" x14ac:dyDescent="0.2">
      <c r="N9094" s="8"/>
      <c r="O9094" s="46"/>
      <c r="P9094" s="46"/>
      <c r="Q9094" s="46"/>
    </row>
    <row r="9095" spans="14:17" x14ac:dyDescent="0.2">
      <c r="N9095" s="8"/>
      <c r="O9095" s="46"/>
      <c r="P9095" s="46"/>
      <c r="Q9095" s="46"/>
    </row>
    <row r="9096" spans="14:17" x14ac:dyDescent="0.2">
      <c r="N9096" s="8"/>
      <c r="O9096" s="46"/>
      <c r="P9096" s="46"/>
      <c r="Q9096" s="46"/>
    </row>
    <row r="9097" spans="14:17" x14ac:dyDescent="0.2">
      <c r="N9097" s="8"/>
      <c r="O9097" s="46"/>
      <c r="P9097" s="46"/>
      <c r="Q9097" s="46"/>
    </row>
    <row r="9098" spans="14:17" x14ac:dyDescent="0.2">
      <c r="N9098" s="8"/>
      <c r="O9098" s="46"/>
      <c r="P9098" s="46"/>
      <c r="Q9098" s="46"/>
    </row>
    <row r="9099" spans="14:17" x14ac:dyDescent="0.2">
      <c r="N9099" s="8"/>
      <c r="O9099" s="46"/>
      <c r="P9099" s="46"/>
      <c r="Q9099" s="46"/>
    </row>
    <row r="9100" spans="14:17" x14ac:dyDescent="0.2">
      <c r="N9100" s="8"/>
      <c r="O9100" s="46"/>
      <c r="P9100" s="46"/>
      <c r="Q9100" s="46"/>
    </row>
    <row r="9101" spans="14:17" x14ac:dyDescent="0.2">
      <c r="N9101" s="8"/>
      <c r="O9101" s="46"/>
      <c r="P9101" s="46"/>
      <c r="Q9101" s="46"/>
    </row>
    <row r="9102" spans="14:17" x14ac:dyDescent="0.2">
      <c r="N9102" s="8"/>
      <c r="O9102" s="46"/>
      <c r="P9102" s="46"/>
      <c r="Q9102" s="46"/>
    </row>
    <row r="9103" spans="14:17" x14ac:dyDescent="0.2">
      <c r="N9103" s="8"/>
      <c r="O9103" s="46"/>
      <c r="P9103" s="46"/>
      <c r="Q9103" s="46"/>
    </row>
    <row r="9104" spans="14:17" x14ac:dyDescent="0.2">
      <c r="N9104" s="8"/>
      <c r="O9104" s="46"/>
      <c r="P9104" s="46"/>
      <c r="Q9104" s="46"/>
    </row>
    <row r="9105" spans="14:17" x14ac:dyDescent="0.2">
      <c r="N9105" s="8"/>
      <c r="O9105" s="46"/>
      <c r="P9105" s="46"/>
      <c r="Q9105" s="46"/>
    </row>
    <row r="9106" spans="14:17" x14ac:dyDescent="0.2">
      <c r="N9106" s="8"/>
      <c r="O9106" s="46"/>
      <c r="P9106" s="46"/>
      <c r="Q9106" s="46"/>
    </row>
    <row r="9107" spans="14:17" x14ac:dyDescent="0.2">
      <c r="N9107" s="8"/>
      <c r="O9107" s="46"/>
      <c r="P9107" s="46"/>
      <c r="Q9107" s="46"/>
    </row>
    <row r="9108" spans="14:17" x14ac:dyDescent="0.2">
      <c r="N9108" s="8"/>
      <c r="O9108" s="46"/>
      <c r="P9108" s="46"/>
      <c r="Q9108" s="46"/>
    </row>
    <row r="9109" spans="14:17" x14ac:dyDescent="0.2">
      <c r="N9109" s="8"/>
      <c r="O9109" s="46"/>
      <c r="P9109" s="46"/>
      <c r="Q9109" s="46"/>
    </row>
    <row r="9110" spans="14:17" x14ac:dyDescent="0.2">
      <c r="N9110" s="8"/>
      <c r="O9110" s="46"/>
      <c r="P9110" s="46"/>
      <c r="Q9110" s="46"/>
    </row>
    <row r="9111" spans="14:17" x14ac:dyDescent="0.2">
      <c r="N9111" s="8"/>
      <c r="O9111" s="46"/>
      <c r="P9111" s="46"/>
      <c r="Q9111" s="46"/>
    </row>
    <row r="9112" spans="14:17" x14ac:dyDescent="0.2">
      <c r="N9112" s="8"/>
      <c r="O9112" s="46"/>
      <c r="P9112" s="46"/>
      <c r="Q9112" s="46"/>
    </row>
    <row r="9113" spans="14:17" x14ac:dyDescent="0.2">
      <c r="N9113" s="8"/>
      <c r="O9113" s="46"/>
      <c r="P9113" s="46"/>
      <c r="Q9113" s="46"/>
    </row>
    <row r="9114" spans="14:17" x14ac:dyDescent="0.2">
      <c r="N9114" s="8"/>
      <c r="O9114" s="46"/>
      <c r="P9114" s="46"/>
      <c r="Q9114" s="46"/>
    </row>
    <row r="9115" spans="14:17" x14ac:dyDescent="0.2">
      <c r="N9115" s="8"/>
      <c r="O9115" s="46"/>
      <c r="P9115" s="46"/>
      <c r="Q9115" s="46"/>
    </row>
    <row r="9116" spans="14:17" x14ac:dyDescent="0.2">
      <c r="N9116" s="8"/>
      <c r="O9116" s="46"/>
      <c r="P9116" s="46"/>
      <c r="Q9116" s="46"/>
    </row>
    <row r="9117" spans="14:17" x14ac:dyDescent="0.2">
      <c r="N9117" s="8"/>
      <c r="O9117" s="46"/>
      <c r="P9117" s="46"/>
      <c r="Q9117" s="46"/>
    </row>
    <row r="9118" spans="14:17" x14ac:dyDescent="0.2">
      <c r="N9118" s="8"/>
      <c r="O9118" s="46"/>
      <c r="P9118" s="46"/>
      <c r="Q9118" s="46"/>
    </row>
    <row r="9119" spans="14:17" x14ac:dyDescent="0.2">
      <c r="N9119" s="8"/>
      <c r="O9119" s="46"/>
      <c r="P9119" s="46"/>
      <c r="Q9119" s="46"/>
    </row>
    <row r="9120" spans="14:17" x14ac:dyDescent="0.2">
      <c r="N9120" s="8"/>
      <c r="O9120" s="46"/>
      <c r="P9120" s="46"/>
      <c r="Q9120" s="46"/>
    </row>
    <row r="9121" spans="14:17" x14ac:dyDescent="0.2">
      <c r="N9121" s="8"/>
      <c r="O9121" s="46"/>
      <c r="P9121" s="46"/>
      <c r="Q9121" s="46"/>
    </row>
    <row r="9122" spans="14:17" x14ac:dyDescent="0.2">
      <c r="N9122" s="8"/>
      <c r="O9122" s="46"/>
      <c r="P9122" s="46"/>
      <c r="Q9122" s="46"/>
    </row>
    <row r="9123" spans="14:17" x14ac:dyDescent="0.2">
      <c r="N9123" s="8"/>
      <c r="O9123" s="46"/>
      <c r="P9123" s="46"/>
      <c r="Q9123" s="46"/>
    </row>
    <row r="9124" spans="14:17" x14ac:dyDescent="0.2">
      <c r="N9124" s="8"/>
      <c r="O9124" s="46"/>
      <c r="P9124" s="46"/>
      <c r="Q9124" s="46"/>
    </row>
    <row r="9125" spans="14:17" x14ac:dyDescent="0.2">
      <c r="N9125" s="8"/>
      <c r="O9125" s="46"/>
      <c r="P9125" s="46"/>
      <c r="Q9125" s="46"/>
    </row>
    <row r="9126" spans="14:17" x14ac:dyDescent="0.2">
      <c r="N9126" s="8"/>
      <c r="O9126" s="46"/>
      <c r="P9126" s="46"/>
      <c r="Q9126" s="46"/>
    </row>
    <row r="9127" spans="14:17" x14ac:dyDescent="0.2">
      <c r="N9127" s="8"/>
      <c r="O9127" s="46"/>
      <c r="P9127" s="46"/>
      <c r="Q9127" s="46"/>
    </row>
    <row r="9128" spans="14:17" x14ac:dyDescent="0.2">
      <c r="N9128" s="8"/>
      <c r="O9128" s="46"/>
      <c r="P9128" s="46"/>
      <c r="Q9128" s="46"/>
    </row>
    <row r="9129" spans="14:17" x14ac:dyDescent="0.2">
      <c r="N9129" s="8"/>
      <c r="O9129" s="46"/>
      <c r="P9129" s="46"/>
      <c r="Q9129" s="46"/>
    </row>
    <row r="9130" spans="14:17" x14ac:dyDescent="0.2">
      <c r="N9130" s="8"/>
      <c r="O9130" s="46"/>
      <c r="P9130" s="46"/>
      <c r="Q9130" s="46"/>
    </row>
    <row r="9131" spans="14:17" x14ac:dyDescent="0.2">
      <c r="N9131" s="8"/>
      <c r="O9131" s="46"/>
      <c r="P9131" s="46"/>
      <c r="Q9131" s="46"/>
    </row>
    <row r="9132" spans="14:17" x14ac:dyDescent="0.2">
      <c r="N9132" s="8"/>
      <c r="O9132" s="46"/>
      <c r="P9132" s="46"/>
      <c r="Q9132" s="46"/>
    </row>
    <row r="9133" spans="14:17" x14ac:dyDescent="0.2">
      <c r="N9133" s="8"/>
      <c r="O9133" s="46"/>
      <c r="P9133" s="46"/>
      <c r="Q9133" s="46"/>
    </row>
    <row r="9134" spans="14:17" x14ac:dyDescent="0.2">
      <c r="N9134" s="8"/>
      <c r="O9134" s="46"/>
      <c r="P9134" s="46"/>
      <c r="Q9134" s="46"/>
    </row>
    <row r="9135" spans="14:17" x14ac:dyDescent="0.2">
      <c r="N9135" s="8"/>
      <c r="O9135" s="46"/>
      <c r="P9135" s="46"/>
      <c r="Q9135" s="46"/>
    </row>
    <row r="9136" spans="14:17" x14ac:dyDescent="0.2">
      <c r="N9136" s="8"/>
      <c r="O9136" s="46"/>
      <c r="P9136" s="46"/>
      <c r="Q9136" s="46"/>
    </row>
    <row r="9137" spans="14:17" x14ac:dyDescent="0.2">
      <c r="N9137" s="8"/>
      <c r="O9137" s="46"/>
      <c r="P9137" s="46"/>
      <c r="Q9137" s="46"/>
    </row>
    <row r="9138" spans="14:17" x14ac:dyDescent="0.2">
      <c r="N9138" s="8"/>
      <c r="O9138" s="46"/>
      <c r="P9138" s="46"/>
      <c r="Q9138" s="46"/>
    </row>
    <row r="9139" spans="14:17" x14ac:dyDescent="0.2">
      <c r="N9139" s="8"/>
      <c r="O9139" s="46"/>
      <c r="P9139" s="46"/>
      <c r="Q9139" s="46"/>
    </row>
    <row r="9140" spans="14:17" x14ac:dyDescent="0.2">
      <c r="N9140" s="8"/>
      <c r="O9140" s="46"/>
      <c r="P9140" s="46"/>
      <c r="Q9140" s="46"/>
    </row>
    <row r="9141" spans="14:17" x14ac:dyDescent="0.2">
      <c r="N9141" s="8"/>
      <c r="O9141" s="46"/>
      <c r="P9141" s="46"/>
      <c r="Q9141" s="46"/>
    </row>
    <row r="9142" spans="14:17" x14ac:dyDescent="0.2">
      <c r="N9142" s="8"/>
      <c r="O9142" s="46"/>
      <c r="P9142" s="46"/>
      <c r="Q9142" s="46"/>
    </row>
    <row r="9143" spans="14:17" x14ac:dyDescent="0.2">
      <c r="N9143" s="8"/>
      <c r="O9143" s="46"/>
      <c r="P9143" s="46"/>
      <c r="Q9143" s="46"/>
    </row>
    <row r="9144" spans="14:17" x14ac:dyDescent="0.2">
      <c r="N9144" s="8"/>
      <c r="O9144" s="46"/>
      <c r="P9144" s="46"/>
      <c r="Q9144" s="46"/>
    </row>
    <row r="9145" spans="14:17" x14ac:dyDescent="0.2">
      <c r="N9145" s="8"/>
      <c r="O9145" s="46"/>
      <c r="P9145" s="46"/>
      <c r="Q9145" s="46"/>
    </row>
    <row r="9146" spans="14:17" x14ac:dyDescent="0.2">
      <c r="N9146" s="8"/>
      <c r="O9146" s="46"/>
      <c r="P9146" s="46"/>
      <c r="Q9146" s="46"/>
    </row>
    <row r="9147" spans="14:17" x14ac:dyDescent="0.2">
      <c r="N9147" s="8"/>
      <c r="O9147" s="46"/>
      <c r="P9147" s="46"/>
      <c r="Q9147" s="46"/>
    </row>
    <row r="9148" spans="14:17" x14ac:dyDescent="0.2">
      <c r="N9148" s="8"/>
      <c r="O9148" s="46"/>
      <c r="P9148" s="46"/>
      <c r="Q9148" s="46"/>
    </row>
    <row r="9149" spans="14:17" x14ac:dyDescent="0.2">
      <c r="N9149" s="8"/>
      <c r="O9149" s="46"/>
      <c r="P9149" s="46"/>
      <c r="Q9149" s="46"/>
    </row>
    <row r="9150" spans="14:17" x14ac:dyDescent="0.2">
      <c r="N9150" s="8"/>
      <c r="O9150" s="46"/>
      <c r="P9150" s="46"/>
      <c r="Q9150" s="46"/>
    </row>
    <row r="9151" spans="14:17" x14ac:dyDescent="0.2">
      <c r="N9151" s="8"/>
      <c r="O9151" s="46"/>
      <c r="P9151" s="46"/>
      <c r="Q9151" s="46"/>
    </row>
    <row r="9152" spans="14:17" x14ac:dyDescent="0.2">
      <c r="N9152" s="8"/>
      <c r="O9152" s="46"/>
      <c r="P9152" s="46"/>
      <c r="Q9152" s="46"/>
    </row>
    <row r="9153" spans="14:17" x14ac:dyDescent="0.2">
      <c r="N9153" s="8"/>
      <c r="O9153" s="46"/>
      <c r="P9153" s="46"/>
      <c r="Q9153" s="46"/>
    </row>
    <row r="9154" spans="14:17" x14ac:dyDescent="0.2">
      <c r="N9154" s="8"/>
      <c r="O9154" s="46"/>
      <c r="P9154" s="46"/>
      <c r="Q9154" s="46"/>
    </row>
    <row r="9155" spans="14:17" x14ac:dyDescent="0.2">
      <c r="N9155" s="8"/>
      <c r="O9155" s="46"/>
      <c r="P9155" s="46"/>
      <c r="Q9155" s="46"/>
    </row>
    <row r="9156" spans="14:17" x14ac:dyDescent="0.2">
      <c r="N9156" s="8"/>
      <c r="O9156" s="46"/>
      <c r="P9156" s="46"/>
      <c r="Q9156" s="46"/>
    </row>
    <row r="9157" spans="14:17" x14ac:dyDescent="0.2">
      <c r="N9157" s="8"/>
      <c r="O9157" s="46"/>
      <c r="P9157" s="46"/>
      <c r="Q9157" s="46"/>
    </row>
    <row r="9158" spans="14:17" x14ac:dyDescent="0.2">
      <c r="N9158" s="8"/>
      <c r="O9158" s="46"/>
      <c r="P9158" s="46"/>
      <c r="Q9158" s="46"/>
    </row>
    <row r="9159" spans="14:17" x14ac:dyDescent="0.2">
      <c r="N9159" s="8"/>
      <c r="O9159" s="46"/>
      <c r="P9159" s="46"/>
      <c r="Q9159" s="46"/>
    </row>
    <row r="9160" spans="14:17" x14ac:dyDescent="0.2">
      <c r="N9160" s="8"/>
      <c r="O9160" s="46"/>
      <c r="P9160" s="46"/>
      <c r="Q9160" s="46"/>
    </row>
    <row r="9161" spans="14:17" x14ac:dyDescent="0.2">
      <c r="N9161" s="8"/>
      <c r="O9161" s="46"/>
      <c r="P9161" s="46"/>
      <c r="Q9161" s="46"/>
    </row>
    <row r="9162" spans="14:17" x14ac:dyDescent="0.2">
      <c r="N9162" s="8"/>
      <c r="O9162" s="46"/>
      <c r="P9162" s="46"/>
      <c r="Q9162" s="46"/>
    </row>
    <row r="9163" spans="14:17" x14ac:dyDescent="0.2">
      <c r="N9163" s="8"/>
      <c r="O9163" s="46"/>
      <c r="P9163" s="46"/>
      <c r="Q9163" s="46"/>
    </row>
    <row r="9164" spans="14:17" x14ac:dyDescent="0.2">
      <c r="N9164" s="8"/>
      <c r="O9164" s="46"/>
      <c r="P9164" s="46"/>
      <c r="Q9164" s="46"/>
    </row>
    <row r="9165" spans="14:17" x14ac:dyDescent="0.2">
      <c r="N9165" s="8"/>
      <c r="O9165" s="46"/>
      <c r="P9165" s="46"/>
      <c r="Q9165" s="46"/>
    </row>
    <row r="9166" spans="14:17" x14ac:dyDescent="0.2">
      <c r="N9166" s="8"/>
      <c r="O9166" s="46"/>
      <c r="P9166" s="46"/>
      <c r="Q9166" s="46"/>
    </row>
    <row r="9167" spans="14:17" x14ac:dyDescent="0.2">
      <c r="N9167" s="8"/>
      <c r="O9167" s="46"/>
      <c r="P9167" s="46"/>
      <c r="Q9167" s="46"/>
    </row>
    <row r="9168" spans="14:17" x14ac:dyDescent="0.2">
      <c r="N9168" s="8"/>
      <c r="O9168" s="46"/>
      <c r="P9168" s="46"/>
      <c r="Q9168" s="46"/>
    </row>
    <row r="9169" spans="14:17" x14ac:dyDescent="0.2">
      <c r="N9169" s="8"/>
      <c r="O9169" s="46"/>
      <c r="P9169" s="46"/>
      <c r="Q9169" s="46"/>
    </row>
    <row r="9170" spans="14:17" x14ac:dyDescent="0.2">
      <c r="N9170" s="8"/>
      <c r="O9170" s="46"/>
      <c r="P9170" s="46"/>
      <c r="Q9170" s="46"/>
    </row>
    <row r="9171" spans="14:17" x14ac:dyDescent="0.2">
      <c r="N9171" s="8"/>
      <c r="O9171" s="46"/>
      <c r="P9171" s="46"/>
      <c r="Q9171" s="46"/>
    </row>
    <row r="9172" spans="14:17" x14ac:dyDescent="0.2">
      <c r="N9172" s="8"/>
      <c r="O9172" s="46"/>
      <c r="P9172" s="46"/>
      <c r="Q9172" s="46"/>
    </row>
    <row r="9173" spans="14:17" x14ac:dyDescent="0.2">
      <c r="N9173" s="8"/>
      <c r="O9173" s="46"/>
      <c r="P9173" s="46"/>
      <c r="Q9173" s="46"/>
    </row>
    <row r="9174" spans="14:17" x14ac:dyDescent="0.2">
      <c r="N9174" s="8"/>
      <c r="O9174" s="46"/>
      <c r="P9174" s="46"/>
      <c r="Q9174" s="46"/>
    </row>
    <row r="9175" spans="14:17" x14ac:dyDescent="0.2">
      <c r="N9175" s="8"/>
      <c r="O9175" s="46"/>
      <c r="P9175" s="46"/>
      <c r="Q9175" s="46"/>
    </row>
    <row r="9176" spans="14:17" x14ac:dyDescent="0.2">
      <c r="N9176" s="8"/>
      <c r="O9176" s="46"/>
      <c r="P9176" s="46"/>
      <c r="Q9176" s="46"/>
    </row>
    <row r="9177" spans="14:17" x14ac:dyDescent="0.2">
      <c r="N9177" s="8"/>
      <c r="O9177" s="46"/>
      <c r="P9177" s="46"/>
      <c r="Q9177" s="46"/>
    </row>
    <row r="9178" spans="14:17" x14ac:dyDescent="0.2">
      <c r="N9178" s="8"/>
      <c r="O9178" s="46"/>
      <c r="P9178" s="46"/>
      <c r="Q9178" s="46"/>
    </row>
    <row r="9179" spans="14:17" x14ac:dyDescent="0.2">
      <c r="N9179" s="8"/>
      <c r="O9179" s="46"/>
      <c r="P9179" s="46"/>
      <c r="Q9179" s="46"/>
    </row>
    <row r="9180" spans="14:17" x14ac:dyDescent="0.2">
      <c r="N9180" s="8"/>
      <c r="O9180" s="46"/>
      <c r="P9180" s="46"/>
      <c r="Q9180" s="46"/>
    </row>
    <row r="9181" spans="14:17" x14ac:dyDescent="0.2">
      <c r="N9181" s="8"/>
      <c r="O9181" s="46"/>
      <c r="P9181" s="46"/>
      <c r="Q9181" s="46"/>
    </row>
    <row r="9182" spans="14:17" x14ac:dyDescent="0.2">
      <c r="N9182" s="8"/>
      <c r="O9182" s="46"/>
      <c r="P9182" s="46"/>
      <c r="Q9182" s="46"/>
    </row>
    <row r="9183" spans="14:17" x14ac:dyDescent="0.2">
      <c r="N9183" s="8"/>
      <c r="O9183" s="46"/>
      <c r="P9183" s="46"/>
      <c r="Q9183" s="46"/>
    </row>
    <row r="9184" spans="14:17" x14ac:dyDescent="0.2">
      <c r="N9184" s="8"/>
      <c r="O9184" s="46"/>
      <c r="P9184" s="46"/>
      <c r="Q9184" s="46"/>
    </row>
    <row r="9185" spans="14:17" x14ac:dyDescent="0.2">
      <c r="N9185" s="8"/>
      <c r="O9185" s="46"/>
      <c r="P9185" s="46"/>
      <c r="Q9185" s="46"/>
    </row>
    <row r="9186" spans="14:17" x14ac:dyDescent="0.2">
      <c r="N9186" s="8"/>
      <c r="O9186" s="46"/>
      <c r="P9186" s="46"/>
      <c r="Q9186" s="46"/>
    </row>
    <row r="9187" spans="14:17" x14ac:dyDescent="0.2">
      <c r="N9187" s="8"/>
      <c r="O9187" s="46"/>
      <c r="P9187" s="46"/>
      <c r="Q9187" s="46"/>
    </row>
    <row r="9188" spans="14:17" x14ac:dyDescent="0.2">
      <c r="N9188" s="8"/>
      <c r="O9188" s="46"/>
      <c r="P9188" s="46"/>
      <c r="Q9188" s="46"/>
    </row>
    <row r="9189" spans="14:17" x14ac:dyDescent="0.2">
      <c r="N9189" s="8"/>
      <c r="O9189" s="46"/>
      <c r="P9189" s="46"/>
      <c r="Q9189" s="46"/>
    </row>
    <row r="9190" spans="14:17" x14ac:dyDescent="0.2">
      <c r="N9190" s="8"/>
      <c r="O9190" s="46"/>
      <c r="P9190" s="46"/>
      <c r="Q9190" s="46"/>
    </row>
    <row r="9191" spans="14:17" x14ac:dyDescent="0.2">
      <c r="N9191" s="8"/>
      <c r="O9191" s="46"/>
      <c r="P9191" s="46"/>
      <c r="Q9191" s="46"/>
    </row>
    <row r="9192" spans="14:17" x14ac:dyDescent="0.2">
      <c r="N9192" s="8"/>
      <c r="O9192" s="46"/>
      <c r="P9192" s="46"/>
      <c r="Q9192" s="46"/>
    </row>
    <row r="9193" spans="14:17" x14ac:dyDescent="0.2">
      <c r="N9193" s="8"/>
      <c r="O9193" s="46"/>
      <c r="P9193" s="46"/>
      <c r="Q9193" s="46"/>
    </row>
    <row r="9194" spans="14:17" x14ac:dyDescent="0.2">
      <c r="N9194" s="8"/>
      <c r="O9194" s="46"/>
      <c r="P9194" s="46"/>
      <c r="Q9194" s="46"/>
    </row>
    <row r="9195" spans="14:17" x14ac:dyDescent="0.2">
      <c r="N9195" s="8"/>
      <c r="O9195" s="46"/>
      <c r="P9195" s="46"/>
      <c r="Q9195" s="46"/>
    </row>
    <row r="9196" spans="14:17" x14ac:dyDescent="0.2">
      <c r="N9196" s="8"/>
      <c r="O9196" s="46"/>
      <c r="P9196" s="46"/>
      <c r="Q9196" s="46"/>
    </row>
    <row r="9197" spans="14:17" x14ac:dyDescent="0.2">
      <c r="N9197" s="8"/>
      <c r="O9197" s="46"/>
      <c r="P9197" s="46"/>
      <c r="Q9197" s="46"/>
    </row>
    <row r="9198" spans="14:17" x14ac:dyDescent="0.2">
      <c r="N9198" s="8"/>
      <c r="O9198" s="46"/>
      <c r="P9198" s="46"/>
      <c r="Q9198" s="46"/>
    </row>
    <row r="9199" spans="14:17" x14ac:dyDescent="0.2">
      <c r="N9199" s="8"/>
      <c r="O9199" s="46"/>
      <c r="P9199" s="46"/>
      <c r="Q9199" s="46"/>
    </row>
    <row r="9200" spans="14:17" x14ac:dyDescent="0.2">
      <c r="N9200" s="8"/>
      <c r="O9200" s="46"/>
      <c r="P9200" s="46"/>
      <c r="Q9200" s="46"/>
    </row>
    <row r="9201" spans="14:17" x14ac:dyDescent="0.2">
      <c r="N9201" s="8"/>
      <c r="O9201" s="46"/>
      <c r="P9201" s="46"/>
      <c r="Q9201" s="46"/>
    </row>
    <row r="9202" spans="14:17" x14ac:dyDescent="0.2">
      <c r="N9202" s="8"/>
      <c r="O9202" s="46"/>
      <c r="P9202" s="46"/>
      <c r="Q9202" s="46"/>
    </row>
    <row r="9203" spans="14:17" x14ac:dyDescent="0.2">
      <c r="N9203" s="8"/>
      <c r="O9203" s="46"/>
      <c r="P9203" s="46"/>
      <c r="Q9203" s="46"/>
    </row>
    <row r="9204" spans="14:17" x14ac:dyDescent="0.2">
      <c r="N9204" s="8"/>
      <c r="O9204" s="46"/>
      <c r="P9204" s="46"/>
      <c r="Q9204" s="46"/>
    </row>
    <row r="9205" spans="14:17" x14ac:dyDescent="0.2">
      <c r="N9205" s="8"/>
      <c r="O9205" s="46"/>
      <c r="P9205" s="46"/>
      <c r="Q9205" s="46"/>
    </row>
    <row r="9206" spans="14:17" x14ac:dyDescent="0.2">
      <c r="N9206" s="8"/>
      <c r="O9206" s="46"/>
      <c r="P9206" s="46"/>
      <c r="Q9206" s="46"/>
    </row>
    <row r="9207" spans="14:17" x14ac:dyDescent="0.2">
      <c r="N9207" s="8"/>
      <c r="O9207" s="46"/>
      <c r="P9207" s="46"/>
      <c r="Q9207" s="46"/>
    </row>
    <row r="9208" spans="14:17" x14ac:dyDescent="0.2">
      <c r="N9208" s="8"/>
      <c r="O9208" s="46"/>
      <c r="P9208" s="46"/>
      <c r="Q9208" s="46"/>
    </row>
    <row r="9209" spans="14:17" x14ac:dyDescent="0.2">
      <c r="N9209" s="8"/>
      <c r="O9209" s="46"/>
      <c r="P9209" s="46"/>
      <c r="Q9209" s="46"/>
    </row>
    <row r="9210" spans="14:17" x14ac:dyDescent="0.2">
      <c r="N9210" s="8"/>
      <c r="O9210" s="46"/>
      <c r="P9210" s="46"/>
      <c r="Q9210" s="46"/>
    </row>
    <row r="9211" spans="14:17" x14ac:dyDescent="0.2">
      <c r="N9211" s="8"/>
      <c r="O9211" s="46"/>
      <c r="P9211" s="46"/>
      <c r="Q9211" s="46"/>
    </row>
    <row r="9212" spans="14:17" x14ac:dyDescent="0.2">
      <c r="N9212" s="8"/>
      <c r="O9212" s="46"/>
      <c r="P9212" s="46"/>
      <c r="Q9212" s="46"/>
    </row>
    <row r="9213" spans="14:17" x14ac:dyDescent="0.2">
      <c r="N9213" s="8"/>
      <c r="O9213" s="46"/>
      <c r="P9213" s="46"/>
      <c r="Q9213" s="46"/>
    </row>
    <row r="9214" spans="14:17" x14ac:dyDescent="0.2">
      <c r="N9214" s="8"/>
      <c r="O9214" s="46"/>
      <c r="P9214" s="46"/>
      <c r="Q9214" s="46"/>
    </row>
    <row r="9215" spans="14:17" x14ac:dyDescent="0.2">
      <c r="N9215" s="8"/>
      <c r="O9215" s="46"/>
      <c r="P9215" s="46"/>
      <c r="Q9215" s="46"/>
    </row>
    <row r="9216" spans="14:17" x14ac:dyDescent="0.2">
      <c r="N9216" s="8"/>
      <c r="O9216" s="46"/>
      <c r="P9216" s="46"/>
      <c r="Q9216" s="46"/>
    </row>
    <row r="9217" spans="14:17" x14ac:dyDescent="0.2">
      <c r="N9217" s="8"/>
      <c r="O9217" s="46"/>
      <c r="P9217" s="46"/>
      <c r="Q9217" s="46"/>
    </row>
    <row r="9218" spans="14:17" x14ac:dyDescent="0.2">
      <c r="N9218" s="8"/>
      <c r="O9218" s="46"/>
      <c r="P9218" s="46"/>
      <c r="Q9218" s="46"/>
    </row>
    <row r="9219" spans="14:17" x14ac:dyDescent="0.2">
      <c r="N9219" s="8"/>
      <c r="O9219" s="46"/>
      <c r="P9219" s="46"/>
      <c r="Q9219" s="46"/>
    </row>
    <row r="9220" spans="14:17" x14ac:dyDescent="0.2">
      <c r="N9220" s="8"/>
      <c r="O9220" s="46"/>
      <c r="P9220" s="46"/>
      <c r="Q9220" s="46"/>
    </row>
    <row r="9221" spans="14:17" x14ac:dyDescent="0.2">
      <c r="N9221" s="8"/>
      <c r="O9221" s="46"/>
      <c r="P9221" s="46"/>
      <c r="Q9221" s="46"/>
    </row>
    <row r="9222" spans="14:17" x14ac:dyDescent="0.2">
      <c r="N9222" s="8"/>
      <c r="O9222" s="46"/>
      <c r="P9222" s="46"/>
      <c r="Q9222" s="46"/>
    </row>
    <row r="9223" spans="14:17" x14ac:dyDescent="0.2">
      <c r="N9223" s="8"/>
      <c r="O9223" s="46"/>
      <c r="P9223" s="46"/>
      <c r="Q9223" s="46"/>
    </row>
    <row r="9224" spans="14:17" x14ac:dyDescent="0.2">
      <c r="N9224" s="8"/>
      <c r="O9224" s="46"/>
      <c r="P9224" s="46"/>
      <c r="Q9224" s="46"/>
    </row>
    <row r="9225" spans="14:17" x14ac:dyDescent="0.2">
      <c r="N9225" s="8"/>
      <c r="O9225" s="46"/>
      <c r="P9225" s="46"/>
      <c r="Q9225" s="46"/>
    </row>
    <row r="9226" spans="14:17" x14ac:dyDescent="0.2">
      <c r="N9226" s="8"/>
      <c r="O9226" s="46"/>
      <c r="P9226" s="46"/>
      <c r="Q9226" s="46"/>
    </row>
    <row r="9227" spans="14:17" x14ac:dyDescent="0.2">
      <c r="N9227" s="8"/>
      <c r="O9227" s="46"/>
      <c r="P9227" s="46"/>
      <c r="Q9227" s="46"/>
    </row>
    <row r="9228" spans="14:17" x14ac:dyDescent="0.2">
      <c r="N9228" s="8"/>
      <c r="O9228" s="46"/>
      <c r="P9228" s="46"/>
      <c r="Q9228" s="46"/>
    </row>
    <row r="9229" spans="14:17" x14ac:dyDescent="0.2">
      <c r="N9229" s="8"/>
      <c r="O9229" s="46"/>
      <c r="P9229" s="46"/>
      <c r="Q9229" s="46"/>
    </row>
    <row r="9230" spans="14:17" x14ac:dyDescent="0.2">
      <c r="N9230" s="8"/>
      <c r="O9230" s="46"/>
      <c r="P9230" s="46"/>
      <c r="Q9230" s="46"/>
    </row>
    <row r="9231" spans="14:17" x14ac:dyDescent="0.2">
      <c r="N9231" s="8"/>
      <c r="O9231" s="46"/>
      <c r="P9231" s="46"/>
      <c r="Q9231" s="46"/>
    </row>
    <row r="9232" spans="14:17" x14ac:dyDescent="0.2">
      <c r="N9232" s="8"/>
      <c r="O9232" s="46"/>
      <c r="P9232" s="46"/>
      <c r="Q9232" s="46"/>
    </row>
    <row r="9233" spans="14:17" x14ac:dyDescent="0.2">
      <c r="N9233" s="8"/>
      <c r="O9233" s="46"/>
      <c r="P9233" s="46"/>
      <c r="Q9233" s="46"/>
    </row>
    <row r="9234" spans="14:17" x14ac:dyDescent="0.2">
      <c r="N9234" s="8"/>
      <c r="O9234" s="46"/>
      <c r="P9234" s="46"/>
      <c r="Q9234" s="46"/>
    </row>
    <row r="9235" spans="14:17" x14ac:dyDescent="0.2">
      <c r="N9235" s="8"/>
      <c r="O9235" s="46"/>
      <c r="P9235" s="46"/>
      <c r="Q9235" s="46"/>
    </row>
    <row r="9236" spans="14:17" x14ac:dyDescent="0.2">
      <c r="N9236" s="8"/>
      <c r="O9236" s="46"/>
      <c r="P9236" s="46"/>
      <c r="Q9236" s="46"/>
    </row>
    <row r="9237" spans="14:17" x14ac:dyDescent="0.2">
      <c r="N9237" s="8"/>
      <c r="O9237" s="46"/>
      <c r="P9237" s="46"/>
      <c r="Q9237" s="46"/>
    </row>
    <row r="9238" spans="14:17" x14ac:dyDescent="0.2">
      <c r="N9238" s="8"/>
      <c r="O9238" s="46"/>
      <c r="P9238" s="46"/>
      <c r="Q9238" s="46"/>
    </row>
    <row r="9239" spans="14:17" x14ac:dyDescent="0.2">
      <c r="N9239" s="8"/>
      <c r="O9239" s="46"/>
      <c r="P9239" s="46"/>
      <c r="Q9239" s="46"/>
    </row>
    <row r="9240" spans="14:17" x14ac:dyDescent="0.2">
      <c r="N9240" s="8"/>
      <c r="O9240" s="46"/>
      <c r="P9240" s="46"/>
      <c r="Q9240" s="46"/>
    </row>
    <row r="9241" spans="14:17" x14ac:dyDescent="0.2">
      <c r="N9241" s="8"/>
      <c r="O9241" s="46"/>
      <c r="P9241" s="46"/>
      <c r="Q9241" s="46"/>
    </row>
    <row r="9242" spans="14:17" x14ac:dyDescent="0.2">
      <c r="N9242" s="8"/>
      <c r="O9242" s="46"/>
      <c r="P9242" s="46"/>
      <c r="Q9242" s="46"/>
    </row>
    <row r="9243" spans="14:17" x14ac:dyDescent="0.2">
      <c r="N9243" s="8"/>
      <c r="O9243" s="46"/>
      <c r="P9243" s="46"/>
      <c r="Q9243" s="46"/>
    </row>
    <row r="9244" spans="14:17" x14ac:dyDescent="0.2">
      <c r="N9244" s="8"/>
      <c r="O9244" s="46"/>
      <c r="P9244" s="46"/>
      <c r="Q9244" s="46"/>
    </row>
    <row r="9245" spans="14:17" x14ac:dyDescent="0.2">
      <c r="N9245" s="8"/>
      <c r="O9245" s="46"/>
      <c r="P9245" s="46"/>
      <c r="Q9245" s="46"/>
    </row>
    <row r="9246" spans="14:17" x14ac:dyDescent="0.2">
      <c r="N9246" s="8"/>
      <c r="O9246" s="46"/>
      <c r="P9246" s="46"/>
      <c r="Q9246" s="46"/>
    </row>
    <row r="9247" spans="14:17" x14ac:dyDescent="0.2">
      <c r="N9247" s="8"/>
      <c r="O9247" s="46"/>
      <c r="P9247" s="46"/>
      <c r="Q9247" s="46"/>
    </row>
    <row r="9248" spans="14:17" x14ac:dyDescent="0.2">
      <c r="N9248" s="8"/>
      <c r="O9248" s="46"/>
      <c r="P9248" s="46"/>
      <c r="Q9248" s="46"/>
    </row>
    <row r="9249" spans="14:17" x14ac:dyDescent="0.2">
      <c r="N9249" s="8"/>
      <c r="O9249" s="46"/>
      <c r="P9249" s="46"/>
      <c r="Q9249" s="46"/>
    </row>
    <row r="9250" spans="14:17" x14ac:dyDescent="0.2">
      <c r="N9250" s="8"/>
      <c r="O9250" s="46"/>
      <c r="P9250" s="46"/>
      <c r="Q9250" s="46"/>
    </row>
    <row r="9251" spans="14:17" x14ac:dyDescent="0.2">
      <c r="N9251" s="8"/>
      <c r="O9251" s="46"/>
      <c r="P9251" s="46"/>
      <c r="Q9251" s="46"/>
    </row>
    <row r="9252" spans="14:17" x14ac:dyDescent="0.2">
      <c r="N9252" s="8"/>
      <c r="O9252" s="46"/>
      <c r="P9252" s="46"/>
      <c r="Q9252" s="46"/>
    </row>
    <row r="9253" spans="14:17" x14ac:dyDescent="0.2">
      <c r="N9253" s="8"/>
      <c r="O9253" s="46"/>
      <c r="P9253" s="46"/>
      <c r="Q9253" s="46"/>
    </row>
    <row r="9254" spans="14:17" x14ac:dyDescent="0.2">
      <c r="N9254" s="8"/>
      <c r="O9254" s="46"/>
      <c r="P9254" s="46"/>
      <c r="Q9254" s="46"/>
    </row>
    <row r="9255" spans="14:17" x14ac:dyDescent="0.2">
      <c r="N9255" s="8"/>
      <c r="O9255" s="46"/>
      <c r="P9255" s="46"/>
      <c r="Q9255" s="46"/>
    </row>
    <row r="9256" spans="14:17" x14ac:dyDescent="0.2">
      <c r="N9256" s="8"/>
      <c r="O9256" s="46"/>
      <c r="P9256" s="46"/>
      <c r="Q9256" s="46"/>
    </row>
    <row r="9257" spans="14:17" x14ac:dyDescent="0.2">
      <c r="N9257" s="8"/>
      <c r="O9257" s="46"/>
      <c r="P9257" s="46"/>
      <c r="Q9257" s="46"/>
    </row>
    <row r="9258" spans="14:17" x14ac:dyDescent="0.2">
      <c r="N9258" s="8"/>
      <c r="O9258" s="46"/>
      <c r="P9258" s="46"/>
      <c r="Q9258" s="46"/>
    </row>
    <row r="9259" spans="14:17" x14ac:dyDescent="0.2">
      <c r="N9259" s="8"/>
      <c r="O9259" s="46"/>
      <c r="P9259" s="46"/>
      <c r="Q9259" s="46"/>
    </row>
    <row r="9260" spans="14:17" x14ac:dyDescent="0.2">
      <c r="N9260" s="8"/>
      <c r="O9260" s="46"/>
      <c r="P9260" s="46"/>
      <c r="Q9260" s="46"/>
    </row>
    <row r="9261" spans="14:17" x14ac:dyDescent="0.2">
      <c r="N9261" s="8"/>
      <c r="O9261" s="46"/>
      <c r="P9261" s="46"/>
      <c r="Q9261" s="46"/>
    </row>
    <row r="9262" spans="14:17" x14ac:dyDescent="0.2">
      <c r="N9262" s="8"/>
      <c r="O9262" s="46"/>
      <c r="P9262" s="46"/>
      <c r="Q9262" s="46"/>
    </row>
    <row r="9263" spans="14:17" x14ac:dyDescent="0.2">
      <c r="N9263" s="8"/>
      <c r="O9263" s="46"/>
      <c r="P9263" s="46"/>
      <c r="Q9263" s="46"/>
    </row>
    <row r="9264" spans="14:17" x14ac:dyDescent="0.2">
      <c r="N9264" s="8"/>
      <c r="O9264" s="46"/>
      <c r="P9264" s="46"/>
      <c r="Q9264" s="46"/>
    </row>
    <row r="9265" spans="14:17" x14ac:dyDescent="0.2">
      <c r="N9265" s="8"/>
      <c r="O9265" s="46"/>
      <c r="P9265" s="46"/>
      <c r="Q9265" s="46"/>
    </row>
    <row r="9266" spans="14:17" x14ac:dyDescent="0.2">
      <c r="N9266" s="8"/>
      <c r="O9266" s="46"/>
      <c r="P9266" s="46"/>
      <c r="Q9266" s="46"/>
    </row>
    <row r="9267" spans="14:17" x14ac:dyDescent="0.2">
      <c r="N9267" s="8"/>
      <c r="O9267" s="46"/>
      <c r="P9267" s="46"/>
      <c r="Q9267" s="46"/>
    </row>
    <row r="9268" spans="14:17" x14ac:dyDescent="0.2">
      <c r="N9268" s="8"/>
      <c r="O9268" s="46"/>
      <c r="P9268" s="46"/>
      <c r="Q9268" s="46"/>
    </row>
    <row r="9269" spans="14:17" x14ac:dyDescent="0.2">
      <c r="N9269" s="8"/>
      <c r="O9269" s="46"/>
      <c r="P9269" s="46"/>
      <c r="Q9269" s="46"/>
    </row>
    <row r="9270" spans="14:17" x14ac:dyDescent="0.2">
      <c r="N9270" s="8"/>
      <c r="O9270" s="46"/>
      <c r="P9270" s="46"/>
      <c r="Q9270" s="46"/>
    </row>
    <row r="9271" spans="14:17" x14ac:dyDescent="0.2">
      <c r="N9271" s="8"/>
      <c r="O9271" s="46"/>
      <c r="P9271" s="46"/>
      <c r="Q9271" s="46"/>
    </row>
    <row r="9272" spans="14:17" x14ac:dyDescent="0.2">
      <c r="N9272" s="8"/>
      <c r="O9272" s="46"/>
      <c r="P9272" s="46"/>
      <c r="Q9272" s="46"/>
    </row>
    <row r="9273" spans="14:17" x14ac:dyDescent="0.2">
      <c r="N9273" s="8"/>
      <c r="O9273" s="46"/>
      <c r="P9273" s="46"/>
      <c r="Q9273" s="46"/>
    </row>
    <row r="9274" spans="14:17" x14ac:dyDescent="0.2">
      <c r="N9274" s="8"/>
      <c r="O9274" s="46"/>
      <c r="P9274" s="46"/>
      <c r="Q9274" s="46"/>
    </row>
    <row r="9275" spans="14:17" x14ac:dyDescent="0.2">
      <c r="N9275" s="8"/>
      <c r="O9275" s="46"/>
      <c r="P9275" s="46"/>
      <c r="Q9275" s="46"/>
    </row>
    <row r="9276" spans="14:17" x14ac:dyDescent="0.2">
      <c r="N9276" s="8"/>
      <c r="O9276" s="46"/>
      <c r="P9276" s="46"/>
      <c r="Q9276" s="46"/>
    </row>
    <row r="9277" spans="14:17" x14ac:dyDescent="0.2">
      <c r="N9277" s="8"/>
      <c r="O9277" s="46"/>
      <c r="P9277" s="46"/>
      <c r="Q9277" s="46"/>
    </row>
    <row r="9278" spans="14:17" x14ac:dyDescent="0.2">
      <c r="N9278" s="8"/>
      <c r="O9278" s="46"/>
      <c r="P9278" s="46"/>
      <c r="Q9278" s="46"/>
    </row>
    <row r="9279" spans="14:17" x14ac:dyDescent="0.2">
      <c r="N9279" s="8"/>
      <c r="O9279" s="46"/>
      <c r="P9279" s="46"/>
      <c r="Q9279" s="46"/>
    </row>
    <row r="9280" spans="14:17" x14ac:dyDescent="0.2">
      <c r="N9280" s="8"/>
      <c r="O9280" s="46"/>
      <c r="P9280" s="46"/>
      <c r="Q9280" s="46"/>
    </row>
    <row r="9281" spans="14:17" x14ac:dyDescent="0.2">
      <c r="N9281" s="8"/>
      <c r="O9281" s="46"/>
      <c r="P9281" s="46"/>
      <c r="Q9281" s="46"/>
    </row>
    <row r="9282" spans="14:17" x14ac:dyDescent="0.2">
      <c r="N9282" s="8"/>
      <c r="O9282" s="46"/>
      <c r="P9282" s="46"/>
      <c r="Q9282" s="46"/>
    </row>
    <row r="9283" spans="14:17" x14ac:dyDescent="0.2">
      <c r="N9283" s="8"/>
      <c r="O9283" s="46"/>
      <c r="P9283" s="46"/>
      <c r="Q9283" s="46"/>
    </row>
    <row r="9284" spans="14:17" x14ac:dyDescent="0.2">
      <c r="N9284" s="8"/>
      <c r="O9284" s="46"/>
      <c r="P9284" s="46"/>
      <c r="Q9284" s="46"/>
    </row>
    <row r="9285" spans="14:17" x14ac:dyDescent="0.2">
      <c r="N9285" s="8"/>
      <c r="O9285" s="46"/>
      <c r="P9285" s="46"/>
      <c r="Q9285" s="46"/>
    </row>
    <row r="9286" spans="14:17" x14ac:dyDescent="0.2">
      <c r="N9286" s="8"/>
      <c r="O9286" s="46"/>
      <c r="P9286" s="46"/>
      <c r="Q9286" s="46"/>
    </row>
    <row r="9287" spans="14:17" x14ac:dyDescent="0.2">
      <c r="N9287" s="8"/>
      <c r="O9287" s="46"/>
      <c r="P9287" s="46"/>
      <c r="Q9287" s="46"/>
    </row>
    <row r="9288" spans="14:17" x14ac:dyDescent="0.2">
      <c r="N9288" s="8"/>
      <c r="O9288" s="46"/>
      <c r="P9288" s="46"/>
      <c r="Q9288" s="46"/>
    </row>
    <row r="9289" spans="14:17" x14ac:dyDescent="0.2">
      <c r="N9289" s="8"/>
      <c r="O9289" s="46"/>
      <c r="P9289" s="46"/>
      <c r="Q9289" s="46"/>
    </row>
    <row r="9290" spans="14:17" x14ac:dyDescent="0.2">
      <c r="N9290" s="8"/>
      <c r="O9290" s="46"/>
      <c r="P9290" s="46"/>
      <c r="Q9290" s="46"/>
    </row>
    <row r="9291" spans="14:17" x14ac:dyDescent="0.2">
      <c r="N9291" s="8"/>
      <c r="O9291" s="46"/>
      <c r="P9291" s="46"/>
      <c r="Q9291" s="46"/>
    </row>
    <row r="9292" spans="14:17" x14ac:dyDescent="0.2">
      <c r="N9292" s="8"/>
      <c r="O9292" s="46"/>
      <c r="P9292" s="46"/>
      <c r="Q9292" s="46"/>
    </row>
    <row r="9293" spans="14:17" x14ac:dyDescent="0.2">
      <c r="N9293" s="8"/>
      <c r="O9293" s="46"/>
      <c r="P9293" s="46"/>
      <c r="Q9293" s="46"/>
    </row>
    <row r="9294" spans="14:17" x14ac:dyDescent="0.2">
      <c r="N9294" s="8"/>
      <c r="O9294" s="46"/>
      <c r="P9294" s="46"/>
      <c r="Q9294" s="46"/>
    </row>
    <row r="9295" spans="14:17" x14ac:dyDescent="0.2">
      <c r="N9295" s="8"/>
      <c r="O9295" s="46"/>
      <c r="P9295" s="46"/>
      <c r="Q9295" s="46"/>
    </row>
    <row r="9296" spans="14:17" x14ac:dyDescent="0.2">
      <c r="N9296" s="8"/>
      <c r="O9296" s="46"/>
      <c r="P9296" s="46"/>
      <c r="Q9296" s="46"/>
    </row>
    <row r="9297" spans="14:17" x14ac:dyDescent="0.2">
      <c r="N9297" s="8"/>
      <c r="O9297" s="46"/>
      <c r="P9297" s="46"/>
      <c r="Q9297" s="46"/>
    </row>
    <row r="9298" spans="14:17" x14ac:dyDescent="0.2">
      <c r="N9298" s="8"/>
      <c r="O9298" s="46"/>
      <c r="P9298" s="46"/>
      <c r="Q9298" s="46"/>
    </row>
    <row r="9299" spans="14:17" x14ac:dyDescent="0.2">
      <c r="N9299" s="8"/>
      <c r="O9299" s="46"/>
      <c r="P9299" s="46"/>
      <c r="Q9299" s="46"/>
    </row>
    <row r="9300" spans="14:17" x14ac:dyDescent="0.2">
      <c r="N9300" s="8"/>
      <c r="O9300" s="46"/>
      <c r="P9300" s="46"/>
      <c r="Q9300" s="46"/>
    </row>
    <row r="9301" spans="14:17" x14ac:dyDescent="0.2">
      <c r="N9301" s="8"/>
      <c r="O9301" s="46"/>
      <c r="P9301" s="46"/>
      <c r="Q9301" s="46"/>
    </row>
    <row r="9302" spans="14:17" x14ac:dyDescent="0.2">
      <c r="N9302" s="8"/>
      <c r="O9302" s="46"/>
      <c r="P9302" s="46"/>
      <c r="Q9302" s="46"/>
    </row>
    <row r="9303" spans="14:17" x14ac:dyDescent="0.2">
      <c r="N9303" s="8"/>
      <c r="O9303" s="46"/>
      <c r="P9303" s="46"/>
      <c r="Q9303" s="46"/>
    </row>
    <row r="9304" spans="14:17" x14ac:dyDescent="0.2">
      <c r="N9304" s="8"/>
      <c r="O9304" s="46"/>
      <c r="P9304" s="46"/>
      <c r="Q9304" s="46"/>
    </row>
    <row r="9305" spans="14:17" x14ac:dyDescent="0.2">
      <c r="N9305" s="8"/>
      <c r="O9305" s="46"/>
      <c r="P9305" s="46"/>
      <c r="Q9305" s="46"/>
    </row>
    <row r="9306" spans="14:17" x14ac:dyDescent="0.2">
      <c r="N9306" s="8"/>
      <c r="O9306" s="46"/>
      <c r="P9306" s="46"/>
      <c r="Q9306" s="46"/>
    </row>
    <row r="9307" spans="14:17" x14ac:dyDescent="0.2">
      <c r="N9307" s="8"/>
      <c r="O9307" s="46"/>
      <c r="P9307" s="46"/>
      <c r="Q9307" s="46"/>
    </row>
    <row r="9308" spans="14:17" x14ac:dyDescent="0.2">
      <c r="N9308" s="8"/>
      <c r="O9308" s="46"/>
      <c r="P9308" s="46"/>
      <c r="Q9308" s="46"/>
    </row>
    <row r="9309" spans="14:17" x14ac:dyDescent="0.2">
      <c r="N9309" s="8"/>
      <c r="O9309" s="46"/>
      <c r="P9309" s="46"/>
      <c r="Q9309" s="46"/>
    </row>
    <row r="9310" spans="14:17" x14ac:dyDescent="0.2">
      <c r="N9310" s="8"/>
      <c r="O9310" s="46"/>
      <c r="P9310" s="46"/>
      <c r="Q9310" s="46"/>
    </row>
    <row r="9311" spans="14:17" x14ac:dyDescent="0.2">
      <c r="N9311" s="8"/>
      <c r="O9311" s="46"/>
      <c r="P9311" s="46"/>
      <c r="Q9311" s="46"/>
    </row>
    <row r="9312" spans="14:17" x14ac:dyDescent="0.2">
      <c r="N9312" s="8"/>
      <c r="O9312" s="46"/>
      <c r="P9312" s="46"/>
      <c r="Q9312" s="46"/>
    </row>
    <row r="9313" spans="14:17" x14ac:dyDescent="0.2">
      <c r="N9313" s="8"/>
      <c r="O9313" s="46"/>
      <c r="P9313" s="46"/>
      <c r="Q9313" s="46"/>
    </row>
    <row r="9314" spans="14:17" x14ac:dyDescent="0.2">
      <c r="N9314" s="8"/>
      <c r="O9314" s="46"/>
      <c r="P9314" s="46"/>
      <c r="Q9314" s="46"/>
    </row>
    <row r="9315" spans="14:17" x14ac:dyDescent="0.2">
      <c r="N9315" s="8"/>
      <c r="O9315" s="46"/>
      <c r="P9315" s="46"/>
      <c r="Q9315" s="46"/>
    </row>
    <row r="9316" spans="14:17" x14ac:dyDescent="0.2">
      <c r="N9316" s="8"/>
      <c r="O9316" s="46"/>
      <c r="P9316" s="46"/>
      <c r="Q9316" s="46"/>
    </row>
    <row r="9317" spans="14:17" x14ac:dyDescent="0.2">
      <c r="N9317" s="8"/>
      <c r="O9317" s="46"/>
      <c r="P9317" s="46"/>
      <c r="Q9317" s="46"/>
    </row>
    <row r="9318" spans="14:17" x14ac:dyDescent="0.2">
      <c r="N9318" s="8"/>
      <c r="O9318" s="46"/>
      <c r="P9318" s="46"/>
      <c r="Q9318" s="46"/>
    </row>
    <row r="9319" spans="14:17" x14ac:dyDescent="0.2">
      <c r="N9319" s="8"/>
      <c r="O9319" s="46"/>
      <c r="P9319" s="46"/>
      <c r="Q9319" s="46"/>
    </row>
    <row r="9320" spans="14:17" x14ac:dyDescent="0.2">
      <c r="N9320" s="8"/>
      <c r="O9320" s="46"/>
      <c r="P9320" s="46"/>
      <c r="Q9320" s="46"/>
    </row>
    <row r="9321" spans="14:17" x14ac:dyDescent="0.2">
      <c r="N9321" s="8"/>
      <c r="O9321" s="46"/>
      <c r="P9321" s="46"/>
      <c r="Q9321" s="46"/>
    </row>
    <row r="9322" spans="14:17" x14ac:dyDescent="0.2">
      <c r="N9322" s="8"/>
      <c r="O9322" s="46"/>
      <c r="P9322" s="46"/>
      <c r="Q9322" s="46"/>
    </row>
    <row r="9323" spans="14:17" x14ac:dyDescent="0.2">
      <c r="N9323" s="8"/>
      <c r="O9323" s="46"/>
      <c r="P9323" s="46"/>
      <c r="Q9323" s="46"/>
    </row>
    <row r="9324" spans="14:17" x14ac:dyDescent="0.2">
      <c r="N9324" s="8"/>
      <c r="O9324" s="46"/>
      <c r="P9324" s="46"/>
      <c r="Q9324" s="46"/>
    </row>
    <row r="9325" spans="14:17" x14ac:dyDescent="0.2">
      <c r="N9325" s="8"/>
      <c r="O9325" s="46"/>
      <c r="P9325" s="46"/>
      <c r="Q9325" s="46"/>
    </row>
    <row r="9326" spans="14:17" x14ac:dyDescent="0.2">
      <c r="N9326" s="8"/>
      <c r="O9326" s="46"/>
      <c r="P9326" s="46"/>
      <c r="Q9326" s="46"/>
    </row>
    <row r="9327" spans="14:17" x14ac:dyDescent="0.2">
      <c r="N9327" s="8"/>
      <c r="O9327" s="46"/>
      <c r="P9327" s="46"/>
      <c r="Q9327" s="46"/>
    </row>
    <row r="9328" spans="14:17" x14ac:dyDescent="0.2">
      <c r="N9328" s="8"/>
      <c r="O9328" s="46"/>
      <c r="P9328" s="46"/>
      <c r="Q9328" s="46"/>
    </row>
    <row r="9329" spans="14:17" x14ac:dyDescent="0.2">
      <c r="N9329" s="8"/>
      <c r="O9329" s="46"/>
      <c r="P9329" s="46"/>
      <c r="Q9329" s="46"/>
    </row>
    <row r="9330" spans="14:17" x14ac:dyDescent="0.2">
      <c r="N9330" s="8"/>
      <c r="O9330" s="46"/>
      <c r="P9330" s="46"/>
      <c r="Q9330" s="46"/>
    </row>
    <row r="9331" spans="14:17" x14ac:dyDescent="0.2">
      <c r="N9331" s="8"/>
      <c r="O9331" s="46"/>
      <c r="P9331" s="46"/>
      <c r="Q9331" s="46"/>
    </row>
    <row r="9332" spans="14:17" x14ac:dyDescent="0.2">
      <c r="N9332" s="8"/>
      <c r="O9332" s="46"/>
      <c r="P9332" s="46"/>
      <c r="Q9332" s="46"/>
    </row>
    <row r="9333" spans="14:17" x14ac:dyDescent="0.2">
      <c r="N9333" s="8"/>
      <c r="O9333" s="46"/>
      <c r="P9333" s="46"/>
      <c r="Q9333" s="46"/>
    </row>
    <row r="9334" spans="14:17" x14ac:dyDescent="0.2">
      <c r="N9334" s="8"/>
      <c r="O9334" s="46"/>
      <c r="P9334" s="46"/>
      <c r="Q9334" s="46"/>
    </row>
    <row r="9335" spans="14:17" x14ac:dyDescent="0.2">
      <c r="N9335" s="8"/>
      <c r="O9335" s="46"/>
      <c r="P9335" s="46"/>
      <c r="Q9335" s="46"/>
    </row>
    <row r="9336" spans="14:17" x14ac:dyDescent="0.2">
      <c r="N9336" s="8"/>
      <c r="O9336" s="46"/>
      <c r="P9336" s="46"/>
      <c r="Q9336" s="46"/>
    </row>
    <row r="9337" spans="14:17" x14ac:dyDescent="0.2">
      <c r="N9337" s="8"/>
      <c r="O9337" s="46"/>
      <c r="P9337" s="46"/>
      <c r="Q9337" s="46"/>
    </row>
    <row r="9338" spans="14:17" x14ac:dyDescent="0.2">
      <c r="N9338" s="8"/>
      <c r="O9338" s="46"/>
      <c r="P9338" s="46"/>
      <c r="Q9338" s="46"/>
    </row>
    <row r="9339" spans="14:17" x14ac:dyDescent="0.2">
      <c r="N9339" s="8"/>
      <c r="O9339" s="46"/>
      <c r="P9339" s="46"/>
      <c r="Q9339" s="46"/>
    </row>
    <row r="9340" spans="14:17" x14ac:dyDescent="0.2">
      <c r="N9340" s="8"/>
      <c r="O9340" s="46"/>
      <c r="P9340" s="46"/>
      <c r="Q9340" s="46"/>
    </row>
    <row r="9341" spans="14:17" x14ac:dyDescent="0.2">
      <c r="N9341" s="8"/>
      <c r="O9341" s="46"/>
      <c r="P9341" s="46"/>
      <c r="Q9341" s="46"/>
    </row>
    <row r="9342" spans="14:17" x14ac:dyDescent="0.2">
      <c r="N9342" s="8"/>
      <c r="O9342" s="46"/>
      <c r="P9342" s="46"/>
      <c r="Q9342" s="46"/>
    </row>
    <row r="9343" spans="14:17" x14ac:dyDescent="0.2">
      <c r="N9343" s="8"/>
      <c r="O9343" s="46"/>
      <c r="P9343" s="46"/>
      <c r="Q9343" s="46"/>
    </row>
    <row r="9344" spans="14:17" x14ac:dyDescent="0.2">
      <c r="N9344" s="8"/>
      <c r="O9344" s="46"/>
      <c r="P9344" s="46"/>
      <c r="Q9344" s="46"/>
    </row>
    <row r="9345" spans="14:17" x14ac:dyDescent="0.2">
      <c r="N9345" s="8"/>
      <c r="O9345" s="46"/>
      <c r="P9345" s="46"/>
      <c r="Q9345" s="46"/>
    </row>
    <row r="9346" spans="14:17" x14ac:dyDescent="0.2">
      <c r="N9346" s="8"/>
      <c r="O9346" s="46"/>
      <c r="P9346" s="46"/>
      <c r="Q9346" s="46"/>
    </row>
    <row r="9347" spans="14:17" x14ac:dyDescent="0.2">
      <c r="N9347" s="8"/>
      <c r="O9347" s="46"/>
      <c r="P9347" s="46"/>
      <c r="Q9347" s="46"/>
    </row>
    <row r="9348" spans="14:17" x14ac:dyDescent="0.2">
      <c r="N9348" s="8"/>
      <c r="O9348" s="46"/>
      <c r="P9348" s="46"/>
      <c r="Q9348" s="46"/>
    </row>
    <row r="9349" spans="14:17" x14ac:dyDescent="0.2">
      <c r="N9349" s="8"/>
      <c r="O9349" s="46"/>
      <c r="P9349" s="46"/>
      <c r="Q9349" s="46"/>
    </row>
    <row r="9350" spans="14:17" x14ac:dyDescent="0.2">
      <c r="N9350" s="8"/>
      <c r="O9350" s="46"/>
      <c r="P9350" s="46"/>
      <c r="Q9350" s="46"/>
    </row>
    <row r="9351" spans="14:17" x14ac:dyDescent="0.2">
      <c r="N9351" s="8"/>
      <c r="O9351" s="46"/>
      <c r="P9351" s="46"/>
      <c r="Q9351" s="46"/>
    </row>
    <row r="9352" spans="14:17" x14ac:dyDescent="0.2">
      <c r="N9352" s="8"/>
      <c r="O9352" s="46"/>
      <c r="P9352" s="46"/>
      <c r="Q9352" s="46"/>
    </row>
    <row r="9353" spans="14:17" x14ac:dyDescent="0.2">
      <c r="N9353" s="8"/>
      <c r="O9353" s="46"/>
      <c r="P9353" s="46"/>
      <c r="Q9353" s="46"/>
    </row>
    <row r="9354" spans="14:17" x14ac:dyDescent="0.2">
      <c r="N9354" s="8"/>
      <c r="O9354" s="46"/>
      <c r="P9354" s="46"/>
      <c r="Q9354" s="46"/>
    </row>
    <row r="9355" spans="14:17" x14ac:dyDescent="0.2">
      <c r="N9355" s="8"/>
      <c r="O9355" s="46"/>
      <c r="P9355" s="46"/>
      <c r="Q9355" s="46"/>
    </row>
    <row r="9356" spans="14:17" x14ac:dyDescent="0.2">
      <c r="N9356" s="8"/>
      <c r="O9356" s="46"/>
      <c r="P9356" s="46"/>
      <c r="Q9356" s="46"/>
    </row>
    <row r="9357" spans="14:17" x14ac:dyDescent="0.2">
      <c r="N9357" s="8"/>
      <c r="O9357" s="46"/>
      <c r="P9357" s="46"/>
      <c r="Q9357" s="46"/>
    </row>
    <row r="9358" spans="14:17" x14ac:dyDescent="0.2">
      <c r="N9358" s="8"/>
      <c r="O9358" s="46"/>
      <c r="P9358" s="46"/>
      <c r="Q9358" s="46"/>
    </row>
    <row r="9359" spans="14:17" x14ac:dyDescent="0.2">
      <c r="N9359" s="8"/>
      <c r="O9359" s="46"/>
      <c r="P9359" s="46"/>
      <c r="Q9359" s="46"/>
    </row>
    <row r="9360" spans="14:17" x14ac:dyDescent="0.2">
      <c r="N9360" s="8"/>
      <c r="O9360" s="46"/>
      <c r="P9360" s="46"/>
      <c r="Q9360" s="46"/>
    </row>
    <row r="9361" spans="14:17" x14ac:dyDescent="0.2">
      <c r="N9361" s="8"/>
      <c r="O9361" s="46"/>
      <c r="P9361" s="46"/>
      <c r="Q9361" s="46"/>
    </row>
    <row r="9362" spans="14:17" x14ac:dyDescent="0.2">
      <c r="N9362" s="8"/>
      <c r="O9362" s="46"/>
      <c r="P9362" s="46"/>
      <c r="Q9362" s="46"/>
    </row>
    <row r="9363" spans="14:17" x14ac:dyDescent="0.2">
      <c r="N9363" s="8"/>
      <c r="O9363" s="46"/>
      <c r="P9363" s="46"/>
      <c r="Q9363" s="46"/>
    </row>
    <row r="9364" spans="14:17" x14ac:dyDescent="0.2">
      <c r="N9364" s="8"/>
      <c r="O9364" s="46"/>
      <c r="P9364" s="46"/>
      <c r="Q9364" s="46"/>
    </row>
    <row r="9365" spans="14:17" x14ac:dyDescent="0.2">
      <c r="N9365" s="8"/>
      <c r="O9365" s="46"/>
      <c r="P9365" s="46"/>
      <c r="Q9365" s="46"/>
    </row>
    <row r="9366" spans="14:17" x14ac:dyDescent="0.2">
      <c r="N9366" s="8"/>
      <c r="O9366" s="46"/>
      <c r="P9366" s="46"/>
      <c r="Q9366" s="46"/>
    </row>
    <row r="9367" spans="14:17" x14ac:dyDescent="0.2">
      <c r="N9367" s="8"/>
      <c r="O9367" s="46"/>
      <c r="P9367" s="46"/>
      <c r="Q9367" s="46"/>
    </row>
    <row r="9368" spans="14:17" x14ac:dyDescent="0.2">
      <c r="N9368" s="8"/>
      <c r="O9368" s="46"/>
      <c r="P9368" s="46"/>
      <c r="Q9368" s="46"/>
    </row>
    <row r="9369" spans="14:17" x14ac:dyDescent="0.2">
      <c r="N9369" s="8"/>
      <c r="O9369" s="46"/>
      <c r="P9369" s="46"/>
      <c r="Q9369" s="46"/>
    </row>
    <row r="9370" spans="14:17" x14ac:dyDescent="0.2">
      <c r="N9370" s="8"/>
      <c r="O9370" s="46"/>
      <c r="P9370" s="46"/>
      <c r="Q9370" s="46"/>
    </row>
    <row r="9371" spans="14:17" x14ac:dyDescent="0.2">
      <c r="N9371" s="8"/>
      <c r="O9371" s="46"/>
      <c r="P9371" s="46"/>
      <c r="Q9371" s="46"/>
    </row>
    <row r="9372" spans="14:17" x14ac:dyDescent="0.2">
      <c r="N9372" s="8"/>
      <c r="O9372" s="46"/>
      <c r="P9372" s="46"/>
      <c r="Q9372" s="46"/>
    </row>
    <row r="9373" spans="14:17" x14ac:dyDescent="0.2">
      <c r="N9373" s="8"/>
      <c r="O9373" s="46"/>
      <c r="P9373" s="46"/>
      <c r="Q9373" s="46"/>
    </row>
    <row r="9374" spans="14:17" x14ac:dyDescent="0.2">
      <c r="N9374" s="8"/>
      <c r="O9374" s="46"/>
      <c r="P9374" s="46"/>
      <c r="Q9374" s="46"/>
    </row>
    <row r="9375" spans="14:17" x14ac:dyDescent="0.2">
      <c r="N9375" s="8"/>
      <c r="O9375" s="46"/>
      <c r="P9375" s="46"/>
      <c r="Q9375" s="46"/>
    </row>
    <row r="9376" spans="14:17" x14ac:dyDescent="0.2">
      <c r="N9376" s="8"/>
      <c r="O9376" s="46"/>
      <c r="P9376" s="46"/>
      <c r="Q9376" s="46"/>
    </row>
    <row r="9377" spans="14:17" x14ac:dyDescent="0.2">
      <c r="N9377" s="8"/>
      <c r="O9377" s="46"/>
      <c r="P9377" s="46"/>
      <c r="Q9377" s="46"/>
    </row>
    <row r="9378" spans="14:17" x14ac:dyDescent="0.2">
      <c r="N9378" s="8"/>
      <c r="O9378" s="46"/>
      <c r="P9378" s="46"/>
      <c r="Q9378" s="46"/>
    </row>
    <row r="9379" spans="14:17" x14ac:dyDescent="0.2">
      <c r="N9379" s="8"/>
      <c r="O9379" s="46"/>
      <c r="P9379" s="46"/>
      <c r="Q9379" s="46"/>
    </row>
    <row r="9380" spans="14:17" x14ac:dyDescent="0.2">
      <c r="N9380" s="8"/>
      <c r="O9380" s="46"/>
      <c r="P9380" s="46"/>
      <c r="Q9380" s="46"/>
    </row>
    <row r="9381" spans="14:17" x14ac:dyDescent="0.2">
      <c r="N9381" s="8"/>
      <c r="O9381" s="46"/>
      <c r="P9381" s="46"/>
      <c r="Q9381" s="46"/>
    </row>
    <row r="9382" spans="14:17" x14ac:dyDescent="0.2">
      <c r="N9382" s="8"/>
      <c r="O9382" s="46"/>
      <c r="P9382" s="46"/>
      <c r="Q9382" s="46"/>
    </row>
    <row r="9383" spans="14:17" x14ac:dyDescent="0.2">
      <c r="N9383" s="8"/>
      <c r="O9383" s="46"/>
      <c r="P9383" s="46"/>
      <c r="Q9383" s="46"/>
    </row>
    <row r="9384" spans="14:17" x14ac:dyDescent="0.2">
      <c r="N9384" s="8"/>
      <c r="O9384" s="46"/>
      <c r="P9384" s="46"/>
      <c r="Q9384" s="46"/>
    </row>
    <row r="9385" spans="14:17" x14ac:dyDescent="0.2">
      <c r="N9385" s="8"/>
      <c r="O9385" s="46"/>
      <c r="P9385" s="46"/>
      <c r="Q9385" s="46"/>
    </row>
    <row r="9386" spans="14:17" x14ac:dyDescent="0.2">
      <c r="N9386" s="8"/>
      <c r="O9386" s="46"/>
      <c r="P9386" s="46"/>
      <c r="Q9386" s="46"/>
    </row>
    <row r="9387" spans="14:17" x14ac:dyDescent="0.2">
      <c r="N9387" s="8"/>
      <c r="O9387" s="46"/>
      <c r="P9387" s="46"/>
      <c r="Q9387" s="46"/>
    </row>
    <row r="9388" spans="14:17" x14ac:dyDescent="0.2">
      <c r="N9388" s="8"/>
      <c r="O9388" s="46"/>
      <c r="P9388" s="46"/>
      <c r="Q9388" s="46"/>
    </row>
    <row r="9389" spans="14:17" x14ac:dyDescent="0.2">
      <c r="N9389" s="8"/>
      <c r="O9389" s="46"/>
      <c r="P9389" s="46"/>
      <c r="Q9389" s="46"/>
    </row>
    <row r="9390" spans="14:17" x14ac:dyDescent="0.2">
      <c r="N9390" s="8"/>
      <c r="O9390" s="46"/>
      <c r="P9390" s="46"/>
      <c r="Q9390" s="46"/>
    </row>
    <row r="9391" spans="14:17" x14ac:dyDescent="0.2">
      <c r="N9391" s="8"/>
      <c r="O9391" s="46"/>
      <c r="P9391" s="46"/>
      <c r="Q9391" s="46"/>
    </row>
    <row r="9392" spans="14:17" x14ac:dyDescent="0.2">
      <c r="N9392" s="8"/>
      <c r="O9392" s="46"/>
      <c r="P9392" s="46"/>
      <c r="Q9392" s="46"/>
    </row>
    <row r="9393" spans="14:17" x14ac:dyDescent="0.2">
      <c r="N9393" s="8"/>
      <c r="O9393" s="46"/>
      <c r="P9393" s="46"/>
      <c r="Q9393" s="46"/>
    </row>
    <row r="9394" spans="14:17" x14ac:dyDescent="0.2">
      <c r="N9394" s="8"/>
      <c r="O9394" s="46"/>
      <c r="P9394" s="46"/>
      <c r="Q9394" s="46"/>
    </row>
    <row r="9395" spans="14:17" x14ac:dyDescent="0.2">
      <c r="N9395" s="8"/>
      <c r="O9395" s="46"/>
      <c r="P9395" s="46"/>
      <c r="Q9395" s="46"/>
    </row>
    <row r="9396" spans="14:17" x14ac:dyDescent="0.2">
      <c r="N9396" s="8"/>
      <c r="O9396" s="46"/>
      <c r="P9396" s="46"/>
      <c r="Q9396" s="46"/>
    </row>
    <row r="9397" spans="14:17" x14ac:dyDescent="0.2">
      <c r="N9397" s="8"/>
      <c r="O9397" s="46"/>
      <c r="P9397" s="46"/>
      <c r="Q9397" s="46"/>
    </row>
    <row r="9398" spans="14:17" x14ac:dyDescent="0.2">
      <c r="N9398" s="8"/>
      <c r="O9398" s="46"/>
      <c r="P9398" s="46"/>
      <c r="Q9398" s="46"/>
    </row>
    <row r="9399" spans="14:17" x14ac:dyDescent="0.2">
      <c r="N9399" s="8"/>
      <c r="O9399" s="46"/>
      <c r="P9399" s="46"/>
      <c r="Q9399" s="46"/>
    </row>
    <row r="9400" spans="14:17" x14ac:dyDescent="0.2">
      <c r="N9400" s="8"/>
      <c r="O9400" s="46"/>
      <c r="P9400" s="46"/>
      <c r="Q9400" s="46"/>
    </row>
    <row r="9401" spans="14:17" x14ac:dyDescent="0.2">
      <c r="N9401" s="8"/>
      <c r="O9401" s="46"/>
      <c r="P9401" s="46"/>
      <c r="Q9401" s="46"/>
    </row>
    <row r="9402" spans="14:17" x14ac:dyDescent="0.2">
      <c r="N9402" s="8"/>
      <c r="O9402" s="46"/>
      <c r="P9402" s="46"/>
      <c r="Q9402" s="46"/>
    </row>
    <row r="9403" spans="14:17" x14ac:dyDescent="0.2">
      <c r="N9403" s="8"/>
      <c r="O9403" s="46"/>
      <c r="P9403" s="46"/>
      <c r="Q9403" s="46"/>
    </row>
    <row r="9404" spans="14:17" x14ac:dyDescent="0.2">
      <c r="N9404" s="8"/>
      <c r="O9404" s="46"/>
      <c r="P9404" s="46"/>
      <c r="Q9404" s="46"/>
    </row>
    <row r="9405" spans="14:17" x14ac:dyDescent="0.2">
      <c r="N9405" s="8"/>
      <c r="O9405" s="46"/>
      <c r="P9405" s="46"/>
      <c r="Q9405" s="46"/>
    </row>
    <row r="9406" spans="14:17" x14ac:dyDescent="0.2">
      <c r="N9406" s="8"/>
      <c r="O9406" s="46"/>
      <c r="P9406" s="46"/>
      <c r="Q9406" s="46"/>
    </row>
    <row r="9407" spans="14:17" x14ac:dyDescent="0.2">
      <c r="N9407" s="8"/>
      <c r="O9407" s="46"/>
      <c r="P9407" s="46"/>
      <c r="Q9407" s="46"/>
    </row>
    <row r="9408" spans="14:17" x14ac:dyDescent="0.2">
      <c r="N9408" s="8"/>
      <c r="O9408" s="46"/>
      <c r="P9408" s="46"/>
      <c r="Q9408" s="46"/>
    </row>
    <row r="9409" spans="14:17" x14ac:dyDescent="0.2">
      <c r="N9409" s="8"/>
      <c r="O9409" s="46"/>
      <c r="P9409" s="46"/>
      <c r="Q9409" s="46"/>
    </row>
    <row r="9410" spans="14:17" x14ac:dyDescent="0.2">
      <c r="N9410" s="8"/>
      <c r="O9410" s="46"/>
      <c r="P9410" s="46"/>
      <c r="Q9410" s="46"/>
    </row>
    <row r="9411" spans="14:17" x14ac:dyDescent="0.2">
      <c r="N9411" s="8"/>
      <c r="O9411" s="46"/>
      <c r="P9411" s="46"/>
      <c r="Q9411" s="46"/>
    </row>
    <row r="9412" spans="14:17" x14ac:dyDescent="0.2">
      <c r="N9412" s="8"/>
      <c r="O9412" s="46"/>
      <c r="P9412" s="46"/>
      <c r="Q9412" s="46"/>
    </row>
    <row r="9413" spans="14:17" x14ac:dyDescent="0.2">
      <c r="N9413" s="8"/>
      <c r="O9413" s="46"/>
      <c r="P9413" s="46"/>
      <c r="Q9413" s="46"/>
    </row>
    <row r="9414" spans="14:17" x14ac:dyDescent="0.2">
      <c r="N9414" s="8"/>
      <c r="O9414" s="46"/>
      <c r="P9414" s="46"/>
      <c r="Q9414" s="46"/>
    </row>
    <row r="9415" spans="14:17" x14ac:dyDescent="0.2">
      <c r="N9415" s="8"/>
      <c r="O9415" s="46"/>
      <c r="P9415" s="46"/>
      <c r="Q9415" s="46"/>
    </row>
    <row r="9416" spans="14:17" x14ac:dyDescent="0.2">
      <c r="N9416" s="8"/>
      <c r="O9416" s="46"/>
      <c r="P9416" s="46"/>
      <c r="Q9416" s="46"/>
    </row>
    <row r="9417" spans="14:17" x14ac:dyDescent="0.2">
      <c r="N9417" s="8"/>
      <c r="O9417" s="46"/>
      <c r="P9417" s="46"/>
      <c r="Q9417" s="46"/>
    </row>
    <row r="9418" spans="14:17" x14ac:dyDescent="0.2">
      <c r="N9418" s="8"/>
      <c r="O9418" s="46"/>
      <c r="P9418" s="46"/>
      <c r="Q9418" s="46"/>
    </row>
    <row r="9419" spans="14:17" x14ac:dyDescent="0.2">
      <c r="N9419" s="8"/>
      <c r="O9419" s="46"/>
      <c r="P9419" s="46"/>
      <c r="Q9419" s="46"/>
    </row>
    <row r="9420" spans="14:17" x14ac:dyDescent="0.2">
      <c r="N9420" s="8"/>
      <c r="O9420" s="46"/>
      <c r="P9420" s="46"/>
      <c r="Q9420" s="46"/>
    </row>
    <row r="9421" spans="14:17" x14ac:dyDescent="0.2">
      <c r="N9421" s="8"/>
      <c r="O9421" s="46"/>
      <c r="P9421" s="46"/>
      <c r="Q9421" s="46"/>
    </row>
    <row r="9422" spans="14:17" x14ac:dyDescent="0.2">
      <c r="N9422" s="8"/>
      <c r="O9422" s="46"/>
      <c r="P9422" s="46"/>
      <c r="Q9422" s="46"/>
    </row>
    <row r="9423" spans="14:17" x14ac:dyDescent="0.2">
      <c r="N9423" s="8"/>
      <c r="O9423" s="46"/>
      <c r="P9423" s="46"/>
      <c r="Q9423" s="46"/>
    </row>
    <row r="9424" spans="14:17" x14ac:dyDescent="0.2">
      <c r="N9424" s="8"/>
      <c r="O9424" s="46"/>
      <c r="P9424" s="46"/>
      <c r="Q9424" s="46"/>
    </row>
    <row r="9425" spans="14:17" x14ac:dyDescent="0.2">
      <c r="N9425" s="8"/>
      <c r="O9425" s="46"/>
      <c r="P9425" s="46"/>
      <c r="Q9425" s="46"/>
    </row>
    <row r="9426" spans="14:17" x14ac:dyDescent="0.2">
      <c r="N9426" s="8"/>
      <c r="O9426" s="46"/>
      <c r="P9426" s="46"/>
      <c r="Q9426" s="46"/>
    </row>
    <row r="9427" spans="14:17" x14ac:dyDescent="0.2">
      <c r="N9427" s="8"/>
      <c r="O9427" s="46"/>
      <c r="P9427" s="46"/>
      <c r="Q9427" s="46"/>
    </row>
    <row r="9428" spans="14:17" x14ac:dyDescent="0.2">
      <c r="N9428" s="8"/>
      <c r="O9428" s="46"/>
      <c r="P9428" s="46"/>
      <c r="Q9428" s="46"/>
    </row>
    <row r="9429" spans="14:17" x14ac:dyDescent="0.2">
      <c r="N9429" s="8"/>
      <c r="O9429" s="46"/>
      <c r="P9429" s="46"/>
      <c r="Q9429" s="46"/>
    </row>
    <row r="9430" spans="14:17" x14ac:dyDescent="0.2">
      <c r="N9430" s="8"/>
      <c r="O9430" s="46"/>
      <c r="P9430" s="46"/>
      <c r="Q9430" s="46"/>
    </row>
    <row r="9431" spans="14:17" x14ac:dyDescent="0.2">
      <c r="N9431" s="8"/>
      <c r="O9431" s="46"/>
      <c r="P9431" s="46"/>
      <c r="Q9431" s="46"/>
    </row>
    <row r="9432" spans="14:17" x14ac:dyDescent="0.2">
      <c r="N9432" s="8"/>
      <c r="O9432" s="46"/>
      <c r="P9432" s="46"/>
      <c r="Q9432" s="46"/>
    </row>
    <row r="9433" spans="14:17" x14ac:dyDescent="0.2">
      <c r="N9433" s="8"/>
      <c r="O9433" s="46"/>
      <c r="P9433" s="46"/>
      <c r="Q9433" s="46"/>
    </row>
    <row r="9434" spans="14:17" x14ac:dyDescent="0.2">
      <c r="N9434" s="8"/>
      <c r="O9434" s="46"/>
      <c r="P9434" s="46"/>
      <c r="Q9434" s="46"/>
    </row>
    <row r="9435" spans="14:17" x14ac:dyDescent="0.2">
      <c r="N9435" s="8"/>
      <c r="O9435" s="46"/>
      <c r="P9435" s="46"/>
      <c r="Q9435" s="46"/>
    </row>
    <row r="9436" spans="14:17" x14ac:dyDescent="0.2">
      <c r="N9436" s="8"/>
      <c r="O9436" s="46"/>
      <c r="P9436" s="46"/>
      <c r="Q9436" s="46"/>
    </row>
    <row r="9437" spans="14:17" x14ac:dyDescent="0.2">
      <c r="N9437" s="8"/>
      <c r="O9437" s="46"/>
      <c r="P9437" s="46"/>
      <c r="Q9437" s="46"/>
    </row>
    <row r="9438" spans="14:17" x14ac:dyDescent="0.2">
      <c r="N9438" s="8"/>
      <c r="O9438" s="46"/>
      <c r="P9438" s="46"/>
      <c r="Q9438" s="46"/>
    </row>
    <row r="9439" spans="14:17" x14ac:dyDescent="0.2">
      <c r="N9439" s="8"/>
      <c r="O9439" s="46"/>
      <c r="P9439" s="46"/>
      <c r="Q9439" s="46"/>
    </row>
    <row r="9440" spans="14:17" x14ac:dyDescent="0.2">
      <c r="N9440" s="8"/>
      <c r="O9440" s="46"/>
      <c r="P9440" s="46"/>
      <c r="Q9440" s="46"/>
    </row>
    <row r="9441" spans="14:17" x14ac:dyDescent="0.2">
      <c r="N9441" s="8"/>
      <c r="O9441" s="46"/>
      <c r="P9441" s="46"/>
      <c r="Q9441" s="46"/>
    </row>
    <row r="9442" spans="14:17" x14ac:dyDescent="0.2">
      <c r="N9442" s="8"/>
      <c r="O9442" s="46"/>
      <c r="P9442" s="46"/>
      <c r="Q9442" s="46"/>
    </row>
    <row r="9443" spans="14:17" x14ac:dyDescent="0.2">
      <c r="N9443" s="8"/>
      <c r="O9443" s="46"/>
      <c r="P9443" s="46"/>
      <c r="Q9443" s="46"/>
    </row>
    <row r="9444" spans="14:17" x14ac:dyDescent="0.2">
      <c r="N9444" s="8"/>
      <c r="O9444" s="46"/>
      <c r="P9444" s="46"/>
      <c r="Q9444" s="46"/>
    </row>
    <row r="9445" spans="14:17" x14ac:dyDescent="0.2">
      <c r="N9445" s="8"/>
      <c r="O9445" s="46"/>
      <c r="P9445" s="46"/>
      <c r="Q9445" s="46"/>
    </row>
    <row r="9446" spans="14:17" x14ac:dyDescent="0.2">
      <c r="N9446" s="8"/>
      <c r="O9446" s="46"/>
      <c r="P9446" s="46"/>
      <c r="Q9446" s="46"/>
    </row>
    <row r="9447" spans="14:17" x14ac:dyDescent="0.2">
      <c r="N9447" s="8"/>
      <c r="O9447" s="46"/>
      <c r="P9447" s="46"/>
      <c r="Q9447" s="46"/>
    </row>
    <row r="9448" spans="14:17" x14ac:dyDescent="0.2">
      <c r="N9448" s="8"/>
      <c r="O9448" s="46"/>
      <c r="P9448" s="46"/>
      <c r="Q9448" s="46"/>
    </row>
    <row r="9449" spans="14:17" x14ac:dyDescent="0.2">
      <c r="N9449" s="8"/>
      <c r="O9449" s="46"/>
      <c r="P9449" s="46"/>
      <c r="Q9449" s="46"/>
    </row>
    <row r="9450" spans="14:17" x14ac:dyDescent="0.2">
      <c r="N9450" s="8"/>
      <c r="O9450" s="46"/>
      <c r="P9450" s="46"/>
      <c r="Q9450" s="46"/>
    </row>
    <row r="9451" spans="14:17" x14ac:dyDescent="0.2">
      <c r="N9451" s="8"/>
      <c r="O9451" s="46"/>
      <c r="P9451" s="46"/>
      <c r="Q9451" s="46"/>
    </row>
    <row r="9452" spans="14:17" x14ac:dyDescent="0.2">
      <c r="N9452" s="8"/>
      <c r="O9452" s="46"/>
      <c r="P9452" s="46"/>
      <c r="Q9452" s="46"/>
    </row>
    <row r="9453" spans="14:17" x14ac:dyDescent="0.2">
      <c r="N9453" s="8"/>
      <c r="O9453" s="46"/>
      <c r="P9453" s="46"/>
      <c r="Q9453" s="46"/>
    </row>
    <row r="9454" spans="14:17" x14ac:dyDescent="0.2">
      <c r="N9454" s="8"/>
      <c r="O9454" s="46"/>
      <c r="P9454" s="46"/>
      <c r="Q9454" s="46"/>
    </row>
    <row r="9455" spans="14:17" x14ac:dyDescent="0.2">
      <c r="N9455" s="8"/>
      <c r="O9455" s="46"/>
      <c r="P9455" s="46"/>
      <c r="Q9455" s="46"/>
    </row>
    <row r="9456" spans="14:17" x14ac:dyDescent="0.2">
      <c r="N9456" s="8"/>
      <c r="O9456" s="46"/>
      <c r="P9456" s="46"/>
      <c r="Q9456" s="46"/>
    </row>
    <row r="9457" spans="14:17" x14ac:dyDescent="0.2">
      <c r="N9457" s="8"/>
      <c r="O9457" s="46"/>
      <c r="P9457" s="46"/>
      <c r="Q9457" s="46"/>
    </row>
    <row r="9458" spans="14:17" x14ac:dyDescent="0.2">
      <c r="N9458" s="8"/>
      <c r="O9458" s="46"/>
      <c r="P9458" s="46"/>
      <c r="Q9458" s="46"/>
    </row>
    <row r="9459" spans="14:17" x14ac:dyDescent="0.2">
      <c r="N9459" s="8"/>
      <c r="O9459" s="46"/>
      <c r="P9459" s="46"/>
      <c r="Q9459" s="46"/>
    </row>
    <row r="9460" spans="14:17" x14ac:dyDescent="0.2">
      <c r="N9460" s="8"/>
      <c r="O9460" s="46"/>
      <c r="P9460" s="46"/>
      <c r="Q9460" s="46"/>
    </row>
    <row r="9461" spans="14:17" x14ac:dyDescent="0.2">
      <c r="N9461" s="8"/>
      <c r="O9461" s="46"/>
      <c r="P9461" s="46"/>
      <c r="Q9461" s="46"/>
    </row>
    <row r="9462" spans="14:17" x14ac:dyDescent="0.2">
      <c r="N9462" s="8"/>
      <c r="O9462" s="46"/>
      <c r="P9462" s="46"/>
      <c r="Q9462" s="46"/>
    </row>
    <row r="9463" spans="14:17" x14ac:dyDescent="0.2">
      <c r="N9463" s="8"/>
      <c r="O9463" s="46"/>
      <c r="P9463" s="46"/>
      <c r="Q9463" s="46"/>
    </row>
    <row r="9464" spans="14:17" x14ac:dyDescent="0.2">
      <c r="N9464" s="8"/>
      <c r="O9464" s="46"/>
      <c r="P9464" s="46"/>
      <c r="Q9464" s="46"/>
    </row>
    <row r="9465" spans="14:17" x14ac:dyDescent="0.2">
      <c r="N9465" s="8"/>
      <c r="O9465" s="46"/>
      <c r="P9465" s="46"/>
      <c r="Q9465" s="46"/>
    </row>
    <row r="9466" spans="14:17" x14ac:dyDescent="0.2">
      <c r="N9466" s="8"/>
      <c r="O9466" s="46"/>
      <c r="P9466" s="46"/>
      <c r="Q9466" s="46"/>
    </row>
    <row r="9467" spans="14:17" x14ac:dyDescent="0.2">
      <c r="N9467" s="8"/>
      <c r="O9467" s="46"/>
      <c r="P9467" s="46"/>
      <c r="Q9467" s="46"/>
    </row>
    <row r="9468" spans="14:17" x14ac:dyDescent="0.2">
      <c r="N9468" s="8"/>
      <c r="O9468" s="46"/>
      <c r="P9468" s="46"/>
      <c r="Q9468" s="46"/>
    </row>
    <row r="9469" spans="14:17" x14ac:dyDescent="0.2">
      <c r="N9469" s="8"/>
      <c r="O9469" s="46"/>
      <c r="P9469" s="46"/>
      <c r="Q9469" s="46"/>
    </row>
    <row r="9470" spans="14:17" x14ac:dyDescent="0.2">
      <c r="N9470" s="8"/>
      <c r="O9470" s="46"/>
      <c r="P9470" s="46"/>
      <c r="Q9470" s="46"/>
    </row>
    <row r="9471" spans="14:17" x14ac:dyDescent="0.2">
      <c r="N9471" s="8"/>
      <c r="O9471" s="46"/>
      <c r="P9471" s="46"/>
      <c r="Q9471" s="46"/>
    </row>
    <row r="9472" spans="14:17" x14ac:dyDescent="0.2">
      <c r="N9472" s="8"/>
      <c r="O9472" s="46"/>
      <c r="P9472" s="46"/>
      <c r="Q9472" s="46"/>
    </row>
    <row r="9473" spans="14:17" x14ac:dyDescent="0.2">
      <c r="N9473" s="8"/>
      <c r="O9473" s="46"/>
      <c r="P9473" s="46"/>
      <c r="Q9473" s="46"/>
    </row>
    <row r="9474" spans="14:17" x14ac:dyDescent="0.2">
      <c r="N9474" s="8"/>
      <c r="O9474" s="46"/>
      <c r="P9474" s="46"/>
      <c r="Q9474" s="46"/>
    </row>
    <row r="9475" spans="14:17" x14ac:dyDescent="0.2">
      <c r="N9475" s="8"/>
      <c r="O9475" s="46"/>
      <c r="P9475" s="46"/>
      <c r="Q9475" s="46"/>
    </row>
    <row r="9476" spans="14:17" x14ac:dyDescent="0.2">
      <c r="N9476" s="8"/>
      <c r="O9476" s="46"/>
      <c r="P9476" s="46"/>
      <c r="Q9476" s="46"/>
    </row>
    <row r="9477" spans="14:17" x14ac:dyDescent="0.2">
      <c r="N9477" s="8"/>
      <c r="O9477" s="46"/>
      <c r="P9477" s="46"/>
      <c r="Q9477" s="46"/>
    </row>
    <row r="9478" spans="14:17" x14ac:dyDescent="0.2">
      <c r="N9478" s="8"/>
      <c r="O9478" s="46"/>
      <c r="P9478" s="46"/>
      <c r="Q9478" s="46"/>
    </row>
    <row r="9479" spans="14:17" x14ac:dyDescent="0.2">
      <c r="N9479" s="8"/>
      <c r="O9479" s="46"/>
      <c r="P9479" s="46"/>
      <c r="Q9479" s="46"/>
    </row>
    <row r="9480" spans="14:17" x14ac:dyDescent="0.2">
      <c r="N9480" s="8"/>
      <c r="O9480" s="46"/>
      <c r="P9480" s="46"/>
      <c r="Q9480" s="46"/>
    </row>
    <row r="9481" spans="14:17" x14ac:dyDescent="0.2">
      <c r="N9481" s="8"/>
      <c r="O9481" s="46"/>
      <c r="P9481" s="46"/>
      <c r="Q9481" s="46"/>
    </row>
    <row r="9482" spans="14:17" x14ac:dyDescent="0.2">
      <c r="N9482" s="8"/>
      <c r="O9482" s="46"/>
      <c r="P9482" s="46"/>
      <c r="Q9482" s="46"/>
    </row>
    <row r="9483" spans="14:17" x14ac:dyDescent="0.2">
      <c r="N9483" s="8"/>
      <c r="O9483" s="46"/>
      <c r="P9483" s="46"/>
      <c r="Q9483" s="46"/>
    </row>
    <row r="9484" spans="14:17" x14ac:dyDescent="0.2">
      <c r="N9484" s="8"/>
      <c r="O9484" s="46"/>
      <c r="P9484" s="46"/>
      <c r="Q9484" s="46"/>
    </row>
    <row r="9485" spans="14:17" x14ac:dyDescent="0.2">
      <c r="N9485" s="8"/>
      <c r="O9485" s="46"/>
      <c r="P9485" s="46"/>
      <c r="Q9485" s="46"/>
    </row>
    <row r="9486" spans="14:17" x14ac:dyDescent="0.2">
      <c r="N9486" s="8"/>
      <c r="O9486" s="46"/>
      <c r="P9486" s="46"/>
      <c r="Q9486" s="46"/>
    </row>
    <row r="9487" spans="14:17" x14ac:dyDescent="0.2">
      <c r="N9487" s="8"/>
      <c r="O9487" s="46"/>
      <c r="P9487" s="46"/>
      <c r="Q9487" s="46"/>
    </row>
    <row r="9488" spans="14:17" x14ac:dyDescent="0.2">
      <c r="N9488" s="8"/>
      <c r="O9488" s="46"/>
      <c r="P9488" s="46"/>
      <c r="Q9488" s="46"/>
    </row>
    <row r="9489" spans="14:17" x14ac:dyDescent="0.2">
      <c r="N9489" s="8"/>
      <c r="O9489" s="46"/>
      <c r="P9489" s="46"/>
      <c r="Q9489" s="46"/>
    </row>
    <row r="9490" spans="14:17" x14ac:dyDescent="0.2">
      <c r="N9490" s="8"/>
      <c r="O9490" s="46"/>
      <c r="P9490" s="46"/>
      <c r="Q9490" s="46"/>
    </row>
    <row r="9491" spans="14:17" x14ac:dyDescent="0.2">
      <c r="N9491" s="8"/>
      <c r="O9491" s="46"/>
      <c r="P9491" s="46"/>
      <c r="Q9491" s="46"/>
    </row>
    <row r="9492" spans="14:17" x14ac:dyDescent="0.2">
      <c r="N9492" s="8"/>
      <c r="O9492" s="46"/>
      <c r="P9492" s="46"/>
      <c r="Q9492" s="46"/>
    </row>
    <row r="9493" spans="14:17" x14ac:dyDescent="0.2">
      <c r="N9493" s="8"/>
      <c r="O9493" s="46"/>
      <c r="P9493" s="46"/>
      <c r="Q9493" s="46"/>
    </row>
    <row r="9494" spans="14:17" x14ac:dyDescent="0.2">
      <c r="N9494" s="8"/>
      <c r="O9494" s="46"/>
      <c r="P9494" s="46"/>
      <c r="Q9494" s="46"/>
    </row>
    <row r="9495" spans="14:17" x14ac:dyDescent="0.2">
      <c r="N9495" s="8"/>
      <c r="O9495" s="46"/>
      <c r="P9495" s="46"/>
      <c r="Q9495" s="46"/>
    </row>
    <row r="9496" spans="14:17" x14ac:dyDescent="0.2">
      <c r="N9496" s="8"/>
      <c r="O9496" s="46"/>
      <c r="P9496" s="46"/>
      <c r="Q9496" s="46"/>
    </row>
    <row r="9497" spans="14:17" x14ac:dyDescent="0.2">
      <c r="N9497" s="8"/>
      <c r="O9497" s="46"/>
      <c r="P9497" s="46"/>
      <c r="Q9497" s="46"/>
    </row>
    <row r="9498" spans="14:17" x14ac:dyDescent="0.2">
      <c r="N9498" s="8"/>
      <c r="O9498" s="46"/>
      <c r="P9498" s="46"/>
      <c r="Q9498" s="46"/>
    </row>
    <row r="9499" spans="14:17" x14ac:dyDescent="0.2">
      <c r="N9499" s="8"/>
      <c r="O9499" s="46"/>
      <c r="P9499" s="46"/>
      <c r="Q9499" s="46"/>
    </row>
    <row r="9500" spans="14:17" x14ac:dyDescent="0.2">
      <c r="N9500" s="8"/>
      <c r="O9500" s="46"/>
      <c r="P9500" s="46"/>
      <c r="Q9500" s="46"/>
    </row>
    <row r="9501" spans="14:17" x14ac:dyDescent="0.2">
      <c r="N9501" s="8"/>
      <c r="O9501" s="46"/>
      <c r="P9501" s="46"/>
      <c r="Q9501" s="46"/>
    </row>
    <row r="9502" spans="14:17" x14ac:dyDescent="0.2">
      <c r="N9502" s="8"/>
      <c r="O9502" s="46"/>
      <c r="P9502" s="46"/>
      <c r="Q9502" s="46"/>
    </row>
    <row r="9503" spans="14:17" x14ac:dyDescent="0.2">
      <c r="N9503" s="8"/>
      <c r="O9503" s="46"/>
      <c r="P9503" s="46"/>
      <c r="Q9503" s="46"/>
    </row>
    <row r="9504" spans="14:17" x14ac:dyDescent="0.2">
      <c r="N9504" s="8"/>
      <c r="O9504" s="46"/>
      <c r="P9504" s="46"/>
      <c r="Q9504" s="46"/>
    </row>
    <row r="9505" spans="14:17" x14ac:dyDescent="0.2">
      <c r="N9505" s="8"/>
      <c r="O9505" s="46"/>
      <c r="P9505" s="46"/>
      <c r="Q9505" s="46"/>
    </row>
    <row r="9506" spans="14:17" x14ac:dyDescent="0.2">
      <c r="N9506" s="8"/>
      <c r="O9506" s="46"/>
      <c r="P9506" s="46"/>
      <c r="Q9506" s="46"/>
    </row>
    <row r="9507" spans="14:17" x14ac:dyDescent="0.2">
      <c r="N9507" s="8"/>
      <c r="O9507" s="46"/>
      <c r="P9507" s="46"/>
      <c r="Q9507" s="46"/>
    </row>
    <row r="9508" spans="14:17" x14ac:dyDescent="0.2">
      <c r="N9508" s="8"/>
      <c r="O9508" s="46"/>
      <c r="P9508" s="46"/>
      <c r="Q9508" s="46"/>
    </row>
    <row r="9509" spans="14:17" x14ac:dyDescent="0.2">
      <c r="N9509" s="8"/>
      <c r="O9509" s="46"/>
      <c r="P9509" s="46"/>
      <c r="Q9509" s="46"/>
    </row>
    <row r="9510" spans="14:17" x14ac:dyDescent="0.2">
      <c r="N9510" s="8"/>
      <c r="O9510" s="46"/>
      <c r="P9510" s="46"/>
      <c r="Q9510" s="46"/>
    </row>
    <row r="9511" spans="14:17" x14ac:dyDescent="0.2">
      <c r="N9511" s="8"/>
      <c r="O9511" s="46"/>
      <c r="P9511" s="46"/>
      <c r="Q9511" s="46"/>
    </row>
    <row r="9512" spans="14:17" x14ac:dyDescent="0.2">
      <c r="N9512" s="8"/>
      <c r="O9512" s="46"/>
      <c r="P9512" s="46"/>
      <c r="Q9512" s="46"/>
    </row>
    <row r="9513" spans="14:17" x14ac:dyDescent="0.2">
      <c r="N9513" s="8"/>
      <c r="O9513" s="46"/>
      <c r="P9513" s="46"/>
      <c r="Q9513" s="46"/>
    </row>
    <row r="9514" spans="14:17" x14ac:dyDescent="0.2">
      <c r="N9514" s="8"/>
      <c r="O9514" s="46"/>
      <c r="P9514" s="46"/>
      <c r="Q9514" s="46"/>
    </row>
    <row r="9515" spans="14:17" x14ac:dyDescent="0.2">
      <c r="N9515" s="8"/>
      <c r="O9515" s="46"/>
      <c r="P9515" s="46"/>
      <c r="Q9515" s="46"/>
    </row>
    <row r="9516" spans="14:17" x14ac:dyDescent="0.2">
      <c r="N9516" s="8"/>
      <c r="O9516" s="46"/>
      <c r="P9516" s="46"/>
      <c r="Q9516" s="46"/>
    </row>
    <row r="9517" spans="14:17" x14ac:dyDescent="0.2">
      <c r="N9517" s="8"/>
      <c r="O9517" s="46"/>
      <c r="P9517" s="46"/>
      <c r="Q9517" s="46"/>
    </row>
    <row r="9518" spans="14:17" x14ac:dyDescent="0.2">
      <c r="N9518" s="8"/>
      <c r="O9518" s="46"/>
      <c r="P9518" s="46"/>
      <c r="Q9518" s="46"/>
    </row>
    <row r="9519" spans="14:17" x14ac:dyDescent="0.2">
      <c r="N9519" s="8"/>
      <c r="O9519" s="46"/>
      <c r="P9519" s="46"/>
      <c r="Q9519" s="46"/>
    </row>
    <row r="9520" spans="14:17" x14ac:dyDescent="0.2">
      <c r="N9520" s="8"/>
      <c r="O9520" s="46"/>
      <c r="P9520" s="46"/>
      <c r="Q9520" s="46"/>
    </row>
    <row r="9521" spans="14:17" x14ac:dyDescent="0.2">
      <c r="N9521" s="8"/>
      <c r="O9521" s="46"/>
      <c r="P9521" s="46"/>
      <c r="Q9521" s="46"/>
    </row>
    <row r="9522" spans="14:17" x14ac:dyDescent="0.2">
      <c r="N9522" s="8"/>
      <c r="O9522" s="46"/>
      <c r="P9522" s="46"/>
      <c r="Q9522" s="46"/>
    </row>
    <row r="9523" spans="14:17" x14ac:dyDescent="0.2">
      <c r="N9523" s="8"/>
      <c r="O9523" s="46"/>
      <c r="P9523" s="46"/>
      <c r="Q9523" s="46"/>
    </row>
    <row r="9524" spans="14:17" x14ac:dyDescent="0.2">
      <c r="N9524" s="8"/>
      <c r="O9524" s="46"/>
      <c r="P9524" s="46"/>
      <c r="Q9524" s="46"/>
    </row>
    <row r="9525" spans="14:17" x14ac:dyDescent="0.2">
      <c r="N9525" s="8"/>
      <c r="O9525" s="46"/>
      <c r="P9525" s="46"/>
      <c r="Q9525" s="46"/>
    </row>
    <row r="9526" spans="14:17" x14ac:dyDescent="0.2">
      <c r="N9526" s="8"/>
      <c r="O9526" s="46"/>
      <c r="P9526" s="46"/>
      <c r="Q9526" s="46"/>
    </row>
    <row r="9527" spans="14:17" x14ac:dyDescent="0.2">
      <c r="N9527" s="8"/>
      <c r="O9527" s="46"/>
      <c r="P9527" s="46"/>
      <c r="Q9527" s="46"/>
    </row>
    <row r="9528" spans="14:17" x14ac:dyDescent="0.2">
      <c r="N9528" s="8"/>
      <c r="O9528" s="46"/>
      <c r="P9528" s="46"/>
      <c r="Q9528" s="46"/>
    </row>
    <row r="9529" spans="14:17" x14ac:dyDescent="0.2">
      <c r="N9529" s="8"/>
      <c r="O9529" s="46"/>
      <c r="P9529" s="46"/>
      <c r="Q9529" s="46"/>
    </row>
    <row r="9530" spans="14:17" x14ac:dyDescent="0.2">
      <c r="N9530" s="8"/>
      <c r="O9530" s="46"/>
      <c r="P9530" s="46"/>
      <c r="Q9530" s="46"/>
    </row>
    <row r="9531" spans="14:17" x14ac:dyDescent="0.2">
      <c r="N9531" s="8"/>
      <c r="O9531" s="46"/>
      <c r="P9531" s="46"/>
      <c r="Q9531" s="46"/>
    </row>
    <row r="9532" spans="14:17" x14ac:dyDescent="0.2">
      <c r="N9532" s="8"/>
      <c r="O9532" s="46"/>
      <c r="P9532" s="46"/>
      <c r="Q9532" s="46"/>
    </row>
    <row r="9533" spans="14:17" x14ac:dyDescent="0.2">
      <c r="N9533" s="8"/>
      <c r="O9533" s="46"/>
      <c r="P9533" s="46"/>
      <c r="Q9533" s="46"/>
    </row>
    <row r="9534" spans="14:17" x14ac:dyDescent="0.2">
      <c r="N9534" s="8"/>
      <c r="O9534" s="46"/>
      <c r="P9534" s="46"/>
      <c r="Q9534" s="46"/>
    </row>
    <row r="9535" spans="14:17" x14ac:dyDescent="0.2">
      <c r="N9535" s="8"/>
      <c r="O9535" s="46"/>
      <c r="P9535" s="46"/>
      <c r="Q9535" s="46"/>
    </row>
    <row r="9536" spans="14:17" x14ac:dyDescent="0.2">
      <c r="N9536" s="8"/>
      <c r="O9536" s="46"/>
      <c r="P9536" s="46"/>
      <c r="Q9536" s="46"/>
    </row>
    <row r="9537" spans="14:17" x14ac:dyDescent="0.2">
      <c r="N9537" s="8"/>
      <c r="O9537" s="46"/>
      <c r="P9537" s="46"/>
      <c r="Q9537" s="46"/>
    </row>
    <row r="9538" spans="14:17" x14ac:dyDescent="0.2">
      <c r="N9538" s="8"/>
      <c r="O9538" s="46"/>
      <c r="P9538" s="46"/>
      <c r="Q9538" s="46"/>
    </row>
    <row r="9539" spans="14:17" x14ac:dyDescent="0.2">
      <c r="N9539" s="8"/>
      <c r="O9539" s="46"/>
      <c r="P9539" s="46"/>
      <c r="Q9539" s="46"/>
    </row>
    <row r="9540" spans="14:17" x14ac:dyDescent="0.2">
      <c r="N9540" s="8"/>
      <c r="O9540" s="46"/>
      <c r="P9540" s="46"/>
      <c r="Q9540" s="46"/>
    </row>
    <row r="9541" spans="14:17" x14ac:dyDescent="0.2">
      <c r="N9541" s="8"/>
      <c r="O9541" s="46"/>
      <c r="P9541" s="46"/>
      <c r="Q9541" s="46"/>
    </row>
    <row r="9542" spans="14:17" x14ac:dyDescent="0.2">
      <c r="N9542" s="8"/>
      <c r="O9542" s="46"/>
      <c r="P9542" s="46"/>
      <c r="Q9542" s="46"/>
    </row>
    <row r="9543" spans="14:17" x14ac:dyDescent="0.2">
      <c r="N9543" s="8"/>
      <c r="O9543" s="46"/>
      <c r="P9543" s="46"/>
      <c r="Q9543" s="46"/>
    </row>
    <row r="9544" spans="14:17" x14ac:dyDescent="0.2">
      <c r="N9544" s="8"/>
      <c r="O9544" s="46"/>
      <c r="P9544" s="46"/>
      <c r="Q9544" s="46"/>
    </row>
    <row r="9545" spans="14:17" x14ac:dyDescent="0.2">
      <c r="N9545" s="8"/>
      <c r="O9545" s="46"/>
      <c r="P9545" s="46"/>
      <c r="Q9545" s="46"/>
    </row>
    <row r="9546" spans="14:17" x14ac:dyDescent="0.2">
      <c r="N9546" s="8"/>
      <c r="O9546" s="46"/>
      <c r="P9546" s="46"/>
      <c r="Q9546" s="46"/>
    </row>
    <row r="9547" spans="14:17" x14ac:dyDescent="0.2">
      <c r="N9547" s="8"/>
      <c r="O9547" s="46"/>
      <c r="P9547" s="46"/>
      <c r="Q9547" s="46"/>
    </row>
    <row r="9548" spans="14:17" x14ac:dyDescent="0.2">
      <c r="N9548" s="8"/>
      <c r="O9548" s="46"/>
      <c r="P9548" s="46"/>
      <c r="Q9548" s="46"/>
    </row>
    <row r="9549" spans="14:17" x14ac:dyDescent="0.2">
      <c r="N9549" s="8"/>
      <c r="O9549" s="46"/>
      <c r="P9549" s="46"/>
      <c r="Q9549" s="46"/>
    </row>
    <row r="9550" spans="14:17" x14ac:dyDescent="0.2">
      <c r="N9550" s="8"/>
      <c r="O9550" s="46"/>
      <c r="P9550" s="46"/>
      <c r="Q9550" s="46"/>
    </row>
    <row r="9551" spans="14:17" x14ac:dyDescent="0.2">
      <c r="N9551" s="8"/>
      <c r="O9551" s="46"/>
      <c r="P9551" s="46"/>
      <c r="Q9551" s="46"/>
    </row>
    <row r="9552" spans="14:17" x14ac:dyDescent="0.2">
      <c r="N9552" s="8"/>
      <c r="O9552" s="46"/>
      <c r="P9552" s="46"/>
      <c r="Q9552" s="46"/>
    </row>
    <row r="9553" spans="14:17" x14ac:dyDescent="0.2">
      <c r="N9553" s="8"/>
      <c r="O9553" s="46"/>
      <c r="P9553" s="46"/>
      <c r="Q9553" s="46"/>
    </row>
    <row r="9554" spans="14:17" x14ac:dyDescent="0.2">
      <c r="N9554" s="8"/>
      <c r="O9554" s="46"/>
      <c r="P9554" s="46"/>
      <c r="Q9554" s="46"/>
    </row>
    <row r="9555" spans="14:17" x14ac:dyDescent="0.2">
      <c r="N9555" s="8"/>
      <c r="O9555" s="46"/>
      <c r="P9555" s="46"/>
      <c r="Q9555" s="46"/>
    </row>
    <row r="9556" spans="14:17" x14ac:dyDescent="0.2">
      <c r="N9556" s="8"/>
      <c r="O9556" s="46"/>
      <c r="P9556" s="46"/>
      <c r="Q9556" s="46"/>
    </row>
    <row r="9557" spans="14:17" x14ac:dyDescent="0.2">
      <c r="N9557" s="8"/>
      <c r="O9557" s="46"/>
      <c r="P9557" s="46"/>
      <c r="Q9557" s="46"/>
    </row>
    <row r="9558" spans="14:17" x14ac:dyDescent="0.2">
      <c r="N9558" s="8"/>
      <c r="O9558" s="46"/>
      <c r="P9558" s="46"/>
      <c r="Q9558" s="46"/>
    </row>
    <row r="9559" spans="14:17" x14ac:dyDescent="0.2">
      <c r="N9559" s="8"/>
      <c r="O9559" s="46"/>
      <c r="P9559" s="46"/>
      <c r="Q9559" s="46"/>
    </row>
    <row r="9560" spans="14:17" x14ac:dyDescent="0.2">
      <c r="N9560" s="8"/>
      <c r="O9560" s="46"/>
      <c r="P9560" s="46"/>
      <c r="Q9560" s="46"/>
    </row>
    <row r="9561" spans="14:17" x14ac:dyDescent="0.2">
      <c r="N9561" s="8"/>
      <c r="O9561" s="46"/>
      <c r="P9561" s="46"/>
      <c r="Q9561" s="46"/>
    </row>
    <row r="9562" spans="14:17" x14ac:dyDescent="0.2">
      <c r="N9562" s="8"/>
      <c r="O9562" s="46"/>
      <c r="P9562" s="46"/>
      <c r="Q9562" s="46"/>
    </row>
    <row r="9563" spans="14:17" x14ac:dyDescent="0.2">
      <c r="N9563" s="8"/>
      <c r="O9563" s="46"/>
      <c r="P9563" s="46"/>
      <c r="Q9563" s="46"/>
    </row>
    <row r="9564" spans="14:17" x14ac:dyDescent="0.2">
      <c r="N9564" s="8"/>
      <c r="O9564" s="46"/>
      <c r="P9564" s="46"/>
      <c r="Q9564" s="46"/>
    </row>
    <row r="9565" spans="14:17" x14ac:dyDescent="0.2">
      <c r="N9565" s="8"/>
      <c r="O9565" s="46"/>
      <c r="P9565" s="46"/>
      <c r="Q9565" s="46"/>
    </row>
    <row r="9566" spans="14:17" x14ac:dyDescent="0.2">
      <c r="N9566" s="8"/>
      <c r="O9566" s="46"/>
      <c r="P9566" s="46"/>
      <c r="Q9566" s="46"/>
    </row>
    <row r="9567" spans="14:17" x14ac:dyDescent="0.2">
      <c r="N9567" s="8"/>
      <c r="O9567" s="46"/>
      <c r="P9567" s="46"/>
      <c r="Q9567" s="46"/>
    </row>
    <row r="9568" spans="14:17" x14ac:dyDescent="0.2">
      <c r="N9568" s="8"/>
      <c r="O9568" s="46"/>
      <c r="P9568" s="46"/>
      <c r="Q9568" s="46"/>
    </row>
    <row r="9569" spans="14:17" x14ac:dyDescent="0.2">
      <c r="N9569" s="8"/>
      <c r="O9569" s="46"/>
      <c r="P9569" s="46"/>
      <c r="Q9569" s="46"/>
    </row>
    <row r="9570" spans="14:17" x14ac:dyDescent="0.2">
      <c r="N9570" s="8"/>
      <c r="O9570" s="46"/>
      <c r="P9570" s="46"/>
      <c r="Q9570" s="46"/>
    </row>
    <row r="9571" spans="14:17" x14ac:dyDescent="0.2">
      <c r="N9571" s="8"/>
      <c r="O9571" s="46"/>
      <c r="P9571" s="46"/>
      <c r="Q9571" s="46"/>
    </row>
    <row r="9572" spans="14:17" x14ac:dyDescent="0.2">
      <c r="N9572" s="8"/>
      <c r="O9572" s="46"/>
      <c r="P9572" s="46"/>
      <c r="Q9572" s="46"/>
    </row>
    <row r="9573" spans="14:17" x14ac:dyDescent="0.2">
      <c r="N9573" s="8"/>
      <c r="O9573" s="46"/>
      <c r="P9573" s="46"/>
      <c r="Q9573" s="46"/>
    </row>
    <row r="9574" spans="14:17" x14ac:dyDescent="0.2">
      <c r="N9574" s="8"/>
      <c r="O9574" s="46"/>
      <c r="P9574" s="46"/>
      <c r="Q9574" s="46"/>
    </row>
    <row r="9575" spans="14:17" x14ac:dyDescent="0.2">
      <c r="N9575" s="8"/>
      <c r="O9575" s="46"/>
      <c r="P9575" s="46"/>
      <c r="Q9575" s="46"/>
    </row>
    <row r="9576" spans="14:17" x14ac:dyDescent="0.2">
      <c r="N9576" s="8"/>
      <c r="O9576" s="46"/>
      <c r="P9576" s="46"/>
      <c r="Q9576" s="46"/>
    </row>
    <row r="9577" spans="14:17" x14ac:dyDescent="0.2">
      <c r="N9577" s="8"/>
      <c r="O9577" s="46"/>
      <c r="P9577" s="46"/>
      <c r="Q9577" s="46"/>
    </row>
    <row r="9578" spans="14:17" x14ac:dyDescent="0.2">
      <c r="N9578" s="8"/>
      <c r="O9578" s="46"/>
      <c r="P9578" s="46"/>
      <c r="Q9578" s="46"/>
    </row>
    <row r="9579" spans="14:17" x14ac:dyDescent="0.2">
      <c r="N9579" s="8"/>
      <c r="O9579" s="46"/>
      <c r="P9579" s="46"/>
      <c r="Q9579" s="46"/>
    </row>
    <row r="9580" spans="14:17" x14ac:dyDescent="0.2">
      <c r="N9580" s="8"/>
      <c r="O9580" s="46"/>
      <c r="P9580" s="46"/>
      <c r="Q9580" s="46"/>
    </row>
    <row r="9581" spans="14:17" x14ac:dyDescent="0.2">
      <c r="N9581" s="8"/>
      <c r="O9581" s="46"/>
      <c r="P9581" s="46"/>
      <c r="Q9581" s="46"/>
    </row>
    <row r="9582" spans="14:17" x14ac:dyDescent="0.2">
      <c r="N9582" s="8"/>
      <c r="O9582" s="46"/>
      <c r="P9582" s="46"/>
      <c r="Q9582" s="46"/>
    </row>
    <row r="9583" spans="14:17" x14ac:dyDescent="0.2">
      <c r="N9583" s="8"/>
      <c r="O9583" s="46"/>
      <c r="P9583" s="46"/>
      <c r="Q9583" s="46"/>
    </row>
    <row r="9584" spans="14:17" x14ac:dyDescent="0.2">
      <c r="N9584" s="8"/>
      <c r="O9584" s="46"/>
      <c r="P9584" s="46"/>
      <c r="Q9584" s="46"/>
    </row>
    <row r="9585" spans="14:17" x14ac:dyDescent="0.2">
      <c r="N9585" s="8"/>
      <c r="O9585" s="46"/>
      <c r="P9585" s="46"/>
      <c r="Q9585" s="46"/>
    </row>
    <row r="9586" spans="14:17" x14ac:dyDescent="0.2">
      <c r="N9586" s="8"/>
      <c r="O9586" s="46"/>
      <c r="P9586" s="46"/>
      <c r="Q9586" s="46"/>
    </row>
    <row r="9587" spans="14:17" x14ac:dyDescent="0.2">
      <c r="N9587" s="8"/>
      <c r="O9587" s="46"/>
      <c r="P9587" s="46"/>
      <c r="Q9587" s="46"/>
    </row>
    <row r="9588" spans="14:17" x14ac:dyDescent="0.2">
      <c r="N9588" s="8"/>
      <c r="O9588" s="46"/>
      <c r="P9588" s="46"/>
      <c r="Q9588" s="46"/>
    </row>
    <row r="9589" spans="14:17" x14ac:dyDescent="0.2">
      <c r="N9589" s="8"/>
      <c r="O9589" s="46"/>
      <c r="P9589" s="46"/>
      <c r="Q9589" s="46"/>
    </row>
    <row r="9590" spans="14:17" x14ac:dyDescent="0.2">
      <c r="N9590" s="8"/>
      <c r="O9590" s="46"/>
      <c r="P9590" s="46"/>
      <c r="Q9590" s="46"/>
    </row>
    <row r="9591" spans="14:17" x14ac:dyDescent="0.2">
      <c r="N9591" s="8"/>
      <c r="O9591" s="46"/>
      <c r="P9591" s="46"/>
      <c r="Q9591" s="46"/>
    </row>
    <row r="9592" spans="14:17" x14ac:dyDescent="0.2">
      <c r="N9592" s="8"/>
      <c r="O9592" s="46"/>
      <c r="P9592" s="46"/>
      <c r="Q9592" s="46"/>
    </row>
    <row r="9593" spans="14:17" x14ac:dyDescent="0.2">
      <c r="N9593" s="8"/>
      <c r="O9593" s="46"/>
      <c r="P9593" s="46"/>
      <c r="Q9593" s="46"/>
    </row>
    <row r="9594" spans="14:17" x14ac:dyDescent="0.2">
      <c r="N9594" s="8"/>
      <c r="O9594" s="46"/>
      <c r="P9594" s="46"/>
      <c r="Q9594" s="46"/>
    </row>
    <row r="9595" spans="14:17" x14ac:dyDescent="0.2">
      <c r="N9595" s="8"/>
      <c r="O9595" s="46"/>
      <c r="P9595" s="46"/>
      <c r="Q9595" s="46"/>
    </row>
    <row r="9596" spans="14:17" x14ac:dyDescent="0.2">
      <c r="N9596" s="8"/>
      <c r="O9596" s="46"/>
      <c r="P9596" s="46"/>
      <c r="Q9596" s="46"/>
    </row>
    <row r="9597" spans="14:17" x14ac:dyDescent="0.2">
      <c r="N9597" s="8"/>
      <c r="O9597" s="46"/>
      <c r="P9597" s="46"/>
      <c r="Q9597" s="46"/>
    </row>
    <row r="9598" spans="14:17" x14ac:dyDescent="0.2">
      <c r="N9598" s="8"/>
      <c r="O9598" s="46"/>
      <c r="P9598" s="46"/>
      <c r="Q9598" s="46"/>
    </row>
    <row r="9599" spans="14:17" x14ac:dyDescent="0.2">
      <c r="N9599" s="8"/>
      <c r="O9599" s="46"/>
      <c r="P9599" s="46"/>
      <c r="Q9599" s="46"/>
    </row>
    <row r="9600" spans="14:17" x14ac:dyDescent="0.2">
      <c r="N9600" s="8"/>
      <c r="O9600" s="46"/>
      <c r="P9600" s="46"/>
      <c r="Q9600" s="46"/>
    </row>
    <row r="9601" spans="14:17" x14ac:dyDescent="0.2">
      <c r="N9601" s="8"/>
      <c r="O9601" s="46"/>
      <c r="P9601" s="46"/>
      <c r="Q9601" s="46"/>
    </row>
    <row r="9602" spans="14:17" x14ac:dyDescent="0.2">
      <c r="N9602" s="8"/>
      <c r="O9602" s="46"/>
      <c r="P9602" s="46"/>
      <c r="Q9602" s="46"/>
    </row>
    <row r="9603" spans="14:17" x14ac:dyDescent="0.2">
      <c r="N9603" s="8"/>
      <c r="O9603" s="46"/>
      <c r="P9603" s="46"/>
      <c r="Q9603" s="46"/>
    </row>
    <row r="9604" spans="14:17" x14ac:dyDescent="0.2">
      <c r="N9604" s="8"/>
      <c r="O9604" s="46"/>
      <c r="P9604" s="46"/>
      <c r="Q9604" s="46"/>
    </row>
    <row r="9605" spans="14:17" x14ac:dyDescent="0.2">
      <c r="N9605" s="8"/>
      <c r="O9605" s="46"/>
      <c r="P9605" s="46"/>
      <c r="Q9605" s="46"/>
    </row>
    <row r="9606" spans="14:17" x14ac:dyDescent="0.2">
      <c r="N9606" s="8"/>
      <c r="O9606" s="46"/>
      <c r="P9606" s="46"/>
      <c r="Q9606" s="46"/>
    </row>
    <row r="9607" spans="14:17" x14ac:dyDescent="0.2">
      <c r="N9607" s="8"/>
      <c r="O9607" s="46"/>
      <c r="P9607" s="46"/>
      <c r="Q9607" s="46"/>
    </row>
    <row r="9608" spans="14:17" x14ac:dyDescent="0.2">
      <c r="N9608" s="8"/>
      <c r="O9608" s="46"/>
      <c r="P9608" s="46"/>
      <c r="Q9608" s="46"/>
    </row>
    <row r="9609" spans="14:17" x14ac:dyDescent="0.2">
      <c r="N9609" s="8"/>
      <c r="O9609" s="46"/>
      <c r="P9609" s="46"/>
      <c r="Q9609" s="46"/>
    </row>
    <row r="9610" spans="14:17" x14ac:dyDescent="0.2">
      <c r="N9610" s="8"/>
      <c r="O9610" s="46"/>
      <c r="P9610" s="46"/>
      <c r="Q9610" s="46"/>
    </row>
    <row r="9611" spans="14:17" x14ac:dyDescent="0.2">
      <c r="N9611" s="8"/>
      <c r="O9611" s="46"/>
      <c r="P9611" s="46"/>
      <c r="Q9611" s="46"/>
    </row>
    <row r="9612" spans="14:17" x14ac:dyDescent="0.2">
      <c r="N9612" s="8"/>
      <c r="O9612" s="46"/>
      <c r="P9612" s="46"/>
      <c r="Q9612" s="46"/>
    </row>
    <row r="9613" spans="14:17" x14ac:dyDescent="0.2">
      <c r="N9613" s="8"/>
      <c r="O9613" s="46"/>
      <c r="P9613" s="46"/>
      <c r="Q9613" s="46"/>
    </row>
    <row r="9614" spans="14:17" x14ac:dyDescent="0.2">
      <c r="N9614" s="8"/>
      <c r="O9614" s="46"/>
      <c r="P9614" s="46"/>
      <c r="Q9614" s="46"/>
    </row>
    <row r="9615" spans="14:17" x14ac:dyDescent="0.2">
      <c r="N9615" s="8"/>
      <c r="O9615" s="46"/>
      <c r="P9615" s="46"/>
      <c r="Q9615" s="46"/>
    </row>
    <row r="9616" spans="14:17" x14ac:dyDescent="0.2">
      <c r="N9616" s="8"/>
      <c r="O9616" s="46"/>
      <c r="P9616" s="46"/>
      <c r="Q9616" s="46"/>
    </row>
    <row r="9617" spans="14:17" x14ac:dyDescent="0.2">
      <c r="N9617" s="8"/>
      <c r="O9617" s="46"/>
      <c r="P9617" s="46"/>
      <c r="Q9617" s="46"/>
    </row>
    <row r="9618" spans="14:17" x14ac:dyDescent="0.2">
      <c r="N9618" s="8"/>
      <c r="O9618" s="46"/>
      <c r="P9618" s="46"/>
      <c r="Q9618" s="46"/>
    </row>
    <row r="9619" spans="14:17" x14ac:dyDescent="0.2">
      <c r="N9619" s="8"/>
      <c r="O9619" s="46"/>
      <c r="P9619" s="46"/>
      <c r="Q9619" s="46"/>
    </row>
    <row r="9620" spans="14:17" x14ac:dyDescent="0.2">
      <c r="N9620" s="8"/>
      <c r="O9620" s="46"/>
      <c r="P9620" s="46"/>
      <c r="Q9620" s="46"/>
    </row>
    <row r="9621" spans="14:17" x14ac:dyDescent="0.2">
      <c r="N9621" s="8"/>
      <c r="O9621" s="46"/>
      <c r="P9621" s="46"/>
      <c r="Q9621" s="46"/>
    </row>
    <row r="9622" spans="14:17" x14ac:dyDescent="0.2">
      <c r="N9622" s="8"/>
      <c r="O9622" s="46"/>
      <c r="P9622" s="46"/>
      <c r="Q9622" s="46"/>
    </row>
    <row r="9623" spans="14:17" x14ac:dyDescent="0.2">
      <c r="N9623" s="8"/>
      <c r="O9623" s="46"/>
      <c r="P9623" s="46"/>
      <c r="Q9623" s="46"/>
    </row>
    <row r="9624" spans="14:17" x14ac:dyDescent="0.2">
      <c r="N9624" s="8"/>
      <c r="O9624" s="46"/>
      <c r="P9624" s="46"/>
      <c r="Q9624" s="46"/>
    </row>
    <row r="9625" spans="14:17" x14ac:dyDescent="0.2">
      <c r="N9625" s="8"/>
      <c r="O9625" s="46"/>
      <c r="P9625" s="46"/>
      <c r="Q9625" s="46"/>
    </row>
    <row r="9626" spans="14:17" x14ac:dyDescent="0.2">
      <c r="N9626" s="8"/>
      <c r="O9626" s="46"/>
      <c r="P9626" s="46"/>
      <c r="Q9626" s="46"/>
    </row>
    <row r="9627" spans="14:17" x14ac:dyDescent="0.2">
      <c r="N9627" s="8"/>
      <c r="O9627" s="46"/>
      <c r="P9627" s="46"/>
      <c r="Q9627" s="46"/>
    </row>
    <row r="9628" spans="14:17" x14ac:dyDescent="0.2">
      <c r="N9628" s="8"/>
      <c r="O9628" s="46"/>
      <c r="P9628" s="46"/>
      <c r="Q9628" s="46"/>
    </row>
    <row r="9629" spans="14:17" x14ac:dyDescent="0.2">
      <c r="N9629" s="8"/>
      <c r="O9629" s="46"/>
      <c r="P9629" s="46"/>
      <c r="Q9629" s="46"/>
    </row>
    <row r="9630" spans="14:17" x14ac:dyDescent="0.2">
      <c r="N9630" s="8"/>
      <c r="O9630" s="46"/>
      <c r="P9630" s="46"/>
      <c r="Q9630" s="46"/>
    </row>
    <row r="9631" spans="14:17" x14ac:dyDescent="0.2">
      <c r="N9631" s="8"/>
      <c r="O9631" s="46"/>
      <c r="P9631" s="46"/>
      <c r="Q9631" s="46"/>
    </row>
    <row r="9632" spans="14:17" x14ac:dyDescent="0.2">
      <c r="N9632" s="8"/>
      <c r="O9632" s="46"/>
      <c r="P9632" s="46"/>
      <c r="Q9632" s="46"/>
    </row>
    <row r="9633" spans="14:17" x14ac:dyDescent="0.2">
      <c r="N9633" s="8"/>
      <c r="O9633" s="46"/>
      <c r="P9633" s="46"/>
      <c r="Q9633" s="46"/>
    </row>
    <row r="9634" spans="14:17" x14ac:dyDescent="0.2">
      <c r="N9634" s="8"/>
      <c r="O9634" s="46"/>
      <c r="P9634" s="46"/>
      <c r="Q9634" s="46"/>
    </row>
    <row r="9635" spans="14:17" x14ac:dyDescent="0.2">
      <c r="N9635" s="8"/>
      <c r="O9635" s="46"/>
      <c r="P9635" s="46"/>
      <c r="Q9635" s="46"/>
    </row>
    <row r="9636" spans="14:17" x14ac:dyDescent="0.2">
      <c r="N9636" s="8"/>
      <c r="O9636" s="46"/>
      <c r="P9636" s="46"/>
      <c r="Q9636" s="46"/>
    </row>
    <row r="9637" spans="14:17" x14ac:dyDescent="0.2">
      <c r="N9637" s="8"/>
      <c r="O9637" s="46"/>
      <c r="P9637" s="46"/>
      <c r="Q9637" s="46"/>
    </row>
    <row r="9638" spans="14:17" x14ac:dyDescent="0.2">
      <c r="N9638" s="8"/>
      <c r="O9638" s="46"/>
      <c r="P9638" s="46"/>
      <c r="Q9638" s="46"/>
    </row>
    <row r="9639" spans="14:17" x14ac:dyDescent="0.2">
      <c r="N9639" s="8"/>
      <c r="O9639" s="46"/>
      <c r="P9639" s="46"/>
      <c r="Q9639" s="46"/>
    </row>
    <row r="9640" spans="14:17" x14ac:dyDescent="0.2">
      <c r="N9640" s="8"/>
      <c r="O9640" s="46"/>
      <c r="P9640" s="46"/>
      <c r="Q9640" s="46"/>
    </row>
    <row r="9641" spans="14:17" x14ac:dyDescent="0.2">
      <c r="N9641" s="8"/>
      <c r="O9641" s="46"/>
      <c r="P9641" s="46"/>
      <c r="Q9641" s="46"/>
    </row>
    <row r="9642" spans="14:17" x14ac:dyDescent="0.2">
      <c r="N9642" s="8"/>
      <c r="O9642" s="46"/>
      <c r="P9642" s="46"/>
      <c r="Q9642" s="46"/>
    </row>
    <row r="9643" spans="14:17" x14ac:dyDescent="0.2">
      <c r="N9643" s="8"/>
      <c r="O9643" s="46"/>
      <c r="P9643" s="46"/>
      <c r="Q9643" s="46"/>
    </row>
    <row r="9644" spans="14:17" x14ac:dyDescent="0.2">
      <c r="N9644" s="8"/>
      <c r="O9644" s="46"/>
      <c r="P9644" s="46"/>
      <c r="Q9644" s="46"/>
    </row>
    <row r="9645" spans="14:17" x14ac:dyDescent="0.2">
      <c r="N9645" s="8"/>
      <c r="O9645" s="46"/>
      <c r="P9645" s="46"/>
      <c r="Q9645" s="46"/>
    </row>
    <row r="9646" spans="14:17" x14ac:dyDescent="0.2">
      <c r="N9646" s="8"/>
      <c r="O9646" s="46"/>
      <c r="P9646" s="46"/>
      <c r="Q9646" s="46"/>
    </row>
    <row r="9647" spans="14:17" x14ac:dyDescent="0.2">
      <c r="N9647" s="8"/>
      <c r="O9647" s="46"/>
      <c r="P9647" s="46"/>
      <c r="Q9647" s="46"/>
    </row>
    <row r="9648" spans="14:17" x14ac:dyDescent="0.2">
      <c r="N9648" s="8"/>
      <c r="O9648" s="46"/>
      <c r="P9648" s="46"/>
      <c r="Q9648" s="46"/>
    </row>
    <row r="9649" spans="14:17" x14ac:dyDescent="0.2">
      <c r="N9649" s="8"/>
      <c r="O9649" s="46"/>
      <c r="P9649" s="46"/>
      <c r="Q9649" s="46"/>
    </row>
    <row r="9650" spans="14:17" x14ac:dyDescent="0.2">
      <c r="N9650" s="8"/>
      <c r="O9650" s="46"/>
      <c r="P9650" s="46"/>
      <c r="Q9650" s="46"/>
    </row>
    <row r="9651" spans="14:17" x14ac:dyDescent="0.2">
      <c r="N9651" s="8"/>
      <c r="O9651" s="46"/>
      <c r="P9651" s="46"/>
      <c r="Q9651" s="46"/>
    </row>
    <row r="9652" spans="14:17" x14ac:dyDescent="0.2">
      <c r="N9652" s="8"/>
      <c r="O9652" s="46"/>
      <c r="P9652" s="46"/>
      <c r="Q9652" s="46"/>
    </row>
    <row r="9653" spans="14:17" x14ac:dyDescent="0.2">
      <c r="N9653" s="8"/>
      <c r="O9653" s="46"/>
      <c r="P9653" s="46"/>
      <c r="Q9653" s="46"/>
    </row>
    <row r="9654" spans="14:17" x14ac:dyDescent="0.2">
      <c r="N9654" s="8"/>
      <c r="O9654" s="46"/>
      <c r="P9654" s="46"/>
      <c r="Q9654" s="46"/>
    </row>
    <row r="9655" spans="14:17" x14ac:dyDescent="0.2">
      <c r="N9655" s="8"/>
      <c r="O9655" s="46"/>
      <c r="P9655" s="46"/>
      <c r="Q9655" s="46"/>
    </row>
    <row r="9656" spans="14:17" x14ac:dyDescent="0.2">
      <c r="N9656" s="8"/>
      <c r="O9656" s="46"/>
      <c r="P9656" s="46"/>
      <c r="Q9656" s="46"/>
    </row>
    <row r="9657" spans="14:17" x14ac:dyDescent="0.2">
      <c r="N9657" s="8"/>
      <c r="O9657" s="46"/>
      <c r="P9657" s="46"/>
      <c r="Q9657" s="46"/>
    </row>
    <row r="9658" spans="14:17" x14ac:dyDescent="0.2">
      <c r="N9658" s="8"/>
      <c r="O9658" s="46"/>
      <c r="P9658" s="46"/>
      <c r="Q9658" s="46"/>
    </row>
    <row r="9659" spans="14:17" x14ac:dyDescent="0.2">
      <c r="N9659" s="8"/>
      <c r="O9659" s="46"/>
      <c r="P9659" s="46"/>
      <c r="Q9659" s="46"/>
    </row>
    <row r="9660" spans="14:17" x14ac:dyDescent="0.2">
      <c r="N9660" s="8"/>
      <c r="O9660" s="46"/>
      <c r="P9660" s="46"/>
      <c r="Q9660" s="46"/>
    </row>
    <row r="9661" spans="14:17" x14ac:dyDescent="0.2">
      <c r="N9661" s="8"/>
      <c r="O9661" s="46"/>
      <c r="P9661" s="46"/>
      <c r="Q9661" s="46"/>
    </row>
    <row r="9662" spans="14:17" x14ac:dyDescent="0.2">
      <c r="N9662" s="8"/>
      <c r="O9662" s="46"/>
      <c r="P9662" s="46"/>
      <c r="Q9662" s="46"/>
    </row>
    <row r="9663" spans="14:17" x14ac:dyDescent="0.2">
      <c r="N9663" s="8"/>
      <c r="O9663" s="46"/>
      <c r="P9663" s="46"/>
      <c r="Q9663" s="46"/>
    </row>
    <row r="9664" spans="14:17" x14ac:dyDescent="0.2">
      <c r="N9664" s="8"/>
      <c r="O9664" s="46"/>
      <c r="P9664" s="46"/>
      <c r="Q9664" s="46"/>
    </row>
    <row r="9665" spans="14:17" x14ac:dyDescent="0.2">
      <c r="N9665" s="8"/>
      <c r="O9665" s="46"/>
      <c r="P9665" s="46"/>
      <c r="Q9665" s="46"/>
    </row>
    <row r="9666" spans="14:17" x14ac:dyDescent="0.2">
      <c r="N9666" s="8"/>
      <c r="O9666" s="46"/>
      <c r="P9666" s="46"/>
      <c r="Q9666" s="46"/>
    </row>
    <row r="9667" spans="14:17" x14ac:dyDescent="0.2">
      <c r="N9667" s="8"/>
      <c r="O9667" s="46"/>
      <c r="P9667" s="46"/>
      <c r="Q9667" s="46"/>
    </row>
    <row r="9668" spans="14:17" x14ac:dyDescent="0.2">
      <c r="N9668" s="8"/>
      <c r="O9668" s="46"/>
      <c r="P9668" s="46"/>
      <c r="Q9668" s="46"/>
    </row>
    <row r="9669" spans="14:17" x14ac:dyDescent="0.2">
      <c r="N9669" s="8"/>
      <c r="O9669" s="46"/>
      <c r="P9669" s="46"/>
      <c r="Q9669" s="46"/>
    </row>
    <row r="9670" spans="14:17" x14ac:dyDescent="0.2">
      <c r="N9670" s="8"/>
      <c r="O9670" s="46"/>
      <c r="P9670" s="46"/>
      <c r="Q9670" s="46"/>
    </row>
    <row r="9671" spans="14:17" x14ac:dyDescent="0.2">
      <c r="N9671" s="8"/>
      <c r="O9671" s="46"/>
      <c r="P9671" s="46"/>
      <c r="Q9671" s="46"/>
    </row>
    <row r="9672" spans="14:17" x14ac:dyDescent="0.2">
      <c r="N9672" s="8"/>
      <c r="O9672" s="46"/>
      <c r="P9672" s="46"/>
      <c r="Q9672" s="46"/>
    </row>
    <row r="9673" spans="14:17" x14ac:dyDescent="0.2">
      <c r="N9673" s="8"/>
      <c r="O9673" s="46"/>
      <c r="P9673" s="46"/>
      <c r="Q9673" s="46"/>
    </row>
    <row r="9674" spans="14:17" x14ac:dyDescent="0.2">
      <c r="N9674" s="8"/>
      <c r="O9674" s="46"/>
      <c r="P9674" s="46"/>
      <c r="Q9674" s="46"/>
    </row>
    <row r="9675" spans="14:17" x14ac:dyDescent="0.2">
      <c r="N9675" s="8"/>
      <c r="O9675" s="46"/>
      <c r="P9675" s="46"/>
      <c r="Q9675" s="46"/>
    </row>
    <row r="9676" spans="14:17" x14ac:dyDescent="0.2">
      <c r="N9676" s="8"/>
      <c r="O9676" s="46"/>
      <c r="P9676" s="46"/>
      <c r="Q9676" s="46"/>
    </row>
    <row r="9677" spans="14:17" x14ac:dyDescent="0.2">
      <c r="N9677" s="8"/>
      <c r="O9677" s="46"/>
      <c r="P9677" s="46"/>
      <c r="Q9677" s="46"/>
    </row>
    <row r="9678" spans="14:17" x14ac:dyDescent="0.2">
      <c r="N9678" s="8"/>
      <c r="O9678" s="46"/>
      <c r="P9678" s="46"/>
      <c r="Q9678" s="46"/>
    </row>
    <row r="9679" spans="14:17" x14ac:dyDescent="0.2">
      <c r="N9679" s="8"/>
      <c r="O9679" s="46"/>
      <c r="P9679" s="46"/>
      <c r="Q9679" s="46"/>
    </row>
    <row r="9680" spans="14:17" x14ac:dyDescent="0.2">
      <c r="N9680" s="8"/>
      <c r="O9680" s="46"/>
      <c r="P9680" s="46"/>
      <c r="Q9680" s="46"/>
    </row>
    <row r="9681" spans="14:17" x14ac:dyDescent="0.2">
      <c r="N9681" s="8"/>
      <c r="O9681" s="46"/>
      <c r="P9681" s="46"/>
      <c r="Q9681" s="46"/>
    </row>
    <row r="9682" spans="14:17" x14ac:dyDescent="0.2">
      <c r="N9682" s="8"/>
      <c r="O9682" s="46"/>
      <c r="P9682" s="46"/>
      <c r="Q9682" s="46"/>
    </row>
    <row r="9683" spans="14:17" x14ac:dyDescent="0.2">
      <c r="N9683" s="8"/>
      <c r="O9683" s="46"/>
      <c r="P9683" s="46"/>
      <c r="Q9683" s="46"/>
    </row>
    <row r="9684" spans="14:17" x14ac:dyDescent="0.2">
      <c r="N9684" s="8"/>
      <c r="O9684" s="46"/>
      <c r="P9684" s="46"/>
      <c r="Q9684" s="46"/>
    </row>
    <row r="9685" spans="14:17" x14ac:dyDescent="0.2">
      <c r="N9685" s="8"/>
      <c r="O9685" s="46"/>
      <c r="P9685" s="46"/>
      <c r="Q9685" s="46"/>
    </row>
    <row r="9686" spans="14:17" x14ac:dyDescent="0.2">
      <c r="N9686" s="8"/>
      <c r="O9686" s="46"/>
      <c r="P9686" s="46"/>
      <c r="Q9686" s="46"/>
    </row>
    <row r="9687" spans="14:17" x14ac:dyDescent="0.2">
      <c r="N9687" s="8"/>
      <c r="O9687" s="46"/>
      <c r="P9687" s="46"/>
      <c r="Q9687" s="46"/>
    </row>
    <row r="9688" spans="14:17" x14ac:dyDescent="0.2">
      <c r="N9688" s="8"/>
      <c r="O9688" s="46"/>
      <c r="P9688" s="46"/>
      <c r="Q9688" s="46"/>
    </row>
    <row r="9689" spans="14:17" x14ac:dyDescent="0.2">
      <c r="N9689" s="8"/>
      <c r="O9689" s="46"/>
      <c r="P9689" s="46"/>
      <c r="Q9689" s="46"/>
    </row>
    <row r="9690" spans="14:17" x14ac:dyDescent="0.2">
      <c r="N9690" s="8"/>
      <c r="O9690" s="46"/>
      <c r="P9690" s="46"/>
      <c r="Q9690" s="46"/>
    </row>
    <row r="9691" spans="14:17" x14ac:dyDescent="0.2">
      <c r="N9691" s="8"/>
      <c r="O9691" s="46"/>
      <c r="P9691" s="46"/>
      <c r="Q9691" s="46"/>
    </row>
    <row r="9692" spans="14:17" x14ac:dyDescent="0.2">
      <c r="N9692" s="8"/>
      <c r="O9692" s="46"/>
      <c r="P9692" s="46"/>
      <c r="Q9692" s="46"/>
    </row>
    <row r="9693" spans="14:17" x14ac:dyDescent="0.2">
      <c r="N9693" s="8"/>
      <c r="O9693" s="46"/>
      <c r="P9693" s="46"/>
      <c r="Q9693" s="46"/>
    </row>
    <row r="9694" spans="14:17" x14ac:dyDescent="0.2">
      <c r="N9694" s="8"/>
      <c r="O9694" s="46"/>
      <c r="P9694" s="46"/>
      <c r="Q9694" s="46"/>
    </row>
    <row r="9695" spans="14:17" x14ac:dyDescent="0.2">
      <c r="N9695" s="8"/>
      <c r="O9695" s="46"/>
      <c r="P9695" s="46"/>
      <c r="Q9695" s="46"/>
    </row>
    <row r="9696" spans="14:17" x14ac:dyDescent="0.2">
      <c r="N9696" s="8"/>
      <c r="O9696" s="46"/>
      <c r="P9696" s="46"/>
      <c r="Q9696" s="46"/>
    </row>
    <row r="9697" spans="14:17" x14ac:dyDescent="0.2">
      <c r="N9697" s="8"/>
      <c r="O9697" s="46"/>
      <c r="P9697" s="46"/>
      <c r="Q9697" s="46"/>
    </row>
    <row r="9698" spans="14:17" x14ac:dyDescent="0.2">
      <c r="N9698" s="8"/>
      <c r="O9698" s="46"/>
      <c r="P9698" s="46"/>
      <c r="Q9698" s="46"/>
    </row>
    <row r="9699" spans="14:17" x14ac:dyDescent="0.2">
      <c r="N9699" s="8"/>
      <c r="O9699" s="46"/>
      <c r="P9699" s="46"/>
      <c r="Q9699" s="46"/>
    </row>
    <row r="9700" spans="14:17" x14ac:dyDescent="0.2">
      <c r="N9700" s="8"/>
      <c r="O9700" s="46"/>
      <c r="P9700" s="46"/>
      <c r="Q9700" s="46"/>
    </row>
    <row r="9701" spans="14:17" x14ac:dyDescent="0.2">
      <c r="N9701" s="8"/>
      <c r="O9701" s="46"/>
      <c r="P9701" s="46"/>
      <c r="Q9701" s="46"/>
    </row>
    <row r="9702" spans="14:17" x14ac:dyDescent="0.2">
      <c r="N9702" s="8"/>
      <c r="O9702" s="46"/>
      <c r="P9702" s="46"/>
      <c r="Q9702" s="46"/>
    </row>
    <row r="9703" spans="14:17" x14ac:dyDescent="0.2">
      <c r="N9703" s="8"/>
      <c r="O9703" s="46"/>
      <c r="P9703" s="46"/>
      <c r="Q9703" s="46"/>
    </row>
    <row r="9704" spans="14:17" x14ac:dyDescent="0.2">
      <c r="N9704" s="8"/>
      <c r="O9704" s="46"/>
      <c r="P9704" s="46"/>
      <c r="Q9704" s="46"/>
    </row>
    <row r="9705" spans="14:17" x14ac:dyDescent="0.2">
      <c r="N9705" s="8"/>
      <c r="O9705" s="46"/>
      <c r="P9705" s="46"/>
      <c r="Q9705" s="46"/>
    </row>
    <row r="9706" spans="14:17" x14ac:dyDescent="0.2">
      <c r="N9706" s="8"/>
      <c r="O9706" s="46"/>
      <c r="P9706" s="46"/>
      <c r="Q9706" s="46"/>
    </row>
    <row r="9707" spans="14:17" x14ac:dyDescent="0.2">
      <c r="N9707" s="8"/>
      <c r="O9707" s="46"/>
      <c r="P9707" s="46"/>
      <c r="Q9707" s="46"/>
    </row>
    <row r="9708" spans="14:17" x14ac:dyDescent="0.2">
      <c r="N9708" s="8"/>
      <c r="O9708" s="46"/>
      <c r="P9708" s="46"/>
      <c r="Q9708" s="46"/>
    </row>
    <row r="9709" spans="14:17" x14ac:dyDescent="0.2">
      <c r="N9709" s="8"/>
      <c r="O9709" s="46"/>
      <c r="P9709" s="46"/>
      <c r="Q9709" s="46"/>
    </row>
    <row r="9710" spans="14:17" x14ac:dyDescent="0.2">
      <c r="N9710" s="8"/>
      <c r="O9710" s="46"/>
      <c r="P9710" s="46"/>
      <c r="Q9710" s="46"/>
    </row>
    <row r="9711" spans="14:17" x14ac:dyDescent="0.2">
      <c r="N9711" s="8"/>
      <c r="O9711" s="46"/>
      <c r="P9711" s="46"/>
      <c r="Q9711" s="46"/>
    </row>
    <row r="9712" spans="14:17" x14ac:dyDescent="0.2">
      <c r="N9712" s="8"/>
      <c r="O9712" s="46"/>
      <c r="P9712" s="46"/>
      <c r="Q9712" s="46"/>
    </row>
    <row r="9713" spans="14:17" x14ac:dyDescent="0.2">
      <c r="N9713" s="8"/>
      <c r="O9713" s="46"/>
      <c r="P9713" s="46"/>
      <c r="Q9713" s="46"/>
    </row>
    <row r="9714" spans="14:17" x14ac:dyDescent="0.2">
      <c r="N9714" s="8"/>
      <c r="O9714" s="46"/>
      <c r="P9714" s="46"/>
      <c r="Q9714" s="46"/>
    </row>
    <row r="9715" spans="14:17" x14ac:dyDescent="0.2">
      <c r="N9715" s="8"/>
      <c r="O9715" s="46"/>
      <c r="P9715" s="46"/>
      <c r="Q9715" s="46"/>
    </row>
    <row r="9716" spans="14:17" x14ac:dyDescent="0.2">
      <c r="N9716" s="8"/>
      <c r="O9716" s="46"/>
      <c r="P9716" s="46"/>
      <c r="Q9716" s="46"/>
    </row>
    <row r="9717" spans="14:17" x14ac:dyDescent="0.2">
      <c r="N9717" s="8"/>
      <c r="O9717" s="46"/>
      <c r="P9717" s="46"/>
      <c r="Q9717" s="46"/>
    </row>
    <row r="9718" spans="14:17" x14ac:dyDescent="0.2">
      <c r="N9718" s="8"/>
      <c r="O9718" s="46"/>
      <c r="P9718" s="46"/>
      <c r="Q9718" s="46"/>
    </row>
    <row r="9719" spans="14:17" x14ac:dyDescent="0.2">
      <c r="N9719" s="8"/>
      <c r="O9719" s="46"/>
      <c r="P9719" s="46"/>
      <c r="Q9719" s="46"/>
    </row>
    <row r="9720" spans="14:17" x14ac:dyDescent="0.2">
      <c r="N9720" s="8"/>
      <c r="O9720" s="46"/>
      <c r="P9720" s="46"/>
      <c r="Q9720" s="46"/>
    </row>
    <row r="9721" spans="14:17" x14ac:dyDescent="0.2">
      <c r="N9721" s="8"/>
      <c r="O9721" s="46"/>
      <c r="P9721" s="46"/>
      <c r="Q9721" s="46"/>
    </row>
    <row r="9722" spans="14:17" x14ac:dyDescent="0.2">
      <c r="N9722" s="8"/>
      <c r="O9722" s="46"/>
      <c r="P9722" s="46"/>
      <c r="Q9722" s="46"/>
    </row>
    <row r="9723" spans="14:17" x14ac:dyDescent="0.2">
      <c r="N9723" s="8"/>
      <c r="O9723" s="46"/>
      <c r="P9723" s="46"/>
      <c r="Q9723" s="46"/>
    </row>
    <row r="9724" spans="14:17" x14ac:dyDescent="0.2">
      <c r="N9724" s="8"/>
      <c r="O9724" s="46"/>
      <c r="P9724" s="46"/>
      <c r="Q9724" s="46"/>
    </row>
    <row r="9725" spans="14:17" x14ac:dyDescent="0.2">
      <c r="N9725" s="8"/>
      <c r="O9725" s="46"/>
      <c r="P9725" s="46"/>
      <c r="Q9725" s="46"/>
    </row>
    <row r="9726" spans="14:17" x14ac:dyDescent="0.2">
      <c r="N9726" s="8"/>
      <c r="O9726" s="46"/>
      <c r="P9726" s="46"/>
      <c r="Q9726" s="46"/>
    </row>
    <row r="9727" spans="14:17" x14ac:dyDescent="0.2">
      <c r="N9727" s="8"/>
      <c r="O9727" s="46"/>
      <c r="P9727" s="46"/>
      <c r="Q9727" s="46"/>
    </row>
    <row r="9728" spans="14:17" x14ac:dyDescent="0.2">
      <c r="N9728" s="8"/>
      <c r="O9728" s="46"/>
      <c r="P9728" s="46"/>
      <c r="Q9728" s="46"/>
    </row>
    <row r="9729" spans="14:17" x14ac:dyDescent="0.2">
      <c r="N9729" s="8"/>
      <c r="O9729" s="46"/>
      <c r="P9729" s="46"/>
      <c r="Q9729" s="46"/>
    </row>
    <row r="9730" spans="14:17" x14ac:dyDescent="0.2">
      <c r="N9730" s="8"/>
      <c r="O9730" s="46"/>
      <c r="P9730" s="46"/>
      <c r="Q9730" s="46"/>
    </row>
    <row r="9731" spans="14:17" x14ac:dyDescent="0.2">
      <c r="N9731" s="8"/>
      <c r="O9731" s="46"/>
      <c r="P9731" s="46"/>
      <c r="Q9731" s="46"/>
    </row>
    <row r="9732" spans="14:17" x14ac:dyDescent="0.2">
      <c r="N9732" s="8"/>
      <c r="O9732" s="46"/>
      <c r="P9732" s="46"/>
      <c r="Q9732" s="46"/>
    </row>
    <row r="9733" spans="14:17" x14ac:dyDescent="0.2">
      <c r="N9733" s="8"/>
      <c r="O9733" s="46"/>
      <c r="P9733" s="46"/>
      <c r="Q9733" s="46"/>
    </row>
    <row r="9734" spans="14:17" x14ac:dyDescent="0.2">
      <c r="N9734" s="8"/>
      <c r="O9734" s="46"/>
      <c r="P9734" s="46"/>
      <c r="Q9734" s="46"/>
    </row>
    <row r="9735" spans="14:17" x14ac:dyDescent="0.2">
      <c r="N9735" s="8"/>
      <c r="O9735" s="46"/>
      <c r="P9735" s="46"/>
      <c r="Q9735" s="46"/>
    </row>
    <row r="9736" spans="14:17" x14ac:dyDescent="0.2">
      <c r="N9736" s="8"/>
      <c r="O9736" s="46"/>
      <c r="P9736" s="46"/>
      <c r="Q9736" s="46"/>
    </row>
    <row r="9737" spans="14:17" x14ac:dyDescent="0.2">
      <c r="N9737" s="8"/>
      <c r="O9737" s="46"/>
      <c r="P9737" s="46"/>
      <c r="Q9737" s="46"/>
    </row>
    <row r="9738" spans="14:17" x14ac:dyDescent="0.2">
      <c r="N9738" s="8"/>
      <c r="O9738" s="46"/>
      <c r="P9738" s="46"/>
      <c r="Q9738" s="46"/>
    </row>
    <row r="9739" spans="14:17" x14ac:dyDescent="0.2">
      <c r="N9739" s="8"/>
      <c r="O9739" s="46"/>
      <c r="P9739" s="46"/>
      <c r="Q9739" s="46"/>
    </row>
    <row r="9740" spans="14:17" x14ac:dyDescent="0.2">
      <c r="N9740" s="8"/>
      <c r="O9740" s="46"/>
      <c r="P9740" s="46"/>
      <c r="Q9740" s="46"/>
    </row>
    <row r="9741" spans="14:17" x14ac:dyDescent="0.2">
      <c r="N9741" s="8"/>
      <c r="O9741" s="46"/>
      <c r="P9741" s="46"/>
      <c r="Q9741" s="46"/>
    </row>
    <row r="9742" spans="14:17" x14ac:dyDescent="0.2">
      <c r="N9742" s="8"/>
      <c r="O9742" s="46"/>
      <c r="P9742" s="46"/>
      <c r="Q9742" s="46"/>
    </row>
    <row r="9743" spans="14:17" x14ac:dyDescent="0.2">
      <c r="N9743" s="8"/>
      <c r="O9743" s="46"/>
      <c r="P9743" s="46"/>
      <c r="Q9743" s="46"/>
    </row>
    <row r="9744" spans="14:17" x14ac:dyDescent="0.2">
      <c r="N9744" s="8"/>
      <c r="O9744" s="46"/>
      <c r="P9744" s="46"/>
      <c r="Q9744" s="46"/>
    </row>
    <row r="9745" spans="14:17" x14ac:dyDescent="0.2">
      <c r="N9745" s="8"/>
      <c r="O9745" s="46"/>
      <c r="P9745" s="46"/>
      <c r="Q9745" s="46"/>
    </row>
    <row r="9746" spans="14:17" x14ac:dyDescent="0.2">
      <c r="N9746" s="8"/>
      <c r="O9746" s="46"/>
      <c r="P9746" s="46"/>
      <c r="Q9746" s="46"/>
    </row>
    <row r="9747" spans="14:17" x14ac:dyDescent="0.2">
      <c r="N9747" s="8"/>
      <c r="O9747" s="46"/>
      <c r="P9747" s="46"/>
      <c r="Q9747" s="46"/>
    </row>
    <row r="9748" spans="14:17" x14ac:dyDescent="0.2">
      <c r="N9748" s="8"/>
      <c r="O9748" s="46"/>
      <c r="P9748" s="46"/>
      <c r="Q9748" s="46"/>
    </row>
    <row r="9749" spans="14:17" x14ac:dyDescent="0.2">
      <c r="N9749" s="8"/>
      <c r="O9749" s="46"/>
      <c r="P9749" s="46"/>
      <c r="Q9749" s="46"/>
    </row>
    <row r="9750" spans="14:17" x14ac:dyDescent="0.2">
      <c r="N9750" s="8"/>
      <c r="O9750" s="46"/>
      <c r="P9750" s="46"/>
      <c r="Q9750" s="46"/>
    </row>
    <row r="9751" spans="14:17" x14ac:dyDescent="0.2">
      <c r="N9751" s="8"/>
      <c r="O9751" s="46"/>
      <c r="P9751" s="46"/>
      <c r="Q9751" s="46"/>
    </row>
    <row r="9752" spans="14:17" x14ac:dyDescent="0.2">
      <c r="N9752" s="8"/>
      <c r="O9752" s="46"/>
      <c r="P9752" s="46"/>
      <c r="Q9752" s="46"/>
    </row>
    <row r="9753" spans="14:17" x14ac:dyDescent="0.2">
      <c r="N9753" s="8"/>
      <c r="O9753" s="46"/>
      <c r="P9753" s="46"/>
      <c r="Q9753" s="46"/>
    </row>
    <row r="9754" spans="14:17" x14ac:dyDescent="0.2">
      <c r="N9754" s="8"/>
      <c r="O9754" s="46"/>
      <c r="P9754" s="46"/>
      <c r="Q9754" s="46"/>
    </row>
    <row r="9755" spans="14:17" x14ac:dyDescent="0.2">
      <c r="N9755" s="8"/>
      <c r="O9755" s="46"/>
      <c r="P9755" s="46"/>
      <c r="Q9755" s="46"/>
    </row>
    <row r="9756" spans="14:17" x14ac:dyDescent="0.2">
      <c r="N9756" s="8"/>
      <c r="O9756" s="46"/>
      <c r="P9756" s="46"/>
      <c r="Q9756" s="46"/>
    </row>
    <row r="9757" spans="14:17" x14ac:dyDescent="0.2">
      <c r="N9757" s="8"/>
      <c r="O9757" s="46"/>
      <c r="P9757" s="46"/>
      <c r="Q9757" s="46"/>
    </row>
    <row r="9758" spans="14:17" x14ac:dyDescent="0.2">
      <c r="N9758" s="8"/>
      <c r="O9758" s="46"/>
      <c r="P9758" s="46"/>
      <c r="Q9758" s="46"/>
    </row>
    <row r="9759" spans="14:17" x14ac:dyDescent="0.2">
      <c r="N9759" s="8"/>
      <c r="O9759" s="46"/>
      <c r="P9759" s="46"/>
      <c r="Q9759" s="46"/>
    </row>
    <row r="9760" spans="14:17" x14ac:dyDescent="0.2">
      <c r="N9760" s="8"/>
      <c r="O9760" s="46"/>
      <c r="P9760" s="46"/>
      <c r="Q9760" s="46"/>
    </row>
    <row r="9761" spans="14:17" x14ac:dyDescent="0.2">
      <c r="N9761" s="8"/>
      <c r="O9761" s="46"/>
      <c r="P9761" s="46"/>
      <c r="Q9761" s="46"/>
    </row>
    <row r="9762" spans="14:17" x14ac:dyDescent="0.2">
      <c r="N9762" s="8"/>
      <c r="O9762" s="46"/>
      <c r="P9762" s="46"/>
      <c r="Q9762" s="46"/>
    </row>
    <row r="9763" spans="14:17" x14ac:dyDescent="0.2">
      <c r="N9763" s="8"/>
      <c r="O9763" s="46"/>
      <c r="P9763" s="46"/>
      <c r="Q9763" s="46"/>
    </row>
    <row r="9764" spans="14:17" x14ac:dyDescent="0.2">
      <c r="N9764" s="8"/>
      <c r="O9764" s="46"/>
      <c r="P9764" s="46"/>
      <c r="Q9764" s="46"/>
    </row>
    <row r="9765" spans="14:17" x14ac:dyDescent="0.2">
      <c r="N9765" s="8"/>
      <c r="O9765" s="46"/>
      <c r="P9765" s="46"/>
      <c r="Q9765" s="46"/>
    </row>
    <row r="9766" spans="14:17" x14ac:dyDescent="0.2">
      <c r="N9766" s="8"/>
      <c r="O9766" s="46"/>
      <c r="P9766" s="46"/>
      <c r="Q9766" s="46"/>
    </row>
    <row r="9767" spans="14:17" x14ac:dyDescent="0.2">
      <c r="N9767" s="8"/>
      <c r="O9767" s="46"/>
      <c r="P9767" s="46"/>
      <c r="Q9767" s="46"/>
    </row>
    <row r="9768" spans="14:17" x14ac:dyDescent="0.2">
      <c r="N9768" s="8"/>
      <c r="O9768" s="46"/>
      <c r="P9768" s="46"/>
      <c r="Q9768" s="46"/>
    </row>
    <row r="9769" spans="14:17" x14ac:dyDescent="0.2">
      <c r="N9769" s="8"/>
      <c r="O9769" s="46"/>
      <c r="P9769" s="46"/>
      <c r="Q9769" s="46"/>
    </row>
    <row r="9770" spans="14:17" x14ac:dyDescent="0.2">
      <c r="N9770" s="8"/>
      <c r="O9770" s="46"/>
      <c r="P9770" s="46"/>
      <c r="Q9770" s="46"/>
    </row>
    <row r="9771" spans="14:17" x14ac:dyDescent="0.2">
      <c r="N9771" s="8"/>
      <c r="O9771" s="46"/>
      <c r="P9771" s="46"/>
      <c r="Q9771" s="46"/>
    </row>
    <row r="9772" spans="14:17" x14ac:dyDescent="0.2">
      <c r="N9772" s="8"/>
      <c r="O9772" s="46"/>
      <c r="P9772" s="46"/>
      <c r="Q9772" s="46"/>
    </row>
    <row r="9773" spans="14:17" x14ac:dyDescent="0.2">
      <c r="N9773" s="8"/>
      <c r="O9773" s="46"/>
      <c r="P9773" s="46"/>
      <c r="Q9773" s="46"/>
    </row>
    <row r="9774" spans="14:17" x14ac:dyDescent="0.2">
      <c r="N9774" s="8"/>
      <c r="O9774" s="46"/>
      <c r="P9774" s="46"/>
      <c r="Q9774" s="46"/>
    </row>
    <row r="9775" spans="14:17" x14ac:dyDescent="0.2">
      <c r="N9775" s="8"/>
      <c r="O9775" s="46"/>
      <c r="P9775" s="46"/>
      <c r="Q9775" s="46"/>
    </row>
    <row r="9776" spans="14:17" x14ac:dyDescent="0.2">
      <c r="N9776" s="8"/>
      <c r="O9776" s="46"/>
      <c r="P9776" s="46"/>
      <c r="Q9776" s="46"/>
    </row>
    <row r="9777" spans="14:17" x14ac:dyDescent="0.2">
      <c r="N9777" s="8"/>
      <c r="O9777" s="46"/>
      <c r="P9777" s="46"/>
      <c r="Q9777" s="46"/>
    </row>
    <row r="9778" spans="14:17" x14ac:dyDescent="0.2">
      <c r="N9778" s="8"/>
      <c r="O9778" s="46"/>
      <c r="P9778" s="46"/>
      <c r="Q9778" s="46"/>
    </row>
    <row r="9779" spans="14:17" x14ac:dyDescent="0.2">
      <c r="N9779" s="8"/>
      <c r="O9779" s="46"/>
      <c r="P9779" s="46"/>
      <c r="Q9779" s="46"/>
    </row>
    <row r="9780" spans="14:17" x14ac:dyDescent="0.2">
      <c r="N9780" s="8"/>
      <c r="O9780" s="46"/>
      <c r="P9780" s="46"/>
      <c r="Q9780" s="46"/>
    </row>
    <row r="9781" spans="14:17" x14ac:dyDescent="0.2">
      <c r="N9781" s="8"/>
      <c r="O9781" s="46"/>
      <c r="P9781" s="46"/>
      <c r="Q9781" s="46"/>
    </row>
    <row r="9782" spans="14:17" x14ac:dyDescent="0.2">
      <c r="N9782" s="8"/>
      <c r="O9782" s="46"/>
      <c r="P9782" s="46"/>
      <c r="Q9782" s="46"/>
    </row>
    <row r="9783" spans="14:17" x14ac:dyDescent="0.2">
      <c r="N9783" s="8"/>
      <c r="O9783" s="46"/>
      <c r="P9783" s="46"/>
      <c r="Q9783" s="46"/>
    </row>
    <row r="9784" spans="14:17" x14ac:dyDescent="0.2">
      <c r="N9784" s="8"/>
      <c r="O9784" s="46"/>
      <c r="P9784" s="46"/>
      <c r="Q9784" s="46"/>
    </row>
    <row r="9785" spans="14:17" x14ac:dyDescent="0.2">
      <c r="N9785" s="8"/>
      <c r="O9785" s="46"/>
      <c r="P9785" s="46"/>
      <c r="Q9785" s="46"/>
    </row>
    <row r="9786" spans="14:17" x14ac:dyDescent="0.2">
      <c r="N9786" s="8"/>
      <c r="O9786" s="46"/>
      <c r="P9786" s="46"/>
      <c r="Q9786" s="46"/>
    </row>
    <row r="9787" spans="14:17" x14ac:dyDescent="0.2">
      <c r="N9787" s="8"/>
      <c r="O9787" s="46"/>
      <c r="P9787" s="46"/>
      <c r="Q9787" s="46"/>
    </row>
    <row r="9788" spans="14:17" x14ac:dyDescent="0.2">
      <c r="N9788" s="8"/>
      <c r="O9788" s="46"/>
      <c r="P9788" s="46"/>
      <c r="Q9788" s="46"/>
    </row>
    <row r="9789" spans="14:17" x14ac:dyDescent="0.2">
      <c r="N9789" s="8"/>
      <c r="O9789" s="46"/>
      <c r="P9789" s="46"/>
      <c r="Q9789" s="46"/>
    </row>
    <row r="9790" spans="14:17" x14ac:dyDescent="0.2">
      <c r="N9790" s="8"/>
      <c r="O9790" s="46"/>
      <c r="P9790" s="46"/>
      <c r="Q9790" s="46"/>
    </row>
    <row r="9791" spans="14:17" x14ac:dyDescent="0.2">
      <c r="N9791" s="8"/>
      <c r="O9791" s="46"/>
      <c r="P9791" s="46"/>
      <c r="Q9791" s="46"/>
    </row>
    <row r="9792" spans="14:17" x14ac:dyDescent="0.2">
      <c r="N9792" s="8"/>
      <c r="O9792" s="46"/>
      <c r="P9792" s="46"/>
      <c r="Q9792" s="46"/>
    </row>
    <row r="9793" spans="14:17" x14ac:dyDescent="0.2">
      <c r="N9793" s="8"/>
      <c r="O9793" s="46"/>
      <c r="P9793" s="46"/>
      <c r="Q9793" s="46"/>
    </row>
    <row r="9794" spans="14:17" x14ac:dyDescent="0.2">
      <c r="N9794" s="8"/>
      <c r="O9794" s="46"/>
      <c r="P9794" s="46"/>
      <c r="Q9794" s="46"/>
    </row>
    <row r="9795" spans="14:17" x14ac:dyDescent="0.2">
      <c r="N9795" s="8"/>
      <c r="O9795" s="46"/>
      <c r="P9795" s="46"/>
      <c r="Q9795" s="46"/>
    </row>
    <row r="9796" spans="14:17" x14ac:dyDescent="0.2">
      <c r="N9796" s="8"/>
      <c r="O9796" s="46"/>
      <c r="P9796" s="46"/>
      <c r="Q9796" s="46"/>
    </row>
    <row r="9797" spans="14:17" x14ac:dyDescent="0.2">
      <c r="N9797" s="8"/>
      <c r="O9797" s="46"/>
      <c r="P9797" s="46"/>
      <c r="Q9797" s="46"/>
    </row>
    <row r="9798" spans="14:17" x14ac:dyDescent="0.2">
      <c r="N9798" s="8"/>
      <c r="O9798" s="46"/>
      <c r="P9798" s="46"/>
      <c r="Q9798" s="46"/>
    </row>
    <row r="9799" spans="14:17" x14ac:dyDescent="0.2">
      <c r="N9799" s="8"/>
      <c r="O9799" s="46"/>
      <c r="P9799" s="46"/>
      <c r="Q9799" s="46"/>
    </row>
    <row r="9800" spans="14:17" x14ac:dyDescent="0.2">
      <c r="N9800" s="8"/>
      <c r="O9800" s="46"/>
      <c r="P9800" s="46"/>
      <c r="Q9800" s="46"/>
    </row>
    <row r="9801" spans="14:17" x14ac:dyDescent="0.2">
      <c r="N9801" s="8"/>
      <c r="O9801" s="46"/>
      <c r="P9801" s="46"/>
      <c r="Q9801" s="46"/>
    </row>
    <row r="9802" spans="14:17" x14ac:dyDescent="0.2">
      <c r="N9802" s="8"/>
      <c r="O9802" s="46"/>
      <c r="P9802" s="46"/>
      <c r="Q9802" s="46"/>
    </row>
    <row r="9803" spans="14:17" x14ac:dyDescent="0.2">
      <c r="N9803" s="8"/>
      <c r="O9803" s="46"/>
      <c r="P9803" s="46"/>
      <c r="Q9803" s="46"/>
    </row>
    <row r="9804" spans="14:17" x14ac:dyDescent="0.2">
      <c r="N9804" s="8"/>
      <c r="O9804" s="46"/>
      <c r="P9804" s="46"/>
      <c r="Q9804" s="46"/>
    </row>
    <row r="9805" spans="14:17" x14ac:dyDescent="0.2">
      <c r="N9805" s="8"/>
      <c r="O9805" s="46"/>
      <c r="P9805" s="46"/>
      <c r="Q9805" s="46"/>
    </row>
    <row r="9806" spans="14:17" x14ac:dyDescent="0.2">
      <c r="N9806" s="8"/>
      <c r="O9806" s="46"/>
      <c r="P9806" s="46"/>
      <c r="Q9806" s="46"/>
    </row>
    <row r="9807" spans="14:17" x14ac:dyDescent="0.2">
      <c r="N9807" s="8"/>
      <c r="O9807" s="46"/>
      <c r="P9807" s="46"/>
      <c r="Q9807" s="46"/>
    </row>
    <row r="9808" spans="14:17" x14ac:dyDescent="0.2">
      <c r="N9808" s="8"/>
      <c r="O9808" s="46"/>
      <c r="P9808" s="46"/>
      <c r="Q9808" s="46"/>
    </row>
    <row r="9809" spans="14:17" x14ac:dyDescent="0.2">
      <c r="N9809" s="8"/>
      <c r="O9809" s="46"/>
      <c r="P9809" s="46"/>
      <c r="Q9809" s="46"/>
    </row>
    <row r="9810" spans="14:17" x14ac:dyDescent="0.2">
      <c r="N9810" s="8"/>
      <c r="O9810" s="46"/>
      <c r="P9810" s="46"/>
      <c r="Q9810" s="46"/>
    </row>
    <row r="9811" spans="14:17" x14ac:dyDescent="0.2">
      <c r="N9811" s="8"/>
      <c r="O9811" s="46"/>
      <c r="P9811" s="46"/>
      <c r="Q9811" s="46"/>
    </row>
    <row r="9812" spans="14:17" x14ac:dyDescent="0.2">
      <c r="N9812" s="8"/>
      <c r="O9812" s="46"/>
      <c r="P9812" s="46"/>
      <c r="Q9812" s="46"/>
    </row>
    <row r="9813" spans="14:17" x14ac:dyDescent="0.2">
      <c r="N9813" s="8"/>
      <c r="O9813" s="46"/>
      <c r="P9813" s="46"/>
      <c r="Q9813" s="46"/>
    </row>
    <row r="9814" spans="14:17" x14ac:dyDescent="0.2">
      <c r="N9814" s="8"/>
      <c r="O9814" s="46"/>
      <c r="P9814" s="46"/>
      <c r="Q9814" s="46"/>
    </row>
    <row r="9815" spans="14:17" x14ac:dyDescent="0.2">
      <c r="N9815" s="8"/>
      <c r="O9815" s="46"/>
      <c r="P9815" s="46"/>
      <c r="Q9815" s="46"/>
    </row>
    <row r="9816" spans="14:17" x14ac:dyDescent="0.2">
      <c r="N9816" s="8"/>
      <c r="O9816" s="46"/>
      <c r="P9816" s="46"/>
      <c r="Q9816" s="46"/>
    </row>
    <row r="9817" spans="14:17" x14ac:dyDescent="0.2">
      <c r="N9817" s="8"/>
      <c r="O9817" s="46"/>
      <c r="P9817" s="46"/>
      <c r="Q9817" s="46"/>
    </row>
    <row r="9818" spans="14:17" x14ac:dyDescent="0.2">
      <c r="N9818" s="8"/>
      <c r="O9818" s="46"/>
      <c r="P9818" s="46"/>
      <c r="Q9818" s="46"/>
    </row>
    <row r="9819" spans="14:17" x14ac:dyDescent="0.2">
      <c r="N9819" s="8"/>
      <c r="O9819" s="46"/>
      <c r="P9819" s="46"/>
      <c r="Q9819" s="46"/>
    </row>
    <row r="9820" spans="14:17" x14ac:dyDescent="0.2">
      <c r="N9820" s="8"/>
      <c r="O9820" s="46"/>
      <c r="P9820" s="46"/>
      <c r="Q9820" s="46"/>
    </row>
    <row r="9821" spans="14:17" x14ac:dyDescent="0.2">
      <c r="N9821" s="8"/>
      <c r="O9821" s="46"/>
      <c r="P9821" s="46"/>
      <c r="Q9821" s="46"/>
    </row>
    <row r="9822" spans="14:17" x14ac:dyDescent="0.2">
      <c r="N9822" s="8"/>
      <c r="O9822" s="46"/>
      <c r="P9822" s="46"/>
      <c r="Q9822" s="46"/>
    </row>
    <row r="9823" spans="14:17" x14ac:dyDescent="0.2">
      <c r="N9823" s="8"/>
      <c r="O9823" s="46"/>
      <c r="P9823" s="46"/>
      <c r="Q9823" s="46"/>
    </row>
    <row r="9824" spans="14:17" x14ac:dyDescent="0.2">
      <c r="N9824" s="8"/>
      <c r="O9824" s="46"/>
      <c r="P9824" s="46"/>
      <c r="Q9824" s="46"/>
    </row>
    <row r="9825" spans="14:17" x14ac:dyDescent="0.2">
      <c r="N9825" s="8"/>
      <c r="O9825" s="46"/>
      <c r="P9825" s="46"/>
      <c r="Q9825" s="46"/>
    </row>
    <row r="9826" spans="14:17" x14ac:dyDescent="0.2">
      <c r="N9826" s="8"/>
      <c r="O9826" s="46"/>
      <c r="P9826" s="46"/>
      <c r="Q9826" s="46"/>
    </row>
    <row r="9827" spans="14:17" x14ac:dyDescent="0.2">
      <c r="N9827" s="8"/>
      <c r="O9827" s="46"/>
      <c r="P9827" s="46"/>
      <c r="Q9827" s="46"/>
    </row>
    <row r="9828" spans="14:17" x14ac:dyDescent="0.2">
      <c r="N9828" s="8"/>
      <c r="O9828" s="46"/>
      <c r="P9828" s="46"/>
      <c r="Q9828" s="46"/>
    </row>
    <row r="9829" spans="14:17" x14ac:dyDescent="0.2">
      <c r="N9829" s="8"/>
      <c r="O9829" s="46"/>
      <c r="P9829" s="46"/>
      <c r="Q9829" s="46"/>
    </row>
    <row r="9830" spans="14:17" x14ac:dyDescent="0.2">
      <c r="N9830" s="8"/>
      <c r="O9830" s="46"/>
      <c r="P9830" s="46"/>
      <c r="Q9830" s="46"/>
    </row>
    <row r="9831" spans="14:17" x14ac:dyDescent="0.2">
      <c r="N9831" s="8"/>
      <c r="O9831" s="46"/>
      <c r="P9831" s="46"/>
      <c r="Q9831" s="46"/>
    </row>
    <row r="9832" spans="14:17" x14ac:dyDescent="0.2">
      <c r="N9832" s="8"/>
      <c r="O9832" s="46"/>
      <c r="P9832" s="46"/>
      <c r="Q9832" s="46"/>
    </row>
    <row r="9833" spans="14:17" x14ac:dyDescent="0.2">
      <c r="N9833" s="8"/>
      <c r="O9833" s="46"/>
      <c r="P9833" s="46"/>
      <c r="Q9833" s="46"/>
    </row>
    <row r="9834" spans="14:17" x14ac:dyDescent="0.2">
      <c r="N9834" s="8"/>
      <c r="O9834" s="46"/>
      <c r="P9834" s="46"/>
      <c r="Q9834" s="46"/>
    </row>
    <row r="9835" spans="14:17" x14ac:dyDescent="0.2">
      <c r="N9835" s="8"/>
      <c r="O9835" s="46"/>
      <c r="P9835" s="46"/>
      <c r="Q9835" s="46"/>
    </row>
    <row r="9836" spans="14:17" x14ac:dyDescent="0.2">
      <c r="N9836" s="8"/>
      <c r="O9836" s="46"/>
      <c r="P9836" s="46"/>
      <c r="Q9836" s="46"/>
    </row>
    <row r="9837" spans="14:17" x14ac:dyDescent="0.2">
      <c r="N9837" s="8"/>
      <c r="O9837" s="46"/>
      <c r="P9837" s="46"/>
      <c r="Q9837" s="46"/>
    </row>
    <row r="9838" spans="14:17" x14ac:dyDescent="0.2">
      <c r="N9838" s="8"/>
      <c r="O9838" s="46"/>
      <c r="P9838" s="46"/>
      <c r="Q9838" s="46"/>
    </row>
    <row r="9839" spans="14:17" x14ac:dyDescent="0.2">
      <c r="N9839" s="8"/>
      <c r="O9839" s="46"/>
      <c r="P9839" s="46"/>
      <c r="Q9839" s="46"/>
    </row>
    <row r="9840" spans="14:17" x14ac:dyDescent="0.2">
      <c r="N9840" s="8"/>
      <c r="O9840" s="46"/>
      <c r="P9840" s="46"/>
      <c r="Q9840" s="46"/>
    </row>
    <row r="9841" spans="14:17" x14ac:dyDescent="0.2">
      <c r="N9841" s="8"/>
      <c r="O9841" s="46"/>
      <c r="P9841" s="46"/>
      <c r="Q9841" s="46"/>
    </row>
    <row r="9842" spans="14:17" x14ac:dyDescent="0.2">
      <c r="N9842" s="8"/>
      <c r="O9842" s="46"/>
      <c r="P9842" s="46"/>
      <c r="Q9842" s="46"/>
    </row>
    <row r="9843" spans="14:17" x14ac:dyDescent="0.2">
      <c r="N9843" s="8"/>
      <c r="O9843" s="46"/>
      <c r="P9843" s="46"/>
      <c r="Q9843" s="46"/>
    </row>
    <row r="9844" spans="14:17" x14ac:dyDescent="0.2">
      <c r="N9844" s="8"/>
      <c r="O9844" s="46"/>
      <c r="P9844" s="46"/>
      <c r="Q9844" s="46"/>
    </row>
    <row r="9845" spans="14:17" x14ac:dyDescent="0.2">
      <c r="N9845" s="8"/>
      <c r="O9845" s="46"/>
      <c r="P9845" s="46"/>
      <c r="Q9845" s="46"/>
    </row>
    <row r="9846" spans="14:17" x14ac:dyDescent="0.2">
      <c r="N9846" s="8"/>
      <c r="O9846" s="46"/>
      <c r="P9846" s="46"/>
      <c r="Q9846" s="46"/>
    </row>
    <row r="9847" spans="14:17" x14ac:dyDescent="0.2">
      <c r="N9847" s="8"/>
      <c r="O9847" s="46"/>
      <c r="P9847" s="46"/>
      <c r="Q9847" s="46"/>
    </row>
    <row r="9848" spans="14:17" x14ac:dyDescent="0.2">
      <c r="N9848" s="8"/>
      <c r="O9848" s="46"/>
      <c r="P9848" s="46"/>
      <c r="Q9848" s="46"/>
    </row>
    <row r="9849" spans="14:17" x14ac:dyDescent="0.2">
      <c r="N9849" s="8"/>
      <c r="O9849" s="46"/>
      <c r="P9849" s="46"/>
      <c r="Q9849" s="46"/>
    </row>
    <row r="9850" spans="14:17" x14ac:dyDescent="0.2">
      <c r="N9850" s="8"/>
      <c r="O9850" s="46"/>
      <c r="P9850" s="46"/>
      <c r="Q9850" s="46"/>
    </row>
    <row r="9851" spans="14:17" x14ac:dyDescent="0.2">
      <c r="N9851" s="8"/>
      <c r="O9851" s="46"/>
      <c r="P9851" s="46"/>
      <c r="Q9851" s="46"/>
    </row>
    <row r="9852" spans="14:17" x14ac:dyDescent="0.2">
      <c r="N9852" s="8"/>
      <c r="O9852" s="46"/>
      <c r="P9852" s="46"/>
      <c r="Q9852" s="46"/>
    </row>
    <row r="9853" spans="14:17" x14ac:dyDescent="0.2">
      <c r="N9853" s="8"/>
      <c r="O9853" s="46"/>
      <c r="P9853" s="46"/>
      <c r="Q9853" s="46"/>
    </row>
    <row r="9854" spans="14:17" x14ac:dyDescent="0.2">
      <c r="N9854" s="8"/>
      <c r="O9854" s="46"/>
      <c r="P9854" s="46"/>
      <c r="Q9854" s="46"/>
    </row>
    <row r="9855" spans="14:17" x14ac:dyDescent="0.2">
      <c r="N9855" s="8"/>
      <c r="O9855" s="46"/>
      <c r="P9855" s="46"/>
      <c r="Q9855" s="46"/>
    </row>
    <row r="9856" spans="14:17" x14ac:dyDescent="0.2">
      <c r="N9856" s="8"/>
      <c r="O9856" s="46"/>
      <c r="P9856" s="46"/>
      <c r="Q9856" s="46"/>
    </row>
    <row r="9857" spans="14:17" x14ac:dyDescent="0.2">
      <c r="N9857" s="8"/>
      <c r="O9857" s="46"/>
      <c r="P9857" s="46"/>
      <c r="Q9857" s="46"/>
    </row>
    <row r="9858" spans="14:17" x14ac:dyDescent="0.2">
      <c r="N9858" s="8"/>
      <c r="O9858" s="46"/>
      <c r="P9858" s="46"/>
      <c r="Q9858" s="46"/>
    </row>
    <row r="9859" spans="14:17" x14ac:dyDescent="0.2">
      <c r="N9859" s="8"/>
      <c r="O9859" s="46"/>
      <c r="P9859" s="46"/>
      <c r="Q9859" s="46"/>
    </row>
    <row r="9860" spans="14:17" x14ac:dyDescent="0.2">
      <c r="N9860" s="8"/>
      <c r="O9860" s="46"/>
      <c r="P9860" s="46"/>
      <c r="Q9860" s="46"/>
    </row>
    <row r="9861" spans="14:17" x14ac:dyDescent="0.2">
      <c r="N9861" s="8"/>
      <c r="O9861" s="46"/>
      <c r="P9861" s="46"/>
      <c r="Q9861" s="46"/>
    </row>
    <row r="9862" spans="14:17" x14ac:dyDescent="0.2">
      <c r="N9862" s="8"/>
      <c r="O9862" s="46"/>
      <c r="P9862" s="46"/>
      <c r="Q9862" s="46"/>
    </row>
    <row r="9863" spans="14:17" x14ac:dyDescent="0.2">
      <c r="N9863" s="8"/>
      <c r="O9863" s="46"/>
      <c r="P9863" s="46"/>
      <c r="Q9863" s="46"/>
    </row>
    <row r="9864" spans="14:17" x14ac:dyDescent="0.2">
      <c r="N9864" s="8"/>
      <c r="O9864" s="46"/>
      <c r="P9864" s="46"/>
      <c r="Q9864" s="46"/>
    </row>
    <row r="9865" spans="14:17" x14ac:dyDescent="0.2">
      <c r="N9865" s="8"/>
      <c r="O9865" s="46"/>
      <c r="P9865" s="46"/>
      <c r="Q9865" s="46"/>
    </row>
    <row r="9866" spans="14:17" x14ac:dyDescent="0.2">
      <c r="N9866" s="8"/>
      <c r="O9866" s="46"/>
      <c r="P9866" s="46"/>
      <c r="Q9866" s="46"/>
    </row>
    <row r="9867" spans="14:17" x14ac:dyDescent="0.2">
      <c r="N9867" s="8"/>
      <c r="O9867" s="46"/>
      <c r="P9867" s="46"/>
      <c r="Q9867" s="46"/>
    </row>
    <row r="9868" spans="14:17" x14ac:dyDescent="0.2">
      <c r="N9868" s="8"/>
      <c r="O9868" s="46"/>
      <c r="P9868" s="46"/>
      <c r="Q9868" s="46"/>
    </row>
    <row r="9869" spans="14:17" x14ac:dyDescent="0.2">
      <c r="N9869" s="8"/>
      <c r="O9869" s="46"/>
      <c r="P9869" s="46"/>
      <c r="Q9869" s="46"/>
    </row>
    <row r="9870" spans="14:17" x14ac:dyDescent="0.2">
      <c r="N9870" s="8"/>
      <c r="O9870" s="46"/>
      <c r="P9870" s="46"/>
      <c r="Q9870" s="46"/>
    </row>
    <row r="9871" spans="14:17" x14ac:dyDescent="0.2">
      <c r="N9871" s="8"/>
      <c r="O9871" s="46"/>
      <c r="P9871" s="46"/>
      <c r="Q9871" s="46"/>
    </row>
    <row r="9872" spans="14:17" x14ac:dyDescent="0.2">
      <c r="N9872" s="8"/>
      <c r="O9872" s="46"/>
      <c r="P9872" s="46"/>
      <c r="Q9872" s="46"/>
    </row>
    <row r="9873" spans="14:17" x14ac:dyDescent="0.2">
      <c r="N9873" s="8"/>
      <c r="O9873" s="46"/>
      <c r="P9873" s="46"/>
      <c r="Q9873" s="46"/>
    </row>
    <row r="9874" spans="14:17" x14ac:dyDescent="0.2">
      <c r="N9874" s="8"/>
      <c r="O9874" s="46"/>
      <c r="P9874" s="46"/>
      <c r="Q9874" s="46"/>
    </row>
    <row r="9875" spans="14:17" x14ac:dyDescent="0.2">
      <c r="N9875" s="8"/>
      <c r="O9875" s="46"/>
      <c r="P9875" s="46"/>
      <c r="Q9875" s="46"/>
    </row>
    <row r="9876" spans="14:17" x14ac:dyDescent="0.2">
      <c r="N9876" s="8"/>
      <c r="O9876" s="46"/>
      <c r="P9876" s="46"/>
      <c r="Q9876" s="46"/>
    </row>
    <row r="9877" spans="14:17" x14ac:dyDescent="0.2">
      <c r="N9877" s="8"/>
      <c r="O9877" s="46"/>
      <c r="P9877" s="46"/>
      <c r="Q9877" s="46"/>
    </row>
    <row r="9878" spans="14:17" x14ac:dyDescent="0.2">
      <c r="N9878" s="8"/>
      <c r="O9878" s="46"/>
      <c r="P9878" s="46"/>
      <c r="Q9878" s="46"/>
    </row>
    <row r="9879" spans="14:17" x14ac:dyDescent="0.2">
      <c r="N9879" s="8"/>
      <c r="O9879" s="46"/>
      <c r="P9879" s="46"/>
      <c r="Q9879" s="46"/>
    </row>
    <row r="9880" spans="14:17" x14ac:dyDescent="0.2">
      <c r="N9880" s="8"/>
      <c r="O9880" s="46"/>
      <c r="P9880" s="46"/>
      <c r="Q9880" s="46"/>
    </row>
    <row r="9881" spans="14:17" x14ac:dyDescent="0.2">
      <c r="N9881" s="8"/>
      <c r="O9881" s="46"/>
      <c r="P9881" s="46"/>
      <c r="Q9881" s="46"/>
    </row>
    <row r="9882" spans="14:17" x14ac:dyDescent="0.2">
      <c r="N9882" s="8"/>
      <c r="O9882" s="46"/>
      <c r="P9882" s="46"/>
      <c r="Q9882" s="46"/>
    </row>
    <row r="9883" spans="14:17" x14ac:dyDescent="0.2">
      <c r="N9883" s="8"/>
      <c r="O9883" s="46"/>
      <c r="P9883" s="46"/>
      <c r="Q9883" s="46"/>
    </row>
    <row r="9884" spans="14:17" x14ac:dyDescent="0.2">
      <c r="N9884" s="8"/>
      <c r="O9884" s="46"/>
      <c r="P9884" s="46"/>
      <c r="Q9884" s="46"/>
    </row>
    <row r="9885" spans="14:17" x14ac:dyDescent="0.2">
      <c r="N9885" s="8"/>
      <c r="O9885" s="46"/>
      <c r="P9885" s="46"/>
      <c r="Q9885" s="46"/>
    </row>
    <row r="9886" spans="14:17" x14ac:dyDescent="0.2">
      <c r="N9886" s="8"/>
      <c r="O9886" s="46"/>
      <c r="P9886" s="46"/>
      <c r="Q9886" s="46"/>
    </row>
    <row r="9887" spans="14:17" x14ac:dyDescent="0.2">
      <c r="N9887" s="8"/>
      <c r="O9887" s="46"/>
      <c r="P9887" s="46"/>
      <c r="Q9887" s="46"/>
    </row>
    <row r="9888" spans="14:17" x14ac:dyDescent="0.2">
      <c r="N9888" s="8"/>
      <c r="O9888" s="46"/>
      <c r="P9888" s="46"/>
      <c r="Q9888" s="46"/>
    </row>
    <row r="9889" spans="14:17" x14ac:dyDescent="0.2">
      <c r="N9889" s="8"/>
      <c r="O9889" s="46"/>
      <c r="P9889" s="46"/>
      <c r="Q9889" s="46"/>
    </row>
    <row r="9890" spans="14:17" x14ac:dyDescent="0.2">
      <c r="N9890" s="8"/>
      <c r="O9890" s="46"/>
      <c r="P9890" s="46"/>
      <c r="Q9890" s="46"/>
    </row>
    <row r="9891" spans="14:17" x14ac:dyDescent="0.2">
      <c r="N9891" s="8"/>
      <c r="O9891" s="46"/>
      <c r="P9891" s="46"/>
      <c r="Q9891" s="46"/>
    </row>
    <row r="9892" spans="14:17" x14ac:dyDescent="0.2">
      <c r="N9892" s="8"/>
      <c r="O9892" s="46"/>
      <c r="P9892" s="46"/>
      <c r="Q9892" s="46"/>
    </row>
    <row r="9893" spans="14:17" x14ac:dyDescent="0.2">
      <c r="N9893" s="8"/>
      <c r="O9893" s="46"/>
      <c r="P9893" s="46"/>
      <c r="Q9893" s="46"/>
    </row>
    <row r="9894" spans="14:17" x14ac:dyDescent="0.2">
      <c r="N9894" s="8"/>
      <c r="O9894" s="46"/>
      <c r="P9894" s="46"/>
      <c r="Q9894" s="46"/>
    </row>
    <row r="9895" spans="14:17" x14ac:dyDescent="0.2">
      <c r="N9895" s="8"/>
      <c r="O9895" s="46"/>
      <c r="P9895" s="46"/>
      <c r="Q9895" s="46"/>
    </row>
    <row r="9896" spans="14:17" x14ac:dyDescent="0.2">
      <c r="N9896" s="8"/>
      <c r="O9896" s="46"/>
      <c r="P9896" s="46"/>
      <c r="Q9896" s="46"/>
    </row>
    <row r="9897" spans="14:17" x14ac:dyDescent="0.2">
      <c r="N9897" s="8"/>
      <c r="O9897" s="46"/>
      <c r="P9897" s="46"/>
      <c r="Q9897" s="46"/>
    </row>
    <row r="9898" spans="14:17" x14ac:dyDescent="0.2">
      <c r="N9898" s="8"/>
      <c r="O9898" s="46"/>
      <c r="P9898" s="46"/>
      <c r="Q9898" s="46"/>
    </row>
    <row r="9899" spans="14:17" x14ac:dyDescent="0.2">
      <c r="N9899" s="8"/>
      <c r="O9899" s="46"/>
      <c r="P9899" s="46"/>
      <c r="Q9899" s="46"/>
    </row>
    <row r="9900" spans="14:17" x14ac:dyDescent="0.2">
      <c r="N9900" s="8"/>
      <c r="O9900" s="46"/>
      <c r="P9900" s="46"/>
      <c r="Q9900" s="46"/>
    </row>
    <row r="9901" spans="14:17" x14ac:dyDescent="0.2">
      <c r="N9901" s="8"/>
      <c r="O9901" s="46"/>
      <c r="P9901" s="46"/>
      <c r="Q9901" s="46"/>
    </row>
    <row r="9902" spans="14:17" x14ac:dyDescent="0.2">
      <c r="N9902" s="8"/>
      <c r="O9902" s="46"/>
      <c r="P9902" s="46"/>
      <c r="Q9902" s="46"/>
    </row>
    <row r="9903" spans="14:17" x14ac:dyDescent="0.2">
      <c r="N9903" s="8"/>
      <c r="O9903" s="46"/>
      <c r="P9903" s="46"/>
      <c r="Q9903" s="46"/>
    </row>
    <row r="9904" spans="14:17" x14ac:dyDescent="0.2">
      <c r="N9904" s="8"/>
      <c r="O9904" s="46"/>
      <c r="P9904" s="46"/>
      <c r="Q9904" s="46"/>
    </row>
    <row r="9905" spans="14:17" x14ac:dyDescent="0.2">
      <c r="N9905" s="8"/>
      <c r="O9905" s="46"/>
      <c r="P9905" s="46"/>
      <c r="Q9905" s="46"/>
    </row>
    <row r="9906" spans="14:17" x14ac:dyDescent="0.2">
      <c r="N9906" s="8"/>
      <c r="O9906" s="46"/>
      <c r="P9906" s="46"/>
      <c r="Q9906" s="46"/>
    </row>
    <row r="9907" spans="14:17" x14ac:dyDescent="0.2">
      <c r="N9907" s="8"/>
      <c r="O9907" s="46"/>
      <c r="P9907" s="46"/>
      <c r="Q9907" s="46"/>
    </row>
    <row r="9908" spans="14:17" x14ac:dyDescent="0.2">
      <c r="N9908" s="8"/>
      <c r="O9908" s="46"/>
      <c r="P9908" s="46"/>
      <c r="Q9908" s="46"/>
    </row>
    <row r="9909" spans="14:17" x14ac:dyDescent="0.2">
      <c r="N9909" s="8"/>
      <c r="O9909" s="46"/>
      <c r="P9909" s="46"/>
      <c r="Q9909" s="46"/>
    </row>
    <row r="9910" spans="14:17" x14ac:dyDescent="0.2">
      <c r="N9910" s="8"/>
      <c r="O9910" s="46"/>
      <c r="P9910" s="46"/>
      <c r="Q9910" s="46"/>
    </row>
    <row r="9911" spans="14:17" x14ac:dyDescent="0.2">
      <c r="N9911" s="8"/>
      <c r="O9911" s="46"/>
      <c r="P9911" s="46"/>
      <c r="Q9911" s="46"/>
    </row>
    <row r="9912" spans="14:17" x14ac:dyDescent="0.2">
      <c r="N9912" s="8"/>
      <c r="O9912" s="46"/>
      <c r="P9912" s="46"/>
      <c r="Q9912" s="46"/>
    </row>
    <row r="9913" spans="14:17" x14ac:dyDescent="0.2">
      <c r="N9913" s="8"/>
      <c r="O9913" s="46"/>
      <c r="P9913" s="46"/>
      <c r="Q9913" s="46"/>
    </row>
    <row r="9914" spans="14:17" x14ac:dyDescent="0.2">
      <c r="N9914" s="8"/>
      <c r="O9914" s="46"/>
      <c r="P9914" s="46"/>
      <c r="Q9914" s="46"/>
    </row>
    <row r="9915" spans="14:17" x14ac:dyDescent="0.2">
      <c r="N9915" s="8"/>
      <c r="O9915" s="46"/>
      <c r="P9915" s="46"/>
      <c r="Q9915" s="46"/>
    </row>
    <row r="9916" spans="14:17" x14ac:dyDescent="0.2">
      <c r="N9916" s="8"/>
      <c r="O9916" s="46"/>
      <c r="P9916" s="46"/>
      <c r="Q9916" s="46"/>
    </row>
    <row r="9917" spans="14:17" x14ac:dyDescent="0.2">
      <c r="N9917" s="8"/>
      <c r="O9917" s="46"/>
      <c r="P9917" s="46"/>
      <c r="Q9917" s="46"/>
    </row>
    <row r="9918" spans="14:17" x14ac:dyDescent="0.2">
      <c r="N9918" s="8"/>
      <c r="O9918" s="46"/>
      <c r="P9918" s="46"/>
      <c r="Q9918" s="46"/>
    </row>
    <row r="9919" spans="14:17" x14ac:dyDescent="0.2">
      <c r="N9919" s="8"/>
      <c r="O9919" s="46"/>
      <c r="P9919" s="46"/>
      <c r="Q9919" s="46"/>
    </row>
    <row r="9920" spans="14:17" x14ac:dyDescent="0.2">
      <c r="N9920" s="8"/>
      <c r="O9920" s="46"/>
      <c r="P9920" s="46"/>
      <c r="Q9920" s="46"/>
    </row>
    <row r="9921" spans="14:17" x14ac:dyDescent="0.2">
      <c r="N9921" s="8"/>
      <c r="O9921" s="46"/>
      <c r="P9921" s="46"/>
      <c r="Q9921" s="46"/>
    </row>
    <row r="9922" spans="14:17" x14ac:dyDescent="0.2">
      <c r="N9922" s="8"/>
      <c r="O9922" s="46"/>
      <c r="P9922" s="46"/>
      <c r="Q9922" s="46"/>
    </row>
    <row r="9923" spans="14:17" x14ac:dyDescent="0.2">
      <c r="N9923" s="8"/>
      <c r="O9923" s="46"/>
      <c r="P9923" s="46"/>
      <c r="Q9923" s="46"/>
    </row>
    <row r="9924" spans="14:17" x14ac:dyDescent="0.2">
      <c r="N9924" s="8"/>
      <c r="O9924" s="46"/>
      <c r="P9924" s="46"/>
      <c r="Q9924" s="46"/>
    </row>
    <row r="9925" spans="14:17" x14ac:dyDescent="0.2">
      <c r="N9925" s="8"/>
      <c r="O9925" s="46"/>
      <c r="P9925" s="46"/>
      <c r="Q9925" s="46"/>
    </row>
    <row r="9926" spans="14:17" x14ac:dyDescent="0.2">
      <c r="N9926" s="8"/>
      <c r="O9926" s="46"/>
      <c r="P9926" s="46"/>
      <c r="Q9926" s="46"/>
    </row>
    <row r="9927" spans="14:17" x14ac:dyDescent="0.2">
      <c r="N9927" s="8"/>
      <c r="O9927" s="46"/>
      <c r="P9927" s="46"/>
      <c r="Q9927" s="46"/>
    </row>
    <row r="9928" spans="14:17" x14ac:dyDescent="0.2">
      <c r="N9928" s="8"/>
      <c r="O9928" s="46"/>
      <c r="P9928" s="46"/>
      <c r="Q9928" s="46"/>
    </row>
    <row r="9929" spans="14:17" x14ac:dyDescent="0.2">
      <c r="N9929" s="8"/>
      <c r="O9929" s="46"/>
      <c r="P9929" s="46"/>
      <c r="Q9929" s="46"/>
    </row>
    <row r="9930" spans="14:17" x14ac:dyDescent="0.2">
      <c r="N9930" s="8"/>
      <c r="O9930" s="46"/>
      <c r="P9930" s="46"/>
      <c r="Q9930" s="46"/>
    </row>
    <row r="9931" spans="14:17" x14ac:dyDescent="0.2">
      <c r="N9931" s="8"/>
      <c r="O9931" s="46"/>
      <c r="P9931" s="46"/>
      <c r="Q9931" s="46"/>
    </row>
    <row r="9932" spans="14:17" x14ac:dyDescent="0.2">
      <c r="N9932" s="8"/>
      <c r="O9932" s="46"/>
      <c r="P9932" s="46"/>
      <c r="Q9932" s="46"/>
    </row>
    <row r="9933" spans="14:17" x14ac:dyDescent="0.2">
      <c r="N9933" s="8"/>
      <c r="O9933" s="46"/>
      <c r="P9933" s="46"/>
      <c r="Q9933" s="46"/>
    </row>
    <row r="9934" spans="14:17" x14ac:dyDescent="0.2">
      <c r="N9934" s="8"/>
      <c r="O9934" s="46"/>
      <c r="P9934" s="46"/>
      <c r="Q9934" s="46"/>
    </row>
    <row r="9935" spans="14:17" x14ac:dyDescent="0.2">
      <c r="N9935" s="8"/>
      <c r="O9935" s="46"/>
      <c r="P9935" s="46"/>
      <c r="Q9935" s="46"/>
    </row>
    <row r="9936" spans="14:17" x14ac:dyDescent="0.2">
      <c r="N9936" s="8"/>
      <c r="O9936" s="46"/>
      <c r="P9936" s="46"/>
      <c r="Q9936" s="46"/>
    </row>
    <row r="9937" spans="14:17" x14ac:dyDescent="0.2">
      <c r="N9937" s="8"/>
      <c r="O9937" s="46"/>
      <c r="P9937" s="46"/>
      <c r="Q9937" s="46"/>
    </row>
    <row r="9938" spans="14:17" x14ac:dyDescent="0.2">
      <c r="N9938" s="8"/>
      <c r="O9938" s="46"/>
      <c r="P9938" s="46"/>
      <c r="Q9938" s="46"/>
    </row>
    <row r="9939" spans="14:17" x14ac:dyDescent="0.2">
      <c r="N9939" s="8"/>
      <c r="O9939" s="46"/>
      <c r="P9939" s="46"/>
      <c r="Q9939" s="46"/>
    </row>
    <row r="9940" spans="14:17" x14ac:dyDescent="0.2">
      <c r="N9940" s="8"/>
      <c r="O9940" s="46"/>
      <c r="P9940" s="46"/>
      <c r="Q9940" s="46"/>
    </row>
    <row r="9941" spans="14:17" x14ac:dyDescent="0.2">
      <c r="N9941" s="8"/>
      <c r="O9941" s="46"/>
      <c r="P9941" s="46"/>
      <c r="Q9941" s="46"/>
    </row>
    <row r="9942" spans="14:17" x14ac:dyDescent="0.2">
      <c r="N9942" s="8"/>
      <c r="O9942" s="46"/>
      <c r="P9942" s="46"/>
      <c r="Q9942" s="46"/>
    </row>
    <row r="9943" spans="14:17" x14ac:dyDescent="0.2">
      <c r="N9943" s="8"/>
      <c r="O9943" s="46"/>
      <c r="P9943" s="46"/>
      <c r="Q9943" s="46"/>
    </row>
    <row r="9944" spans="14:17" x14ac:dyDescent="0.2">
      <c r="N9944" s="8"/>
      <c r="O9944" s="46"/>
      <c r="P9944" s="46"/>
      <c r="Q9944" s="46"/>
    </row>
    <row r="9945" spans="14:17" x14ac:dyDescent="0.2">
      <c r="N9945" s="8"/>
      <c r="O9945" s="46"/>
      <c r="P9945" s="46"/>
      <c r="Q9945" s="46"/>
    </row>
    <row r="9946" spans="14:17" x14ac:dyDescent="0.2">
      <c r="N9946" s="8"/>
      <c r="O9946" s="46"/>
      <c r="P9946" s="46"/>
      <c r="Q9946" s="46"/>
    </row>
    <row r="9947" spans="14:17" x14ac:dyDescent="0.2">
      <c r="N9947" s="8"/>
      <c r="O9947" s="46"/>
      <c r="P9947" s="46"/>
      <c r="Q9947" s="46"/>
    </row>
    <row r="9948" spans="14:17" x14ac:dyDescent="0.2">
      <c r="N9948" s="8"/>
      <c r="O9948" s="46"/>
      <c r="P9948" s="46"/>
      <c r="Q9948" s="46"/>
    </row>
    <row r="9949" spans="14:17" x14ac:dyDescent="0.2">
      <c r="N9949" s="8"/>
      <c r="O9949" s="46"/>
      <c r="P9949" s="46"/>
      <c r="Q9949" s="46"/>
    </row>
    <row r="9950" spans="14:17" x14ac:dyDescent="0.2">
      <c r="N9950" s="8"/>
      <c r="O9950" s="46"/>
      <c r="P9950" s="46"/>
      <c r="Q9950" s="46"/>
    </row>
    <row r="9951" spans="14:17" x14ac:dyDescent="0.2">
      <c r="N9951" s="8"/>
      <c r="O9951" s="46"/>
      <c r="P9951" s="46"/>
      <c r="Q9951" s="46"/>
    </row>
    <row r="9952" spans="14:17" x14ac:dyDescent="0.2">
      <c r="N9952" s="8"/>
      <c r="O9952" s="46"/>
      <c r="P9952" s="46"/>
      <c r="Q9952" s="46"/>
    </row>
    <row r="9953" spans="14:17" x14ac:dyDescent="0.2">
      <c r="N9953" s="8"/>
      <c r="O9953" s="46"/>
      <c r="P9953" s="46"/>
      <c r="Q9953" s="46"/>
    </row>
    <row r="9954" spans="14:17" x14ac:dyDescent="0.2">
      <c r="N9954" s="8"/>
      <c r="O9954" s="46"/>
      <c r="P9954" s="46"/>
      <c r="Q9954" s="46"/>
    </row>
    <row r="9955" spans="14:17" x14ac:dyDescent="0.2">
      <c r="N9955" s="8"/>
      <c r="O9955" s="46"/>
      <c r="P9955" s="46"/>
      <c r="Q9955" s="46"/>
    </row>
    <row r="9956" spans="14:17" x14ac:dyDescent="0.2">
      <c r="N9956" s="8"/>
      <c r="O9956" s="46"/>
      <c r="P9956" s="46"/>
      <c r="Q9956" s="46"/>
    </row>
    <row r="9957" spans="14:17" x14ac:dyDescent="0.2">
      <c r="N9957" s="8"/>
      <c r="O9957" s="46"/>
      <c r="P9957" s="46"/>
      <c r="Q9957" s="46"/>
    </row>
    <row r="9958" spans="14:17" x14ac:dyDescent="0.2">
      <c r="N9958" s="8"/>
      <c r="O9958" s="46"/>
      <c r="P9958" s="46"/>
      <c r="Q9958" s="46"/>
    </row>
    <row r="9959" spans="14:17" x14ac:dyDescent="0.2">
      <c r="N9959" s="8"/>
      <c r="O9959" s="46"/>
      <c r="P9959" s="46"/>
      <c r="Q9959" s="46"/>
    </row>
    <row r="9960" spans="14:17" x14ac:dyDescent="0.2">
      <c r="N9960" s="8"/>
      <c r="O9960" s="46"/>
      <c r="P9960" s="46"/>
      <c r="Q9960" s="46"/>
    </row>
    <row r="9961" spans="14:17" x14ac:dyDescent="0.2">
      <c r="N9961" s="8"/>
      <c r="O9961" s="46"/>
      <c r="P9961" s="46"/>
      <c r="Q9961" s="46"/>
    </row>
    <row r="9962" spans="14:17" x14ac:dyDescent="0.2">
      <c r="N9962" s="8"/>
      <c r="O9962" s="46"/>
      <c r="P9962" s="46"/>
      <c r="Q9962" s="46"/>
    </row>
    <row r="9963" spans="14:17" x14ac:dyDescent="0.2">
      <c r="N9963" s="8"/>
      <c r="O9963" s="46"/>
      <c r="P9963" s="46"/>
      <c r="Q9963" s="46"/>
    </row>
    <row r="9964" spans="14:17" x14ac:dyDescent="0.2">
      <c r="N9964" s="8"/>
      <c r="O9964" s="46"/>
      <c r="P9964" s="46"/>
      <c r="Q9964" s="46"/>
    </row>
    <row r="9965" spans="14:17" x14ac:dyDescent="0.2">
      <c r="N9965" s="8"/>
      <c r="O9965" s="46"/>
      <c r="P9965" s="46"/>
      <c r="Q9965" s="46"/>
    </row>
    <row r="9966" spans="14:17" x14ac:dyDescent="0.2">
      <c r="N9966" s="8"/>
      <c r="O9966" s="46"/>
      <c r="P9966" s="46"/>
      <c r="Q9966" s="46"/>
    </row>
    <row r="9967" spans="14:17" x14ac:dyDescent="0.2">
      <c r="N9967" s="8"/>
      <c r="O9967" s="46"/>
      <c r="P9967" s="46"/>
      <c r="Q9967" s="46"/>
    </row>
    <row r="9968" spans="14:17" x14ac:dyDescent="0.2">
      <c r="N9968" s="8"/>
      <c r="O9968" s="46"/>
      <c r="P9968" s="46"/>
      <c r="Q9968" s="46"/>
    </row>
    <row r="9969" spans="14:17" x14ac:dyDescent="0.2">
      <c r="N9969" s="8"/>
      <c r="O9969" s="46"/>
      <c r="P9969" s="46"/>
      <c r="Q9969" s="46"/>
    </row>
    <row r="9970" spans="14:17" x14ac:dyDescent="0.2">
      <c r="N9970" s="8"/>
      <c r="O9970" s="46"/>
      <c r="P9970" s="46"/>
      <c r="Q9970" s="46"/>
    </row>
    <row r="9971" spans="14:17" x14ac:dyDescent="0.2">
      <c r="N9971" s="8"/>
      <c r="O9971" s="46"/>
      <c r="P9971" s="46"/>
      <c r="Q9971" s="46"/>
    </row>
    <row r="9972" spans="14:17" x14ac:dyDescent="0.2">
      <c r="N9972" s="8"/>
      <c r="O9972" s="46"/>
      <c r="P9972" s="46"/>
      <c r="Q9972" s="46"/>
    </row>
    <row r="9973" spans="14:17" x14ac:dyDescent="0.2">
      <c r="N9973" s="8"/>
      <c r="O9973" s="46"/>
      <c r="P9973" s="46"/>
      <c r="Q9973" s="46"/>
    </row>
    <row r="9974" spans="14:17" x14ac:dyDescent="0.2">
      <c r="N9974" s="8"/>
      <c r="O9974" s="46"/>
      <c r="P9974" s="46"/>
      <c r="Q9974" s="46"/>
    </row>
    <row r="9975" spans="14:17" x14ac:dyDescent="0.2">
      <c r="N9975" s="8"/>
      <c r="O9975" s="46"/>
      <c r="P9975" s="46"/>
      <c r="Q9975" s="46"/>
    </row>
    <row r="9976" spans="14:17" x14ac:dyDescent="0.2">
      <c r="N9976" s="8"/>
      <c r="O9976" s="46"/>
      <c r="P9976" s="46"/>
      <c r="Q9976" s="46"/>
    </row>
    <row r="9977" spans="14:17" x14ac:dyDescent="0.2">
      <c r="N9977" s="8"/>
      <c r="O9977" s="46"/>
      <c r="P9977" s="46"/>
      <c r="Q9977" s="46"/>
    </row>
    <row r="9978" spans="14:17" x14ac:dyDescent="0.2">
      <c r="N9978" s="8"/>
      <c r="O9978" s="46"/>
      <c r="P9978" s="46"/>
      <c r="Q9978" s="46"/>
    </row>
    <row r="9979" spans="14:17" x14ac:dyDescent="0.2">
      <c r="N9979" s="8"/>
      <c r="O9979" s="46"/>
      <c r="P9979" s="46"/>
      <c r="Q9979" s="46"/>
    </row>
    <row r="9980" spans="14:17" x14ac:dyDescent="0.2">
      <c r="N9980" s="8"/>
      <c r="O9980" s="46"/>
      <c r="P9980" s="46"/>
      <c r="Q9980" s="46"/>
    </row>
    <row r="9981" spans="14:17" x14ac:dyDescent="0.2">
      <c r="N9981" s="8"/>
      <c r="O9981" s="46"/>
      <c r="P9981" s="46"/>
      <c r="Q9981" s="46"/>
    </row>
    <row r="9982" spans="14:17" x14ac:dyDescent="0.2">
      <c r="N9982" s="8"/>
      <c r="O9982" s="46"/>
      <c r="P9982" s="46"/>
      <c r="Q9982" s="46"/>
    </row>
    <row r="9983" spans="14:17" x14ac:dyDescent="0.2">
      <c r="N9983" s="8"/>
      <c r="O9983" s="46"/>
      <c r="P9983" s="46"/>
      <c r="Q9983" s="46"/>
    </row>
    <row r="9984" spans="14:17" x14ac:dyDescent="0.2">
      <c r="N9984" s="8"/>
      <c r="O9984" s="46"/>
      <c r="P9984" s="46"/>
      <c r="Q9984" s="46"/>
    </row>
    <row r="9985" spans="14:17" x14ac:dyDescent="0.2">
      <c r="N9985" s="8"/>
      <c r="O9985" s="46"/>
      <c r="P9985" s="46"/>
      <c r="Q9985" s="46"/>
    </row>
    <row r="9986" spans="14:17" x14ac:dyDescent="0.2">
      <c r="N9986" s="8"/>
      <c r="O9986" s="46"/>
      <c r="P9986" s="46"/>
      <c r="Q9986" s="46"/>
    </row>
    <row r="9987" spans="14:17" x14ac:dyDescent="0.2">
      <c r="N9987" s="8"/>
      <c r="O9987" s="46"/>
      <c r="P9987" s="46"/>
      <c r="Q9987" s="46"/>
    </row>
    <row r="9988" spans="14:17" x14ac:dyDescent="0.2">
      <c r="N9988" s="8"/>
      <c r="O9988" s="46"/>
      <c r="P9988" s="46"/>
      <c r="Q9988" s="46"/>
    </row>
    <row r="9989" spans="14:17" x14ac:dyDescent="0.2">
      <c r="N9989" s="8"/>
      <c r="O9989" s="46"/>
      <c r="P9989" s="46"/>
      <c r="Q9989" s="46"/>
    </row>
    <row r="9990" spans="14:17" x14ac:dyDescent="0.2">
      <c r="N9990" s="8"/>
      <c r="O9990" s="46"/>
      <c r="P9990" s="46"/>
      <c r="Q9990" s="46"/>
    </row>
    <row r="9991" spans="14:17" x14ac:dyDescent="0.2">
      <c r="N9991" s="8"/>
      <c r="O9991" s="46"/>
      <c r="P9991" s="46"/>
      <c r="Q9991" s="46"/>
    </row>
    <row r="9992" spans="14:17" x14ac:dyDescent="0.2">
      <c r="N9992" s="8"/>
      <c r="O9992" s="46"/>
      <c r="P9992" s="46"/>
      <c r="Q9992" s="46"/>
    </row>
    <row r="9993" spans="14:17" x14ac:dyDescent="0.2">
      <c r="N9993" s="8"/>
      <c r="O9993" s="46"/>
      <c r="P9993" s="46"/>
      <c r="Q9993" s="46"/>
    </row>
    <row r="9994" spans="14:17" x14ac:dyDescent="0.2">
      <c r="N9994" s="8"/>
      <c r="O9994" s="46"/>
      <c r="P9994" s="46"/>
      <c r="Q9994" s="46"/>
    </row>
    <row r="9995" spans="14:17" x14ac:dyDescent="0.2">
      <c r="N9995" s="8"/>
      <c r="O9995" s="46"/>
      <c r="P9995" s="46"/>
      <c r="Q9995" s="46"/>
    </row>
    <row r="9996" spans="14:17" x14ac:dyDescent="0.2">
      <c r="N9996" s="8"/>
      <c r="O9996" s="46"/>
      <c r="P9996" s="46"/>
      <c r="Q9996" s="46"/>
    </row>
    <row r="9997" spans="14:17" x14ac:dyDescent="0.2">
      <c r="N9997" s="8"/>
      <c r="O9997" s="46"/>
      <c r="P9997" s="46"/>
      <c r="Q9997" s="46"/>
    </row>
    <row r="9998" spans="14:17" x14ac:dyDescent="0.2">
      <c r="N9998" s="8"/>
      <c r="O9998" s="46"/>
      <c r="P9998" s="46"/>
      <c r="Q9998" s="46"/>
    </row>
    <row r="9999" spans="14:17" x14ac:dyDescent="0.2">
      <c r="N9999" s="8"/>
      <c r="O9999" s="46"/>
      <c r="P9999" s="46"/>
      <c r="Q9999" s="46"/>
    </row>
    <row r="10000" spans="14:17" x14ac:dyDescent="0.2">
      <c r="N10000" s="8"/>
      <c r="O10000" s="46"/>
      <c r="P10000" s="46"/>
      <c r="Q10000" s="46"/>
    </row>
    <row r="10001" spans="14:17" x14ac:dyDescent="0.2">
      <c r="N10001" s="8"/>
      <c r="O10001" s="46"/>
      <c r="P10001" s="46"/>
      <c r="Q10001" s="46"/>
    </row>
    <row r="10002" spans="14:17" x14ac:dyDescent="0.2">
      <c r="N10002" s="8"/>
      <c r="O10002" s="46"/>
      <c r="P10002" s="46"/>
      <c r="Q10002" s="46"/>
    </row>
    <row r="10003" spans="14:17" x14ac:dyDescent="0.2">
      <c r="N10003" s="8"/>
      <c r="O10003" s="46"/>
      <c r="P10003" s="46"/>
      <c r="Q10003" s="46"/>
    </row>
    <row r="10004" spans="14:17" x14ac:dyDescent="0.2">
      <c r="N10004" s="8"/>
      <c r="O10004" s="46"/>
      <c r="P10004" s="46"/>
      <c r="Q10004" s="46"/>
    </row>
    <row r="10005" spans="14:17" x14ac:dyDescent="0.2">
      <c r="N10005" s="8"/>
      <c r="O10005" s="46"/>
      <c r="P10005" s="46"/>
      <c r="Q10005" s="46"/>
    </row>
    <row r="10006" spans="14:17" x14ac:dyDescent="0.2">
      <c r="N10006" s="8"/>
      <c r="O10006" s="46"/>
      <c r="P10006" s="46"/>
      <c r="Q10006" s="46"/>
    </row>
    <row r="10007" spans="14:17" x14ac:dyDescent="0.2">
      <c r="N10007" s="8"/>
      <c r="O10007" s="46"/>
      <c r="P10007" s="46"/>
      <c r="Q10007" s="46"/>
    </row>
    <row r="10008" spans="14:17" x14ac:dyDescent="0.2">
      <c r="N10008" s="8"/>
      <c r="O10008" s="46"/>
      <c r="P10008" s="46"/>
      <c r="Q10008" s="46"/>
    </row>
    <row r="10009" spans="14:17" x14ac:dyDescent="0.2">
      <c r="N10009" s="8"/>
      <c r="O10009" s="46"/>
      <c r="P10009" s="46"/>
      <c r="Q10009" s="46"/>
    </row>
    <row r="10010" spans="14:17" x14ac:dyDescent="0.2">
      <c r="N10010" s="8"/>
      <c r="O10010" s="46"/>
      <c r="P10010" s="46"/>
      <c r="Q10010" s="46"/>
    </row>
    <row r="10011" spans="14:17" x14ac:dyDescent="0.2">
      <c r="N10011" s="8"/>
      <c r="O10011" s="46"/>
      <c r="P10011" s="46"/>
      <c r="Q10011" s="46"/>
    </row>
    <row r="10012" spans="14:17" x14ac:dyDescent="0.2">
      <c r="N10012" s="8"/>
      <c r="O10012" s="46"/>
      <c r="P10012" s="46"/>
      <c r="Q10012" s="46"/>
    </row>
    <row r="10013" spans="14:17" x14ac:dyDescent="0.2">
      <c r="N10013" s="8"/>
      <c r="O10013" s="46"/>
      <c r="P10013" s="46"/>
      <c r="Q10013" s="46"/>
    </row>
    <row r="10014" spans="14:17" x14ac:dyDescent="0.2">
      <c r="N10014" s="8"/>
      <c r="O10014" s="46"/>
      <c r="P10014" s="46"/>
      <c r="Q10014" s="46"/>
    </row>
    <row r="10015" spans="14:17" x14ac:dyDescent="0.2">
      <c r="N10015" s="8"/>
      <c r="O10015" s="46"/>
      <c r="P10015" s="46"/>
      <c r="Q10015" s="46"/>
    </row>
    <row r="10016" spans="14:17" x14ac:dyDescent="0.2">
      <c r="N10016" s="8"/>
      <c r="O10016" s="46"/>
      <c r="P10016" s="46"/>
      <c r="Q10016" s="46"/>
    </row>
    <row r="10017" spans="14:17" x14ac:dyDescent="0.2">
      <c r="N10017" s="8"/>
      <c r="O10017" s="46"/>
      <c r="P10017" s="46"/>
      <c r="Q10017" s="46"/>
    </row>
    <row r="10018" spans="14:17" x14ac:dyDescent="0.2">
      <c r="N10018" s="8"/>
      <c r="O10018" s="46"/>
      <c r="P10018" s="46"/>
      <c r="Q10018" s="46"/>
    </row>
    <row r="10019" spans="14:17" x14ac:dyDescent="0.2">
      <c r="N10019" s="8"/>
      <c r="O10019" s="46"/>
      <c r="P10019" s="46"/>
      <c r="Q10019" s="46"/>
    </row>
    <row r="10020" spans="14:17" x14ac:dyDescent="0.2">
      <c r="N10020" s="8"/>
      <c r="O10020" s="46"/>
      <c r="P10020" s="46"/>
      <c r="Q10020" s="46"/>
    </row>
    <row r="10021" spans="14:17" x14ac:dyDescent="0.2">
      <c r="N10021" s="8"/>
      <c r="O10021" s="46"/>
      <c r="P10021" s="46"/>
      <c r="Q10021" s="46"/>
    </row>
    <row r="10022" spans="14:17" x14ac:dyDescent="0.2">
      <c r="N10022" s="8"/>
      <c r="O10022" s="46"/>
      <c r="P10022" s="46"/>
      <c r="Q10022" s="46"/>
    </row>
    <row r="10023" spans="14:17" x14ac:dyDescent="0.2">
      <c r="N10023" s="8"/>
      <c r="O10023" s="46"/>
      <c r="P10023" s="46"/>
      <c r="Q10023" s="46"/>
    </row>
    <row r="10024" spans="14:17" x14ac:dyDescent="0.2">
      <c r="N10024" s="8"/>
      <c r="O10024" s="46"/>
      <c r="P10024" s="46"/>
      <c r="Q10024" s="46"/>
    </row>
    <row r="10025" spans="14:17" x14ac:dyDescent="0.2">
      <c r="N10025" s="8"/>
      <c r="O10025" s="46"/>
      <c r="P10025" s="46"/>
      <c r="Q10025" s="46"/>
    </row>
    <row r="10026" spans="14:17" x14ac:dyDescent="0.2">
      <c r="N10026" s="8"/>
      <c r="O10026" s="46"/>
      <c r="P10026" s="46"/>
      <c r="Q10026" s="46"/>
    </row>
    <row r="10027" spans="14:17" x14ac:dyDescent="0.2">
      <c r="N10027" s="8"/>
      <c r="O10027" s="46"/>
      <c r="P10027" s="46"/>
      <c r="Q10027" s="46"/>
    </row>
    <row r="10028" spans="14:17" x14ac:dyDescent="0.2">
      <c r="N10028" s="8"/>
      <c r="O10028" s="46"/>
      <c r="P10028" s="46"/>
      <c r="Q10028" s="46"/>
    </row>
    <row r="10029" spans="14:17" x14ac:dyDescent="0.2">
      <c r="N10029" s="8"/>
      <c r="O10029" s="46"/>
      <c r="P10029" s="46"/>
      <c r="Q10029" s="46"/>
    </row>
    <row r="10030" spans="14:17" x14ac:dyDescent="0.2">
      <c r="N10030" s="8"/>
      <c r="O10030" s="46"/>
      <c r="P10030" s="46"/>
      <c r="Q10030" s="46"/>
    </row>
    <row r="10031" spans="14:17" x14ac:dyDescent="0.2">
      <c r="N10031" s="8"/>
      <c r="O10031" s="46"/>
      <c r="P10031" s="46"/>
      <c r="Q10031" s="46"/>
    </row>
    <row r="10032" spans="14:17" x14ac:dyDescent="0.2">
      <c r="N10032" s="8"/>
      <c r="O10032" s="46"/>
      <c r="P10032" s="46"/>
      <c r="Q10032" s="46"/>
    </row>
    <row r="10033" spans="14:17" x14ac:dyDescent="0.2">
      <c r="N10033" s="8"/>
      <c r="O10033" s="46"/>
      <c r="P10033" s="46"/>
      <c r="Q10033" s="46"/>
    </row>
    <row r="10034" spans="14:17" x14ac:dyDescent="0.2">
      <c r="N10034" s="8"/>
      <c r="O10034" s="46"/>
      <c r="P10034" s="46"/>
      <c r="Q10034" s="46"/>
    </row>
    <row r="10035" spans="14:17" x14ac:dyDescent="0.2">
      <c r="N10035" s="8"/>
      <c r="O10035" s="46"/>
      <c r="P10035" s="46"/>
      <c r="Q10035" s="46"/>
    </row>
    <row r="10036" spans="14:17" x14ac:dyDescent="0.2">
      <c r="N10036" s="8"/>
      <c r="O10036" s="46"/>
      <c r="P10036" s="46"/>
      <c r="Q10036" s="46"/>
    </row>
    <row r="10037" spans="14:17" x14ac:dyDescent="0.2">
      <c r="N10037" s="8"/>
      <c r="O10037" s="46"/>
      <c r="P10037" s="46"/>
      <c r="Q10037" s="46"/>
    </row>
    <row r="10038" spans="14:17" x14ac:dyDescent="0.2">
      <c r="N10038" s="8"/>
      <c r="O10038" s="46"/>
      <c r="P10038" s="46"/>
      <c r="Q10038" s="46"/>
    </row>
    <row r="10039" spans="14:17" x14ac:dyDescent="0.2">
      <c r="N10039" s="8"/>
      <c r="O10039" s="46"/>
      <c r="P10039" s="46"/>
      <c r="Q10039" s="46"/>
    </row>
    <row r="10040" spans="14:17" x14ac:dyDescent="0.2">
      <c r="N10040" s="8"/>
      <c r="O10040" s="46"/>
      <c r="P10040" s="46"/>
      <c r="Q10040" s="46"/>
    </row>
    <row r="10041" spans="14:17" x14ac:dyDescent="0.2">
      <c r="N10041" s="8"/>
      <c r="O10041" s="46"/>
      <c r="P10041" s="46"/>
      <c r="Q10041" s="46"/>
    </row>
    <row r="10042" spans="14:17" x14ac:dyDescent="0.2">
      <c r="N10042" s="8"/>
      <c r="O10042" s="46"/>
      <c r="P10042" s="46"/>
      <c r="Q10042" s="46"/>
    </row>
    <row r="10043" spans="14:17" x14ac:dyDescent="0.2">
      <c r="N10043" s="8"/>
      <c r="O10043" s="46"/>
      <c r="P10043" s="46"/>
      <c r="Q10043" s="46"/>
    </row>
    <row r="10044" spans="14:17" x14ac:dyDescent="0.2">
      <c r="N10044" s="8"/>
      <c r="O10044" s="46"/>
      <c r="P10044" s="46"/>
      <c r="Q10044" s="46"/>
    </row>
    <row r="10045" spans="14:17" x14ac:dyDescent="0.2">
      <c r="N10045" s="8"/>
      <c r="O10045" s="46"/>
      <c r="P10045" s="46"/>
      <c r="Q10045" s="46"/>
    </row>
    <row r="10046" spans="14:17" x14ac:dyDescent="0.2">
      <c r="N10046" s="8"/>
      <c r="O10046" s="46"/>
      <c r="P10046" s="46"/>
      <c r="Q10046" s="46"/>
    </row>
    <row r="10047" spans="14:17" x14ac:dyDescent="0.2">
      <c r="N10047" s="8"/>
      <c r="O10047" s="46"/>
      <c r="P10047" s="46"/>
      <c r="Q10047" s="46"/>
    </row>
    <row r="10048" spans="14:17" x14ac:dyDescent="0.2">
      <c r="N10048" s="8"/>
      <c r="O10048" s="46"/>
      <c r="P10048" s="46"/>
      <c r="Q10048" s="46"/>
    </row>
    <row r="10049" spans="14:17" x14ac:dyDescent="0.2">
      <c r="N10049" s="8"/>
      <c r="O10049" s="46"/>
      <c r="P10049" s="46"/>
      <c r="Q10049" s="46"/>
    </row>
    <row r="10050" spans="14:17" x14ac:dyDescent="0.2">
      <c r="N10050" s="8"/>
      <c r="O10050" s="46"/>
      <c r="P10050" s="46"/>
      <c r="Q10050" s="46"/>
    </row>
    <row r="10051" spans="14:17" x14ac:dyDescent="0.2">
      <c r="N10051" s="8"/>
      <c r="O10051" s="46"/>
      <c r="P10051" s="46"/>
      <c r="Q10051" s="46"/>
    </row>
    <row r="10052" spans="14:17" x14ac:dyDescent="0.2">
      <c r="N10052" s="8"/>
      <c r="O10052" s="46"/>
      <c r="P10052" s="46"/>
      <c r="Q10052" s="46"/>
    </row>
    <row r="10053" spans="14:17" x14ac:dyDescent="0.2">
      <c r="N10053" s="8"/>
      <c r="O10053" s="46"/>
      <c r="P10053" s="46"/>
      <c r="Q10053" s="46"/>
    </row>
    <row r="10054" spans="14:17" x14ac:dyDescent="0.2">
      <c r="N10054" s="8"/>
      <c r="O10054" s="46"/>
      <c r="P10054" s="46"/>
      <c r="Q10054" s="46"/>
    </row>
    <row r="10055" spans="14:17" x14ac:dyDescent="0.2">
      <c r="N10055" s="8"/>
      <c r="O10055" s="46"/>
      <c r="P10055" s="46"/>
      <c r="Q10055" s="46"/>
    </row>
    <row r="10056" spans="14:17" x14ac:dyDescent="0.2">
      <c r="N10056" s="8"/>
      <c r="O10056" s="46"/>
      <c r="P10056" s="46"/>
      <c r="Q10056" s="46"/>
    </row>
    <row r="10057" spans="14:17" x14ac:dyDescent="0.2">
      <c r="N10057" s="8"/>
      <c r="O10057" s="46"/>
      <c r="P10057" s="46"/>
      <c r="Q10057" s="46"/>
    </row>
    <row r="10058" spans="14:17" x14ac:dyDescent="0.2">
      <c r="N10058" s="8"/>
      <c r="O10058" s="46"/>
      <c r="P10058" s="46"/>
      <c r="Q10058" s="46"/>
    </row>
    <row r="10059" spans="14:17" x14ac:dyDescent="0.2">
      <c r="N10059" s="8"/>
      <c r="O10059" s="46"/>
      <c r="P10059" s="46"/>
      <c r="Q10059" s="46"/>
    </row>
    <row r="10060" spans="14:17" x14ac:dyDescent="0.2">
      <c r="N10060" s="8"/>
      <c r="O10060" s="46"/>
      <c r="P10060" s="46"/>
      <c r="Q10060" s="46"/>
    </row>
    <row r="10061" spans="14:17" x14ac:dyDescent="0.2">
      <c r="N10061" s="8"/>
      <c r="O10061" s="46"/>
      <c r="P10061" s="46"/>
      <c r="Q10061" s="46"/>
    </row>
    <row r="10062" spans="14:17" x14ac:dyDescent="0.2">
      <c r="N10062" s="8"/>
      <c r="O10062" s="46"/>
      <c r="P10062" s="46"/>
      <c r="Q10062" s="46"/>
    </row>
    <row r="10063" spans="14:17" x14ac:dyDescent="0.2">
      <c r="N10063" s="8"/>
      <c r="O10063" s="46"/>
      <c r="P10063" s="46"/>
      <c r="Q10063" s="46"/>
    </row>
    <row r="10064" spans="14:17" x14ac:dyDescent="0.2">
      <c r="N10064" s="8"/>
      <c r="O10064" s="46"/>
      <c r="P10064" s="46"/>
      <c r="Q10064" s="46"/>
    </row>
    <row r="10065" spans="14:17" x14ac:dyDescent="0.2">
      <c r="N10065" s="8"/>
      <c r="O10065" s="46"/>
      <c r="P10065" s="46"/>
      <c r="Q10065" s="46"/>
    </row>
    <row r="10066" spans="14:17" x14ac:dyDescent="0.2">
      <c r="N10066" s="8"/>
      <c r="O10066" s="46"/>
      <c r="P10066" s="46"/>
      <c r="Q10066" s="46"/>
    </row>
    <row r="10067" spans="14:17" x14ac:dyDescent="0.2">
      <c r="N10067" s="8"/>
      <c r="O10067" s="46"/>
      <c r="P10067" s="46"/>
      <c r="Q10067" s="46"/>
    </row>
    <row r="10068" spans="14:17" x14ac:dyDescent="0.2">
      <c r="N10068" s="8"/>
      <c r="O10068" s="46"/>
      <c r="P10068" s="46"/>
      <c r="Q10068" s="46"/>
    </row>
    <row r="10069" spans="14:17" x14ac:dyDescent="0.2">
      <c r="N10069" s="8"/>
      <c r="O10069" s="46"/>
      <c r="P10069" s="46"/>
      <c r="Q10069" s="46"/>
    </row>
    <row r="10070" spans="14:17" x14ac:dyDescent="0.2">
      <c r="N10070" s="8"/>
      <c r="O10070" s="46"/>
      <c r="P10070" s="46"/>
      <c r="Q10070" s="46"/>
    </row>
    <row r="10071" spans="14:17" x14ac:dyDescent="0.2">
      <c r="N10071" s="8"/>
      <c r="O10071" s="46"/>
      <c r="P10071" s="46"/>
      <c r="Q10071" s="46"/>
    </row>
    <row r="10072" spans="14:17" x14ac:dyDescent="0.2">
      <c r="N10072" s="8"/>
      <c r="O10072" s="46"/>
      <c r="P10072" s="46"/>
      <c r="Q10072" s="46"/>
    </row>
    <row r="10073" spans="14:17" x14ac:dyDescent="0.2">
      <c r="N10073" s="8"/>
      <c r="O10073" s="46"/>
      <c r="P10073" s="46"/>
      <c r="Q10073" s="46"/>
    </row>
    <row r="10074" spans="14:17" x14ac:dyDescent="0.2">
      <c r="N10074" s="8"/>
      <c r="O10074" s="46"/>
      <c r="P10074" s="46"/>
      <c r="Q10074" s="46"/>
    </row>
    <row r="10075" spans="14:17" x14ac:dyDescent="0.2">
      <c r="N10075" s="8"/>
      <c r="O10075" s="46"/>
      <c r="P10075" s="46"/>
      <c r="Q10075" s="46"/>
    </row>
    <row r="10076" spans="14:17" x14ac:dyDescent="0.2">
      <c r="N10076" s="8"/>
      <c r="O10076" s="46"/>
      <c r="P10076" s="46"/>
      <c r="Q10076" s="46"/>
    </row>
    <row r="10077" spans="14:17" x14ac:dyDescent="0.2">
      <c r="N10077" s="8"/>
      <c r="O10077" s="46"/>
      <c r="P10077" s="46"/>
      <c r="Q10077" s="46"/>
    </row>
    <row r="10078" spans="14:17" x14ac:dyDescent="0.2">
      <c r="N10078" s="8"/>
      <c r="O10078" s="46"/>
      <c r="P10078" s="46"/>
      <c r="Q10078" s="46"/>
    </row>
    <row r="10079" spans="14:17" x14ac:dyDescent="0.2">
      <c r="N10079" s="8"/>
      <c r="O10079" s="46"/>
      <c r="P10079" s="46"/>
      <c r="Q10079" s="46"/>
    </row>
    <row r="10080" spans="14:17" x14ac:dyDescent="0.2">
      <c r="N10080" s="8"/>
      <c r="O10080" s="46"/>
      <c r="P10080" s="46"/>
      <c r="Q10080" s="46"/>
    </row>
    <row r="10081" spans="14:17" x14ac:dyDescent="0.2">
      <c r="N10081" s="8"/>
      <c r="O10081" s="46"/>
      <c r="P10081" s="46"/>
      <c r="Q10081" s="46"/>
    </row>
    <row r="10082" spans="14:17" x14ac:dyDescent="0.2">
      <c r="N10082" s="8"/>
      <c r="O10082" s="46"/>
      <c r="P10082" s="46"/>
      <c r="Q10082" s="46"/>
    </row>
    <row r="10083" spans="14:17" x14ac:dyDescent="0.2">
      <c r="N10083" s="8"/>
      <c r="O10083" s="46"/>
      <c r="P10083" s="46"/>
      <c r="Q10083" s="46"/>
    </row>
    <row r="10084" spans="14:17" x14ac:dyDescent="0.2">
      <c r="N10084" s="8"/>
      <c r="O10084" s="46"/>
      <c r="P10084" s="46"/>
      <c r="Q10084" s="46"/>
    </row>
    <row r="10085" spans="14:17" x14ac:dyDescent="0.2">
      <c r="N10085" s="8"/>
      <c r="O10085" s="46"/>
      <c r="P10085" s="46"/>
      <c r="Q10085" s="46"/>
    </row>
    <row r="10086" spans="14:17" x14ac:dyDescent="0.2">
      <c r="N10086" s="8"/>
      <c r="O10086" s="46"/>
      <c r="P10086" s="46"/>
      <c r="Q10086" s="46"/>
    </row>
    <row r="10087" spans="14:17" x14ac:dyDescent="0.2">
      <c r="N10087" s="8"/>
      <c r="O10087" s="46"/>
      <c r="P10087" s="46"/>
      <c r="Q10087" s="46"/>
    </row>
    <row r="10088" spans="14:17" x14ac:dyDescent="0.2">
      <c r="N10088" s="8"/>
      <c r="O10088" s="46"/>
      <c r="P10088" s="46"/>
      <c r="Q10088" s="46"/>
    </row>
    <row r="10089" spans="14:17" x14ac:dyDescent="0.2">
      <c r="N10089" s="8"/>
      <c r="O10089" s="46"/>
      <c r="P10089" s="46"/>
      <c r="Q10089" s="46"/>
    </row>
    <row r="10090" spans="14:17" x14ac:dyDescent="0.2">
      <c r="N10090" s="8"/>
      <c r="O10090" s="46"/>
      <c r="P10090" s="46"/>
      <c r="Q10090" s="46"/>
    </row>
    <row r="10091" spans="14:17" x14ac:dyDescent="0.2">
      <c r="N10091" s="8"/>
      <c r="O10091" s="46"/>
      <c r="P10091" s="46"/>
      <c r="Q10091" s="46"/>
    </row>
    <row r="10092" spans="14:17" x14ac:dyDescent="0.2">
      <c r="N10092" s="8"/>
      <c r="O10092" s="46"/>
      <c r="P10092" s="46"/>
      <c r="Q10092" s="46"/>
    </row>
    <row r="10093" spans="14:17" x14ac:dyDescent="0.2">
      <c r="N10093" s="8"/>
      <c r="O10093" s="46"/>
      <c r="P10093" s="46"/>
      <c r="Q10093" s="46"/>
    </row>
    <row r="10094" spans="14:17" x14ac:dyDescent="0.2">
      <c r="N10094" s="8"/>
      <c r="O10094" s="46"/>
      <c r="P10094" s="46"/>
      <c r="Q10094" s="46"/>
    </row>
    <row r="10095" spans="14:17" x14ac:dyDescent="0.2">
      <c r="N10095" s="8"/>
      <c r="O10095" s="46"/>
      <c r="P10095" s="46"/>
      <c r="Q10095" s="46"/>
    </row>
    <row r="10096" spans="14:17" x14ac:dyDescent="0.2">
      <c r="N10096" s="8"/>
      <c r="O10096" s="46"/>
      <c r="P10096" s="46"/>
      <c r="Q10096" s="46"/>
    </row>
    <row r="10097" spans="14:17" x14ac:dyDescent="0.2">
      <c r="N10097" s="8"/>
      <c r="O10097" s="46"/>
      <c r="P10097" s="46"/>
      <c r="Q10097" s="46"/>
    </row>
    <row r="10098" spans="14:17" x14ac:dyDescent="0.2">
      <c r="N10098" s="8"/>
      <c r="O10098" s="46"/>
      <c r="P10098" s="46"/>
      <c r="Q10098" s="46"/>
    </row>
    <row r="10099" spans="14:17" x14ac:dyDescent="0.2">
      <c r="N10099" s="8"/>
      <c r="O10099" s="46"/>
      <c r="P10099" s="46"/>
      <c r="Q10099" s="46"/>
    </row>
    <row r="10100" spans="14:17" x14ac:dyDescent="0.2">
      <c r="N10100" s="8"/>
      <c r="O10100" s="46"/>
      <c r="P10100" s="46"/>
      <c r="Q10100" s="46"/>
    </row>
    <row r="10101" spans="14:17" x14ac:dyDescent="0.2">
      <c r="N10101" s="8"/>
      <c r="O10101" s="46"/>
      <c r="P10101" s="46"/>
      <c r="Q10101" s="46"/>
    </row>
    <row r="10102" spans="14:17" x14ac:dyDescent="0.2">
      <c r="N10102" s="8"/>
      <c r="O10102" s="46"/>
      <c r="P10102" s="46"/>
      <c r="Q10102" s="46"/>
    </row>
    <row r="10103" spans="14:17" x14ac:dyDescent="0.2">
      <c r="N10103" s="8"/>
      <c r="O10103" s="46"/>
      <c r="P10103" s="46"/>
      <c r="Q10103" s="46"/>
    </row>
    <row r="10104" spans="14:17" x14ac:dyDescent="0.2">
      <c r="N10104" s="8"/>
      <c r="O10104" s="46"/>
      <c r="P10104" s="46"/>
      <c r="Q10104" s="46"/>
    </row>
    <row r="10105" spans="14:17" x14ac:dyDescent="0.2">
      <c r="N10105" s="8"/>
      <c r="O10105" s="46"/>
      <c r="P10105" s="46"/>
      <c r="Q10105" s="46"/>
    </row>
    <row r="10106" spans="14:17" x14ac:dyDescent="0.2">
      <c r="N10106" s="8"/>
      <c r="O10106" s="46"/>
      <c r="P10106" s="46"/>
      <c r="Q10106" s="46"/>
    </row>
    <row r="10107" spans="14:17" x14ac:dyDescent="0.2">
      <c r="N10107" s="8"/>
      <c r="O10107" s="46"/>
      <c r="P10107" s="46"/>
      <c r="Q10107" s="46"/>
    </row>
    <row r="10108" spans="14:17" x14ac:dyDescent="0.2">
      <c r="N10108" s="8"/>
      <c r="O10108" s="46"/>
      <c r="P10108" s="46"/>
      <c r="Q10108" s="46"/>
    </row>
    <row r="10109" spans="14:17" x14ac:dyDescent="0.2">
      <c r="N10109" s="8"/>
      <c r="O10109" s="46"/>
      <c r="P10109" s="46"/>
      <c r="Q10109" s="46"/>
    </row>
    <row r="10110" spans="14:17" x14ac:dyDescent="0.2">
      <c r="N10110" s="8"/>
      <c r="O10110" s="46"/>
      <c r="P10110" s="46"/>
      <c r="Q10110" s="46"/>
    </row>
    <row r="10111" spans="14:17" x14ac:dyDescent="0.2">
      <c r="N10111" s="8"/>
      <c r="O10111" s="46"/>
      <c r="P10111" s="46"/>
      <c r="Q10111" s="46"/>
    </row>
    <row r="10112" spans="14:17" x14ac:dyDescent="0.2">
      <c r="N10112" s="8"/>
      <c r="O10112" s="46"/>
      <c r="P10112" s="46"/>
      <c r="Q10112" s="46"/>
    </row>
    <row r="10113" spans="14:17" x14ac:dyDescent="0.2">
      <c r="N10113" s="8"/>
      <c r="O10113" s="46"/>
      <c r="P10113" s="46"/>
      <c r="Q10113" s="46"/>
    </row>
    <row r="10114" spans="14:17" x14ac:dyDescent="0.2">
      <c r="N10114" s="8"/>
      <c r="O10114" s="46"/>
      <c r="P10114" s="46"/>
      <c r="Q10114" s="46"/>
    </row>
    <row r="10115" spans="14:17" x14ac:dyDescent="0.2">
      <c r="N10115" s="8"/>
      <c r="O10115" s="46"/>
      <c r="P10115" s="46"/>
      <c r="Q10115" s="46"/>
    </row>
    <row r="10116" spans="14:17" x14ac:dyDescent="0.2">
      <c r="N10116" s="8"/>
      <c r="O10116" s="46"/>
      <c r="P10116" s="46"/>
      <c r="Q10116" s="46"/>
    </row>
    <row r="10117" spans="14:17" x14ac:dyDescent="0.2">
      <c r="N10117" s="8"/>
      <c r="O10117" s="46"/>
      <c r="P10117" s="46"/>
      <c r="Q10117" s="46"/>
    </row>
    <row r="10118" spans="14:17" x14ac:dyDescent="0.2">
      <c r="N10118" s="8"/>
      <c r="O10118" s="46"/>
      <c r="P10118" s="46"/>
      <c r="Q10118" s="46"/>
    </row>
    <row r="10119" spans="14:17" x14ac:dyDescent="0.2">
      <c r="N10119" s="8"/>
      <c r="O10119" s="46"/>
      <c r="P10119" s="46"/>
      <c r="Q10119" s="46"/>
    </row>
    <row r="10120" spans="14:17" x14ac:dyDescent="0.2">
      <c r="N10120" s="8"/>
      <c r="O10120" s="46"/>
      <c r="P10120" s="46"/>
      <c r="Q10120" s="46"/>
    </row>
    <row r="10121" spans="14:17" x14ac:dyDescent="0.2">
      <c r="N10121" s="8"/>
      <c r="O10121" s="46"/>
      <c r="P10121" s="46"/>
      <c r="Q10121" s="46"/>
    </row>
    <row r="10122" spans="14:17" x14ac:dyDescent="0.2">
      <c r="N10122" s="8"/>
      <c r="O10122" s="46"/>
      <c r="P10122" s="46"/>
      <c r="Q10122" s="46"/>
    </row>
    <row r="10123" spans="14:17" x14ac:dyDescent="0.2">
      <c r="N10123" s="8"/>
      <c r="O10123" s="46"/>
      <c r="P10123" s="46"/>
      <c r="Q10123" s="46"/>
    </row>
    <row r="10124" spans="14:17" x14ac:dyDescent="0.2">
      <c r="N10124" s="8"/>
      <c r="O10124" s="46"/>
      <c r="P10124" s="46"/>
      <c r="Q10124" s="46"/>
    </row>
    <row r="10125" spans="14:17" x14ac:dyDescent="0.2">
      <c r="N10125" s="8"/>
      <c r="O10125" s="46"/>
      <c r="P10125" s="46"/>
      <c r="Q10125" s="46"/>
    </row>
    <row r="10126" spans="14:17" x14ac:dyDescent="0.2">
      <c r="N10126" s="8"/>
      <c r="O10126" s="46"/>
      <c r="P10126" s="46"/>
      <c r="Q10126" s="46"/>
    </row>
    <row r="10127" spans="14:17" x14ac:dyDescent="0.2">
      <c r="N10127" s="8"/>
      <c r="O10127" s="46"/>
      <c r="P10127" s="46"/>
      <c r="Q10127" s="46"/>
    </row>
    <row r="10128" spans="14:17" x14ac:dyDescent="0.2">
      <c r="N10128" s="8"/>
      <c r="O10128" s="46"/>
      <c r="P10128" s="46"/>
      <c r="Q10128" s="46"/>
    </row>
    <row r="10129" spans="14:17" x14ac:dyDescent="0.2">
      <c r="N10129" s="8"/>
      <c r="O10129" s="46"/>
      <c r="P10129" s="46"/>
      <c r="Q10129" s="46"/>
    </row>
    <row r="10130" spans="14:17" x14ac:dyDescent="0.2">
      <c r="N10130" s="8"/>
      <c r="O10130" s="46"/>
      <c r="P10130" s="46"/>
      <c r="Q10130" s="46"/>
    </row>
    <row r="10131" spans="14:17" x14ac:dyDescent="0.2">
      <c r="N10131" s="8"/>
      <c r="O10131" s="46"/>
      <c r="P10131" s="46"/>
      <c r="Q10131" s="46"/>
    </row>
    <row r="10132" spans="14:17" x14ac:dyDescent="0.2">
      <c r="N10132" s="8"/>
      <c r="O10132" s="46"/>
      <c r="P10132" s="46"/>
      <c r="Q10132" s="46"/>
    </row>
    <row r="10133" spans="14:17" x14ac:dyDescent="0.2">
      <c r="N10133" s="8"/>
      <c r="O10133" s="46"/>
      <c r="P10133" s="46"/>
      <c r="Q10133" s="46"/>
    </row>
    <row r="10134" spans="14:17" x14ac:dyDescent="0.2">
      <c r="N10134" s="8"/>
      <c r="O10134" s="46"/>
      <c r="P10134" s="46"/>
      <c r="Q10134" s="46"/>
    </row>
    <row r="10135" spans="14:17" x14ac:dyDescent="0.2">
      <c r="N10135" s="8"/>
      <c r="O10135" s="46"/>
      <c r="P10135" s="46"/>
      <c r="Q10135" s="46"/>
    </row>
    <row r="10136" spans="14:17" x14ac:dyDescent="0.2">
      <c r="N10136" s="8"/>
      <c r="O10136" s="46"/>
      <c r="P10136" s="46"/>
      <c r="Q10136" s="46"/>
    </row>
    <row r="10137" spans="14:17" x14ac:dyDescent="0.2">
      <c r="N10137" s="8"/>
      <c r="O10137" s="46"/>
      <c r="P10137" s="46"/>
      <c r="Q10137" s="46"/>
    </row>
    <row r="10138" spans="14:17" x14ac:dyDescent="0.2">
      <c r="N10138" s="8"/>
      <c r="O10138" s="46"/>
      <c r="P10138" s="46"/>
      <c r="Q10138" s="46"/>
    </row>
    <row r="10139" spans="14:17" x14ac:dyDescent="0.2">
      <c r="N10139" s="8"/>
      <c r="O10139" s="46"/>
      <c r="P10139" s="46"/>
      <c r="Q10139" s="46"/>
    </row>
    <row r="10140" spans="14:17" x14ac:dyDescent="0.2">
      <c r="N10140" s="8"/>
      <c r="O10140" s="46"/>
      <c r="P10140" s="46"/>
      <c r="Q10140" s="46"/>
    </row>
    <row r="10141" spans="14:17" x14ac:dyDescent="0.2">
      <c r="N10141" s="8"/>
      <c r="O10141" s="46"/>
      <c r="P10141" s="46"/>
      <c r="Q10141" s="46"/>
    </row>
    <row r="10142" spans="14:17" x14ac:dyDescent="0.2">
      <c r="N10142" s="8"/>
      <c r="O10142" s="46"/>
      <c r="P10142" s="46"/>
      <c r="Q10142" s="46"/>
    </row>
    <row r="10143" spans="14:17" x14ac:dyDescent="0.2">
      <c r="N10143" s="8"/>
      <c r="O10143" s="46"/>
      <c r="P10143" s="46"/>
      <c r="Q10143" s="46"/>
    </row>
    <row r="10144" spans="14:17" x14ac:dyDescent="0.2">
      <c r="N10144" s="8"/>
      <c r="O10144" s="46"/>
      <c r="P10144" s="46"/>
      <c r="Q10144" s="46"/>
    </row>
    <row r="10145" spans="14:17" x14ac:dyDescent="0.2">
      <c r="N10145" s="8"/>
      <c r="O10145" s="46"/>
      <c r="P10145" s="46"/>
      <c r="Q10145" s="46"/>
    </row>
    <row r="10146" spans="14:17" x14ac:dyDescent="0.2">
      <c r="N10146" s="8"/>
      <c r="O10146" s="46"/>
      <c r="P10146" s="46"/>
      <c r="Q10146" s="46"/>
    </row>
    <row r="10147" spans="14:17" x14ac:dyDescent="0.2">
      <c r="N10147" s="8"/>
      <c r="O10147" s="46"/>
      <c r="P10147" s="46"/>
      <c r="Q10147" s="46"/>
    </row>
    <row r="10148" spans="14:17" x14ac:dyDescent="0.2">
      <c r="N10148" s="8"/>
      <c r="O10148" s="46"/>
      <c r="P10148" s="46"/>
      <c r="Q10148" s="46"/>
    </row>
    <row r="10149" spans="14:17" x14ac:dyDescent="0.2">
      <c r="N10149" s="8"/>
      <c r="O10149" s="46"/>
      <c r="P10149" s="46"/>
      <c r="Q10149" s="46"/>
    </row>
    <row r="10150" spans="14:17" x14ac:dyDescent="0.2">
      <c r="N10150" s="8"/>
      <c r="O10150" s="46"/>
      <c r="P10150" s="46"/>
      <c r="Q10150" s="46"/>
    </row>
    <row r="10151" spans="14:17" x14ac:dyDescent="0.2">
      <c r="N10151" s="8"/>
      <c r="O10151" s="46"/>
      <c r="P10151" s="46"/>
      <c r="Q10151" s="46"/>
    </row>
    <row r="10152" spans="14:17" x14ac:dyDescent="0.2">
      <c r="N10152" s="8"/>
      <c r="O10152" s="46"/>
      <c r="P10152" s="46"/>
      <c r="Q10152" s="46"/>
    </row>
    <row r="10153" spans="14:17" x14ac:dyDescent="0.2">
      <c r="N10153" s="8"/>
      <c r="O10153" s="46"/>
      <c r="P10153" s="46"/>
      <c r="Q10153" s="46"/>
    </row>
    <row r="10154" spans="14:17" x14ac:dyDescent="0.2">
      <c r="N10154" s="8"/>
      <c r="O10154" s="46"/>
      <c r="P10154" s="46"/>
      <c r="Q10154" s="46"/>
    </row>
    <row r="10155" spans="14:17" x14ac:dyDescent="0.2">
      <c r="N10155" s="8"/>
      <c r="O10155" s="46"/>
      <c r="P10155" s="46"/>
      <c r="Q10155" s="46"/>
    </row>
    <row r="10156" spans="14:17" x14ac:dyDescent="0.2">
      <c r="N10156" s="8"/>
      <c r="O10156" s="46"/>
      <c r="P10156" s="46"/>
      <c r="Q10156" s="46"/>
    </row>
    <row r="10157" spans="14:17" x14ac:dyDescent="0.2">
      <c r="N10157" s="8"/>
      <c r="O10157" s="46"/>
      <c r="P10157" s="46"/>
      <c r="Q10157" s="46"/>
    </row>
    <row r="10158" spans="14:17" x14ac:dyDescent="0.2">
      <c r="N10158" s="8"/>
      <c r="O10158" s="46"/>
      <c r="P10158" s="46"/>
      <c r="Q10158" s="46"/>
    </row>
    <row r="10159" spans="14:17" x14ac:dyDescent="0.2">
      <c r="N10159" s="8"/>
      <c r="O10159" s="46"/>
      <c r="P10159" s="46"/>
      <c r="Q10159" s="46"/>
    </row>
    <row r="10160" spans="14:17" x14ac:dyDescent="0.2">
      <c r="N10160" s="8"/>
      <c r="O10160" s="46"/>
      <c r="P10160" s="46"/>
      <c r="Q10160" s="46"/>
    </row>
    <row r="10161" spans="14:17" x14ac:dyDescent="0.2">
      <c r="N10161" s="8"/>
      <c r="O10161" s="46"/>
      <c r="P10161" s="46"/>
      <c r="Q10161" s="46"/>
    </row>
    <row r="10162" spans="14:17" x14ac:dyDescent="0.2">
      <c r="N10162" s="8"/>
      <c r="O10162" s="46"/>
      <c r="P10162" s="46"/>
      <c r="Q10162" s="46"/>
    </row>
    <row r="10163" spans="14:17" x14ac:dyDescent="0.2">
      <c r="N10163" s="8"/>
      <c r="O10163" s="46"/>
      <c r="P10163" s="46"/>
      <c r="Q10163" s="46"/>
    </row>
    <row r="10164" spans="14:17" x14ac:dyDescent="0.2">
      <c r="N10164" s="8"/>
      <c r="O10164" s="46"/>
      <c r="P10164" s="46"/>
      <c r="Q10164" s="46"/>
    </row>
    <row r="10165" spans="14:17" x14ac:dyDescent="0.2">
      <c r="N10165" s="8"/>
      <c r="O10165" s="46"/>
      <c r="P10165" s="46"/>
      <c r="Q10165" s="46"/>
    </row>
    <row r="10166" spans="14:17" x14ac:dyDescent="0.2">
      <c r="N10166" s="8"/>
      <c r="O10166" s="46"/>
      <c r="P10166" s="46"/>
      <c r="Q10166" s="46"/>
    </row>
    <row r="10167" spans="14:17" x14ac:dyDescent="0.2">
      <c r="N10167" s="8"/>
      <c r="O10167" s="46"/>
      <c r="P10167" s="46"/>
      <c r="Q10167" s="46"/>
    </row>
    <row r="10168" spans="14:17" x14ac:dyDescent="0.2">
      <c r="N10168" s="8"/>
      <c r="O10168" s="46"/>
      <c r="P10168" s="46"/>
      <c r="Q10168" s="46"/>
    </row>
    <row r="10169" spans="14:17" x14ac:dyDescent="0.2">
      <c r="N10169" s="8"/>
      <c r="O10169" s="46"/>
      <c r="P10169" s="46"/>
      <c r="Q10169" s="46"/>
    </row>
    <row r="10170" spans="14:17" x14ac:dyDescent="0.2">
      <c r="N10170" s="8"/>
      <c r="O10170" s="46"/>
      <c r="P10170" s="46"/>
      <c r="Q10170" s="46"/>
    </row>
    <row r="10171" spans="14:17" x14ac:dyDescent="0.2">
      <c r="N10171" s="8"/>
      <c r="O10171" s="46"/>
      <c r="P10171" s="46"/>
      <c r="Q10171" s="46"/>
    </row>
    <row r="10172" spans="14:17" x14ac:dyDescent="0.2">
      <c r="N10172" s="8"/>
      <c r="O10172" s="46"/>
      <c r="P10172" s="46"/>
      <c r="Q10172" s="46"/>
    </row>
    <row r="10173" spans="14:17" x14ac:dyDescent="0.2">
      <c r="N10173" s="8"/>
      <c r="O10173" s="46"/>
      <c r="P10173" s="46"/>
      <c r="Q10173" s="46"/>
    </row>
    <row r="10174" spans="14:17" x14ac:dyDescent="0.2">
      <c r="N10174" s="8"/>
      <c r="O10174" s="46"/>
      <c r="P10174" s="46"/>
      <c r="Q10174" s="46"/>
    </row>
    <row r="10175" spans="14:17" x14ac:dyDescent="0.2">
      <c r="N10175" s="8"/>
      <c r="O10175" s="46"/>
      <c r="P10175" s="46"/>
      <c r="Q10175" s="46"/>
    </row>
    <row r="10176" spans="14:17" x14ac:dyDescent="0.2">
      <c r="N10176" s="8"/>
      <c r="O10176" s="46"/>
      <c r="P10176" s="46"/>
      <c r="Q10176" s="46"/>
    </row>
    <row r="10177" spans="14:17" x14ac:dyDescent="0.2">
      <c r="N10177" s="8"/>
      <c r="O10177" s="46"/>
      <c r="P10177" s="46"/>
      <c r="Q10177" s="46"/>
    </row>
    <row r="10178" spans="14:17" x14ac:dyDescent="0.2">
      <c r="N10178" s="8"/>
      <c r="O10178" s="46"/>
      <c r="P10178" s="46"/>
      <c r="Q10178" s="46"/>
    </row>
    <row r="10179" spans="14:17" x14ac:dyDescent="0.2">
      <c r="N10179" s="8"/>
      <c r="O10179" s="46"/>
      <c r="P10179" s="46"/>
      <c r="Q10179" s="46"/>
    </row>
    <row r="10180" spans="14:17" x14ac:dyDescent="0.2">
      <c r="N10180" s="8"/>
      <c r="O10180" s="46"/>
      <c r="P10180" s="46"/>
      <c r="Q10180" s="46"/>
    </row>
    <row r="10181" spans="14:17" x14ac:dyDescent="0.2">
      <c r="N10181" s="8"/>
      <c r="O10181" s="46"/>
      <c r="P10181" s="46"/>
      <c r="Q10181" s="46"/>
    </row>
    <row r="10182" spans="14:17" x14ac:dyDescent="0.2">
      <c r="N10182" s="8"/>
      <c r="O10182" s="46"/>
      <c r="P10182" s="46"/>
      <c r="Q10182" s="46"/>
    </row>
    <row r="10183" spans="14:17" x14ac:dyDescent="0.2">
      <c r="N10183" s="8"/>
      <c r="O10183" s="46"/>
      <c r="P10183" s="46"/>
      <c r="Q10183" s="46"/>
    </row>
    <row r="10184" spans="14:17" x14ac:dyDescent="0.2">
      <c r="N10184" s="8"/>
      <c r="O10184" s="46"/>
      <c r="P10184" s="46"/>
      <c r="Q10184" s="46"/>
    </row>
    <row r="10185" spans="14:17" x14ac:dyDescent="0.2">
      <c r="N10185" s="8"/>
      <c r="O10185" s="46"/>
      <c r="P10185" s="46"/>
      <c r="Q10185" s="46"/>
    </row>
    <row r="10186" spans="14:17" x14ac:dyDescent="0.2">
      <c r="N10186" s="8"/>
      <c r="O10186" s="46"/>
      <c r="P10186" s="46"/>
      <c r="Q10186" s="46"/>
    </row>
    <row r="10187" spans="14:17" x14ac:dyDescent="0.2">
      <c r="N10187" s="8"/>
      <c r="O10187" s="46"/>
      <c r="P10187" s="46"/>
      <c r="Q10187" s="46"/>
    </row>
    <row r="10188" spans="14:17" x14ac:dyDescent="0.2">
      <c r="N10188" s="8"/>
      <c r="O10188" s="46"/>
      <c r="P10188" s="46"/>
      <c r="Q10188" s="46"/>
    </row>
    <row r="10189" spans="14:17" x14ac:dyDescent="0.2">
      <c r="N10189" s="8"/>
      <c r="O10189" s="46"/>
      <c r="P10189" s="46"/>
      <c r="Q10189" s="46"/>
    </row>
    <row r="10190" spans="14:17" x14ac:dyDescent="0.2">
      <c r="N10190" s="8"/>
      <c r="O10190" s="46"/>
      <c r="P10190" s="46"/>
      <c r="Q10190" s="46"/>
    </row>
    <row r="10191" spans="14:17" x14ac:dyDescent="0.2">
      <c r="N10191" s="8"/>
      <c r="O10191" s="46"/>
      <c r="P10191" s="46"/>
      <c r="Q10191" s="46"/>
    </row>
    <row r="10192" spans="14:17" x14ac:dyDescent="0.2">
      <c r="N10192" s="8"/>
      <c r="O10192" s="46"/>
      <c r="P10192" s="46"/>
      <c r="Q10192" s="46"/>
    </row>
    <row r="10193" spans="14:17" x14ac:dyDescent="0.2">
      <c r="N10193" s="8"/>
      <c r="O10193" s="46"/>
      <c r="P10193" s="46"/>
      <c r="Q10193" s="46"/>
    </row>
    <row r="10194" spans="14:17" x14ac:dyDescent="0.2">
      <c r="N10194" s="8"/>
      <c r="O10194" s="46"/>
      <c r="P10194" s="46"/>
      <c r="Q10194" s="46"/>
    </row>
    <row r="10195" spans="14:17" x14ac:dyDescent="0.2">
      <c r="N10195" s="8"/>
      <c r="O10195" s="46"/>
      <c r="P10195" s="46"/>
      <c r="Q10195" s="46"/>
    </row>
    <row r="10196" spans="14:17" x14ac:dyDescent="0.2">
      <c r="N10196" s="8"/>
      <c r="O10196" s="46"/>
      <c r="P10196" s="46"/>
      <c r="Q10196" s="46"/>
    </row>
    <row r="10197" spans="14:17" x14ac:dyDescent="0.2">
      <c r="N10197" s="8"/>
      <c r="O10197" s="46"/>
      <c r="P10197" s="46"/>
      <c r="Q10197" s="46"/>
    </row>
    <row r="10198" spans="14:17" x14ac:dyDescent="0.2">
      <c r="N10198" s="8"/>
      <c r="O10198" s="46"/>
      <c r="P10198" s="46"/>
      <c r="Q10198" s="46"/>
    </row>
    <row r="10199" spans="14:17" x14ac:dyDescent="0.2">
      <c r="N10199" s="8"/>
      <c r="O10199" s="46"/>
      <c r="P10199" s="46"/>
      <c r="Q10199" s="46"/>
    </row>
    <row r="10200" spans="14:17" x14ac:dyDescent="0.2">
      <c r="N10200" s="8"/>
      <c r="O10200" s="46"/>
      <c r="P10200" s="46"/>
      <c r="Q10200" s="46"/>
    </row>
    <row r="10201" spans="14:17" x14ac:dyDescent="0.2">
      <c r="N10201" s="8"/>
      <c r="O10201" s="46"/>
      <c r="P10201" s="46"/>
      <c r="Q10201" s="46"/>
    </row>
    <row r="10202" spans="14:17" x14ac:dyDescent="0.2">
      <c r="N10202" s="8"/>
      <c r="O10202" s="46"/>
      <c r="P10202" s="46"/>
      <c r="Q10202" s="46"/>
    </row>
    <row r="10203" spans="14:17" x14ac:dyDescent="0.2">
      <c r="N10203" s="8"/>
      <c r="O10203" s="46"/>
      <c r="P10203" s="46"/>
      <c r="Q10203" s="46"/>
    </row>
    <row r="10204" spans="14:17" x14ac:dyDescent="0.2">
      <c r="N10204" s="8"/>
      <c r="O10204" s="46"/>
      <c r="P10204" s="46"/>
      <c r="Q10204" s="46"/>
    </row>
    <row r="10205" spans="14:17" x14ac:dyDescent="0.2">
      <c r="N10205" s="8"/>
      <c r="O10205" s="46"/>
      <c r="P10205" s="46"/>
      <c r="Q10205" s="46"/>
    </row>
    <row r="10206" spans="14:17" x14ac:dyDescent="0.2">
      <c r="N10206" s="8"/>
      <c r="O10206" s="46"/>
      <c r="P10206" s="46"/>
      <c r="Q10206" s="46"/>
    </row>
    <row r="10207" spans="14:17" x14ac:dyDescent="0.2">
      <c r="N10207" s="8"/>
      <c r="O10207" s="46"/>
      <c r="P10207" s="46"/>
      <c r="Q10207" s="46"/>
    </row>
    <row r="10208" spans="14:17" x14ac:dyDescent="0.2">
      <c r="N10208" s="8"/>
      <c r="O10208" s="46"/>
      <c r="P10208" s="46"/>
      <c r="Q10208" s="46"/>
    </row>
    <row r="10209" spans="14:17" x14ac:dyDescent="0.2">
      <c r="N10209" s="8"/>
      <c r="O10209" s="46"/>
      <c r="P10209" s="46"/>
      <c r="Q10209" s="46"/>
    </row>
    <row r="10210" spans="14:17" x14ac:dyDescent="0.2">
      <c r="N10210" s="8"/>
      <c r="O10210" s="46"/>
      <c r="P10210" s="46"/>
      <c r="Q10210" s="46"/>
    </row>
    <row r="10211" spans="14:17" x14ac:dyDescent="0.2">
      <c r="N10211" s="8"/>
      <c r="O10211" s="46"/>
      <c r="P10211" s="46"/>
      <c r="Q10211" s="46"/>
    </row>
    <row r="10212" spans="14:17" x14ac:dyDescent="0.2">
      <c r="N10212" s="8"/>
      <c r="O10212" s="46"/>
      <c r="P10212" s="46"/>
      <c r="Q10212" s="46"/>
    </row>
    <row r="10213" spans="14:17" x14ac:dyDescent="0.2">
      <c r="N10213" s="8"/>
      <c r="O10213" s="46"/>
      <c r="P10213" s="46"/>
      <c r="Q10213" s="46"/>
    </row>
    <row r="10214" spans="14:17" x14ac:dyDescent="0.2">
      <c r="N10214" s="8"/>
      <c r="O10214" s="46"/>
      <c r="P10214" s="46"/>
      <c r="Q10214" s="46"/>
    </row>
    <row r="10215" spans="14:17" x14ac:dyDescent="0.2">
      <c r="N10215" s="8"/>
      <c r="O10215" s="46"/>
      <c r="P10215" s="46"/>
      <c r="Q10215" s="46"/>
    </row>
    <row r="10216" spans="14:17" x14ac:dyDescent="0.2">
      <c r="N10216" s="8"/>
      <c r="O10216" s="46"/>
      <c r="P10216" s="46"/>
      <c r="Q10216" s="46"/>
    </row>
    <row r="10217" spans="14:17" x14ac:dyDescent="0.2">
      <c r="N10217" s="8"/>
      <c r="O10217" s="46"/>
      <c r="P10217" s="46"/>
      <c r="Q10217" s="46"/>
    </row>
    <row r="10218" spans="14:17" x14ac:dyDescent="0.2">
      <c r="N10218" s="8"/>
      <c r="O10218" s="46"/>
      <c r="P10218" s="46"/>
      <c r="Q10218" s="46"/>
    </row>
    <row r="10219" spans="14:17" x14ac:dyDescent="0.2">
      <c r="N10219" s="8"/>
      <c r="O10219" s="46"/>
      <c r="P10219" s="46"/>
      <c r="Q10219" s="46"/>
    </row>
    <row r="10220" spans="14:17" x14ac:dyDescent="0.2">
      <c r="N10220" s="8"/>
      <c r="O10220" s="46"/>
      <c r="P10220" s="46"/>
      <c r="Q10220" s="46"/>
    </row>
    <row r="10221" spans="14:17" x14ac:dyDescent="0.2">
      <c r="N10221" s="8"/>
      <c r="O10221" s="46"/>
      <c r="P10221" s="46"/>
      <c r="Q10221" s="46"/>
    </row>
    <row r="10222" spans="14:17" x14ac:dyDescent="0.2">
      <c r="N10222" s="8"/>
      <c r="O10222" s="46"/>
      <c r="P10222" s="46"/>
      <c r="Q10222" s="46"/>
    </row>
    <row r="10223" spans="14:17" x14ac:dyDescent="0.2">
      <c r="N10223" s="8"/>
      <c r="O10223" s="46"/>
      <c r="P10223" s="46"/>
      <c r="Q10223" s="46"/>
    </row>
    <row r="10224" spans="14:17" x14ac:dyDescent="0.2">
      <c r="N10224" s="8"/>
      <c r="O10224" s="46"/>
      <c r="P10224" s="46"/>
      <c r="Q10224" s="46"/>
    </row>
    <row r="10225" spans="14:17" x14ac:dyDescent="0.2">
      <c r="N10225" s="8"/>
      <c r="O10225" s="46"/>
      <c r="P10225" s="46"/>
      <c r="Q10225" s="46"/>
    </row>
    <row r="10226" spans="14:17" x14ac:dyDescent="0.2">
      <c r="N10226" s="8"/>
      <c r="O10226" s="46"/>
      <c r="P10226" s="46"/>
      <c r="Q10226" s="46"/>
    </row>
    <row r="10227" spans="14:17" x14ac:dyDescent="0.2">
      <c r="N10227" s="8"/>
      <c r="O10227" s="46"/>
      <c r="P10227" s="46"/>
      <c r="Q10227" s="46"/>
    </row>
    <row r="10228" spans="14:17" x14ac:dyDescent="0.2">
      <c r="N10228" s="8"/>
      <c r="O10228" s="46"/>
      <c r="P10228" s="46"/>
      <c r="Q10228" s="46"/>
    </row>
    <row r="10229" spans="14:17" x14ac:dyDescent="0.2">
      <c r="N10229" s="8"/>
      <c r="O10229" s="46"/>
      <c r="P10229" s="46"/>
      <c r="Q10229" s="46"/>
    </row>
    <row r="10230" spans="14:17" x14ac:dyDescent="0.2">
      <c r="N10230" s="8"/>
      <c r="O10230" s="46"/>
      <c r="P10230" s="46"/>
      <c r="Q10230" s="46"/>
    </row>
    <row r="10231" spans="14:17" x14ac:dyDescent="0.2">
      <c r="N10231" s="8"/>
      <c r="O10231" s="46"/>
      <c r="P10231" s="46"/>
      <c r="Q10231" s="46"/>
    </row>
    <row r="10232" spans="14:17" x14ac:dyDescent="0.2">
      <c r="N10232" s="8"/>
      <c r="O10232" s="46"/>
      <c r="P10232" s="46"/>
      <c r="Q10232" s="46"/>
    </row>
    <row r="10233" spans="14:17" x14ac:dyDescent="0.2">
      <c r="N10233" s="8"/>
      <c r="O10233" s="46"/>
      <c r="P10233" s="46"/>
      <c r="Q10233" s="46"/>
    </row>
    <row r="10234" spans="14:17" x14ac:dyDescent="0.2">
      <c r="N10234" s="8"/>
      <c r="O10234" s="46"/>
      <c r="P10234" s="46"/>
      <c r="Q10234" s="46"/>
    </row>
    <row r="10235" spans="14:17" x14ac:dyDescent="0.2">
      <c r="N10235" s="8"/>
      <c r="O10235" s="46"/>
      <c r="P10235" s="46"/>
      <c r="Q10235" s="46"/>
    </row>
    <row r="10236" spans="14:17" x14ac:dyDescent="0.2">
      <c r="N10236" s="8"/>
      <c r="O10236" s="46"/>
      <c r="P10236" s="46"/>
      <c r="Q10236" s="46"/>
    </row>
    <row r="10237" spans="14:17" x14ac:dyDescent="0.2">
      <c r="N10237" s="8"/>
      <c r="O10237" s="46"/>
      <c r="P10237" s="46"/>
      <c r="Q10237" s="46"/>
    </row>
    <row r="10238" spans="14:17" x14ac:dyDescent="0.2">
      <c r="N10238" s="8"/>
      <c r="O10238" s="46"/>
      <c r="P10238" s="46"/>
      <c r="Q10238" s="46"/>
    </row>
    <row r="10239" spans="14:17" x14ac:dyDescent="0.2">
      <c r="N10239" s="8"/>
      <c r="O10239" s="46"/>
      <c r="P10239" s="46"/>
      <c r="Q10239" s="46"/>
    </row>
    <row r="10240" spans="14:17" x14ac:dyDescent="0.2">
      <c r="N10240" s="8"/>
      <c r="O10240" s="46"/>
      <c r="P10240" s="46"/>
      <c r="Q10240" s="46"/>
    </row>
    <row r="10241" spans="14:17" x14ac:dyDescent="0.2">
      <c r="N10241" s="8"/>
      <c r="O10241" s="46"/>
      <c r="P10241" s="46"/>
      <c r="Q10241" s="46"/>
    </row>
    <row r="10242" spans="14:17" x14ac:dyDescent="0.2">
      <c r="N10242" s="8"/>
      <c r="O10242" s="46"/>
      <c r="P10242" s="46"/>
      <c r="Q10242" s="46"/>
    </row>
    <row r="10243" spans="14:17" x14ac:dyDescent="0.2">
      <c r="N10243" s="8"/>
      <c r="O10243" s="46"/>
      <c r="P10243" s="46"/>
      <c r="Q10243" s="46"/>
    </row>
    <row r="10244" spans="14:17" x14ac:dyDescent="0.2">
      <c r="N10244" s="8"/>
      <c r="O10244" s="46"/>
      <c r="P10244" s="46"/>
      <c r="Q10244" s="46"/>
    </row>
    <row r="10245" spans="14:17" x14ac:dyDescent="0.2">
      <c r="N10245" s="8"/>
      <c r="O10245" s="46"/>
      <c r="P10245" s="46"/>
      <c r="Q10245" s="46"/>
    </row>
    <row r="10246" spans="14:17" x14ac:dyDescent="0.2">
      <c r="N10246" s="8"/>
      <c r="O10246" s="46"/>
      <c r="P10246" s="46"/>
      <c r="Q10246" s="46"/>
    </row>
    <row r="10247" spans="14:17" x14ac:dyDescent="0.2">
      <c r="N10247" s="8"/>
      <c r="O10247" s="46"/>
      <c r="P10247" s="46"/>
      <c r="Q10247" s="46"/>
    </row>
    <row r="10248" spans="14:17" x14ac:dyDescent="0.2">
      <c r="N10248" s="8"/>
      <c r="O10248" s="46"/>
      <c r="P10248" s="46"/>
      <c r="Q10248" s="46"/>
    </row>
    <row r="10249" spans="14:17" x14ac:dyDescent="0.2">
      <c r="N10249" s="8"/>
      <c r="O10249" s="46"/>
      <c r="P10249" s="46"/>
      <c r="Q10249" s="46"/>
    </row>
    <row r="10250" spans="14:17" x14ac:dyDescent="0.2">
      <c r="N10250" s="8"/>
      <c r="O10250" s="46"/>
      <c r="P10250" s="46"/>
      <c r="Q10250" s="46"/>
    </row>
    <row r="10251" spans="14:17" x14ac:dyDescent="0.2">
      <c r="N10251" s="8"/>
      <c r="O10251" s="46"/>
      <c r="P10251" s="46"/>
      <c r="Q10251" s="46"/>
    </row>
    <row r="10252" spans="14:17" x14ac:dyDescent="0.2">
      <c r="N10252" s="8"/>
      <c r="O10252" s="46"/>
      <c r="P10252" s="46"/>
      <c r="Q10252" s="46"/>
    </row>
    <row r="10253" spans="14:17" x14ac:dyDescent="0.2">
      <c r="N10253" s="8"/>
      <c r="O10253" s="46"/>
      <c r="P10253" s="46"/>
      <c r="Q10253" s="46"/>
    </row>
    <row r="10254" spans="14:17" x14ac:dyDescent="0.2">
      <c r="N10254" s="8"/>
      <c r="O10254" s="46"/>
      <c r="P10254" s="46"/>
      <c r="Q10254" s="46"/>
    </row>
    <row r="10255" spans="14:17" x14ac:dyDescent="0.2">
      <c r="N10255" s="8"/>
      <c r="O10255" s="46"/>
      <c r="P10255" s="46"/>
      <c r="Q10255" s="46"/>
    </row>
    <row r="10256" spans="14:17" x14ac:dyDescent="0.2">
      <c r="N10256" s="8"/>
      <c r="O10256" s="46"/>
      <c r="P10256" s="46"/>
      <c r="Q10256" s="46"/>
    </row>
    <row r="10257" spans="14:17" x14ac:dyDescent="0.2">
      <c r="N10257" s="8"/>
      <c r="O10257" s="46"/>
      <c r="P10257" s="46"/>
      <c r="Q10257" s="46"/>
    </row>
    <row r="10258" spans="14:17" x14ac:dyDescent="0.2">
      <c r="N10258" s="8"/>
      <c r="O10258" s="46"/>
      <c r="P10258" s="46"/>
      <c r="Q10258" s="46"/>
    </row>
    <row r="10259" spans="14:17" x14ac:dyDescent="0.2">
      <c r="N10259" s="8"/>
      <c r="O10259" s="46"/>
      <c r="P10259" s="46"/>
      <c r="Q10259" s="46"/>
    </row>
    <row r="10260" spans="14:17" x14ac:dyDescent="0.2">
      <c r="N10260" s="8"/>
      <c r="O10260" s="46"/>
      <c r="P10260" s="46"/>
      <c r="Q10260" s="46"/>
    </row>
    <row r="10261" spans="14:17" x14ac:dyDescent="0.2">
      <c r="N10261" s="8"/>
      <c r="O10261" s="46"/>
      <c r="P10261" s="46"/>
      <c r="Q10261" s="46"/>
    </row>
    <row r="10262" spans="14:17" x14ac:dyDescent="0.2">
      <c r="N10262" s="8"/>
      <c r="O10262" s="46"/>
      <c r="P10262" s="46"/>
      <c r="Q10262" s="46"/>
    </row>
    <row r="10263" spans="14:17" x14ac:dyDescent="0.2">
      <c r="N10263" s="8"/>
      <c r="O10263" s="46"/>
      <c r="P10263" s="46"/>
      <c r="Q10263" s="46"/>
    </row>
    <row r="10264" spans="14:17" x14ac:dyDescent="0.2">
      <c r="N10264" s="8"/>
      <c r="O10264" s="46"/>
      <c r="P10264" s="46"/>
      <c r="Q10264" s="46"/>
    </row>
    <row r="10265" spans="14:17" x14ac:dyDescent="0.2">
      <c r="N10265" s="8"/>
      <c r="O10265" s="46"/>
      <c r="P10265" s="46"/>
      <c r="Q10265" s="46"/>
    </row>
    <row r="10266" spans="14:17" x14ac:dyDescent="0.2">
      <c r="N10266" s="8"/>
      <c r="O10266" s="46"/>
      <c r="P10266" s="46"/>
      <c r="Q10266" s="46"/>
    </row>
    <row r="10267" spans="14:17" x14ac:dyDescent="0.2">
      <c r="N10267" s="8"/>
      <c r="O10267" s="46"/>
      <c r="P10267" s="46"/>
      <c r="Q10267" s="46"/>
    </row>
    <row r="10268" spans="14:17" x14ac:dyDescent="0.2">
      <c r="N10268" s="8"/>
      <c r="O10268" s="46"/>
      <c r="P10268" s="46"/>
      <c r="Q10268" s="46"/>
    </row>
    <row r="10269" spans="14:17" x14ac:dyDescent="0.2">
      <c r="N10269" s="8"/>
      <c r="O10269" s="46"/>
      <c r="P10269" s="46"/>
      <c r="Q10269" s="46"/>
    </row>
    <row r="10270" spans="14:17" x14ac:dyDescent="0.2">
      <c r="N10270" s="8"/>
      <c r="O10270" s="46"/>
      <c r="P10270" s="46"/>
      <c r="Q10270" s="46"/>
    </row>
    <row r="10271" spans="14:17" x14ac:dyDescent="0.2">
      <c r="N10271" s="8"/>
      <c r="O10271" s="46"/>
      <c r="P10271" s="46"/>
      <c r="Q10271" s="46"/>
    </row>
    <row r="10272" spans="14:17" x14ac:dyDescent="0.2">
      <c r="N10272" s="8"/>
      <c r="O10272" s="46"/>
      <c r="P10272" s="46"/>
      <c r="Q10272" s="46"/>
    </row>
    <row r="10273" spans="14:17" x14ac:dyDescent="0.2">
      <c r="N10273" s="8"/>
      <c r="O10273" s="46"/>
      <c r="P10273" s="46"/>
      <c r="Q10273" s="46"/>
    </row>
    <row r="10274" spans="14:17" x14ac:dyDescent="0.2">
      <c r="N10274" s="8"/>
      <c r="O10274" s="46"/>
      <c r="P10274" s="46"/>
      <c r="Q10274" s="46"/>
    </row>
    <row r="10275" spans="14:17" x14ac:dyDescent="0.2">
      <c r="N10275" s="8"/>
      <c r="O10275" s="46"/>
      <c r="P10275" s="46"/>
      <c r="Q10275" s="46"/>
    </row>
    <row r="10276" spans="14:17" x14ac:dyDescent="0.2">
      <c r="N10276" s="8"/>
      <c r="O10276" s="46"/>
      <c r="P10276" s="46"/>
      <c r="Q10276" s="46"/>
    </row>
    <row r="10277" spans="14:17" x14ac:dyDescent="0.2">
      <c r="N10277" s="8"/>
      <c r="O10277" s="46"/>
      <c r="P10277" s="46"/>
      <c r="Q10277" s="46"/>
    </row>
    <row r="10278" spans="14:17" x14ac:dyDescent="0.2">
      <c r="N10278" s="8"/>
      <c r="O10278" s="46"/>
      <c r="P10278" s="46"/>
      <c r="Q10278" s="46"/>
    </row>
    <row r="10279" spans="14:17" x14ac:dyDescent="0.2">
      <c r="N10279" s="8"/>
      <c r="O10279" s="46"/>
      <c r="P10279" s="46"/>
      <c r="Q10279" s="46"/>
    </row>
    <row r="10280" spans="14:17" x14ac:dyDescent="0.2">
      <c r="N10280" s="8"/>
      <c r="O10280" s="46"/>
      <c r="P10280" s="46"/>
      <c r="Q10280" s="46"/>
    </row>
    <row r="10281" spans="14:17" x14ac:dyDescent="0.2">
      <c r="N10281" s="8"/>
      <c r="O10281" s="46"/>
      <c r="P10281" s="46"/>
      <c r="Q10281" s="46"/>
    </row>
    <row r="10282" spans="14:17" x14ac:dyDescent="0.2">
      <c r="N10282" s="8"/>
      <c r="O10282" s="46"/>
      <c r="P10282" s="46"/>
      <c r="Q10282" s="46"/>
    </row>
    <row r="10283" spans="14:17" x14ac:dyDescent="0.2">
      <c r="N10283" s="8"/>
      <c r="O10283" s="46"/>
      <c r="P10283" s="46"/>
      <c r="Q10283" s="46"/>
    </row>
    <row r="10284" spans="14:17" x14ac:dyDescent="0.2">
      <c r="N10284" s="8"/>
      <c r="O10284" s="46"/>
      <c r="P10284" s="46"/>
      <c r="Q10284" s="46"/>
    </row>
    <row r="10285" spans="14:17" x14ac:dyDescent="0.2">
      <c r="N10285" s="8"/>
      <c r="O10285" s="46"/>
      <c r="P10285" s="46"/>
      <c r="Q10285" s="46"/>
    </row>
    <row r="10286" spans="14:17" x14ac:dyDescent="0.2">
      <c r="N10286" s="8"/>
      <c r="O10286" s="46"/>
      <c r="P10286" s="46"/>
      <c r="Q10286" s="46"/>
    </row>
    <row r="10287" spans="14:17" x14ac:dyDescent="0.2">
      <c r="N10287" s="8"/>
      <c r="O10287" s="46"/>
      <c r="P10287" s="46"/>
      <c r="Q10287" s="46"/>
    </row>
    <row r="10288" spans="14:17" x14ac:dyDescent="0.2">
      <c r="N10288" s="8"/>
      <c r="O10288" s="46"/>
      <c r="P10288" s="46"/>
      <c r="Q10288" s="46"/>
    </row>
    <row r="10289" spans="14:17" x14ac:dyDescent="0.2">
      <c r="N10289" s="8"/>
      <c r="O10289" s="46"/>
      <c r="P10289" s="46"/>
      <c r="Q10289" s="46"/>
    </row>
    <row r="10290" spans="14:17" x14ac:dyDescent="0.2">
      <c r="N10290" s="8"/>
      <c r="O10290" s="46"/>
      <c r="P10290" s="46"/>
      <c r="Q10290" s="46"/>
    </row>
    <row r="10291" spans="14:17" x14ac:dyDescent="0.2">
      <c r="N10291" s="8"/>
      <c r="O10291" s="46"/>
      <c r="P10291" s="46"/>
      <c r="Q10291" s="46"/>
    </row>
    <row r="10292" spans="14:17" x14ac:dyDescent="0.2">
      <c r="N10292" s="8"/>
      <c r="O10292" s="46"/>
      <c r="P10292" s="46"/>
      <c r="Q10292" s="46"/>
    </row>
    <row r="10293" spans="14:17" x14ac:dyDescent="0.2">
      <c r="N10293" s="8"/>
      <c r="O10293" s="46"/>
      <c r="P10293" s="46"/>
      <c r="Q10293" s="46"/>
    </row>
    <row r="10294" spans="14:17" x14ac:dyDescent="0.2">
      <c r="N10294" s="8"/>
      <c r="O10294" s="46"/>
      <c r="P10294" s="46"/>
      <c r="Q10294" s="46"/>
    </row>
    <row r="10295" spans="14:17" x14ac:dyDescent="0.2">
      <c r="N10295" s="8"/>
      <c r="O10295" s="46"/>
      <c r="P10295" s="46"/>
      <c r="Q10295" s="46"/>
    </row>
    <row r="10296" spans="14:17" x14ac:dyDescent="0.2">
      <c r="N10296" s="8"/>
      <c r="O10296" s="46"/>
      <c r="P10296" s="46"/>
      <c r="Q10296" s="46"/>
    </row>
    <row r="10297" spans="14:17" x14ac:dyDescent="0.2">
      <c r="N10297" s="8"/>
      <c r="O10297" s="46"/>
      <c r="P10297" s="46"/>
      <c r="Q10297" s="46"/>
    </row>
    <row r="10298" spans="14:17" x14ac:dyDescent="0.2">
      <c r="N10298" s="8"/>
      <c r="O10298" s="46"/>
      <c r="P10298" s="46"/>
      <c r="Q10298" s="46"/>
    </row>
    <row r="10299" spans="14:17" x14ac:dyDescent="0.2">
      <c r="N10299" s="8"/>
      <c r="O10299" s="46"/>
      <c r="P10299" s="46"/>
      <c r="Q10299" s="46"/>
    </row>
    <row r="10300" spans="14:17" x14ac:dyDescent="0.2">
      <c r="N10300" s="8"/>
      <c r="O10300" s="46"/>
      <c r="P10300" s="46"/>
      <c r="Q10300" s="46"/>
    </row>
    <row r="10301" spans="14:17" x14ac:dyDescent="0.2">
      <c r="N10301" s="8"/>
      <c r="O10301" s="46"/>
      <c r="P10301" s="46"/>
      <c r="Q10301" s="46"/>
    </row>
    <row r="10302" spans="14:17" x14ac:dyDescent="0.2">
      <c r="N10302" s="8"/>
      <c r="O10302" s="46"/>
      <c r="P10302" s="46"/>
      <c r="Q10302" s="46"/>
    </row>
    <row r="10303" spans="14:17" x14ac:dyDescent="0.2">
      <c r="N10303" s="8"/>
      <c r="O10303" s="46"/>
      <c r="P10303" s="46"/>
      <c r="Q10303" s="46"/>
    </row>
    <row r="10304" spans="14:17" x14ac:dyDescent="0.2">
      <c r="N10304" s="8"/>
      <c r="O10304" s="46"/>
      <c r="P10304" s="46"/>
      <c r="Q10304" s="46"/>
    </row>
    <row r="10305" spans="14:17" x14ac:dyDescent="0.2">
      <c r="N10305" s="8"/>
      <c r="O10305" s="46"/>
      <c r="P10305" s="46"/>
      <c r="Q10305" s="46"/>
    </row>
    <row r="10306" spans="14:17" x14ac:dyDescent="0.2">
      <c r="N10306" s="8"/>
      <c r="O10306" s="46"/>
      <c r="P10306" s="46"/>
      <c r="Q10306" s="46"/>
    </row>
    <row r="10307" spans="14:17" x14ac:dyDescent="0.2">
      <c r="N10307" s="8"/>
      <c r="O10307" s="46"/>
      <c r="P10307" s="46"/>
      <c r="Q10307" s="46"/>
    </row>
    <row r="10308" spans="14:17" x14ac:dyDescent="0.2">
      <c r="N10308" s="8"/>
      <c r="O10308" s="46"/>
      <c r="P10308" s="46"/>
      <c r="Q10308" s="46"/>
    </row>
    <row r="10309" spans="14:17" x14ac:dyDescent="0.2">
      <c r="N10309" s="8"/>
      <c r="O10309" s="46"/>
      <c r="P10309" s="46"/>
      <c r="Q10309" s="46"/>
    </row>
    <row r="10310" spans="14:17" x14ac:dyDescent="0.2">
      <c r="N10310" s="8"/>
      <c r="O10310" s="46"/>
      <c r="P10310" s="46"/>
      <c r="Q10310" s="46"/>
    </row>
    <row r="10311" spans="14:17" x14ac:dyDescent="0.2">
      <c r="N10311" s="8"/>
      <c r="O10311" s="46"/>
      <c r="P10311" s="46"/>
      <c r="Q10311" s="46"/>
    </row>
    <row r="10312" spans="14:17" x14ac:dyDescent="0.2">
      <c r="N10312" s="8"/>
      <c r="O10312" s="46"/>
      <c r="P10312" s="46"/>
      <c r="Q10312" s="46"/>
    </row>
    <row r="10313" spans="14:17" x14ac:dyDescent="0.2">
      <c r="N10313" s="8"/>
      <c r="O10313" s="46"/>
      <c r="P10313" s="46"/>
      <c r="Q10313" s="46"/>
    </row>
    <row r="10314" spans="14:17" x14ac:dyDescent="0.2">
      <c r="N10314" s="8"/>
      <c r="O10314" s="46"/>
      <c r="P10314" s="46"/>
      <c r="Q10314" s="46"/>
    </row>
    <row r="10315" spans="14:17" x14ac:dyDescent="0.2">
      <c r="N10315" s="8"/>
      <c r="O10315" s="46"/>
      <c r="P10315" s="46"/>
      <c r="Q10315" s="46"/>
    </row>
    <row r="10316" spans="14:17" x14ac:dyDescent="0.2">
      <c r="N10316" s="8"/>
      <c r="O10316" s="46"/>
      <c r="P10316" s="46"/>
      <c r="Q10316" s="46"/>
    </row>
    <row r="10317" spans="14:17" x14ac:dyDescent="0.2">
      <c r="N10317" s="8"/>
      <c r="O10317" s="46"/>
      <c r="P10317" s="46"/>
      <c r="Q10317" s="46"/>
    </row>
    <row r="10318" spans="14:17" x14ac:dyDescent="0.2">
      <c r="N10318" s="8"/>
      <c r="O10318" s="46"/>
      <c r="P10318" s="46"/>
      <c r="Q10318" s="46"/>
    </row>
    <row r="10319" spans="14:17" x14ac:dyDescent="0.2">
      <c r="N10319" s="8"/>
      <c r="O10319" s="46"/>
      <c r="P10319" s="46"/>
      <c r="Q10319" s="46"/>
    </row>
    <row r="10320" spans="14:17" x14ac:dyDescent="0.2">
      <c r="N10320" s="8"/>
      <c r="O10320" s="46"/>
      <c r="P10320" s="46"/>
      <c r="Q10320" s="46"/>
    </row>
    <row r="10321" spans="14:17" x14ac:dyDescent="0.2">
      <c r="N10321" s="8"/>
      <c r="O10321" s="46"/>
      <c r="P10321" s="46"/>
      <c r="Q10321" s="46"/>
    </row>
    <row r="10322" spans="14:17" x14ac:dyDescent="0.2">
      <c r="N10322" s="8"/>
      <c r="O10322" s="46"/>
      <c r="P10322" s="46"/>
      <c r="Q10322" s="46"/>
    </row>
    <row r="10323" spans="14:17" x14ac:dyDescent="0.2">
      <c r="N10323" s="8"/>
      <c r="O10323" s="46"/>
      <c r="P10323" s="46"/>
      <c r="Q10323" s="46"/>
    </row>
    <row r="10324" spans="14:17" x14ac:dyDescent="0.2">
      <c r="N10324" s="8"/>
      <c r="O10324" s="46"/>
      <c r="P10324" s="46"/>
      <c r="Q10324" s="46"/>
    </row>
    <row r="10325" spans="14:17" x14ac:dyDescent="0.2">
      <c r="N10325" s="8"/>
      <c r="O10325" s="46"/>
      <c r="P10325" s="46"/>
      <c r="Q10325" s="46"/>
    </row>
    <row r="10326" spans="14:17" x14ac:dyDescent="0.2">
      <c r="N10326" s="8"/>
      <c r="O10326" s="46"/>
      <c r="P10326" s="46"/>
      <c r="Q10326" s="46"/>
    </row>
    <row r="10327" spans="14:17" x14ac:dyDescent="0.2">
      <c r="N10327" s="8"/>
      <c r="O10327" s="46"/>
      <c r="P10327" s="46"/>
      <c r="Q10327" s="46"/>
    </row>
    <row r="10328" spans="14:17" x14ac:dyDescent="0.2">
      <c r="N10328" s="8"/>
      <c r="O10328" s="46"/>
      <c r="P10328" s="46"/>
      <c r="Q10328" s="46"/>
    </row>
    <row r="10329" spans="14:17" x14ac:dyDescent="0.2">
      <c r="N10329" s="8"/>
      <c r="O10329" s="46"/>
      <c r="P10329" s="46"/>
      <c r="Q10329" s="46"/>
    </row>
    <row r="10330" spans="14:17" x14ac:dyDescent="0.2">
      <c r="N10330" s="8"/>
      <c r="O10330" s="46"/>
      <c r="P10330" s="46"/>
      <c r="Q10330" s="46"/>
    </row>
    <row r="10331" spans="14:17" x14ac:dyDescent="0.2">
      <c r="N10331" s="8"/>
      <c r="O10331" s="46"/>
      <c r="P10331" s="46"/>
      <c r="Q10331" s="46"/>
    </row>
    <row r="10332" spans="14:17" x14ac:dyDescent="0.2">
      <c r="N10332" s="8"/>
      <c r="O10332" s="46"/>
      <c r="P10332" s="46"/>
      <c r="Q10332" s="46"/>
    </row>
    <row r="10333" spans="14:17" x14ac:dyDescent="0.2">
      <c r="N10333" s="8"/>
      <c r="O10333" s="46"/>
      <c r="P10333" s="46"/>
      <c r="Q10333" s="46"/>
    </row>
    <row r="10334" spans="14:17" x14ac:dyDescent="0.2">
      <c r="N10334" s="8"/>
      <c r="O10334" s="46"/>
      <c r="P10334" s="46"/>
      <c r="Q10334" s="46"/>
    </row>
    <row r="10335" spans="14:17" x14ac:dyDescent="0.2">
      <c r="N10335" s="8"/>
      <c r="O10335" s="46"/>
      <c r="P10335" s="46"/>
      <c r="Q10335" s="46"/>
    </row>
    <row r="10336" spans="14:17" x14ac:dyDescent="0.2">
      <c r="N10336" s="8"/>
      <c r="O10336" s="46"/>
      <c r="P10336" s="46"/>
      <c r="Q10336" s="46"/>
    </row>
    <row r="10337" spans="14:17" x14ac:dyDescent="0.2">
      <c r="N10337" s="8"/>
      <c r="O10337" s="46"/>
      <c r="P10337" s="46"/>
      <c r="Q10337" s="46"/>
    </row>
    <row r="10338" spans="14:17" x14ac:dyDescent="0.2">
      <c r="N10338" s="8"/>
      <c r="O10338" s="46"/>
      <c r="P10338" s="46"/>
      <c r="Q10338" s="46"/>
    </row>
    <row r="10339" spans="14:17" x14ac:dyDescent="0.2">
      <c r="N10339" s="8"/>
      <c r="O10339" s="46"/>
      <c r="P10339" s="46"/>
      <c r="Q10339" s="46"/>
    </row>
    <row r="10340" spans="14:17" x14ac:dyDescent="0.2">
      <c r="N10340" s="8"/>
      <c r="O10340" s="46"/>
      <c r="P10340" s="46"/>
      <c r="Q10340" s="46"/>
    </row>
    <row r="10341" spans="14:17" x14ac:dyDescent="0.2">
      <c r="N10341" s="8"/>
      <c r="O10341" s="46"/>
      <c r="P10341" s="46"/>
      <c r="Q10341" s="46"/>
    </row>
    <row r="10342" spans="14:17" x14ac:dyDescent="0.2">
      <c r="N10342" s="8"/>
      <c r="O10342" s="46"/>
      <c r="P10342" s="46"/>
      <c r="Q10342" s="46"/>
    </row>
    <row r="10343" spans="14:17" x14ac:dyDescent="0.2">
      <c r="N10343" s="8"/>
      <c r="O10343" s="46"/>
      <c r="P10343" s="46"/>
      <c r="Q10343" s="46"/>
    </row>
    <row r="10344" spans="14:17" x14ac:dyDescent="0.2">
      <c r="N10344" s="8"/>
      <c r="O10344" s="46"/>
      <c r="P10344" s="46"/>
      <c r="Q10344" s="46"/>
    </row>
    <row r="10345" spans="14:17" x14ac:dyDescent="0.2">
      <c r="N10345" s="8"/>
      <c r="O10345" s="46"/>
      <c r="P10345" s="46"/>
      <c r="Q10345" s="46"/>
    </row>
    <row r="10346" spans="14:17" x14ac:dyDescent="0.2">
      <c r="N10346" s="8"/>
      <c r="O10346" s="46"/>
      <c r="P10346" s="46"/>
      <c r="Q10346" s="46"/>
    </row>
    <row r="10347" spans="14:17" x14ac:dyDescent="0.2">
      <c r="N10347" s="8"/>
      <c r="O10347" s="46"/>
      <c r="P10347" s="46"/>
      <c r="Q10347" s="46"/>
    </row>
    <row r="10348" spans="14:17" x14ac:dyDescent="0.2">
      <c r="N10348" s="8"/>
      <c r="O10348" s="46"/>
      <c r="P10348" s="46"/>
      <c r="Q10348" s="46"/>
    </row>
    <row r="10349" spans="14:17" x14ac:dyDescent="0.2">
      <c r="N10349" s="8"/>
      <c r="O10349" s="46"/>
      <c r="P10349" s="46"/>
      <c r="Q10349" s="46"/>
    </row>
    <row r="10350" spans="14:17" x14ac:dyDescent="0.2">
      <c r="N10350" s="8"/>
      <c r="O10350" s="46"/>
      <c r="P10350" s="46"/>
      <c r="Q10350" s="46"/>
    </row>
    <row r="10351" spans="14:17" x14ac:dyDescent="0.2">
      <c r="N10351" s="8"/>
      <c r="O10351" s="46"/>
      <c r="P10351" s="46"/>
      <c r="Q10351" s="46"/>
    </row>
    <row r="10352" spans="14:17" x14ac:dyDescent="0.2">
      <c r="N10352" s="8"/>
      <c r="O10352" s="46"/>
      <c r="P10352" s="46"/>
      <c r="Q10352" s="46"/>
    </row>
    <row r="10353" spans="14:17" x14ac:dyDescent="0.2">
      <c r="N10353" s="8"/>
      <c r="O10353" s="46"/>
      <c r="P10353" s="46"/>
      <c r="Q10353" s="46"/>
    </row>
    <row r="10354" spans="14:17" x14ac:dyDescent="0.2">
      <c r="N10354" s="8"/>
      <c r="O10354" s="46"/>
      <c r="P10354" s="46"/>
      <c r="Q10354" s="46"/>
    </row>
    <row r="10355" spans="14:17" x14ac:dyDescent="0.2">
      <c r="N10355" s="8"/>
      <c r="O10355" s="46"/>
      <c r="P10355" s="46"/>
      <c r="Q10355" s="46"/>
    </row>
    <row r="10356" spans="14:17" x14ac:dyDescent="0.2">
      <c r="N10356" s="8"/>
      <c r="O10356" s="46"/>
      <c r="P10356" s="46"/>
      <c r="Q10356" s="46"/>
    </row>
    <row r="10357" spans="14:17" x14ac:dyDescent="0.2">
      <c r="N10357" s="8"/>
      <c r="O10357" s="46"/>
      <c r="P10357" s="46"/>
      <c r="Q10357" s="46"/>
    </row>
    <row r="10358" spans="14:17" x14ac:dyDescent="0.2">
      <c r="N10358" s="8"/>
      <c r="O10358" s="46"/>
      <c r="P10358" s="46"/>
      <c r="Q10358" s="46"/>
    </row>
    <row r="10359" spans="14:17" x14ac:dyDescent="0.2">
      <c r="N10359" s="8"/>
      <c r="O10359" s="46"/>
      <c r="P10359" s="46"/>
      <c r="Q10359" s="46"/>
    </row>
    <row r="10360" spans="14:17" x14ac:dyDescent="0.2">
      <c r="N10360" s="8"/>
      <c r="O10360" s="46"/>
      <c r="P10360" s="46"/>
      <c r="Q10360" s="46"/>
    </row>
    <row r="10361" spans="14:17" x14ac:dyDescent="0.2">
      <c r="N10361" s="8"/>
      <c r="O10361" s="46"/>
      <c r="P10361" s="46"/>
      <c r="Q10361" s="46"/>
    </row>
    <row r="10362" spans="14:17" x14ac:dyDescent="0.2">
      <c r="N10362" s="8"/>
      <c r="O10362" s="46"/>
      <c r="P10362" s="46"/>
      <c r="Q10362" s="46"/>
    </row>
    <row r="10363" spans="14:17" x14ac:dyDescent="0.2">
      <c r="N10363" s="8"/>
      <c r="O10363" s="46"/>
      <c r="P10363" s="46"/>
      <c r="Q10363" s="46"/>
    </row>
    <row r="10364" spans="14:17" x14ac:dyDescent="0.2">
      <c r="N10364" s="8"/>
      <c r="O10364" s="46"/>
      <c r="P10364" s="46"/>
      <c r="Q10364" s="46"/>
    </row>
    <row r="10365" spans="14:17" x14ac:dyDescent="0.2">
      <c r="N10365" s="8"/>
      <c r="O10365" s="46"/>
      <c r="P10365" s="46"/>
      <c r="Q10365" s="46"/>
    </row>
    <row r="10366" spans="14:17" x14ac:dyDescent="0.2">
      <c r="N10366" s="8"/>
      <c r="O10366" s="46"/>
      <c r="P10366" s="46"/>
      <c r="Q10366" s="46"/>
    </row>
    <row r="10367" spans="14:17" x14ac:dyDescent="0.2">
      <c r="N10367" s="8"/>
      <c r="O10367" s="46"/>
      <c r="P10367" s="46"/>
      <c r="Q10367" s="46"/>
    </row>
    <row r="10368" spans="14:17" x14ac:dyDescent="0.2">
      <c r="N10368" s="8"/>
      <c r="O10368" s="46"/>
      <c r="P10368" s="46"/>
      <c r="Q10368" s="46"/>
    </row>
    <row r="10369" spans="14:17" x14ac:dyDescent="0.2">
      <c r="N10369" s="8"/>
      <c r="O10369" s="46"/>
      <c r="P10369" s="46"/>
      <c r="Q10369" s="46"/>
    </row>
    <row r="10370" spans="14:17" x14ac:dyDescent="0.2">
      <c r="N10370" s="8"/>
      <c r="O10370" s="46"/>
      <c r="P10370" s="46"/>
      <c r="Q10370" s="46"/>
    </row>
    <row r="10371" spans="14:17" x14ac:dyDescent="0.2">
      <c r="N10371" s="8"/>
      <c r="O10371" s="46"/>
      <c r="P10371" s="46"/>
      <c r="Q10371" s="46"/>
    </row>
    <row r="10372" spans="14:17" x14ac:dyDescent="0.2">
      <c r="N10372" s="8"/>
      <c r="O10372" s="46"/>
      <c r="P10372" s="46"/>
      <c r="Q10372" s="46"/>
    </row>
    <row r="10373" spans="14:17" x14ac:dyDescent="0.2">
      <c r="N10373" s="8"/>
      <c r="O10373" s="46"/>
      <c r="P10373" s="46"/>
      <c r="Q10373" s="46"/>
    </row>
    <row r="10374" spans="14:17" x14ac:dyDescent="0.2">
      <c r="N10374" s="8"/>
      <c r="O10374" s="46"/>
      <c r="P10374" s="46"/>
      <c r="Q10374" s="46"/>
    </row>
    <row r="10375" spans="14:17" x14ac:dyDescent="0.2">
      <c r="N10375" s="8"/>
      <c r="O10375" s="46"/>
      <c r="P10375" s="46"/>
      <c r="Q10375" s="46"/>
    </row>
    <row r="10376" spans="14:17" x14ac:dyDescent="0.2">
      <c r="N10376" s="8"/>
      <c r="O10376" s="46"/>
      <c r="P10376" s="46"/>
      <c r="Q10376" s="46"/>
    </row>
    <row r="10377" spans="14:17" x14ac:dyDescent="0.2">
      <c r="N10377" s="8"/>
      <c r="O10377" s="46"/>
      <c r="P10377" s="46"/>
      <c r="Q10377" s="46"/>
    </row>
    <row r="10378" spans="14:17" x14ac:dyDescent="0.2">
      <c r="N10378" s="8"/>
      <c r="O10378" s="46"/>
      <c r="P10378" s="46"/>
      <c r="Q10378" s="46"/>
    </row>
    <row r="10379" spans="14:17" x14ac:dyDescent="0.2">
      <c r="N10379" s="8"/>
      <c r="O10379" s="46"/>
      <c r="P10379" s="46"/>
      <c r="Q10379" s="46"/>
    </row>
    <row r="10380" spans="14:17" x14ac:dyDescent="0.2">
      <c r="N10380" s="8"/>
      <c r="O10380" s="46"/>
      <c r="P10380" s="46"/>
      <c r="Q10380" s="46"/>
    </row>
    <row r="10381" spans="14:17" x14ac:dyDescent="0.2">
      <c r="N10381" s="8"/>
      <c r="O10381" s="46"/>
      <c r="P10381" s="46"/>
      <c r="Q10381" s="46"/>
    </row>
    <row r="10382" spans="14:17" x14ac:dyDescent="0.2">
      <c r="N10382" s="8"/>
      <c r="O10382" s="46"/>
      <c r="P10382" s="46"/>
      <c r="Q10382" s="46"/>
    </row>
    <row r="10383" spans="14:17" x14ac:dyDescent="0.2">
      <c r="N10383" s="8"/>
      <c r="O10383" s="46"/>
      <c r="P10383" s="46"/>
      <c r="Q10383" s="46"/>
    </row>
    <row r="10384" spans="14:17" x14ac:dyDescent="0.2">
      <c r="N10384" s="8"/>
      <c r="O10384" s="46"/>
      <c r="P10384" s="46"/>
      <c r="Q10384" s="46"/>
    </row>
    <row r="10385" spans="14:17" x14ac:dyDescent="0.2">
      <c r="N10385" s="8"/>
      <c r="O10385" s="46"/>
      <c r="P10385" s="46"/>
      <c r="Q10385" s="46"/>
    </row>
    <row r="10386" spans="14:17" x14ac:dyDescent="0.2">
      <c r="N10386" s="8"/>
      <c r="O10386" s="46"/>
      <c r="P10386" s="46"/>
      <c r="Q10386" s="46"/>
    </row>
    <row r="10387" spans="14:17" x14ac:dyDescent="0.2">
      <c r="N10387" s="8"/>
      <c r="O10387" s="46"/>
      <c r="P10387" s="46"/>
      <c r="Q10387" s="46"/>
    </row>
    <row r="10388" spans="14:17" x14ac:dyDescent="0.2">
      <c r="N10388" s="8"/>
      <c r="O10388" s="46"/>
      <c r="P10388" s="46"/>
      <c r="Q10388" s="46"/>
    </row>
    <row r="10389" spans="14:17" x14ac:dyDescent="0.2">
      <c r="N10389" s="8"/>
      <c r="O10389" s="46"/>
      <c r="P10389" s="46"/>
      <c r="Q10389" s="46"/>
    </row>
    <row r="10390" spans="14:17" x14ac:dyDescent="0.2">
      <c r="N10390" s="8"/>
      <c r="O10390" s="46"/>
      <c r="P10390" s="46"/>
      <c r="Q10390" s="46"/>
    </row>
    <row r="10391" spans="14:17" x14ac:dyDescent="0.2">
      <c r="N10391" s="8"/>
      <c r="O10391" s="46"/>
      <c r="P10391" s="46"/>
      <c r="Q10391" s="46"/>
    </row>
    <row r="10392" spans="14:17" x14ac:dyDescent="0.2">
      <c r="N10392" s="8"/>
      <c r="O10392" s="46"/>
      <c r="P10392" s="46"/>
      <c r="Q10392" s="46"/>
    </row>
    <row r="10393" spans="14:17" x14ac:dyDescent="0.2">
      <c r="N10393" s="8"/>
      <c r="O10393" s="46"/>
      <c r="P10393" s="46"/>
      <c r="Q10393" s="46"/>
    </row>
    <row r="10394" spans="14:17" x14ac:dyDescent="0.2">
      <c r="N10394" s="8"/>
      <c r="O10394" s="46"/>
      <c r="P10394" s="46"/>
      <c r="Q10394" s="46"/>
    </row>
    <row r="10395" spans="14:17" x14ac:dyDescent="0.2">
      <c r="N10395" s="8"/>
      <c r="O10395" s="46"/>
      <c r="P10395" s="46"/>
      <c r="Q10395" s="46"/>
    </row>
    <row r="10396" spans="14:17" x14ac:dyDescent="0.2">
      <c r="N10396" s="8"/>
      <c r="O10396" s="46"/>
      <c r="P10396" s="46"/>
      <c r="Q10396" s="46"/>
    </row>
    <row r="10397" spans="14:17" x14ac:dyDescent="0.2">
      <c r="N10397" s="8"/>
      <c r="O10397" s="46"/>
      <c r="P10397" s="46"/>
      <c r="Q10397" s="46"/>
    </row>
    <row r="10398" spans="14:17" x14ac:dyDescent="0.2">
      <c r="N10398" s="8"/>
      <c r="O10398" s="46"/>
      <c r="P10398" s="46"/>
      <c r="Q10398" s="46"/>
    </row>
    <row r="10399" spans="14:17" x14ac:dyDescent="0.2">
      <c r="N10399" s="8"/>
      <c r="O10399" s="46"/>
      <c r="P10399" s="46"/>
      <c r="Q10399" s="46"/>
    </row>
    <row r="10400" spans="14:17" x14ac:dyDescent="0.2">
      <c r="N10400" s="8"/>
      <c r="O10400" s="46"/>
      <c r="P10400" s="46"/>
      <c r="Q10400" s="46"/>
    </row>
    <row r="10401" spans="14:17" x14ac:dyDescent="0.2">
      <c r="N10401" s="8"/>
      <c r="O10401" s="46"/>
      <c r="P10401" s="46"/>
      <c r="Q10401" s="46"/>
    </row>
    <row r="10402" spans="14:17" x14ac:dyDescent="0.2">
      <c r="N10402" s="8"/>
      <c r="O10402" s="46"/>
      <c r="P10402" s="46"/>
      <c r="Q10402" s="46"/>
    </row>
    <row r="10403" spans="14:17" x14ac:dyDescent="0.2">
      <c r="N10403" s="8"/>
      <c r="O10403" s="46"/>
      <c r="P10403" s="46"/>
      <c r="Q10403" s="46"/>
    </row>
    <row r="10404" spans="14:17" x14ac:dyDescent="0.2">
      <c r="N10404" s="8"/>
      <c r="O10404" s="46"/>
      <c r="P10404" s="46"/>
      <c r="Q10404" s="46"/>
    </row>
    <row r="10405" spans="14:17" x14ac:dyDescent="0.2">
      <c r="N10405" s="8"/>
      <c r="O10405" s="46"/>
      <c r="P10405" s="46"/>
      <c r="Q10405" s="46"/>
    </row>
    <row r="10406" spans="14:17" x14ac:dyDescent="0.2">
      <c r="N10406" s="8"/>
      <c r="O10406" s="46"/>
      <c r="P10406" s="46"/>
      <c r="Q10406" s="46"/>
    </row>
    <row r="10407" spans="14:17" x14ac:dyDescent="0.2">
      <c r="N10407" s="8"/>
      <c r="O10407" s="46"/>
      <c r="P10407" s="46"/>
      <c r="Q10407" s="46"/>
    </row>
    <row r="10408" spans="14:17" x14ac:dyDescent="0.2">
      <c r="N10408" s="8"/>
      <c r="O10408" s="46"/>
      <c r="P10408" s="46"/>
      <c r="Q10408" s="46"/>
    </row>
    <row r="10409" spans="14:17" x14ac:dyDescent="0.2">
      <c r="N10409" s="8"/>
      <c r="O10409" s="46"/>
      <c r="P10409" s="46"/>
      <c r="Q10409" s="46"/>
    </row>
    <row r="10410" spans="14:17" x14ac:dyDescent="0.2">
      <c r="N10410" s="8"/>
      <c r="O10410" s="46"/>
      <c r="P10410" s="46"/>
      <c r="Q10410" s="46"/>
    </row>
    <row r="10411" spans="14:17" x14ac:dyDescent="0.2">
      <c r="N10411" s="8"/>
      <c r="O10411" s="46"/>
      <c r="P10411" s="46"/>
      <c r="Q10411" s="46"/>
    </row>
    <row r="10412" spans="14:17" x14ac:dyDescent="0.2">
      <c r="N10412" s="8"/>
      <c r="O10412" s="46"/>
      <c r="P10412" s="46"/>
      <c r="Q10412" s="46"/>
    </row>
    <row r="10413" spans="14:17" x14ac:dyDescent="0.2">
      <c r="N10413" s="8"/>
      <c r="O10413" s="46"/>
      <c r="P10413" s="46"/>
      <c r="Q10413" s="46"/>
    </row>
    <row r="10414" spans="14:17" x14ac:dyDescent="0.2">
      <c r="N10414" s="8"/>
      <c r="O10414" s="46"/>
      <c r="P10414" s="46"/>
      <c r="Q10414" s="46"/>
    </row>
    <row r="10415" spans="14:17" x14ac:dyDescent="0.2">
      <c r="N10415" s="8"/>
      <c r="O10415" s="46"/>
      <c r="P10415" s="46"/>
      <c r="Q10415" s="46"/>
    </row>
    <row r="10416" spans="14:17" x14ac:dyDescent="0.2">
      <c r="N10416" s="8"/>
      <c r="O10416" s="46"/>
      <c r="P10416" s="46"/>
      <c r="Q10416" s="46"/>
    </row>
    <row r="10417" spans="14:17" x14ac:dyDescent="0.2">
      <c r="N10417" s="8"/>
      <c r="O10417" s="46"/>
      <c r="P10417" s="46"/>
      <c r="Q10417" s="46"/>
    </row>
    <row r="10418" spans="14:17" x14ac:dyDescent="0.2">
      <c r="N10418" s="8"/>
      <c r="O10418" s="46"/>
      <c r="P10418" s="46"/>
      <c r="Q10418" s="46"/>
    </row>
    <row r="10419" spans="14:17" x14ac:dyDescent="0.2">
      <c r="N10419" s="8"/>
      <c r="O10419" s="46"/>
      <c r="P10419" s="46"/>
      <c r="Q10419" s="46"/>
    </row>
    <row r="10420" spans="14:17" x14ac:dyDescent="0.2">
      <c r="N10420" s="8"/>
      <c r="O10420" s="46"/>
      <c r="P10420" s="46"/>
      <c r="Q10420" s="46"/>
    </row>
    <row r="10421" spans="14:17" x14ac:dyDescent="0.2">
      <c r="N10421" s="8"/>
      <c r="O10421" s="46"/>
      <c r="P10421" s="46"/>
      <c r="Q10421" s="46"/>
    </row>
    <row r="10422" spans="14:17" x14ac:dyDescent="0.2">
      <c r="N10422" s="8"/>
      <c r="O10422" s="46"/>
      <c r="P10422" s="46"/>
      <c r="Q10422" s="46"/>
    </row>
    <row r="10423" spans="14:17" x14ac:dyDescent="0.2">
      <c r="N10423" s="8"/>
      <c r="O10423" s="46"/>
      <c r="P10423" s="46"/>
      <c r="Q10423" s="46"/>
    </row>
    <row r="10424" spans="14:17" x14ac:dyDescent="0.2">
      <c r="N10424" s="8"/>
      <c r="O10424" s="46"/>
      <c r="P10424" s="46"/>
      <c r="Q10424" s="46"/>
    </row>
    <row r="10425" spans="14:17" x14ac:dyDescent="0.2">
      <c r="N10425" s="8"/>
      <c r="O10425" s="46"/>
      <c r="P10425" s="46"/>
      <c r="Q10425" s="46"/>
    </row>
    <row r="10426" spans="14:17" x14ac:dyDescent="0.2">
      <c r="N10426" s="8"/>
      <c r="O10426" s="46"/>
      <c r="P10426" s="46"/>
      <c r="Q10426" s="46"/>
    </row>
    <row r="10427" spans="14:17" x14ac:dyDescent="0.2">
      <c r="N10427" s="8"/>
      <c r="O10427" s="46"/>
      <c r="P10427" s="46"/>
      <c r="Q10427" s="46"/>
    </row>
    <row r="10428" spans="14:17" x14ac:dyDescent="0.2">
      <c r="N10428" s="8"/>
      <c r="O10428" s="46"/>
      <c r="P10428" s="46"/>
      <c r="Q10428" s="46"/>
    </row>
    <row r="10429" spans="14:17" x14ac:dyDescent="0.2">
      <c r="N10429" s="8"/>
      <c r="O10429" s="46"/>
      <c r="P10429" s="46"/>
      <c r="Q10429" s="46"/>
    </row>
    <row r="10430" spans="14:17" x14ac:dyDescent="0.2">
      <c r="N10430" s="8"/>
      <c r="O10430" s="46"/>
      <c r="P10430" s="46"/>
      <c r="Q10430" s="46"/>
    </row>
    <row r="10431" spans="14:17" x14ac:dyDescent="0.2">
      <c r="N10431" s="8"/>
      <c r="O10431" s="46"/>
      <c r="P10431" s="46"/>
      <c r="Q10431" s="46"/>
    </row>
    <row r="10432" spans="14:17" x14ac:dyDescent="0.2">
      <c r="N10432" s="8"/>
      <c r="O10432" s="46"/>
      <c r="P10432" s="46"/>
      <c r="Q10432" s="46"/>
    </row>
    <row r="10433" spans="14:17" x14ac:dyDescent="0.2">
      <c r="N10433" s="8"/>
      <c r="O10433" s="46"/>
      <c r="P10433" s="46"/>
      <c r="Q10433" s="46"/>
    </row>
    <row r="10434" spans="14:17" x14ac:dyDescent="0.2">
      <c r="N10434" s="8"/>
      <c r="O10434" s="46"/>
      <c r="P10434" s="46"/>
      <c r="Q10434" s="46"/>
    </row>
    <row r="10435" spans="14:17" x14ac:dyDescent="0.2">
      <c r="N10435" s="8"/>
      <c r="O10435" s="46"/>
      <c r="P10435" s="46"/>
      <c r="Q10435" s="46"/>
    </row>
    <row r="10436" spans="14:17" x14ac:dyDescent="0.2">
      <c r="N10436" s="8"/>
      <c r="O10436" s="46"/>
      <c r="P10436" s="46"/>
      <c r="Q10436" s="46"/>
    </row>
    <row r="10437" spans="14:17" x14ac:dyDescent="0.2">
      <c r="N10437" s="8"/>
      <c r="O10437" s="46"/>
      <c r="P10437" s="46"/>
      <c r="Q10437" s="46"/>
    </row>
    <row r="10438" spans="14:17" x14ac:dyDescent="0.2">
      <c r="N10438" s="8"/>
      <c r="O10438" s="46"/>
      <c r="P10438" s="46"/>
      <c r="Q10438" s="46"/>
    </row>
    <row r="10439" spans="14:17" x14ac:dyDescent="0.2">
      <c r="N10439" s="8"/>
      <c r="O10439" s="46"/>
      <c r="P10439" s="46"/>
      <c r="Q10439" s="46"/>
    </row>
    <row r="10440" spans="14:17" x14ac:dyDescent="0.2">
      <c r="N10440" s="8"/>
      <c r="O10440" s="46"/>
      <c r="P10440" s="46"/>
      <c r="Q10440" s="46"/>
    </row>
    <row r="10441" spans="14:17" x14ac:dyDescent="0.2">
      <c r="N10441" s="8"/>
      <c r="O10441" s="46"/>
      <c r="P10441" s="46"/>
      <c r="Q10441" s="46"/>
    </row>
    <row r="10442" spans="14:17" x14ac:dyDescent="0.2">
      <c r="N10442" s="8"/>
      <c r="O10442" s="46"/>
      <c r="P10442" s="46"/>
      <c r="Q10442" s="46"/>
    </row>
    <row r="10443" spans="14:17" x14ac:dyDescent="0.2">
      <c r="N10443" s="8"/>
      <c r="O10443" s="46"/>
      <c r="P10443" s="46"/>
      <c r="Q10443" s="46"/>
    </row>
    <row r="10444" spans="14:17" x14ac:dyDescent="0.2">
      <c r="N10444" s="8"/>
      <c r="O10444" s="46"/>
      <c r="P10444" s="46"/>
      <c r="Q10444" s="46"/>
    </row>
    <row r="10445" spans="14:17" x14ac:dyDescent="0.2">
      <c r="N10445" s="8"/>
      <c r="O10445" s="46"/>
      <c r="P10445" s="46"/>
      <c r="Q10445" s="46"/>
    </row>
    <row r="10446" spans="14:17" x14ac:dyDescent="0.2">
      <c r="N10446" s="8"/>
      <c r="O10446" s="46"/>
      <c r="P10446" s="46"/>
      <c r="Q10446" s="46"/>
    </row>
    <row r="10447" spans="14:17" x14ac:dyDescent="0.2">
      <c r="N10447" s="8"/>
      <c r="O10447" s="46"/>
      <c r="P10447" s="46"/>
      <c r="Q10447" s="46"/>
    </row>
    <row r="10448" spans="14:17" x14ac:dyDescent="0.2">
      <c r="N10448" s="8"/>
      <c r="O10448" s="46"/>
      <c r="P10448" s="46"/>
      <c r="Q10448" s="46"/>
    </row>
    <row r="10449" spans="14:17" x14ac:dyDescent="0.2">
      <c r="N10449" s="8"/>
      <c r="O10449" s="46"/>
      <c r="P10449" s="46"/>
      <c r="Q10449" s="46"/>
    </row>
    <row r="10450" spans="14:17" x14ac:dyDescent="0.2">
      <c r="N10450" s="8"/>
      <c r="O10450" s="46"/>
      <c r="P10450" s="46"/>
      <c r="Q10450" s="46"/>
    </row>
    <row r="10451" spans="14:17" x14ac:dyDescent="0.2">
      <c r="N10451" s="8"/>
      <c r="O10451" s="46"/>
      <c r="P10451" s="46"/>
      <c r="Q10451" s="46"/>
    </row>
    <row r="10452" spans="14:17" x14ac:dyDescent="0.2">
      <c r="N10452" s="8"/>
      <c r="O10452" s="46"/>
      <c r="P10452" s="46"/>
      <c r="Q10452" s="46"/>
    </row>
    <row r="10453" spans="14:17" x14ac:dyDescent="0.2">
      <c r="N10453" s="8"/>
      <c r="O10453" s="46"/>
      <c r="P10453" s="46"/>
      <c r="Q10453" s="46"/>
    </row>
    <row r="10454" spans="14:17" x14ac:dyDescent="0.2">
      <c r="N10454" s="8"/>
      <c r="O10454" s="46"/>
      <c r="P10454" s="46"/>
      <c r="Q10454" s="46"/>
    </row>
    <row r="10455" spans="14:17" x14ac:dyDescent="0.2">
      <c r="N10455" s="8"/>
      <c r="O10455" s="46"/>
      <c r="P10455" s="46"/>
      <c r="Q10455" s="46"/>
    </row>
    <row r="10456" spans="14:17" x14ac:dyDescent="0.2">
      <c r="N10456" s="8"/>
      <c r="O10456" s="46"/>
      <c r="P10456" s="46"/>
      <c r="Q10456" s="46"/>
    </row>
    <row r="10457" spans="14:17" x14ac:dyDescent="0.2">
      <c r="N10457" s="8"/>
      <c r="O10457" s="46"/>
      <c r="P10457" s="46"/>
      <c r="Q10457" s="46"/>
    </row>
    <row r="10458" spans="14:17" x14ac:dyDescent="0.2">
      <c r="N10458" s="8"/>
      <c r="O10458" s="46"/>
      <c r="P10458" s="46"/>
      <c r="Q10458" s="46"/>
    </row>
    <row r="10459" spans="14:17" x14ac:dyDescent="0.2">
      <c r="N10459" s="8"/>
      <c r="O10459" s="46"/>
      <c r="P10459" s="46"/>
      <c r="Q10459" s="46"/>
    </row>
    <row r="10460" spans="14:17" x14ac:dyDescent="0.2">
      <c r="N10460" s="8"/>
      <c r="O10460" s="46"/>
      <c r="P10460" s="46"/>
      <c r="Q10460" s="46"/>
    </row>
    <row r="10461" spans="14:17" x14ac:dyDescent="0.2">
      <c r="N10461" s="8"/>
      <c r="O10461" s="46"/>
      <c r="P10461" s="46"/>
      <c r="Q10461" s="46"/>
    </row>
    <row r="10462" spans="14:17" x14ac:dyDescent="0.2">
      <c r="N10462" s="8"/>
      <c r="O10462" s="46"/>
      <c r="P10462" s="46"/>
      <c r="Q10462" s="46"/>
    </row>
    <row r="10463" spans="14:17" x14ac:dyDescent="0.2">
      <c r="N10463" s="8"/>
      <c r="O10463" s="46"/>
      <c r="P10463" s="46"/>
      <c r="Q10463" s="46"/>
    </row>
    <row r="10464" spans="14:17" x14ac:dyDescent="0.2">
      <c r="N10464" s="8"/>
      <c r="O10464" s="46"/>
      <c r="P10464" s="46"/>
      <c r="Q10464" s="46"/>
    </row>
    <row r="10465" spans="14:17" x14ac:dyDescent="0.2">
      <c r="N10465" s="8"/>
      <c r="O10465" s="46"/>
      <c r="P10465" s="46"/>
      <c r="Q10465" s="46"/>
    </row>
    <row r="10466" spans="14:17" x14ac:dyDescent="0.2">
      <c r="N10466" s="8"/>
      <c r="O10466" s="46"/>
      <c r="P10466" s="46"/>
      <c r="Q10466" s="46"/>
    </row>
    <row r="10467" spans="14:17" x14ac:dyDescent="0.2">
      <c r="N10467" s="8"/>
      <c r="O10467" s="46"/>
      <c r="P10467" s="46"/>
      <c r="Q10467" s="46"/>
    </row>
    <row r="10468" spans="14:17" x14ac:dyDescent="0.2">
      <c r="N10468" s="8"/>
      <c r="O10468" s="46"/>
      <c r="P10468" s="46"/>
      <c r="Q10468" s="46"/>
    </row>
    <row r="10469" spans="14:17" x14ac:dyDescent="0.2">
      <c r="N10469" s="8"/>
      <c r="O10469" s="46"/>
      <c r="P10469" s="46"/>
      <c r="Q10469" s="46"/>
    </row>
    <row r="10470" spans="14:17" x14ac:dyDescent="0.2">
      <c r="N10470" s="8"/>
      <c r="O10470" s="46"/>
      <c r="P10470" s="46"/>
      <c r="Q10470" s="46"/>
    </row>
    <row r="10471" spans="14:17" x14ac:dyDescent="0.2">
      <c r="N10471" s="8"/>
      <c r="O10471" s="46"/>
      <c r="P10471" s="46"/>
      <c r="Q10471" s="46"/>
    </row>
    <row r="10472" spans="14:17" x14ac:dyDescent="0.2">
      <c r="N10472" s="8"/>
      <c r="O10472" s="46"/>
      <c r="P10472" s="46"/>
      <c r="Q10472" s="46"/>
    </row>
    <row r="10473" spans="14:17" x14ac:dyDescent="0.2">
      <c r="N10473" s="8"/>
      <c r="O10473" s="46"/>
      <c r="P10473" s="46"/>
      <c r="Q10473" s="46"/>
    </row>
    <row r="10474" spans="14:17" x14ac:dyDescent="0.2">
      <c r="N10474" s="8"/>
      <c r="O10474" s="46"/>
      <c r="P10474" s="46"/>
      <c r="Q10474" s="46"/>
    </row>
    <row r="10475" spans="14:17" x14ac:dyDescent="0.2">
      <c r="N10475" s="8"/>
      <c r="O10475" s="46"/>
      <c r="P10475" s="46"/>
      <c r="Q10475" s="46"/>
    </row>
    <row r="10476" spans="14:17" x14ac:dyDescent="0.2">
      <c r="N10476" s="8"/>
      <c r="O10476" s="46"/>
      <c r="P10476" s="46"/>
      <c r="Q10476" s="46"/>
    </row>
    <row r="10477" spans="14:17" x14ac:dyDescent="0.2">
      <c r="N10477" s="8"/>
      <c r="O10477" s="46"/>
      <c r="P10477" s="46"/>
      <c r="Q10477" s="46"/>
    </row>
    <row r="10478" spans="14:17" x14ac:dyDescent="0.2">
      <c r="N10478" s="8"/>
      <c r="O10478" s="46"/>
      <c r="P10478" s="46"/>
      <c r="Q10478" s="46"/>
    </row>
    <row r="10479" spans="14:17" x14ac:dyDescent="0.2">
      <c r="N10479" s="8"/>
      <c r="O10479" s="46"/>
      <c r="P10479" s="46"/>
      <c r="Q10479" s="46"/>
    </row>
    <row r="10480" spans="14:17" x14ac:dyDescent="0.2">
      <c r="N10480" s="8"/>
      <c r="O10480" s="46"/>
      <c r="P10480" s="46"/>
      <c r="Q10480" s="46"/>
    </row>
    <row r="10481" spans="14:17" x14ac:dyDescent="0.2">
      <c r="N10481" s="8"/>
      <c r="O10481" s="46"/>
      <c r="P10481" s="46"/>
      <c r="Q10481" s="46"/>
    </row>
    <row r="10482" spans="14:17" x14ac:dyDescent="0.2">
      <c r="N10482" s="8"/>
      <c r="O10482" s="46"/>
      <c r="P10482" s="46"/>
      <c r="Q10482" s="46"/>
    </row>
    <row r="10483" spans="14:17" x14ac:dyDescent="0.2">
      <c r="N10483" s="8"/>
      <c r="O10483" s="46"/>
      <c r="P10483" s="46"/>
      <c r="Q10483" s="46"/>
    </row>
    <row r="10484" spans="14:17" x14ac:dyDescent="0.2">
      <c r="N10484" s="8"/>
      <c r="O10484" s="46"/>
      <c r="P10484" s="46"/>
      <c r="Q10484" s="46"/>
    </row>
    <row r="10485" spans="14:17" x14ac:dyDescent="0.2">
      <c r="N10485" s="8"/>
      <c r="O10485" s="46"/>
      <c r="P10485" s="46"/>
      <c r="Q10485" s="46"/>
    </row>
    <row r="10486" spans="14:17" x14ac:dyDescent="0.2">
      <c r="N10486" s="8"/>
      <c r="O10486" s="46"/>
      <c r="P10486" s="46"/>
      <c r="Q10486" s="46"/>
    </row>
    <row r="10487" spans="14:17" x14ac:dyDescent="0.2">
      <c r="N10487" s="8"/>
      <c r="O10487" s="46"/>
      <c r="P10487" s="46"/>
      <c r="Q10487" s="46"/>
    </row>
    <row r="10488" spans="14:17" x14ac:dyDescent="0.2">
      <c r="N10488" s="8"/>
      <c r="O10488" s="46"/>
      <c r="P10488" s="46"/>
      <c r="Q10488" s="46"/>
    </row>
    <row r="10489" spans="14:17" x14ac:dyDescent="0.2">
      <c r="N10489" s="8"/>
      <c r="O10489" s="46"/>
      <c r="P10489" s="46"/>
      <c r="Q10489" s="46"/>
    </row>
    <row r="10490" spans="14:17" x14ac:dyDescent="0.2">
      <c r="N10490" s="8"/>
      <c r="O10490" s="46"/>
      <c r="P10490" s="46"/>
      <c r="Q10490" s="46"/>
    </row>
    <row r="10491" spans="14:17" x14ac:dyDescent="0.2">
      <c r="N10491" s="8"/>
      <c r="O10491" s="46"/>
      <c r="P10491" s="46"/>
      <c r="Q10491" s="46"/>
    </row>
    <row r="10492" spans="14:17" x14ac:dyDescent="0.2">
      <c r="N10492" s="8"/>
      <c r="O10492" s="46"/>
      <c r="P10492" s="46"/>
      <c r="Q10492" s="46"/>
    </row>
    <row r="10493" spans="14:17" x14ac:dyDescent="0.2">
      <c r="N10493" s="8"/>
      <c r="O10493" s="46"/>
      <c r="P10493" s="46"/>
      <c r="Q10493" s="46"/>
    </row>
    <row r="10494" spans="14:17" x14ac:dyDescent="0.2">
      <c r="N10494" s="8"/>
      <c r="O10494" s="46"/>
      <c r="P10494" s="46"/>
      <c r="Q10494" s="46"/>
    </row>
    <row r="10495" spans="14:17" x14ac:dyDescent="0.2">
      <c r="N10495" s="8"/>
      <c r="O10495" s="46"/>
      <c r="P10495" s="46"/>
      <c r="Q10495" s="46"/>
    </row>
    <row r="10496" spans="14:17" x14ac:dyDescent="0.2">
      <c r="N10496" s="8"/>
      <c r="O10496" s="46"/>
      <c r="P10496" s="46"/>
      <c r="Q10496" s="46"/>
    </row>
    <row r="10497" spans="14:17" x14ac:dyDescent="0.2">
      <c r="N10497" s="8"/>
      <c r="O10497" s="46"/>
      <c r="P10497" s="46"/>
      <c r="Q10497" s="46"/>
    </row>
    <row r="10498" spans="14:17" x14ac:dyDescent="0.2">
      <c r="N10498" s="8"/>
      <c r="O10498" s="46"/>
      <c r="P10498" s="46"/>
      <c r="Q10498" s="46"/>
    </row>
    <row r="10499" spans="14:17" x14ac:dyDescent="0.2">
      <c r="N10499" s="8"/>
      <c r="O10499" s="46"/>
      <c r="P10499" s="46"/>
      <c r="Q10499" s="46"/>
    </row>
    <row r="10500" spans="14:17" x14ac:dyDescent="0.2">
      <c r="N10500" s="8"/>
      <c r="O10500" s="46"/>
      <c r="P10500" s="46"/>
      <c r="Q10500" s="46"/>
    </row>
    <row r="10501" spans="14:17" x14ac:dyDescent="0.2">
      <c r="N10501" s="8"/>
      <c r="O10501" s="46"/>
      <c r="P10501" s="46"/>
      <c r="Q10501" s="46"/>
    </row>
    <row r="10502" spans="14:17" x14ac:dyDescent="0.2">
      <c r="N10502" s="8"/>
      <c r="O10502" s="46"/>
      <c r="P10502" s="46"/>
      <c r="Q10502" s="46"/>
    </row>
    <row r="10503" spans="14:17" x14ac:dyDescent="0.2">
      <c r="N10503" s="8"/>
      <c r="O10503" s="46"/>
      <c r="P10503" s="46"/>
      <c r="Q10503" s="46"/>
    </row>
    <row r="10504" spans="14:17" x14ac:dyDescent="0.2">
      <c r="N10504" s="8"/>
      <c r="O10504" s="46"/>
      <c r="P10504" s="46"/>
      <c r="Q10504" s="46"/>
    </row>
    <row r="10505" spans="14:17" x14ac:dyDescent="0.2">
      <c r="N10505" s="8"/>
      <c r="O10505" s="46"/>
      <c r="P10505" s="46"/>
      <c r="Q10505" s="46"/>
    </row>
    <row r="10506" spans="14:17" x14ac:dyDescent="0.2">
      <c r="N10506" s="8"/>
      <c r="O10506" s="46"/>
      <c r="P10506" s="46"/>
      <c r="Q10506" s="46"/>
    </row>
    <row r="10507" spans="14:17" x14ac:dyDescent="0.2">
      <c r="N10507" s="8"/>
      <c r="O10507" s="46"/>
      <c r="P10507" s="46"/>
      <c r="Q10507" s="46"/>
    </row>
    <row r="10508" spans="14:17" x14ac:dyDescent="0.2">
      <c r="N10508" s="8"/>
      <c r="O10508" s="46"/>
      <c r="P10508" s="46"/>
      <c r="Q10508" s="46"/>
    </row>
    <row r="10509" spans="14:17" x14ac:dyDescent="0.2">
      <c r="N10509" s="8"/>
      <c r="O10509" s="46"/>
      <c r="P10509" s="46"/>
      <c r="Q10509" s="46"/>
    </row>
    <row r="10510" spans="14:17" x14ac:dyDescent="0.2">
      <c r="N10510" s="8"/>
      <c r="O10510" s="46"/>
      <c r="P10510" s="46"/>
      <c r="Q10510" s="46"/>
    </row>
    <row r="10511" spans="14:17" x14ac:dyDescent="0.2">
      <c r="N10511" s="8"/>
      <c r="O10511" s="46"/>
      <c r="P10511" s="46"/>
      <c r="Q10511" s="46"/>
    </row>
    <row r="10512" spans="14:17" x14ac:dyDescent="0.2">
      <c r="N10512" s="8"/>
      <c r="O10512" s="46"/>
      <c r="P10512" s="46"/>
      <c r="Q10512" s="46"/>
    </row>
    <row r="10513" spans="14:17" x14ac:dyDescent="0.2">
      <c r="N10513" s="8"/>
      <c r="O10513" s="46"/>
      <c r="P10513" s="46"/>
      <c r="Q10513" s="46"/>
    </row>
    <row r="10514" spans="14:17" x14ac:dyDescent="0.2">
      <c r="N10514" s="8"/>
      <c r="O10514" s="46"/>
      <c r="P10514" s="46"/>
      <c r="Q10514" s="46"/>
    </row>
    <row r="10515" spans="14:17" x14ac:dyDescent="0.2">
      <c r="N10515" s="8"/>
      <c r="O10515" s="46"/>
      <c r="P10515" s="46"/>
      <c r="Q10515" s="46"/>
    </row>
    <row r="10516" spans="14:17" x14ac:dyDescent="0.2">
      <c r="N10516" s="8"/>
      <c r="O10516" s="46"/>
      <c r="P10516" s="46"/>
      <c r="Q10516" s="46"/>
    </row>
    <row r="10517" spans="14:17" x14ac:dyDescent="0.2">
      <c r="N10517" s="8"/>
      <c r="O10517" s="46"/>
      <c r="P10517" s="46"/>
      <c r="Q10517" s="46"/>
    </row>
    <row r="10518" spans="14:17" x14ac:dyDescent="0.2">
      <c r="N10518" s="8"/>
      <c r="O10518" s="46"/>
      <c r="P10518" s="46"/>
      <c r="Q10518" s="46"/>
    </row>
    <row r="10519" spans="14:17" x14ac:dyDescent="0.2">
      <c r="N10519" s="8"/>
      <c r="O10519" s="46"/>
      <c r="P10519" s="46"/>
      <c r="Q10519" s="46"/>
    </row>
    <row r="10520" spans="14:17" x14ac:dyDescent="0.2">
      <c r="N10520" s="8"/>
      <c r="O10520" s="46"/>
      <c r="P10520" s="46"/>
      <c r="Q10520" s="46"/>
    </row>
    <row r="10521" spans="14:17" x14ac:dyDescent="0.2">
      <c r="N10521" s="8"/>
      <c r="O10521" s="46"/>
      <c r="P10521" s="46"/>
      <c r="Q10521" s="46"/>
    </row>
    <row r="10522" spans="14:17" x14ac:dyDescent="0.2">
      <c r="N10522" s="8"/>
      <c r="O10522" s="46"/>
      <c r="P10522" s="46"/>
      <c r="Q10522" s="46"/>
    </row>
    <row r="10523" spans="14:17" x14ac:dyDescent="0.2">
      <c r="N10523" s="8"/>
      <c r="O10523" s="46"/>
      <c r="P10523" s="46"/>
      <c r="Q10523" s="46"/>
    </row>
    <row r="10524" spans="14:17" x14ac:dyDescent="0.2">
      <c r="N10524" s="8"/>
      <c r="O10524" s="46"/>
      <c r="P10524" s="46"/>
      <c r="Q10524" s="46"/>
    </row>
    <row r="10525" spans="14:17" x14ac:dyDescent="0.2">
      <c r="N10525" s="8"/>
      <c r="O10525" s="46"/>
      <c r="P10525" s="46"/>
      <c r="Q10525" s="46"/>
    </row>
    <row r="10526" spans="14:17" x14ac:dyDescent="0.2">
      <c r="N10526" s="8"/>
      <c r="O10526" s="46"/>
      <c r="P10526" s="46"/>
      <c r="Q10526" s="46"/>
    </row>
    <row r="10527" spans="14:17" x14ac:dyDescent="0.2">
      <c r="N10527" s="8"/>
      <c r="O10527" s="46"/>
      <c r="P10527" s="46"/>
      <c r="Q10527" s="46"/>
    </row>
    <row r="10528" spans="14:17" x14ac:dyDescent="0.2">
      <c r="N10528" s="8"/>
      <c r="O10528" s="46"/>
      <c r="P10528" s="46"/>
      <c r="Q10528" s="46"/>
    </row>
    <row r="10529" spans="14:17" x14ac:dyDescent="0.2">
      <c r="N10529" s="8"/>
      <c r="O10529" s="46"/>
      <c r="P10529" s="46"/>
      <c r="Q10529" s="46"/>
    </row>
    <row r="10530" spans="14:17" x14ac:dyDescent="0.2">
      <c r="N10530" s="8"/>
      <c r="O10530" s="46"/>
      <c r="P10530" s="46"/>
      <c r="Q10530" s="46"/>
    </row>
    <row r="10531" spans="14:17" x14ac:dyDescent="0.2">
      <c r="N10531" s="8"/>
      <c r="O10531" s="46"/>
      <c r="P10531" s="46"/>
      <c r="Q10531" s="46"/>
    </row>
    <row r="10532" spans="14:17" x14ac:dyDescent="0.2">
      <c r="N10532" s="8"/>
      <c r="O10532" s="46"/>
      <c r="P10532" s="46"/>
      <c r="Q10532" s="46"/>
    </row>
    <row r="10533" spans="14:17" x14ac:dyDescent="0.2">
      <c r="N10533" s="8"/>
      <c r="O10533" s="46"/>
      <c r="P10533" s="46"/>
      <c r="Q10533" s="46"/>
    </row>
    <row r="10534" spans="14:17" x14ac:dyDescent="0.2">
      <c r="N10534" s="8"/>
      <c r="O10534" s="46"/>
      <c r="P10534" s="46"/>
      <c r="Q10534" s="46"/>
    </row>
    <row r="10535" spans="14:17" x14ac:dyDescent="0.2">
      <c r="N10535" s="8"/>
      <c r="O10535" s="46"/>
      <c r="P10535" s="46"/>
      <c r="Q10535" s="46"/>
    </row>
    <row r="10536" spans="14:17" x14ac:dyDescent="0.2">
      <c r="N10536" s="8"/>
      <c r="O10536" s="46"/>
      <c r="P10536" s="46"/>
      <c r="Q10536" s="46"/>
    </row>
    <row r="10537" spans="14:17" x14ac:dyDescent="0.2">
      <c r="N10537" s="8"/>
      <c r="O10537" s="46"/>
      <c r="P10537" s="46"/>
      <c r="Q10537" s="46"/>
    </row>
    <row r="10538" spans="14:17" x14ac:dyDescent="0.2">
      <c r="N10538" s="8"/>
      <c r="O10538" s="46"/>
      <c r="P10538" s="46"/>
      <c r="Q10538" s="46"/>
    </row>
    <row r="10539" spans="14:17" x14ac:dyDescent="0.2">
      <c r="N10539" s="8"/>
      <c r="O10539" s="46"/>
      <c r="P10539" s="46"/>
      <c r="Q10539" s="46"/>
    </row>
    <row r="10540" spans="14:17" x14ac:dyDescent="0.2">
      <c r="N10540" s="8"/>
      <c r="O10540" s="46"/>
      <c r="P10540" s="46"/>
      <c r="Q10540" s="46"/>
    </row>
    <row r="10541" spans="14:17" x14ac:dyDescent="0.2">
      <c r="N10541" s="8"/>
      <c r="O10541" s="46"/>
      <c r="P10541" s="46"/>
      <c r="Q10541" s="46"/>
    </row>
    <row r="10542" spans="14:17" x14ac:dyDescent="0.2">
      <c r="N10542" s="8"/>
      <c r="O10542" s="46"/>
      <c r="P10542" s="46"/>
      <c r="Q10542" s="46"/>
    </row>
    <row r="10543" spans="14:17" x14ac:dyDescent="0.2">
      <c r="N10543" s="8"/>
      <c r="O10543" s="46"/>
      <c r="P10543" s="46"/>
      <c r="Q10543" s="46"/>
    </row>
    <row r="10544" spans="14:17" x14ac:dyDescent="0.2">
      <c r="N10544" s="8"/>
      <c r="O10544" s="46"/>
      <c r="P10544" s="46"/>
      <c r="Q10544" s="46"/>
    </row>
    <row r="10545" spans="14:17" x14ac:dyDescent="0.2">
      <c r="N10545" s="8"/>
      <c r="O10545" s="46"/>
      <c r="P10545" s="46"/>
      <c r="Q10545" s="46"/>
    </row>
    <row r="10546" spans="14:17" x14ac:dyDescent="0.2">
      <c r="N10546" s="8"/>
      <c r="O10546" s="46"/>
      <c r="P10546" s="46"/>
      <c r="Q10546" s="46"/>
    </row>
    <row r="10547" spans="14:17" x14ac:dyDescent="0.2">
      <c r="N10547" s="8"/>
      <c r="O10547" s="46"/>
      <c r="P10547" s="46"/>
      <c r="Q10547" s="46"/>
    </row>
    <row r="10548" spans="14:17" x14ac:dyDescent="0.2">
      <c r="N10548" s="8"/>
      <c r="O10548" s="46"/>
      <c r="P10548" s="46"/>
      <c r="Q10548" s="46"/>
    </row>
    <row r="10549" spans="14:17" x14ac:dyDescent="0.2">
      <c r="N10549" s="8"/>
      <c r="O10549" s="46"/>
      <c r="P10549" s="46"/>
      <c r="Q10549" s="46"/>
    </row>
    <row r="10550" spans="14:17" x14ac:dyDescent="0.2">
      <c r="N10550" s="8"/>
      <c r="O10550" s="46"/>
      <c r="P10550" s="46"/>
      <c r="Q10550" s="46"/>
    </row>
    <row r="10551" spans="14:17" x14ac:dyDescent="0.2">
      <c r="N10551" s="8"/>
      <c r="O10551" s="46"/>
      <c r="P10551" s="46"/>
      <c r="Q10551" s="46"/>
    </row>
    <row r="10552" spans="14:17" x14ac:dyDescent="0.2">
      <c r="N10552" s="8"/>
      <c r="O10552" s="46"/>
      <c r="P10552" s="46"/>
      <c r="Q10552" s="46"/>
    </row>
    <row r="10553" spans="14:17" x14ac:dyDescent="0.2">
      <c r="N10553" s="8"/>
      <c r="O10553" s="46"/>
      <c r="P10553" s="46"/>
      <c r="Q10553" s="46"/>
    </row>
    <row r="10554" spans="14:17" x14ac:dyDescent="0.2">
      <c r="N10554" s="8"/>
      <c r="O10554" s="46"/>
      <c r="P10554" s="46"/>
      <c r="Q10554" s="46"/>
    </row>
    <row r="10555" spans="14:17" x14ac:dyDescent="0.2">
      <c r="N10555" s="8"/>
      <c r="O10555" s="46"/>
      <c r="P10555" s="46"/>
      <c r="Q10555" s="46"/>
    </row>
    <row r="10556" spans="14:17" x14ac:dyDescent="0.2">
      <c r="N10556" s="8"/>
      <c r="O10556" s="46"/>
      <c r="P10556" s="46"/>
      <c r="Q10556" s="46"/>
    </row>
    <row r="10557" spans="14:17" x14ac:dyDescent="0.2">
      <c r="N10557" s="8"/>
      <c r="O10557" s="46"/>
      <c r="P10557" s="46"/>
      <c r="Q10557" s="46"/>
    </row>
    <row r="10558" spans="14:17" x14ac:dyDescent="0.2">
      <c r="N10558" s="8"/>
      <c r="O10558" s="46"/>
      <c r="P10558" s="46"/>
      <c r="Q10558" s="46"/>
    </row>
    <row r="10559" spans="14:17" x14ac:dyDescent="0.2">
      <c r="N10559" s="8"/>
      <c r="O10559" s="46"/>
      <c r="P10559" s="46"/>
      <c r="Q10559" s="46"/>
    </row>
    <row r="10560" spans="14:17" x14ac:dyDescent="0.2">
      <c r="N10560" s="8"/>
      <c r="O10560" s="46"/>
      <c r="P10560" s="46"/>
      <c r="Q10560" s="46"/>
    </row>
    <row r="10561" spans="14:17" x14ac:dyDescent="0.2">
      <c r="N10561" s="8"/>
      <c r="O10561" s="46"/>
      <c r="P10561" s="46"/>
      <c r="Q10561" s="46"/>
    </row>
    <row r="10562" spans="14:17" x14ac:dyDescent="0.2">
      <c r="N10562" s="8"/>
      <c r="O10562" s="46"/>
      <c r="P10562" s="46"/>
      <c r="Q10562" s="46"/>
    </row>
    <row r="10563" spans="14:17" x14ac:dyDescent="0.2">
      <c r="N10563" s="8"/>
      <c r="O10563" s="46"/>
      <c r="P10563" s="46"/>
      <c r="Q10563" s="46"/>
    </row>
    <row r="10564" spans="14:17" x14ac:dyDescent="0.2">
      <c r="N10564" s="8"/>
      <c r="O10564" s="46"/>
      <c r="P10564" s="46"/>
      <c r="Q10564" s="46"/>
    </row>
    <row r="10565" spans="14:17" x14ac:dyDescent="0.2">
      <c r="N10565" s="8"/>
      <c r="O10565" s="46"/>
      <c r="P10565" s="46"/>
      <c r="Q10565" s="46"/>
    </row>
    <row r="10566" spans="14:17" x14ac:dyDescent="0.2">
      <c r="N10566" s="8"/>
      <c r="O10566" s="46"/>
      <c r="P10566" s="46"/>
      <c r="Q10566" s="46"/>
    </row>
    <row r="10567" spans="14:17" x14ac:dyDescent="0.2">
      <c r="N10567" s="8"/>
      <c r="O10567" s="46"/>
      <c r="P10567" s="46"/>
      <c r="Q10567" s="46"/>
    </row>
    <row r="10568" spans="14:17" x14ac:dyDescent="0.2">
      <c r="N10568" s="8"/>
      <c r="O10568" s="46"/>
      <c r="P10568" s="46"/>
      <c r="Q10568" s="46"/>
    </row>
    <row r="10569" spans="14:17" x14ac:dyDescent="0.2">
      <c r="N10569" s="8"/>
      <c r="O10569" s="46"/>
      <c r="P10569" s="46"/>
      <c r="Q10569" s="46"/>
    </row>
    <row r="10570" spans="14:17" x14ac:dyDescent="0.2">
      <c r="N10570" s="8"/>
      <c r="O10570" s="46"/>
      <c r="P10570" s="46"/>
      <c r="Q10570" s="46"/>
    </row>
    <row r="10571" spans="14:17" x14ac:dyDescent="0.2">
      <c r="N10571" s="8"/>
      <c r="O10571" s="46"/>
      <c r="P10571" s="46"/>
      <c r="Q10571" s="46"/>
    </row>
    <row r="10572" spans="14:17" x14ac:dyDescent="0.2">
      <c r="N10572" s="8"/>
      <c r="O10572" s="46"/>
      <c r="P10572" s="46"/>
      <c r="Q10572" s="46"/>
    </row>
    <row r="10573" spans="14:17" x14ac:dyDescent="0.2">
      <c r="N10573" s="8"/>
      <c r="O10573" s="46"/>
      <c r="P10573" s="46"/>
      <c r="Q10573" s="46"/>
    </row>
    <row r="10574" spans="14:17" x14ac:dyDescent="0.2">
      <c r="N10574" s="8"/>
      <c r="O10574" s="46"/>
      <c r="P10574" s="46"/>
      <c r="Q10574" s="46"/>
    </row>
    <row r="10575" spans="14:17" x14ac:dyDescent="0.2">
      <c r="N10575" s="8"/>
      <c r="O10575" s="46"/>
      <c r="P10575" s="46"/>
      <c r="Q10575" s="46"/>
    </row>
    <row r="10576" spans="14:17" x14ac:dyDescent="0.2">
      <c r="N10576" s="8"/>
      <c r="O10576" s="46"/>
      <c r="P10576" s="46"/>
      <c r="Q10576" s="46"/>
    </row>
    <row r="10577" spans="14:17" x14ac:dyDescent="0.2">
      <c r="N10577" s="8"/>
      <c r="O10577" s="46"/>
      <c r="P10577" s="46"/>
      <c r="Q10577" s="46"/>
    </row>
    <row r="10578" spans="14:17" x14ac:dyDescent="0.2">
      <c r="N10578" s="8"/>
      <c r="O10578" s="46"/>
      <c r="P10578" s="46"/>
      <c r="Q10578" s="46"/>
    </row>
    <row r="10579" spans="14:17" x14ac:dyDescent="0.2">
      <c r="N10579" s="8"/>
      <c r="O10579" s="46"/>
      <c r="P10579" s="46"/>
      <c r="Q10579" s="46"/>
    </row>
    <row r="10580" spans="14:17" x14ac:dyDescent="0.2">
      <c r="N10580" s="8"/>
      <c r="O10580" s="46"/>
      <c r="P10580" s="46"/>
      <c r="Q10580" s="46"/>
    </row>
    <row r="10581" spans="14:17" x14ac:dyDescent="0.2">
      <c r="N10581" s="8"/>
      <c r="O10581" s="46"/>
      <c r="P10581" s="46"/>
      <c r="Q10581" s="46"/>
    </row>
    <row r="10582" spans="14:17" x14ac:dyDescent="0.2">
      <c r="N10582" s="8"/>
      <c r="O10582" s="46"/>
      <c r="P10582" s="46"/>
      <c r="Q10582" s="46"/>
    </row>
    <row r="10583" spans="14:17" x14ac:dyDescent="0.2">
      <c r="N10583" s="8"/>
      <c r="O10583" s="46"/>
      <c r="P10583" s="46"/>
      <c r="Q10583" s="46"/>
    </row>
    <row r="10584" spans="14:17" x14ac:dyDescent="0.2">
      <c r="N10584" s="8"/>
      <c r="O10584" s="46"/>
      <c r="P10584" s="46"/>
      <c r="Q10584" s="46"/>
    </row>
    <row r="10585" spans="14:17" x14ac:dyDescent="0.2">
      <c r="N10585" s="8"/>
      <c r="O10585" s="46"/>
      <c r="P10585" s="46"/>
      <c r="Q10585" s="46"/>
    </row>
    <row r="10586" spans="14:17" x14ac:dyDescent="0.2">
      <c r="N10586" s="8"/>
      <c r="O10586" s="46"/>
      <c r="P10586" s="46"/>
      <c r="Q10586" s="46"/>
    </row>
    <row r="10587" spans="14:17" x14ac:dyDescent="0.2">
      <c r="N10587" s="8"/>
      <c r="O10587" s="46"/>
      <c r="P10587" s="46"/>
      <c r="Q10587" s="46"/>
    </row>
    <row r="10588" spans="14:17" x14ac:dyDescent="0.2">
      <c r="N10588" s="8"/>
      <c r="O10588" s="46"/>
      <c r="P10588" s="46"/>
      <c r="Q10588" s="46"/>
    </row>
    <row r="10589" spans="14:17" x14ac:dyDescent="0.2">
      <c r="N10589" s="8"/>
      <c r="O10589" s="46"/>
      <c r="P10589" s="46"/>
      <c r="Q10589" s="46"/>
    </row>
    <row r="10590" spans="14:17" x14ac:dyDescent="0.2">
      <c r="N10590" s="8"/>
      <c r="O10590" s="46"/>
      <c r="P10590" s="46"/>
      <c r="Q10590" s="46"/>
    </row>
    <row r="10591" spans="14:17" x14ac:dyDescent="0.2">
      <c r="N10591" s="8"/>
      <c r="O10591" s="46"/>
      <c r="P10591" s="46"/>
      <c r="Q10591" s="46"/>
    </row>
    <row r="10592" spans="14:17" x14ac:dyDescent="0.2">
      <c r="N10592" s="8"/>
      <c r="O10592" s="46"/>
      <c r="P10592" s="46"/>
      <c r="Q10592" s="46"/>
    </row>
    <row r="10593" spans="14:17" x14ac:dyDescent="0.2">
      <c r="N10593" s="8"/>
      <c r="O10593" s="46"/>
      <c r="P10593" s="46"/>
      <c r="Q10593" s="46"/>
    </row>
    <row r="10594" spans="14:17" x14ac:dyDescent="0.2">
      <c r="N10594" s="8"/>
      <c r="O10594" s="46"/>
      <c r="P10594" s="46"/>
      <c r="Q10594" s="46"/>
    </row>
    <row r="10595" spans="14:17" x14ac:dyDescent="0.2">
      <c r="N10595" s="8"/>
      <c r="O10595" s="46"/>
      <c r="P10595" s="46"/>
      <c r="Q10595" s="46"/>
    </row>
    <row r="10596" spans="14:17" x14ac:dyDescent="0.2">
      <c r="N10596" s="8"/>
      <c r="O10596" s="46"/>
      <c r="P10596" s="46"/>
      <c r="Q10596" s="46"/>
    </row>
    <row r="10597" spans="14:17" x14ac:dyDescent="0.2">
      <c r="N10597" s="8"/>
      <c r="O10597" s="46"/>
      <c r="P10597" s="46"/>
      <c r="Q10597" s="46"/>
    </row>
    <row r="10598" spans="14:17" x14ac:dyDescent="0.2">
      <c r="N10598" s="8"/>
      <c r="O10598" s="46"/>
      <c r="P10598" s="46"/>
      <c r="Q10598" s="46"/>
    </row>
    <row r="10599" spans="14:17" x14ac:dyDescent="0.2">
      <c r="N10599" s="8"/>
      <c r="O10599" s="46"/>
      <c r="P10599" s="46"/>
      <c r="Q10599" s="46"/>
    </row>
    <row r="10600" spans="14:17" x14ac:dyDescent="0.2">
      <c r="N10600" s="8"/>
      <c r="O10600" s="46"/>
      <c r="P10600" s="46"/>
      <c r="Q10600" s="46"/>
    </row>
    <row r="10601" spans="14:17" x14ac:dyDescent="0.2">
      <c r="N10601" s="8"/>
      <c r="O10601" s="46"/>
      <c r="P10601" s="46"/>
      <c r="Q10601" s="46"/>
    </row>
    <row r="10602" spans="14:17" x14ac:dyDescent="0.2">
      <c r="N10602" s="8"/>
      <c r="O10602" s="46"/>
      <c r="P10602" s="46"/>
      <c r="Q10602" s="46"/>
    </row>
    <row r="10603" spans="14:17" x14ac:dyDescent="0.2">
      <c r="N10603" s="8"/>
      <c r="O10603" s="46"/>
      <c r="P10603" s="46"/>
      <c r="Q10603" s="46"/>
    </row>
    <row r="10604" spans="14:17" x14ac:dyDescent="0.2">
      <c r="N10604" s="8"/>
      <c r="O10604" s="46"/>
      <c r="P10604" s="46"/>
      <c r="Q10604" s="46"/>
    </row>
    <row r="10605" spans="14:17" x14ac:dyDescent="0.2">
      <c r="N10605" s="8"/>
      <c r="O10605" s="46"/>
      <c r="P10605" s="46"/>
      <c r="Q10605" s="46"/>
    </row>
    <row r="10606" spans="14:17" x14ac:dyDescent="0.2">
      <c r="N10606" s="8"/>
      <c r="O10606" s="46"/>
      <c r="P10606" s="46"/>
      <c r="Q10606" s="46"/>
    </row>
    <row r="10607" spans="14:17" x14ac:dyDescent="0.2">
      <c r="N10607" s="8"/>
      <c r="O10607" s="46"/>
      <c r="P10607" s="46"/>
      <c r="Q10607" s="46"/>
    </row>
    <row r="10608" spans="14:17" x14ac:dyDescent="0.2">
      <c r="N10608" s="8"/>
      <c r="O10608" s="46"/>
      <c r="P10608" s="46"/>
      <c r="Q10608" s="46"/>
    </row>
    <row r="10609" spans="14:17" x14ac:dyDescent="0.2">
      <c r="N10609" s="8"/>
      <c r="O10609" s="46"/>
      <c r="P10609" s="46"/>
      <c r="Q10609" s="46"/>
    </row>
    <row r="10610" spans="14:17" x14ac:dyDescent="0.2">
      <c r="N10610" s="8"/>
      <c r="O10610" s="46"/>
      <c r="P10610" s="46"/>
      <c r="Q10610" s="46"/>
    </row>
    <row r="10611" spans="14:17" x14ac:dyDescent="0.2">
      <c r="N10611" s="8"/>
      <c r="O10611" s="46"/>
      <c r="P10611" s="46"/>
      <c r="Q10611" s="46"/>
    </row>
    <row r="10612" spans="14:17" x14ac:dyDescent="0.2">
      <c r="N10612" s="8"/>
      <c r="O10612" s="46"/>
      <c r="P10612" s="46"/>
      <c r="Q10612" s="46"/>
    </row>
    <row r="10613" spans="14:17" x14ac:dyDescent="0.2">
      <c r="N10613" s="8"/>
      <c r="O10613" s="46"/>
      <c r="P10613" s="46"/>
      <c r="Q10613" s="46"/>
    </row>
    <row r="10614" spans="14:17" x14ac:dyDescent="0.2">
      <c r="N10614" s="8"/>
      <c r="O10614" s="46"/>
      <c r="P10614" s="46"/>
      <c r="Q10614" s="46"/>
    </row>
    <row r="10615" spans="14:17" x14ac:dyDescent="0.2">
      <c r="N10615" s="8"/>
      <c r="O10615" s="46"/>
      <c r="P10615" s="46"/>
      <c r="Q10615" s="46"/>
    </row>
    <row r="10616" spans="14:17" x14ac:dyDescent="0.2">
      <c r="N10616" s="8"/>
      <c r="O10616" s="46"/>
      <c r="P10616" s="46"/>
      <c r="Q10616" s="46"/>
    </row>
    <row r="10617" spans="14:17" x14ac:dyDescent="0.2">
      <c r="N10617" s="8"/>
      <c r="O10617" s="46"/>
      <c r="P10617" s="46"/>
      <c r="Q10617" s="46"/>
    </row>
    <row r="10618" spans="14:17" x14ac:dyDescent="0.2">
      <c r="N10618" s="8"/>
      <c r="O10618" s="46"/>
      <c r="P10618" s="46"/>
      <c r="Q10618" s="46"/>
    </row>
    <row r="10619" spans="14:17" x14ac:dyDescent="0.2">
      <c r="N10619" s="8"/>
      <c r="O10619" s="46"/>
      <c r="P10619" s="46"/>
      <c r="Q10619" s="46"/>
    </row>
    <row r="10620" spans="14:17" x14ac:dyDescent="0.2">
      <c r="N10620" s="8"/>
      <c r="O10620" s="46"/>
      <c r="P10620" s="46"/>
      <c r="Q10620" s="46"/>
    </row>
    <row r="10621" spans="14:17" x14ac:dyDescent="0.2">
      <c r="N10621" s="8"/>
      <c r="O10621" s="46"/>
      <c r="P10621" s="46"/>
      <c r="Q10621" s="46"/>
    </row>
    <row r="10622" spans="14:17" x14ac:dyDescent="0.2">
      <c r="N10622" s="8"/>
      <c r="O10622" s="46"/>
      <c r="P10622" s="46"/>
      <c r="Q10622" s="46"/>
    </row>
    <row r="10623" spans="14:17" x14ac:dyDescent="0.2">
      <c r="N10623" s="8"/>
      <c r="O10623" s="46"/>
      <c r="P10623" s="46"/>
      <c r="Q10623" s="46"/>
    </row>
    <row r="10624" spans="14:17" x14ac:dyDescent="0.2">
      <c r="N10624" s="8"/>
      <c r="O10624" s="46"/>
      <c r="P10624" s="46"/>
      <c r="Q10624" s="46"/>
    </row>
    <row r="10625" spans="14:17" x14ac:dyDescent="0.2">
      <c r="N10625" s="8"/>
      <c r="O10625" s="46"/>
      <c r="P10625" s="46"/>
      <c r="Q10625" s="46"/>
    </row>
    <row r="10626" spans="14:17" x14ac:dyDescent="0.2">
      <c r="N10626" s="8"/>
      <c r="O10626" s="46"/>
      <c r="P10626" s="46"/>
      <c r="Q10626" s="46"/>
    </row>
    <row r="10627" spans="14:17" x14ac:dyDescent="0.2">
      <c r="N10627" s="8"/>
      <c r="O10627" s="46"/>
      <c r="P10627" s="46"/>
      <c r="Q10627" s="46"/>
    </row>
    <row r="10628" spans="14:17" x14ac:dyDescent="0.2">
      <c r="N10628" s="8"/>
      <c r="O10628" s="46"/>
      <c r="P10628" s="46"/>
      <c r="Q10628" s="46"/>
    </row>
    <row r="10629" spans="14:17" x14ac:dyDescent="0.2">
      <c r="N10629" s="8"/>
      <c r="O10629" s="46"/>
      <c r="P10629" s="46"/>
      <c r="Q10629" s="46"/>
    </row>
    <row r="10630" spans="14:17" x14ac:dyDescent="0.2">
      <c r="N10630" s="8"/>
      <c r="O10630" s="46"/>
      <c r="P10630" s="46"/>
      <c r="Q10630" s="46"/>
    </row>
    <row r="10631" spans="14:17" x14ac:dyDescent="0.2">
      <c r="N10631" s="8"/>
      <c r="O10631" s="46"/>
      <c r="P10631" s="46"/>
      <c r="Q10631" s="46"/>
    </row>
    <row r="10632" spans="14:17" x14ac:dyDescent="0.2">
      <c r="N10632" s="8"/>
      <c r="O10632" s="46"/>
      <c r="P10632" s="46"/>
      <c r="Q10632" s="46"/>
    </row>
    <row r="10633" spans="14:17" x14ac:dyDescent="0.2">
      <c r="N10633" s="8"/>
      <c r="O10633" s="46"/>
      <c r="P10633" s="46"/>
      <c r="Q10633" s="46"/>
    </row>
    <row r="10634" spans="14:17" x14ac:dyDescent="0.2">
      <c r="N10634" s="8"/>
      <c r="O10634" s="46"/>
      <c r="P10634" s="46"/>
      <c r="Q10634" s="46"/>
    </row>
    <row r="10635" spans="14:17" x14ac:dyDescent="0.2">
      <c r="N10635" s="8"/>
      <c r="O10635" s="46"/>
      <c r="P10635" s="46"/>
      <c r="Q10635" s="46"/>
    </row>
    <row r="10636" spans="14:17" x14ac:dyDescent="0.2">
      <c r="N10636" s="8"/>
      <c r="O10636" s="46"/>
      <c r="P10636" s="46"/>
      <c r="Q10636" s="46"/>
    </row>
    <row r="10637" spans="14:17" x14ac:dyDescent="0.2">
      <c r="N10637" s="8"/>
      <c r="O10637" s="46"/>
      <c r="P10637" s="46"/>
      <c r="Q10637" s="46"/>
    </row>
    <row r="10638" spans="14:17" x14ac:dyDescent="0.2">
      <c r="N10638" s="8"/>
      <c r="O10638" s="46"/>
      <c r="P10638" s="46"/>
      <c r="Q10638" s="46"/>
    </row>
    <row r="10639" spans="14:17" x14ac:dyDescent="0.2">
      <c r="N10639" s="8"/>
      <c r="O10639" s="46"/>
      <c r="P10639" s="46"/>
      <c r="Q10639" s="46"/>
    </row>
    <row r="10640" spans="14:17" x14ac:dyDescent="0.2">
      <c r="N10640" s="8"/>
      <c r="O10640" s="46"/>
      <c r="P10640" s="46"/>
      <c r="Q10640" s="46"/>
    </row>
    <row r="10641" spans="14:17" x14ac:dyDescent="0.2">
      <c r="N10641" s="8"/>
      <c r="O10641" s="46"/>
      <c r="P10641" s="46"/>
      <c r="Q10641" s="46"/>
    </row>
    <row r="10642" spans="14:17" x14ac:dyDescent="0.2">
      <c r="N10642" s="8"/>
      <c r="O10642" s="46"/>
      <c r="P10642" s="46"/>
      <c r="Q10642" s="46"/>
    </row>
    <row r="10643" spans="14:17" x14ac:dyDescent="0.2">
      <c r="N10643" s="8"/>
      <c r="O10643" s="46"/>
      <c r="P10643" s="46"/>
      <c r="Q10643" s="46"/>
    </row>
    <row r="10644" spans="14:17" x14ac:dyDescent="0.2">
      <c r="N10644" s="8"/>
      <c r="O10644" s="46"/>
      <c r="P10644" s="46"/>
      <c r="Q10644" s="46"/>
    </row>
    <row r="10645" spans="14:17" x14ac:dyDescent="0.2">
      <c r="N10645" s="8"/>
      <c r="O10645" s="46"/>
      <c r="P10645" s="46"/>
      <c r="Q10645" s="46"/>
    </row>
    <row r="10646" spans="14:17" x14ac:dyDescent="0.2">
      <c r="N10646" s="8"/>
      <c r="O10646" s="46"/>
      <c r="P10646" s="46"/>
      <c r="Q10646" s="46"/>
    </row>
    <row r="10647" spans="14:17" x14ac:dyDescent="0.2">
      <c r="N10647" s="8"/>
      <c r="O10647" s="46"/>
      <c r="P10647" s="46"/>
      <c r="Q10647" s="46"/>
    </row>
    <row r="10648" spans="14:17" x14ac:dyDescent="0.2">
      <c r="N10648" s="8"/>
      <c r="O10648" s="46"/>
      <c r="P10648" s="46"/>
      <c r="Q10648" s="46"/>
    </row>
    <row r="10649" spans="14:17" x14ac:dyDescent="0.2">
      <c r="N10649" s="8"/>
      <c r="O10649" s="46"/>
      <c r="P10649" s="46"/>
      <c r="Q10649" s="46"/>
    </row>
    <row r="10650" spans="14:17" x14ac:dyDescent="0.2">
      <c r="N10650" s="8"/>
      <c r="O10650" s="46"/>
      <c r="P10650" s="46"/>
      <c r="Q10650" s="46"/>
    </row>
    <row r="10651" spans="14:17" x14ac:dyDescent="0.2">
      <c r="N10651" s="8"/>
      <c r="O10651" s="46"/>
      <c r="P10651" s="46"/>
      <c r="Q10651" s="46"/>
    </row>
    <row r="10652" spans="14:17" x14ac:dyDescent="0.2">
      <c r="N10652" s="8"/>
      <c r="O10652" s="46"/>
      <c r="P10652" s="46"/>
      <c r="Q10652" s="46"/>
    </row>
    <row r="10653" spans="14:17" x14ac:dyDescent="0.2">
      <c r="N10653" s="8"/>
      <c r="O10653" s="46"/>
      <c r="P10653" s="46"/>
      <c r="Q10653" s="46"/>
    </row>
    <row r="10654" spans="14:17" x14ac:dyDescent="0.2">
      <c r="N10654" s="8"/>
      <c r="O10654" s="46"/>
      <c r="P10654" s="46"/>
      <c r="Q10654" s="46"/>
    </row>
    <row r="10655" spans="14:17" x14ac:dyDescent="0.2">
      <c r="N10655" s="8"/>
      <c r="O10655" s="46"/>
      <c r="P10655" s="46"/>
      <c r="Q10655" s="46"/>
    </row>
    <row r="10656" spans="14:17" x14ac:dyDescent="0.2">
      <c r="N10656" s="8"/>
      <c r="O10656" s="46"/>
      <c r="P10656" s="46"/>
      <c r="Q10656" s="46"/>
    </row>
    <row r="10657" spans="14:17" x14ac:dyDescent="0.2">
      <c r="N10657" s="8"/>
      <c r="O10657" s="46"/>
      <c r="P10657" s="46"/>
      <c r="Q10657" s="46"/>
    </row>
    <row r="10658" spans="14:17" x14ac:dyDescent="0.2">
      <c r="N10658" s="8"/>
      <c r="O10658" s="46"/>
      <c r="P10658" s="46"/>
      <c r="Q10658" s="46"/>
    </row>
    <row r="10659" spans="14:17" x14ac:dyDescent="0.2">
      <c r="N10659" s="8"/>
      <c r="O10659" s="46"/>
      <c r="P10659" s="46"/>
      <c r="Q10659" s="46"/>
    </row>
    <row r="10660" spans="14:17" x14ac:dyDescent="0.2">
      <c r="N10660" s="8"/>
      <c r="O10660" s="46"/>
      <c r="P10660" s="46"/>
      <c r="Q10660" s="46"/>
    </row>
    <row r="10661" spans="14:17" x14ac:dyDescent="0.2">
      <c r="N10661" s="8"/>
      <c r="O10661" s="46"/>
      <c r="P10661" s="46"/>
      <c r="Q10661" s="46"/>
    </row>
    <row r="10662" spans="14:17" x14ac:dyDescent="0.2">
      <c r="N10662" s="8"/>
      <c r="O10662" s="46"/>
      <c r="P10662" s="46"/>
      <c r="Q10662" s="46"/>
    </row>
    <row r="10663" spans="14:17" x14ac:dyDescent="0.2">
      <c r="N10663" s="8"/>
      <c r="O10663" s="46"/>
      <c r="P10663" s="46"/>
      <c r="Q10663" s="46"/>
    </row>
    <row r="10664" spans="14:17" x14ac:dyDescent="0.2">
      <c r="N10664" s="8"/>
      <c r="O10664" s="46"/>
      <c r="P10664" s="46"/>
      <c r="Q10664" s="46"/>
    </row>
    <row r="10665" spans="14:17" x14ac:dyDescent="0.2">
      <c r="N10665" s="8"/>
      <c r="O10665" s="46"/>
      <c r="P10665" s="46"/>
      <c r="Q10665" s="46"/>
    </row>
    <row r="10666" spans="14:17" x14ac:dyDescent="0.2">
      <c r="N10666" s="8"/>
      <c r="O10666" s="46"/>
      <c r="P10666" s="46"/>
      <c r="Q10666" s="46"/>
    </row>
    <row r="10667" spans="14:17" x14ac:dyDescent="0.2">
      <c r="N10667" s="8"/>
      <c r="O10667" s="46"/>
      <c r="P10667" s="46"/>
      <c r="Q10667" s="46"/>
    </row>
    <row r="10668" spans="14:17" x14ac:dyDescent="0.2">
      <c r="N10668" s="8"/>
      <c r="O10668" s="46"/>
      <c r="P10668" s="46"/>
      <c r="Q10668" s="46"/>
    </row>
    <row r="10669" spans="14:17" x14ac:dyDescent="0.2">
      <c r="N10669" s="8"/>
      <c r="O10669" s="46"/>
      <c r="P10669" s="46"/>
      <c r="Q10669" s="46"/>
    </row>
    <row r="10670" spans="14:17" x14ac:dyDescent="0.2">
      <c r="N10670" s="8"/>
      <c r="O10670" s="46"/>
      <c r="P10670" s="46"/>
      <c r="Q10670" s="46"/>
    </row>
    <row r="10671" spans="14:17" x14ac:dyDescent="0.2">
      <c r="N10671" s="8"/>
      <c r="O10671" s="46"/>
      <c r="P10671" s="46"/>
      <c r="Q10671" s="46"/>
    </row>
    <row r="10672" spans="14:17" x14ac:dyDescent="0.2">
      <c r="N10672" s="8"/>
      <c r="O10672" s="46"/>
      <c r="P10672" s="46"/>
      <c r="Q10672" s="46"/>
    </row>
    <row r="10673" spans="14:17" x14ac:dyDescent="0.2">
      <c r="N10673" s="8"/>
      <c r="O10673" s="46"/>
      <c r="P10673" s="46"/>
      <c r="Q10673" s="46"/>
    </row>
    <row r="10674" spans="14:17" x14ac:dyDescent="0.2">
      <c r="N10674" s="8"/>
      <c r="O10674" s="46"/>
      <c r="P10674" s="46"/>
      <c r="Q10674" s="46"/>
    </row>
    <row r="10675" spans="14:17" x14ac:dyDescent="0.2">
      <c r="N10675" s="8"/>
      <c r="O10675" s="46"/>
      <c r="P10675" s="46"/>
      <c r="Q10675" s="46"/>
    </row>
    <row r="10676" spans="14:17" x14ac:dyDescent="0.2">
      <c r="N10676" s="8"/>
      <c r="O10676" s="46"/>
      <c r="P10676" s="46"/>
      <c r="Q10676" s="46"/>
    </row>
    <row r="10677" spans="14:17" x14ac:dyDescent="0.2">
      <c r="N10677" s="8"/>
      <c r="O10677" s="46"/>
      <c r="P10677" s="46"/>
      <c r="Q10677" s="46"/>
    </row>
    <row r="10678" spans="14:17" x14ac:dyDescent="0.2">
      <c r="N10678" s="8"/>
      <c r="O10678" s="46"/>
      <c r="P10678" s="46"/>
      <c r="Q10678" s="46"/>
    </row>
    <row r="10679" spans="14:17" x14ac:dyDescent="0.2">
      <c r="N10679" s="8"/>
      <c r="O10679" s="46"/>
      <c r="P10679" s="46"/>
      <c r="Q10679" s="46"/>
    </row>
    <row r="10680" spans="14:17" x14ac:dyDescent="0.2">
      <c r="N10680" s="8"/>
      <c r="O10680" s="46"/>
      <c r="P10680" s="46"/>
      <c r="Q10680" s="46"/>
    </row>
    <row r="10681" spans="14:17" x14ac:dyDescent="0.2">
      <c r="N10681" s="8"/>
      <c r="O10681" s="46"/>
      <c r="P10681" s="46"/>
      <c r="Q10681" s="46"/>
    </row>
    <row r="10682" spans="14:17" x14ac:dyDescent="0.2">
      <c r="N10682" s="8"/>
      <c r="O10682" s="46"/>
      <c r="P10682" s="46"/>
      <c r="Q10682" s="46"/>
    </row>
    <row r="10683" spans="14:17" x14ac:dyDescent="0.2">
      <c r="N10683" s="8"/>
      <c r="O10683" s="46"/>
      <c r="P10683" s="46"/>
      <c r="Q10683" s="46"/>
    </row>
    <row r="10684" spans="14:17" x14ac:dyDescent="0.2">
      <c r="N10684" s="8"/>
      <c r="O10684" s="46"/>
      <c r="P10684" s="46"/>
      <c r="Q10684" s="46"/>
    </row>
    <row r="10685" spans="14:17" x14ac:dyDescent="0.2">
      <c r="N10685" s="8"/>
      <c r="O10685" s="46"/>
      <c r="P10685" s="46"/>
      <c r="Q10685" s="46"/>
    </row>
    <row r="10686" spans="14:17" x14ac:dyDescent="0.2">
      <c r="N10686" s="8"/>
      <c r="O10686" s="46"/>
      <c r="P10686" s="46"/>
      <c r="Q10686" s="46"/>
    </row>
    <row r="10687" spans="14:17" x14ac:dyDescent="0.2">
      <c r="N10687" s="8"/>
      <c r="O10687" s="46"/>
      <c r="P10687" s="46"/>
      <c r="Q10687" s="46"/>
    </row>
    <row r="10688" spans="14:17" x14ac:dyDescent="0.2">
      <c r="N10688" s="8"/>
      <c r="O10688" s="46"/>
      <c r="P10688" s="46"/>
      <c r="Q10688" s="46"/>
    </row>
    <row r="10689" spans="14:17" x14ac:dyDescent="0.2">
      <c r="N10689" s="8"/>
      <c r="O10689" s="46"/>
      <c r="P10689" s="46"/>
      <c r="Q10689" s="46"/>
    </row>
    <row r="10690" spans="14:17" x14ac:dyDescent="0.2">
      <c r="N10690" s="8"/>
      <c r="O10690" s="46"/>
      <c r="P10690" s="46"/>
      <c r="Q10690" s="46"/>
    </row>
    <row r="10691" spans="14:17" x14ac:dyDescent="0.2">
      <c r="N10691" s="8"/>
      <c r="O10691" s="46"/>
      <c r="P10691" s="46"/>
      <c r="Q10691" s="46"/>
    </row>
    <row r="10692" spans="14:17" x14ac:dyDescent="0.2">
      <c r="N10692" s="8"/>
      <c r="O10692" s="46"/>
      <c r="P10692" s="46"/>
      <c r="Q10692" s="46"/>
    </row>
    <row r="10693" spans="14:17" x14ac:dyDescent="0.2">
      <c r="N10693" s="8"/>
      <c r="O10693" s="46"/>
      <c r="P10693" s="46"/>
      <c r="Q10693" s="46"/>
    </row>
    <row r="10694" spans="14:17" x14ac:dyDescent="0.2">
      <c r="N10694" s="8"/>
      <c r="O10694" s="46"/>
      <c r="P10694" s="46"/>
      <c r="Q10694" s="46"/>
    </row>
    <row r="10695" spans="14:17" x14ac:dyDescent="0.2">
      <c r="N10695" s="8"/>
      <c r="O10695" s="46"/>
      <c r="P10695" s="46"/>
      <c r="Q10695" s="46"/>
    </row>
    <row r="10696" spans="14:17" x14ac:dyDescent="0.2">
      <c r="N10696" s="8"/>
      <c r="O10696" s="46"/>
      <c r="P10696" s="46"/>
      <c r="Q10696" s="46"/>
    </row>
    <row r="10697" spans="14:17" x14ac:dyDescent="0.2">
      <c r="N10697" s="8"/>
      <c r="O10697" s="46"/>
      <c r="P10697" s="46"/>
      <c r="Q10697" s="46"/>
    </row>
    <row r="10698" spans="14:17" x14ac:dyDescent="0.2">
      <c r="N10698" s="8"/>
      <c r="O10698" s="46"/>
      <c r="P10698" s="46"/>
      <c r="Q10698" s="46"/>
    </row>
    <row r="10699" spans="14:17" x14ac:dyDescent="0.2">
      <c r="N10699" s="8"/>
      <c r="O10699" s="46"/>
      <c r="P10699" s="46"/>
      <c r="Q10699" s="46"/>
    </row>
    <row r="10700" spans="14:17" x14ac:dyDescent="0.2">
      <c r="N10700" s="8"/>
      <c r="O10700" s="46"/>
      <c r="P10700" s="46"/>
      <c r="Q10700" s="46"/>
    </row>
    <row r="10701" spans="14:17" x14ac:dyDescent="0.2">
      <c r="N10701" s="8"/>
      <c r="O10701" s="46"/>
      <c r="P10701" s="46"/>
      <c r="Q10701" s="46"/>
    </row>
    <row r="10702" spans="14:17" x14ac:dyDescent="0.2">
      <c r="N10702" s="8"/>
      <c r="O10702" s="46"/>
      <c r="P10702" s="46"/>
      <c r="Q10702" s="46"/>
    </row>
    <row r="10703" spans="14:17" x14ac:dyDescent="0.2">
      <c r="N10703" s="8"/>
      <c r="O10703" s="46"/>
      <c r="P10703" s="46"/>
      <c r="Q10703" s="46"/>
    </row>
    <row r="10704" spans="14:17" x14ac:dyDescent="0.2">
      <c r="N10704" s="8"/>
      <c r="O10704" s="46"/>
      <c r="P10704" s="46"/>
      <c r="Q10704" s="46"/>
    </row>
    <row r="10705" spans="14:17" x14ac:dyDescent="0.2">
      <c r="N10705" s="8"/>
      <c r="O10705" s="46"/>
      <c r="P10705" s="46"/>
      <c r="Q10705" s="46"/>
    </row>
    <row r="10706" spans="14:17" x14ac:dyDescent="0.2">
      <c r="N10706" s="8"/>
      <c r="O10706" s="46"/>
      <c r="P10706" s="46"/>
      <c r="Q10706" s="46"/>
    </row>
    <row r="10707" spans="14:17" x14ac:dyDescent="0.2">
      <c r="N10707" s="8"/>
      <c r="O10707" s="46"/>
      <c r="P10707" s="46"/>
      <c r="Q10707" s="46"/>
    </row>
    <row r="10708" spans="14:17" x14ac:dyDescent="0.2">
      <c r="N10708" s="8"/>
      <c r="O10708" s="46"/>
      <c r="P10708" s="46"/>
      <c r="Q10708" s="46"/>
    </row>
    <row r="10709" spans="14:17" x14ac:dyDescent="0.2">
      <c r="N10709" s="8"/>
      <c r="O10709" s="46"/>
      <c r="P10709" s="46"/>
      <c r="Q10709" s="46"/>
    </row>
    <row r="10710" spans="14:17" x14ac:dyDescent="0.2">
      <c r="N10710" s="8"/>
      <c r="O10710" s="46"/>
      <c r="P10710" s="46"/>
      <c r="Q10710" s="46"/>
    </row>
    <row r="10711" spans="14:17" x14ac:dyDescent="0.2">
      <c r="N10711" s="8"/>
      <c r="O10711" s="46"/>
      <c r="P10711" s="46"/>
      <c r="Q10711" s="46"/>
    </row>
    <row r="10712" spans="14:17" x14ac:dyDescent="0.2">
      <c r="N10712" s="8"/>
      <c r="O10712" s="46"/>
      <c r="P10712" s="46"/>
      <c r="Q10712" s="46"/>
    </row>
    <row r="10713" spans="14:17" x14ac:dyDescent="0.2">
      <c r="N10713" s="8"/>
      <c r="O10713" s="46"/>
      <c r="P10713" s="46"/>
      <c r="Q10713" s="46"/>
    </row>
    <row r="10714" spans="14:17" x14ac:dyDescent="0.2">
      <c r="N10714" s="8"/>
      <c r="O10714" s="46"/>
      <c r="P10714" s="46"/>
      <c r="Q10714" s="46"/>
    </row>
    <row r="10715" spans="14:17" x14ac:dyDescent="0.2">
      <c r="N10715" s="8"/>
      <c r="O10715" s="46"/>
      <c r="P10715" s="46"/>
      <c r="Q10715" s="46"/>
    </row>
    <row r="10716" spans="14:17" x14ac:dyDescent="0.2">
      <c r="N10716" s="8"/>
      <c r="O10716" s="46"/>
      <c r="P10716" s="46"/>
      <c r="Q10716" s="46"/>
    </row>
    <row r="10717" spans="14:17" x14ac:dyDescent="0.2">
      <c r="N10717" s="8"/>
      <c r="O10717" s="46"/>
      <c r="P10717" s="46"/>
      <c r="Q10717" s="46"/>
    </row>
    <row r="10718" spans="14:17" x14ac:dyDescent="0.2">
      <c r="N10718" s="8"/>
      <c r="O10718" s="46"/>
      <c r="P10718" s="46"/>
      <c r="Q10718" s="46"/>
    </row>
    <row r="10719" spans="14:17" x14ac:dyDescent="0.2">
      <c r="N10719" s="8"/>
      <c r="O10719" s="46"/>
      <c r="P10719" s="46"/>
      <c r="Q10719" s="46"/>
    </row>
    <row r="10720" spans="14:17" x14ac:dyDescent="0.2">
      <c r="N10720" s="8"/>
      <c r="O10720" s="46"/>
      <c r="P10720" s="46"/>
      <c r="Q10720" s="46"/>
    </row>
    <row r="10721" spans="14:17" x14ac:dyDescent="0.2">
      <c r="N10721" s="8"/>
      <c r="O10721" s="46"/>
      <c r="P10721" s="46"/>
      <c r="Q10721" s="46"/>
    </row>
    <row r="10722" spans="14:17" x14ac:dyDescent="0.2">
      <c r="N10722" s="8"/>
      <c r="O10722" s="46"/>
      <c r="P10722" s="46"/>
      <c r="Q10722" s="46"/>
    </row>
    <row r="10723" spans="14:17" x14ac:dyDescent="0.2">
      <c r="N10723" s="8"/>
      <c r="O10723" s="46"/>
      <c r="P10723" s="46"/>
      <c r="Q10723" s="46"/>
    </row>
    <row r="10724" spans="14:17" x14ac:dyDescent="0.2">
      <c r="N10724" s="8"/>
      <c r="O10724" s="46"/>
      <c r="P10724" s="46"/>
      <c r="Q10724" s="46"/>
    </row>
    <row r="10725" spans="14:17" x14ac:dyDescent="0.2">
      <c r="N10725" s="8"/>
      <c r="O10725" s="46"/>
      <c r="P10725" s="46"/>
      <c r="Q10725" s="46"/>
    </row>
    <row r="10726" spans="14:17" x14ac:dyDescent="0.2">
      <c r="N10726" s="8"/>
      <c r="O10726" s="46"/>
      <c r="P10726" s="46"/>
      <c r="Q10726" s="46"/>
    </row>
    <row r="10727" spans="14:17" x14ac:dyDescent="0.2">
      <c r="N10727" s="8"/>
      <c r="O10727" s="46"/>
      <c r="P10727" s="46"/>
      <c r="Q10727" s="46"/>
    </row>
    <row r="10728" spans="14:17" x14ac:dyDescent="0.2">
      <c r="N10728" s="8"/>
      <c r="O10728" s="46"/>
      <c r="P10728" s="46"/>
      <c r="Q10728" s="46"/>
    </row>
    <row r="10729" spans="14:17" x14ac:dyDescent="0.2">
      <c r="N10729" s="8"/>
      <c r="O10729" s="46"/>
      <c r="P10729" s="46"/>
      <c r="Q10729" s="46"/>
    </row>
    <row r="10730" spans="14:17" x14ac:dyDescent="0.2">
      <c r="N10730" s="8"/>
      <c r="O10730" s="46"/>
      <c r="P10730" s="46"/>
      <c r="Q10730" s="46"/>
    </row>
    <row r="10731" spans="14:17" x14ac:dyDescent="0.2">
      <c r="N10731" s="8"/>
      <c r="O10731" s="46"/>
      <c r="P10731" s="46"/>
      <c r="Q10731" s="46"/>
    </row>
    <row r="10732" spans="14:17" x14ac:dyDescent="0.2">
      <c r="N10732" s="8"/>
      <c r="O10732" s="46"/>
      <c r="P10732" s="46"/>
      <c r="Q10732" s="46"/>
    </row>
    <row r="10733" spans="14:17" x14ac:dyDescent="0.2">
      <c r="N10733" s="8"/>
      <c r="O10733" s="46"/>
      <c r="P10733" s="46"/>
      <c r="Q10733" s="46"/>
    </row>
    <row r="10734" spans="14:17" x14ac:dyDescent="0.2">
      <c r="N10734" s="8"/>
      <c r="O10734" s="46"/>
      <c r="P10734" s="46"/>
      <c r="Q10734" s="46"/>
    </row>
    <row r="10735" spans="14:17" x14ac:dyDescent="0.2">
      <c r="N10735" s="8"/>
      <c r="O10735" s="46"/>
      <c r="P10735" s="46"/>
      <c r="Q10735" s="46"/>
    </row>
    <row r="10736" spans="14:17" x14ac:dyDescent="0.2">
      <c r="N10736" s="8"/>
      <c r="O10736" s="46"/>
      <c r="P10736" s="46"/>
      <c r="Q10736" s="46"/>
    </row>
    <row r="10737" spans="14:17" x14ac:dyDescent="0.2">
      <c r="N10737" s="8"/>
      <c r="O10737" s="46"/>
      <c r="P10737" s="46"/>
      <c r="Q10737" s="46"/>
    </row>
    <row r="10738" spans="14:17" x14ac:dyDescent="0.2">
      <c r="N10738" s="8"/>
      <c r="O10738" s="46"/>
      <c r="P10738" s="46"/>
      <c r="Q10738" s="46"/>
    </row>
    <row r="10739" spans="14:17" x14ac:dyDescent="0.2">
      <c r="N10739" s="8"/>
      <c r="O10739" s="46"/>
      <c r="P10739" s="46"/>
      <c r="Q10739" s="46"/>
    </row>
    <row r="10740" spans="14:17" x14ac:dyDescent="0.2">
      <c r="N10740" s="8"/>
      <c r="O10740" s="46"/>
      <c r="P10740" s="46"/>
      <c r="Q10740" s="46"/>
    </row>
    <row r="10741" spans="14:17" x14ac:dyDescent="0.2">
      <c r="N10741" s="8"/>
      <c r="O10741" s="46"/>
      <c r="P10741" s="46"/>
      <c r="Q10741" s="46"/>
    </row>
    <row r="10742" spans="14:17" x14ac:dyDescent="0.2">
      <c r="N10742" s="8"/>
      <c r="O10742" s="46"/>
      <c r="P10742" s="46"/>
      <c r="Q10742" s="46"/>
    </row>
    <row r="10743" spans="14:17" x14ac:dyDescent="0.2">
      <c r="N10743" s="8"/>
      <c r="O10743" s="46"/>
      <c r="P10743" s="46"/>
      <c r="Q10743" s="46"/>
    </row>
    <row r="10744" spans="14:17" x14ac:dyDescent="0.2">
      <c r="N10744" s="8"/>
      <c r="O10744" s="46"/>
      <c r="P10744" s="46"/>
      <c r="Q10744" s="46"/>
    </row>
    <row r="10745" spans="14:17" x14ac:dyDescent="0.2">
      <c r="N10745" s="8"/>
      <c r="O10745" s="46"/>
      <c r="P10745" s="46"/>
      <c r="Q10745" s="46"/>
    </row>
    <row r="10746" spans="14:17" x14ac:dyDescent="0.2">
      <c r="N10746" s="8"/>
      <c r="O10746" s="46"/>
      <c r="P10746" s="46"/>
      <c r="Q10746" s="46"/>
    </row>
    <row r="10747" spans="14:17" x14ac:dyDescent="0.2">
      <c r="N10747" s="8"/>
      <c r="O10747" s="46"/>
      <c r="P10747" s="46"/>
      <c r="Q10747" s="46"/>
    </row>
    <row r="10748" spans="14:17" x14ac:dyDescent="0.2">
      <c r="N10748" s="8"/>
      <c r="O10748" s="46"/>
      <c r="P10748" s="46"/>
      <c r="Q10748" s="46"/>
    </row>
    <row r="10749" spans="14:17" x14ac:dyDescent="0.2">
      <c r="N10749" s="8"/>
      <c r="O10749" s="46"/>
      <c r="P10749" s="46"/>
      <c r="Q10749" s="46"/>
    </row>
    <row r="10750" spans="14:17" x14ac:dyDescent="0.2">
      <c r="N10750" s="8"/>
      <c r="O10750" s="46"/>
      <c r="P10750" s="46"/>
      <c r="Q10750" s="46"/>
    </row>
    <row r="10751" spans="14:17" x14ac:dyDescent="0.2">
      <c r="N10751" s="8"/>
      <c r="O10751" s="46"/>
      <c r="P10751" s="46"/>
      <c r="Q10751" s="46"/>
    </row>
    <row r="10752" spans="14:17" x14ac:dyDescent="0.2">
      <c r="N10752" s="8"/>
      <c r="O10752" s="46"/>
      <c r="P10752" s="46"/>
      <c r="Q10752" s="46"/>
    </row>
    <row r="10753" spans="14:17" x14ac:dyDescent="0.2">
      <c r="N10753" s="8"/>
      <c r="O10753" s="46"/>
      <c r="P10753" s="46"/>
      <c r="Q10753" s="46"/>
    </row>
    <row r="10754" spans="14:17" x14ac:dyDescent="0.2">
      <c r="N10754" s="8"/>
      <c r="O10754" s="46"/>
      <c r="P10754" s="46"/>
      <c r="Q10754" s="46"/>
    </row>
    <row r="10755" spans="14:17" x14ac:dyDescent="0.2">
      <c r="N10755" s="8"/>
      <c r="O10755" s="46"/>
      <c r="P10755" s="46"/>
      <c r="Q10755" s="46"/>
    </row>
    <row r="10756" spans="14:17" x14ac:dyDescent="0.2">
      <c r="N10756" s="8"/>
      <c r="O10756" s="46"/>
      <c r="P10756" s="46"/>
      <c r="Q10756" s="46"/>
    </row>
    <row r="10757" spans="14:17" x14ac:dyDescent="0.2">
      <c r="N10757" s="8"/>
      <c r="O10757" s="46"/>
      <c r="P10757" s="46"/>
      <c r="Q10757" s="46"/>
    </row>
    <row r="10758" spans="14:17" x14ac:dyDescent="0.2">
      <c r="N10758" s="8"/>
      <c r="O10758" s="46"/>
      <c r="P10758" s="46"/>
      <c r="Q10758" s="46"/>
    </row>
    <row r="10759" spans="14:17" x14ac:dyDescent="0.2">
      <c r="N10759" s="8"/>
      <c r="O10759" s="46"/>
      <c r="P10759" s="46"/>
      <c r="Q10759" s="46"/>
    </row>
    <row r="10760" spans="14:17" x14ac:dyDescent="0.2">
      <c r="N10760" s="8"/>
      <c r="O10760" s="46"/>
      <c r="P10760" s="46"/>
      <c r="Q10760" s="46"/>
    </row>
    <row r="10761" spans="14:17" x14ac:dyDescent="0.2">
      <c r="N10761" s="8"/>
      <c r="O10761" s="46"/>
      <c r="P10761" s="46"/>
      <c r="Q10761" s="46"/>
    </row>
    <row r="10762" spans="14:17" x14ac:dyDescent="0.2">
      <c r="N10762" s="8"/>
      <c r="O10762" s="46"/>
      <c r="P10762" s="46"/>
      <c r="Q10762" s="46"/>
    </row>
    <row r="10763" spans="14:17" x14ac:dyDescent="0.2">
      <c r="N10763" s="8"/>
      <c r="O10763" s="46"/>
      <c r="P10763" s="46"/>
      <c r="Q10763" s="46"/>
    </row>
    <row r="10764" spans="14:17" x14ac:dyDescent="0.2">
      <c r="N10764" s="8"/>
      <c r="O10764" s="46"/>
      <c r="P10764" s="46"/>
      <c r="Q10764" s="46"/>
    </row>
    <row r="10765" spans="14:17" x14ac:dyDescent="0.2">
      <c r="N10765" s="8"/>
      <c r="O10765" s="46"/>
      <c r="P10765" s="46"/>
      <c r="Q10765" s="46"/>
    </row>
    <row r="10766" spans="14:17" x14ac:dyDescent="0.2">
      <c r="N10766" s="8"/>
      <c r="O10766" s="46"/>
      <c r="P10766" s="46"/>
      <c r="Q10766" s="46"/>
    </row>
    <row r="10767" spans="14:17" x14ac:dyDescent="0.2">
      <c r="N10767" s="8"/>
      <c r="O10767" s="46"/>
      <c r="P10767" s="46"/>
      <c r="Q10767" s="46"/>
    </row>
    <row r="10768" spans="14:17" x14ac:dyDescent="0.2">
      <c r="N10768" s="8"/>
      <c r="O10768" s="46"/>
      <c r="P10768" s="46"/>
      <c r="Q10768" s="46"/>
    </row>
    <row r="10769" spans="14:17" x14ac:dyDescent="0.2">
      <c r="N10769" s="8"/>
      <c r="O10769" s="46"/>
      <c r="P10769" s="46"/>
      <c r="Q10769" s="46"/>
    </row>
    <row r="10770" spans="14:17" x14ac:dyDescent="0.2">
      <c r="N10770" s="8"/>
      <c r="O10770" s="46"/>
      <c r="P10770" s="46"/>
      <c r="Q10770" s="46"/>
    </row>
    <row r="10771" spans="14:17" x14ac:dyDescent="0.2">
      <c r="N10771" s="8"/>
      <c r="O10771" s="46"/>
      <c r="P10771" s="46"/>
      <c r="Q10771" s="46"/>
    </row>
    <row r="10772" spans="14:17" x14ac:dyDescent="0.2">
      <c r="N10772" s="8"/>
      <c r="O10772" s="46"/>
      <c r="P10772" s="46"/>
      <c r="Q10772" s="46"/>
    </row>
    <row r="10773" spans="14:17" x14ac:dyDescent="0.2">
      <c r="N10773" s="8"/>
      <c r="O10773" s="46"/>
      <c r="P10773" s="46"/>
      <c r="Q10773" s="46"/>
    </row>
    <row r="10774" spans="14:17" x14ac:dyDescent="0.2">
      <c r="N10774" s="8"/>
      <c r="O10774" s="46"/>
      <c r="P10774" s="46"/>
      <c r="Q10774" s="46"/>
    </row>
    <row r="10775" spans="14:17" x14ac:dyDescent="0.2">
      <c r="N10775" s="8"/>
      <c r="O10775" s="46"/>
      <c r="P10775" s="46"/>
      <c r="Q10775" s="46"/>
    </row>
    <row r="10776" spans="14:17" x14ac:dyDescent="0.2">
      <c r="N10776" s="8"/>
      <c r="O10776" s="46"/>
      <c r="P10776" s="46"/>
      <c r="Q10776" s="46"/>
    </row>
    <row r="10777" spans="14:17" x14ac:dyDescent="0.2">
      <c r="N10777" s="8"/>
      <c r="O10777" s="46"/>
      <c r="P10777" s="46"/>
      <c r="Q10777" s="46"/>
    </row>
    <row r="10778" spans="14:17" x14ac:dyDescent="0.2">
      <c r="N10778" s="8"/>
      <c r="O10778" s="46"/>
      <c r="P10778" s="46"/>
      <c r="Q10778" s="46"/>
    </row>
    <row r="10779" spans="14:17" x14ac:dyDescent="0.2">
      <c r="N10779" s="8"/>
      <c r="O10779" s="46"/>
      <c r="P10779" s="46"/>
      <c r="Q10779" s="46"/>
    </row>
    <row r="10780" spans="14:17" x14ac:dyDescent="0.2">
      <c r="N10780" s="8"/>
      <c r="O10780" s="46"/>
      <c r="P10780" s="46"/>
      <c r="Q10780" s="46"/>
    </row>
    <row r="10781" spans="14:17" x14ac:dyDescent="0.2">
      <c r="N10781" s="8"/>
      <c r="O10781" s="46"/>
      <c r="P10781" s="46"/>
      <c r="Q10781" s="46"/>
    </row>
    <row r="10782" spans="14:17" x14ac:dyDescent="0.2">
      <c r="N10782" s="8"/>
      <c r="O10782" s="46"/>
      <c r="P10782" s="46"/>
      <c r="Q10782" s="46"/>
    </row>
    <row r="10783" spans="14:17" x14ac:dyDescent="0.2">
      <c r="N10783" s="8"/>
      <c r="O10783" s="46"/>
      <c r="P10783" s="46"/>
      <c r="Q10783" s="46"/>
    </row>
    <row r="10784" spans="14:17" x14ac:dyDescent="0.2">
      <c r="N10784" s="8"/>
      <c r="O10784" s="46"/>
      <c r="P10784" s="46"/>
      <c r="Q10784" s="46"/>
    </row>
    <row r="10785" spans="14:17" x14ac:dyDescent="0.2">
      <c r="N10785" s="8"/>
      <c r="O10785" s="46"/>
      <c r="P10785" s="46"/>
      <c r="Q10785" s="46"/>
    </row>
    <row r="10786" spans="14:17" x14ac:dyDescent="0.2">
      <c r="N10786" s="8"/>
      <c r="O10786" s="46"/>
      <c r="P10786" s="46"/>
      <c r="Q10786" s="46"/>
    </row>
    <row r="10787" spans="14:17" x14ac:dyDescent="0.2">
      <c r="N10787" s="8"/>
      <c r="O10787" s="46"/>
      <c r="P10787" s="46"/>
      <c r="Q10787" s="46"/>
    </row>
    <row r="10788" spans="14:17" x14ac:dyDescent="0.2">
      <c r="N10788" s="8"/>
      <c r="O10788" s="46"/>
      <c r="P10788" s="46"/>
      <c r="Q10788" s="46"/>
    </row>
    <row r="10789" spans="14:17" x14ac:dyDescent="0.2">
      <c r="N10789" s="8"/>
      <c r="O10789" s="46"/>
      <c r="P10789" s="46"/>
      <c r="Q10789" s="46"/>
    </row>
    <row r="10790" spans="14:17" x14ac:dyDescent="0.2">
      <c r="N10790" s="8"/>
      <c r="O10790" s="46"/>
      <c r="P10790" s="46"/>
      <c r="Q10790" s="46"/>
    </row>
    <row r="10791" spans="14:17" x14ac:dyDescent="0.2">
      <c r="N10791" s="8"/>
      <c r="O10791" s="46"/>
      <c r="P10791" s="46"/>
      <c r="Q10791" s="46"/>
    </row>
    <row r="10792" spans="14:17" x14ac:dyDescent="0.2">
      <c r="N10792" s="8"/>
      <c r="O10792" s="46"/>
      <c r="P10792" s="46"/>
      <c r="Q10792" s="46"/>
    </row>
    <row r="10793" spans="14:17" x14ac:dyDescent="0.2">
      <c r="N10793" s="8"/>
      <c r="O10793" s="46"/>
      <c r="P10793" s="46"/>
      <c r="Q10793" s="46"/>
    </row>
    <row r="10794" spans="14:17" x14ac:dyDescent="0.2">
      <c r="N10794" s="8"/>
      <c r="O10794" s="46"/>
      <c r="P10794" s="46"/>
      <c r="Q10794" s="46"/>
    </row>
    <row r="10795" spans="14:17" x14ac:dyDescent="0.2">
      <c r="N10795" s="8"/>
      <c r="O10795" s="46"/>
      <c r="P10795" s="46"/>
      <c r="Q10795" s="46"/>
    </row>
    <row r="10796" spans="14:17" x14ac:dyDescent="0.2">
      <c r="N10796" s="8"/>
      <c r="O10796" s="46"/>
      <c r="P10796" s="46"/>
      <c r="Q10796" s="46"/>
    </row>
    <row r="10797" spans="14:17" x14ac:dyDescent="0.2">
      <c r="N10797" s="8"/>
      <c r="O10797" s="46"/>
      <c r="P10797" s="46"/>
      <c r="Q10797" s="46"/>
    </row>
    <row r="10798" spans="14:17" x14ac:dyDescent="0.2">
      <c r="N10798" s="8"/>
      <c r="O10798" s="46"/>
      <c r="P10798" s="46"/>
      <c r="Q10798" s="46"/>
    </row>
    <row r="10799" spans="14:17" x14ac:dyDescent="0.2">
      <c r="N10799" s="8"/>
      <c r="O10799" s="46"/>
      <c r="P10799" s="46"/>
      <c r="Q10799" s="46"/>
    </row>
    <row r="10800" spans="14:17" x14ac:dyDescent="0.2">
      <c r="N10800" s="8"/>
      <c r="O10800" s="46"/>
      <c r="P10800" s="46"/>
      <c r="Q10800" s="46"/>
    </row>
    <row r="10801" spans="14:17" x14ac:dyDescent="0.2">
      <c r="N10801" s="8"/>
      <c r="O10801" s="46"/>
      <c r="P10801" s="46"/>
      <c r="Q10801" s="46"/>
    </row>
    <row r="10802" spans="14:17" x14ac:dyDescent="0.2">
      <c r="N10802" s="8"/>
      <c r="O10802" s="46"/>
      <c r="P10802" s="46"/>
      <c r="Q10802" s="46"/>
    </row>
    <row r="10803" spans="14:17" x14ac:dyDescent="0.2">
      <c r="N10803" s="8"/>
      <c r="O10803" s="46"/>
      <c r="P10803" s="46"/>
      <c r="Q10803" s="46"/>
    </row>
    <row r="10804" spans="14:17" x14ac:dyDescent="0.2">
      <c r="N10804" s="8"/>
      <c r="O10804" s="46"/>
      <c r="P10804" s="46"/>
      <c r="Q10804" s="46"/>
    </row>
    <row r="10805" spans="14:17" x14ac:dyDescent="0.2">
      <c r="N10805" s="8"/>
      <c r="O10805" s="46"/>
      <c r="P10805" s="46"/>
      <c r="Q10805" s="46"/>
    </row>
    <row r="10806" spans="14:17" x14ac:dyDescent="0.2">
      <c r="N10806" s="8"/>
      <c r="O10806" s="46"/>
      <c r="P10806" s="46"/>
      <c r="Q10806" s="46"/>
    </row>
    <row r="10807" spans="14:17" x14ac:dyDescent="0.2">
      <c r="N10807" s="8"/>
      <c r="O10807" s="46"/>
      <c r="P10807" s="46"/>
      <c r="Q10807" s="46"/>
    </row>
    <row r="10808" spans="14:17" x14ac:dyDescent="0.2">
      <c r="N10808" s="8"/>
      <c r="O10808" s="46"/>
      <c r="P10808" s="46"/>
      <c r="Q10808" s="46"/>
    </row>
    <row r="10809" spans="14:17" x14ac:dyDescent="0.2">
      <c r="N10809" s="8"/>
      <c r="O10809" s="46"/>
      <c r="P10809" s="46"/>
      <c r="Q10809" s="46"/>
    </row>
    <row r="10810" spans="14:17" x14ac:dyDescent="0.2">
      <c r="N10810" s="8"/>
      <c r="O10810" s="46"/>
      <c r="P10810" s="46"/>
      <c r="Q10810" s="46"/>
    </row>
    <row r="10811" spans="14:17" x14ac:dyDescent="0.2">
      <c r="N10811" s="8"/>
      <c r="O10811" s="46"/>
      <c r="P10811" s="46"/>
      <c r="Q10811" s="46"/>
    </row>
    <row r="10812" spans="14:17" x14ac:dyDescent="0.2">
      <c r="N10812" s="8"/>
      <c r="O10812" s="46"/>
      <c r="P10812" s="46"/>
      <c r="Q10812" s="46"/>
    </row>
    <row r="10813" spans="14:17" x14ac:dyDescent="0.2">
      <c r="N10813" s="8"/>
      <c r="O10813" s="46"/>
      <c r="P10813" s="46"/>
      <c r="Q10813" s="46"/>
    </row>
    <row r="10814" spans="14:17" x14ac:dyDescent="0.2">
      <c r="N10814" s="8"/>
      <c r="O10814" s="46"/>
      <c r="P10814" s="46"/>
      <c r="Q10814" s="46"/>
    </row>
    <row r="10815" spans="14:17" x14ac:dyDescent="0.2">
      <c r="N10815" s="8"/>
      <c r="O10815" s="46"/>
      <c r="P10815" s="46"/>
      <c r="Q10815" s="46"/>
    </row>
    <row r="10816" spans="14:17" x14ac:dyDescent="0.2">
      <c r="N10816" s="8"/>
      <c r="O10816" s="46"/>
      <c r="P10816" s="46"/>
      <c r="Q10816" s="46"/>
    </row>
    <row r="10817" spans="14:17" x14ac:dyDescent="0.2">
      <c r="N10817" s="8"/>
      <c r="O10817" s="46"/>
      <c r="P10817" s="46"/>
      <c r="Q10817" s="46"/>
    </row>
    <row r="10818" spans="14:17" x14ac:dyDescent="0.2">
      <c r="N10818" s="8"/>
      <c r="O10818" s="46"/>
      <c r="P10818" s="46"/>
      <c r="Q10818" s="46"/>
    </row>
    <row r="10819" spans="14:17" x14ac:dyDescent="0.2">
      <c r="N10819" s="8"/>
      <c r="O10819" s="46"/>
      <c r="P10819" s="46"/>
      <c r="Q10819" s="46"/>
    </row>
    <row r="10820" spans="14:17" x14ac:dyDescent="0.2">
      <c r="N10820" s="8"/>
      <c r="O10820" s="46"/>
      <c r="P10820" s="46"/>
      <c r="Q10820" s="46"/>
    </row>
    <row r="10821" spans="14:17" x14ac:dyDescent="0.2">
      <c r="N10821" s="8"/>
      <c r="O10821" s="46"/>
      <c r="P10821" s="46"/>
      <c r="Q10821" s="46"/>
    </row>
    <row r="10822" spans="14:17" x14ac:dyDescent="0.2">
      <c r="N10822" s="8"/>
      <c r="O10822" s="46"/>
      <c r="P10822" s="46"/>
      <c r="Q10822" s="46"/>
    </row>
    <row r="10823" spans="14:17" x14ac:dyDescent="0.2">
      <c r="N10823" s="8"/>
      <c r="O10823" s="46"/>
      <c r="P10823" s="46"/>
      <c r="Q10823" s="46"/>
    </row>
    <row r="10824" spans="14:17" x14ac:dyDescent="0.2">
      <c r="N10824" s="8"/>
      <c r="O10824" s="46"/>
      <c r="P10824" s="46"/>
      <c r="Q10824" s="46"/>
    </row>
    <row r="10825" spans="14:17" x14ac:dyDescent="0.2">
      <c r="N10825" s="8"/>
      <c r="O10825" s="46"/>
      <c r="P10825" s="46"/>
      <c r="Q10825" s="46"/>
    </row>
    <row r="10826" spans="14:17" x14ac:dyDescent="0.2">
      <c r="N10826" s="8"/>
      <c r="O10826" s="46"/>
      <c r="P10826" s="46"/>
      <c r="Q10826" s="46"/>
    </row>
    <row r="10827" spans="14:17" x14ac:dyDescent="0.2">
      <c r="N10827" s="8"/>
      <c r="O10827" s="46"/>
      <c r="P10827" s="46"/>
      <c r="Q10827" s="46"/>
    </row>
    <row r="10828" spans="14:17" x14ac:dyDescent="0.2">
      <c r="N10828" s="8"/>
      <c r="O10828" s="46"/>
      <c r="P10828" s="46"/>
      <c r="Q10828" s="46"/>
    </row>
    <row r="10829" spans="14:17" x14ac:dyDescent="0.2">
      <c r="N10829" s="8"/>
      <c r="O10829" s="46"/>
      <c r="P10829" s="46"/>
      <c r="Q10829" s="46"/>
    </row>
    <row r="10830" spans="14:17" x14ac:dyDescent="0.2">
      <c r="N10830" s="8"/>
      <c r="O10830" s="46"/>
      <c r="P10830" s="46"/>
      <c r="Q10830" s="46"/>
    </row>
    <row r="10831" spans="14:17" x14ac:dyDescent="0.2">
      <c r="N10831" s="8"/>
      <c r="O10831" s="46"/>
      <c r="P10831" s="46"/>
      <c r="Q10831" s="46"/>
    </row>
    <row r="10832" spans="14:17" x14ac:dyDescent="0.2">
      <c r="N10832" s="8"/>
      <c r="O10832" s="46"/>
      <c r="P10832" s="46"/>
      <c r="Q10832" s="46"/>
    </row>
    <row r="10833" spans="14:17" x14ac:dyDescent="0.2">
      <c r="N10833" s="8"/>
      <c r="O10833" s="46"/>
      <c r="P10833" s="46"/>
      <c r="Q10833" s="46"/>
    </row>
    <row r="10834" spans="14:17" x14ac:dyDescent="0.2">
      <c r="N10834" s="8"/>
      <c r="O10834" s="46"/>
      <c r="P10834" s="46"/>
      <c r="Q10834" s="46"/>
    </row>
    <row r="10835" spans="14:17" x14ac:dyDescent="0.2">
      <c r="N10835" s="8"/>
      <c r="O10835" s="46"/>
      <c r="P10835" s="46"/>
      <c r="Q10835" s="46"/>
    </row>
    <row r="10836" spans="14:17" x14ac:dyDescent="0.2">
      <c r="N10836" s="8"/>
      <c r="O10836" s="46"/>
      <c r="P10836" s="46"/>
      <c r="Q10836" s="46"/>
    </row>
    <row r="10837" spans="14:17" x14ac:dyDescent="0.2">
      <c r="N10837" s="8"/>
      <c r="O10837" s="46"/>
      <c r="P10837" s="46"/>
      <c r="Q10837" s="46"/>
    </row>
    <row r="10838" spans="14:17" x14ac:dyDescent="0.2">
      <c r="N10838" s="8"/>
      <c r="O10838" s="46"/>
      <c r="P10838" s="46"/>
      <c r="Q10838" s="46"/>
    </row>
    <row r="10839" spans="14:17" x14ac:dyDescent="0.2">
      <c r="N10839" s="8"/>
      <c r="O10839" s="46"/>
      <c r="P10839" s="46"/>
      <c r="Q10839" s="46"/>
    </row>
    <row r="10840" spans="14:17" x14ac:dyDescent="0.2">
      <c r="N10840" s="8"/>
      <c r="O10840" s="46"/>
      <c r="P10840" s="46"/>
      <c r="Q10840" s="46"/>
    </row>
    <row r="10841" spans="14:17" x14ac:dyDescent="0.2">
      <c r="N10841" s="8"/>
      <c r="O10841" s="46"/>
      <c r="P10841" s="46"/>
      <c r="Q10841" s="46"/>
    </row>
    <row r="10842" spans="14:17" x14ac:dyDescent="0.2">
      <c r="N10842" s="8"/>
      <c r="O10842" s="46"/>
      <c r="P10842" s="46"/>
      <c r="Q10842" s="46"/>
    </row>
    <row r="10843" spans="14:17" x14ac:dyDescent="0.2">
      <c r="N10843" s="8"/>
      <c r="O10843" s="46"/>
      <c r="P10843" s="46"/>
      <c r="Q10843" s="46"/>
    </row>
    <row r="10844" spans="14:17" x14ac:dyDescent="0.2">
      <c r="N10844" s="8"/>
      <c r="O10844" s="46"/>
      <c r="P10844" s="46"/>
      <c r="Q10844" s="46"/>
    </row>
    <row r="10845" spans="14:17" x14ac:dyDescent="0.2">
      <c r="N10845" s="8"/>
      <c r="O10845" s="46"/>
      <c r="P10845" s="46"/>
      <c r="Q10845" s="46"/>
    </row>
    <row r="10846" spans="14:17" x14ac:dyDescent="0.2">
      <c r="N10846" s="8"/>
      <c r="O10846" s="46"/>
      <c r="P10846" s="46"/>
      <c r="Q10846" s="46"/>
    </row>
    <row r="10847" spans="14:17" x14ac:dyDescent="0.2">
      <c r="N10847" s="8"/>
      <c r="O10847" s="46"/>
      <c r="P10847" s="46"/>
      <c r="Q10847" s="46"/>
    </row>
    <row r="10848" spans="14:17" x14ac:dyDescent="0.2">
      <c r="N10848" s="8"/>
      <c r="O10848" s="46"/>
      <c r="P10848" s="46"/>
      <c r="Q10848" s="46"/>
    </row>
    <row r="10849" spans="14:17" x14ac:dyDescent="0.2">
      <c r="N10849" s="8"/>
      <c r="O10849" s="46"/>
      <c r="P10849" s="46"/>
      <c r="Q10849" s="46"/>
    </row>
    <row r="10850" spans="14:17" x14ac:dyDescent="0.2">
      <c r="N10850" s="8"/>
      <c r="O10850" s="46"/>
      <c r="P10850" s="46"/>
      <c r="Q10850" s="46"/>
    </row>
    <row r="10851" spans="14:17" x14ac:dyDescent="0.2">
      <c r="N10851" s="8"/>
      <c r="O10851" s="46"/>
      <c r="P10851" s="46"/>
      <c r="Q10851" s="46"/>
    </row>
    <row r="10852" spans="14:17" x14ac:dyDescent="0.2">
      <c r="N10852" s="8"/>
      <c r="O10852" s="46"/>
      <c r="P10852" s="46"/>
      <c r="Q10852" s="46"/>
    </row>
    <row r="10853" spans="14:17" x14ac:dyDescent="0.2">
      <c r="N10853" s="8"/>
      <c r="O10853" s="46"/>
      <c r="P10853" s="46"/>
      <c r="Q10853" s="46"/>
    </row>
    <row r="10854" spans="14:17" x14ac:dyDescent="0.2">
      <c r="N10854" s="8"/>
      <c r="O10854" s="46"/>
      <c r="P10854" s="46"/>
      <c r="Q10854" s="46"/>
    </row>
    <row r="10855" spans="14:17" x14ac:dyDescent="0.2">
      <c r="N10855" s="8"/>
      <c r="O10855" s="46"/>
      <c r="P10855" s="46"/>
      <c r="Q10855" s="46"/>
    </row>
    <row r="10856" spans="14:17" x14ac:dyDescent="0.2">
      <c r="N10856" s="8"/>
      <c r="O10856" s="46"/>
      <c r="P10856" s="46"/>
      <c r="Q10856" s="46"/>
    </row>
    <row r="10857" spans="14:17" x14ac:dyDescent="0.2">
      <c r="N10857" s="8"/>
      <c r="O10857" s="46"/>
      <c r="P10857" s="46"/>
      <c r="Q10857" s="46"/>
    </row>
    <row r="10858" spans="14:17" x14ac:dyDescent="0.2">
      <c r="N10858" s="8"/>
      <c r="O10858" s="46"/>
      <c r="P10858" s="46"/>
      <c r="Q10858" s="46"/>
    </row>
    <row r="10859" spans="14:17" x14ac:dyDescent="0.2">
      <c r="N10859" s="8"/>
      <c r="O10859" s="46"/>
      <c r="P10859" s="46"/>
      <c r="Q10859" s="46"/>
    </row>
    <row r="10860" spans="14:17" x14ac:dyDescent="0.2">
      <c r="N10860" s="8"/>
      <c r="O10860" s="46"/>
      <c r="P10860" s="46"/>
      <c r="Q10860" s="46"/>
    </row>
    <row r="10861" spans="14:17" x14ac:dyDescent="0.2">
      <c r="N10861" s="8"/>
      <c r="O10861" s="46"/>
      <c r="P10861" s="46"/>
      <c r="Q10861" s="46"/>
    </row>
    <row r="10862" spans="14:17" x14ac:dyDescent="0.2">
      <c r="N10862" s="8"/>
      <c r="O10862" s="46"/>
      <c r="P10862" s="46"/>
      <c r="Q10862" s="46"/>
    </row>
    <row r="10863" spans="14:17" x14ac:dyDescent="0.2">
      <c r="N10863" s="8"/>
      <c r="O10863" s="46"/>
      <c r="P10863" s="46"/>
      <c r="Q10863" s="46"/>
    </row>
    <row r="10864" spans="14:17" x14ac:dyDescent="0.2">
      <c r="N10864" s="8"/>
      <c r="O10864" s="46"/>
      <c r="P10864" s="46"/>
      <c r="Q10864" s="46"/>
    </row>
    <row r="10865" spans="14:17" x14ac:dyDescent="0.2">
      <c r="N10865" s="8"/>
      <c r="O10865" s="46"/>
      <c r="P10865" s="46"/>
      <c r="Q10865" s="46"/>
    </row>
    <row r="10866" spans="14:17" x14ac:dyDescent="0.2">
      <c r="N10866" s="8"/>
      <c r="O10866" s="46"/>
      <c r="P10866" s="46"/>
      <c r="Q10866" s="46"/>
    </row>
    <row r="10867" spans="14:17" x14ac:dyDescent="0.2">
      <c r="N10867" s="8"/>
      <c r="O10867" s="46"/>
      <c r="P10867" s="46"/>
      <c r="Q10867" s="46"/>
    </row>
    <row r="10868" spans="14:17" x14ac:dyDescent="0.2">
      <c r="N10868" s="8"/>
      <c r="O10868" s="46"/>
      <c r="P10868" s="46"/>
      <c r="Q10868" s="46"/>
    </row>
    <row r="10869" spans="14:17" x14ac:dyDescent="0.2">
      <c r="N10869" s="8"/>
      <c r="O10869" s="46"/>
      <c r="P10869" s="46"/>
      <c r="Q10869" s="46"/>
    </row>
    <row r="10870" spans="14:17" x14ac:dyDescent="0.2">
      <c r="N10870" s="8"/>
      <c r="O10870" s="46"/>
      <c r="P10870" s="46"/>
      <c r="Q10870" s="46"/>
    </row>
    <row r="10871" spans="14:17" x14ac:dyDescent="0.2">
      <c r="N10871" s="8"/>
      <c r="O10871" s="46"/>
      <c r="P10871" s="46"/>
      <c r="Q10871" s="46"/>
    </row>
    <row r="10872" spans="14:17" x14ac:dyDescent="0.2">
      <c r="N10872" s="8"/>
      <c r="O10872" s="46"/>
      <c r="P10872" s="46"/>
      <c r="Q10872" s="46"/>
    </row>
    <row r="10873" spans="14:17" x14ac:dyDescent="0.2">
      <c r="N10873" s="8"/>
      <c r="O10873" s="46"/>
      <c r="P10873" s="46"/>
      <c r="Q10873" s="46"/>
    </row>
    <row r="10874" spans="14:17" x14ac:dyDescent="0.2">
      <c r="N10874" s="8"/>
      <c r="O10874" s="46"/>
      <c r="P10874" s="46"/>
      <c r="Q10874" s="46"/>
    </row>
    <row r="10875" spans="14:17" x14ac:dyDescent="0.2">
      <c r="N10875" s="8"/>
      <c r="O10875" s="46"/>
      <c r="P10875" s="46"/>
      <c r="Q10875" s="46"/>
    </row>
    <row r="10876" spans="14:17" x14ac:dyDescent="0.2">
      <c r="N10876" s="8"/>
      <c r="O10876" s="46"/>
      <c r="P10876" s="46"/>
      <c r="Q10876" s="46"/>
    </row>
    <row r="10877" spans="14:17" x14ac:dyDescent="0.2">
      <c r="N10877" s="8"/>
      <c r="O10877" s="46"/>
      <c r="P10877" s="46"/>
      <c r="Q10877" s="46"/>
    </row>
    <row r="10878" spans="14:17" x14ac:dyDescent="0.2">
      <c r="N10878" s="8"/>
      <c r="O10878" s="46"/>
      <c r="P10878" s="46"/>
      <c r="Q10878" s="46"/>
    </row>
    <row r="10879" spans="14:17" x14ac:dyDescent="0.2">
      <c r="N10879" s="8"/>
      <c r="O10879" s="46"/>
      <c r="P10879" s="46"/>
      <c r="Q10879" s="46"/>
    </row>
    <row r="10880" spans="14:17" x14ac:dyDescent="0.2">
      <c r="N10880" s="8"/>
      <c r="O10880" s="46"/>
      <c r="P10880" s="46"/>
      <c r="Q10880" s="46"/>
    </row>
    <row r="10881" spans="14:17" x14ac:dyDescent="0.2">
      <c r="N10881" s="8"/>
      <c r="O10881" s="46"/>
      <c r="P10881" s="46"/>
      <c r="Q10881" s="46"/>
    </row>
    <row r="10882" spans="14:17" x14ac:dyDescent="0.2">
      <c r="N10882" s="8"/>
      <c r="O10882" s="46"/>
      <c r="P10882" s="46"/>
      <c r="Q10882" s="46"/>
    </row>
    <row r="10883" spans="14:17" x14ac:dyDescent="0.2">
      <c r="N10883" s="8"/>
      <c r="O10883" s="46"/>
      <c r="P10883" s="46"/>
      <c r="Q10883" s="46"/>
    </row>
    <row r="10884" spans="14:17" x14ac:dyDescent="0.2">
      <c r="N10884" s="8"/>
      <c r="O10884" s="46"/>
      <c r="P10884" s="46"/>
      <c r="Q10884" s="46"/>
    </row>
    <row r="10885" spans="14:17" x14ac:dyDescent="0.2">
      <c r="N10885" s="8"/>
      <c r="O10885" s="46"/>
      <c r="P10885" s="46"/>
      <c r="Q10885" s="46"/>
    </row>
    <row r="10886" spans="14:17" x14ac:dyDescent="0.2">
      <c r="N10886" s="8"/>
      <c r="O10886" s="46"/>
      <c r="P10886" s="46"/>
      <c r="Q10886" s="46"/>
    </row>
    <row r="10887" spans="14:17" x14ac:dyDescent="0.2">
      <c r="N10887" s="8"/>
      <c r="O10887" s="46"/>
      <c r="P10887" s="46"/>
      <c r="Q10887" s="46"/>
    </row>
    <row r="10888" spans="14:17" x14ac:dyDescent="0.2">
      <c r="N10888" s="8"/>
      <c r="O10888" s="46"/>
      <c r="P10888" s="46"/>
      <c r="Q10888" s="46"/>
    </row>
    <row r="10889" spans="14:17" x14ac:dyDescent="0.2">
      <c r="N10889" s="8"/>
      <c r="O10889" s="46"/>
      <c r="P10889" s="46"/>
      <c r="Q10889" s="46"/>
    </row>
    <row r="10890" spans="14:17" x14ac:dyDescent="0.2">
      <c r="N10890" s="8"/>
      <c r="O10890" s="46"/>
      <c r="P10890" s="46"/>
      <c r="Q10890" s="46"/>
    </row>
    <row r="10891" spans="14:17" x14ac:dyDescent="0.2">
      <c r="N10891" s="8"/>
      <c r="O10891" s="46"/>
      <c r="P10891" s="46"/>
      <c r="Q10891" s="46"/>
    </row>
    <row r="10892" spans="14:17" x14ac:dyDescent="0.2">
      <c r="N10892" s="8"/>
      <c r="O10892" s="46"/>
      <c r="P10892" s="46"/>
      <c r="Q10892" s="46"/>
    </row>
    <row r="10893" spans="14:17" x14ac:dyDescent="0.2">
      <c r="N10893" s="8"/>
      <c r="O10893" s="46"/>
      <c r="P10893" s="46"/>
      <c r="Q10893" s="46"/>
    </row>
    <row r="10894" spans="14:17" x14ac:dyDescent="0.2">
      <c r="N10894" s="8"/>
      <c r="O10894" s="46"/>
      <c r="P10894" s="46"/>
      <c r="Q10894" s="46"/>
    </row>
    <row r="10895" spans="14:17" x14ac:dyDescent="0.2">
      <c r="N10895" s="8"/>
      <c r="O10895" s="46"/>
      <c r="P10895" s="46"/>
      <c r="Q10895" s="46"/>
    </row>
    <row r="10896" spans="14:17" x14ac:dyDescent="0.2">
      <c r="N10896" s="8"/>
      <c r="O10896" s="46"/>
      <c r="P10896" s="46"/>
      <c r="Q10896" s="46"/>
    </row>
    <row r="10897" spans="14:17" x14ac:dyDescent="0.2">
      <c r="N10897" s="8"/>
      <c r="O10897" s="46"/>
      <c r="P10897" s="46"/>
      <c r="Q10897" s="46"/>
    </row>
    <row r="10898" spans="14:17" x14ac:dyDescent="0.2">
      <c r="N10898" s="8"/>
      <c r="O10898" s="46"/>
      <c r="P10898" s="46"/>
      <c r="Q10898" s="46"/>
    </row>
    <row r="10899" spans="14:17" x14ac:dyDescent="0.2">
      <c r="N10899" s="8"/>
      <c r="O10899" s="46"/>
      <c r="P10899" s="46"/>
      <c r="Q10899" s="46"/>
    </row>
    <row r="10900" spans="14:17" x14ac:dyDescent="0.2">
      <c r="N10900" s="8"/>
      <c r="O10900" s="46"/>
      <c r="P10900" s="46"/>
      <c r="Q10900" s="46"/>
    </row>
    <row r="10901" spans="14:17" x14ac:dyDescent="0.2">
      <c r="N10901" s="8"/>
      <c r="O10901" s="46"/>
      <c r="P10901" s="46"/>
      <c r="Q10901" s="46"/>
    </row>
    <row r="10902" spans="14:17" x14ac:dyDescent="0.2">
      <c r="N10902" s="8"/>
      <c r="O10902" s="46"/>
      <c r="P10902" s="46"/>
      <c r="Q10902" s="46"/>
    </row>
    <row r="10903" spans="14:17" x14ac:dyDescent="0.2">
      <c r="N10903" s="8"/>
      <c r="O10903" s="46"/>
      <c r="P10903" s="46"/>
      <c r="Q10903" s="46"/>
    </row>
    <row r="10904" spans="14:17" x14ac:dyDescent="0.2">
      <c r="N10904" s="8"/>
      <c r="O10904" s="46"/>
      <c r="P10904" s="46"/>
      <c r="Q10904" s="46"/>
    </row>
    <row r="10905" spans="14:17" x14ac:dyDescent="0.2">
      <c r="N10905" s="8"/>
      <c r="O10905" s="46"/>
      <c r="P10905" s="46"/>
      <c r="Q10905" s="46"/>
    </row>
    <row r="10906" spans="14:17" x14ac:dyDescent="0.2">
      <c r="N10906" s="8"/>
      <c r="O10906" s="46"/>
      <c r="P10906" s="46"/>
      <c r="Q10906" s="46"/>
    </row>
    <row r="10907" spans="14:17" x14ac:dyDescent="0.2">
      <c r="N10907" s="8"/>
      <c r="O10907" s="46"/>
      <c r="P10907" s="46"/>
      <c r="Q10907" s="46"/>
    </row>
    <row r="10908" spans="14:17" x14ac:dyDescent="0.2">
      <c r="N10908" s="8"/>
      <c r="O10908" s="46"/>
      <c r="P10908" s="46"/>
      <c r="Q10908" s="46"/>
    </row>
    <row r="10909" spans="14:17" x14ac:dyDescent="0.2">
      <c r="N10909" s="8"/>
      <c r="O10909" s="46"/>
      <c r="P10909" s="46"/>
      <c r="Q10909" s="46"/>
    </row>
    <row r="10910" spans="14:17" x14ac:dyDescent="0.2">
      <c r="N10910" s="8"/>
      <c r="O10910" s="46"/>
      <c r="P10910" s="46"/>
      <c r="Q10910" s="46"/>
    </row>
    <row r="10911" spans="14:17" x14ac:dyDescent="0.2">
      <c r="N10911" s="8"/>
      <c r="O10911" s="46"/>
      <c r="P10911" s="46"/>
      <c r="Q10911" s="46"/>
    </row>
    <row r="10912" spans="14:17" x14ac:dyDescent="0.2">
      <c r="N10912" s="8"/>
      <c r="O10912" s="46"/>
      <c r="P10912" s="46"/>
      <c r="Q10912" s="46"/>
    </row>
    <row r="10913" spans="14:17" x14ac:dyDescent="0.2">
      <c r="N10913" s="8"/>
      <c r="O10913" s="46"/>
      <c r="P10913" s="46"/>
      <c r="Q10913" s="46"/>
    </row>
    <row r="10914" spans="14:17" x14ac:dyDescent="0.2">
      <c r="N10914" s="8"/>
      <c r="O10914" s="46"/>
      <c r="P10914" s="46"/>
      <c r="Q10914" s="46"/>
    </row>
    <row r="10915" spans="14:17" x14ac:dyDescent="0.2">
      <c r="N10915" s="8"/>
      <c r="O10915" s="46"/>
      <c r="P10915" s="46"/>
      <c r="Q10915" s="46"/>
    </row>
    <row r="10916" spans="14:17" x14ac:dyDescent="0.2">
      <c r="N10916" s="8"/>
      <c r="O10916" s="46"/>
      <c r="P10916" s="46"/>
      <c r="Q10916" s="46"/>
    </row>
    <row r="10917" spans="14:17" x14ac:dyDescent="0.2">
      <c r="N10917" s="8"/>
      <c r="O10917" s="46"/>
      <c r="P10917" s="46"/>
      <c r="Q10917" s="46"/>
    </row>
    <row r="10918" spans="14:17" x14ac:dyDescent="0.2">
      <c r="N10918" s="8"/>
      <c r="O10918" s="46"/>
      <c r="P10918" s="46"/>
      <c r="Q10918" s="46"/>
    </row>
    <row r="10919" spans="14:17" x14ac:dyDescent="0.2">
      <c r="N10919" s="8"/>
      <c r="O10919" s="46"/>
      <c r="P10919" s="46"/>
      <c r="Q10919" s="46"/>
    </row>
    <row r="10920" spans="14:17" x14ac:dyDescent="0.2">
      <c r="N10920" s="8"/>
      <c r="O10920" s="46"/>
      <c r="P10920" s="46"/>
      <c r="Q10920" s="46"/>
    </row>
    <row r="10921" spans="14:17" x14ac:dyDescent="0.2">
      <c r="N10921" s="8"/>
      <c r="O10921" s="46"/>
      <c r="P10921" s="46"/>
      <c r="Q10921" s="46"/>
    </row>
    <row r="10922" spans="14:17" x14ac:dyDescent="0.2">
      <c r="N10922" s="8"/>
      <c r="O10922" s="46"/>
      <c r="P10922" s="46"/>
      <c r="Q10922" s="46"/>
    </row>
    <row r="10923" spans="14:17" x14ac:dyDescent="0.2">
      <c r="N10923" s="8"/>
      <c r="O10923" s="46"/>
      <c r="P10923" s="46"/>
      <c r="Q10923" s="46"/>
    </row>
    <row r="10924" spans="14:17" x14ac:dyDescent="0.2">
      <c r="N10924" s="8"/>
      <c r="O10924" s="46"/>
      <c r="P10924" s="46"/>
      <c r="Q10924" s="46"/>
    </row>
    <row r="10925" spans="14:17" x14ac:dyDescent="0.2">
      <c r="N10925" s="8"/>
      <c r="O10925" s="46"/>
      <c r="P10925" s="46"/>
      <c r="Q10925" s="46"/>
    </row>
    <row r="10926" spans="14:17" x14ac:dyDescent="0.2">
      <c r="N10926" s="8"/>
      <c r="O10926" s="46"/>
      <c r="P10926" s="46"/>
      <c r="Q10926" s="46"/>
    </row>
    <row r="10927" spans="14:17" x14ac:dyDescent="0.2">
      <c r="N10927" s="8"/>
      <c r="O10927" s="46"/>
      <c r="P10927" s="46"/>
      <c r="Q10927" s="46"/>
    </row>
    <row r="10928" spans="14:17" x14ac:dyDescent="0.2">
      <c r="N10928" s="8"/>
      <c r="O10928" s="46"/>
      <c r="P10928" s="46"/>
      <c r="Q10928" s="46"/>
    </row>
    <row r="10929" spans="14:17" x14ac:dyDescent="0.2">
      <c r="N10929" s="8"/>
      <c r="O10929" s="46"/>
      <c r="P10929" s="46"/>
      <c r="Q10929" s="46"/>
    </row>
    <row r="10930" spans="14:17" x14ac:dyDescent="0.2">
      <c r="N10930" s="8"/>
      <c r="O10930" s="46"/>
      <c r="P10930" s="46"/>
      <c r="Q10930" s="46"/>
    </row>
    <row r="10931" spans="14:17" x14ac:dyDescent="0.2">
      <c r="N10931" s="8"/>
      <c r="O10931" s="46"/>
      <c r="P10931" s="46"/>
      <c r="Q10931" s="46"/>
    </row>
    <row r="10932" spans="14:17" x14ac:dyDescent="0.2">
      <c r="N10932" s="8"/>
      <c r="O10932" s="46"/>
      <c r="P10932" s="46"/>
      <c r="Q10932" s="46"/>
    </row>
    <row r="10933" spans="14:17" x14ac:dyDescent="0.2">
      <c r="N10933" s="8"/>
      <c r="O10933" s="46"/>
      <c r="P10933" s="46"/>
      <c r="Q10933" s="46"/>
    </row>
    <row r="10934" spans="14:17" x14ac:dyDescent="0.2">
      <c r="N10934" s="8"/>
      <c r="O10934" s="46"/>
      <c r="P10934" s="46"/>
      <c r="Q10934" s="46"/>
    </row>
    <row r="10935" spans="14:17" x14ac:dyDescent="0.2">
      <c r="N10935" s="8"/>
      <c r="O10935" s="46"/>
      <c r="P10935" s="46"/>
      <c r="Q10935" s="46"/>
    </row>
    <row r="10936" spans="14:17" x14ac:dyDescent="0.2">
      <c r="N10936" s="8"/>
      <c r="O10936" s="46"/>
      <c r="P10936" s="46"/>
      <c r="Q10936" s="46"/>
    </row>
    <row r="10937" spans="14:17" x14ac:dyDescent="0.2">
      <c r="N10937" s="8"/>
      <c r="O10937" s="46"/>
      <c r="P10937" s="46"/>
      <c r="Q10937" s="46"/>
    </row>
    <row r="10938" spans="14:17" x14ac:dyDescent="0.2">
      <c r="N10938" s="8"/>
      <c r="O10938" s="46"/>
      <c r="P10938" s="46"/>
      <c r="Q10938" s="46"/>
    </row>
    <row r="10939" spans="14:17" x14ac:dyDescent="0.2">
      <c r="N10939" s="8"/>
      <c r="O10939" s="46"/>
      <c r="P10939" s="46"/>
      <c r="Q10939" s="46"/>
    </row>
    <row r="10940" spans="14:17" x14ac:dyDescent="0.2">
      <c r="N10940" s="8"/>
      <c r="O10940" s="46"/>
      <c r="P10940" s="46"/>
      <c r="Q10940" s="46"/>
    </row>
    <row r="10941" spans="14:17" x14ac:dyDescent="0.2">
      <c r="N10941" s="8"/>
      <c r="O10941" s="46"/>
      <c r="P10941" s="46"/>
      <c r="Q10941" s="46"/>
    </row>
    <row r="10942" spans="14:17" x14ac:dyDescent="0.2">
      <c r="N10942" s="8"/>
      <c r="O10942" s="46"/>
      <c r="P10942" s="46"/>
      <c r="Q10942" s="46"/>
    </row>
    <row r="10943" spans="14:17" x14ac:dyDescent="0.2">
      <c r="N10943" s="8"/>
      <c r="O10943" s="46"/>
      <c r="P10943" s="46"/>
      <c r="Q10943" s="46"/>
    </row>
    <row r="10944" spans="14:17" x14ac:dyDescent="0.2">
      <c r="N10944" s="8"/>
      <c r="O10944" s="46"/>
      <c r="P10944" s="46"/>
      <c r="Q10944" s="46"/>
    </row>
    <row r="10945" spans="14:17" x14ac:dyDescent="0.2">
      <c r="N10945" s="8"/>
      <c r="O10945" s="46"/>
      <c r="P10945" s="46"/>
      <c r="Q10945" s="46"/>
    </row>
    <row r="10946" spans="14:17" x14ac:dyDescent="0.2">
      <c r="N10946" s="8"/>
      <c r="O10946" s="46"/>
      <c r="P10946" s="46"/>
      <c r="Q10946" s="46"/>
    </row>
    <row r="10947" spans="14:17" x14ac:dyDescent="0.2">
      <c r="N10947" s="8"/>
      <c r="O10947" s="46"/>
      <c r="P10947" s="46"/>
      <c r="Q10947" s="46"/>
    </row>
    <row r="10948" spans="14:17" x14ac:dyDescent="0.2">
      <c r="N10948" s="8"/>
      <c r="O10948" s="46"/>
      <c r="P10948" s="46"/>
      <c r="Q10948" s="46"/>
    </row>
    <row r="10949" spans="14:17" x14ac:dyDescent="0.2">
      <c r="N10949" s="8"/>
      <c r="O10949" s="46"/>
      <c r="P10949" s="46"/>
      <c r="Q10949" s="46"/>
    </row>
    <row r="10950" spans="14:17" x14ac:dyDescent="0.2">
      <c r="N10950" s="8"/>
      <c r="O10950" s="46"/>
      <c r="P10950" s="46"/>
      <c r="Q10950" s="46"/>
    </row>
    <row r="10951" spans="14:17" x14ac:dyDescent="0.2">
      <c r="N10951" s="8"/>
      <c r="O10951" s="46"/>
      <c r="P10951" s="46"/>
      <c r="Q10951" s="46"/>
    </row>
    <row r="10952" spans="14:17" x14ac:dyDescent="0.2">
      <c r="N10952" s="8"/>
      <c r="O10952" s="46"/>
      <c r="P10952" s="46"/>
      <c r="Q10952" s="46"/>
    </row>
    <row r="10953" spans="14:17" x14ac:dyDescent="0.2">
      <c r="N10953" s="8"/>
      <c r="O10953" s="46"/>
      <c r="P10953" s="46"/>
      <c r="Q10953" s="46"/>
    </row>
    <row r="10954" spans="14:17" x14ac:dyDescent="0.2">
      <c r="N10954" s="8"/>
      <c r="O10954" s="46"/>
      <c r="P10954" s="46"/>
      <c r="Q10954" s="46"/>
    </row>
    <row r="10955" spans="14:17" x14ac:dyDescent="0.2">
      <c r="N10955" s="8"/>
      <c r="O10955" s="46"/>
      <c r="P10955" s="46"/>
      <c r="Q10955" s="46"/>
    </row>
    <row r="10956" spans="14:17" x14ac:dyDescent="0.2">
      <c r="N10956" s="8"/>
      <c r="O10956" s="46"/>
      <c r="P10956" s="46"/>
      <c r="Q10956" s="46"/>
    </row>
    <row r="10957" spans="14:17" x14ac:dyDescent="0.2">
      <c r="N10957" s="8"/>
      <c r="O10957" s="46"/>
      <c r="P10957" s="46"/>
      <c r="Q10957" s="46"/>
    </row>
    <row r="10958" spans="14:17" x14ac:dyDescent="0.2">
      <c r="N10958" s="8"/>
      <c r="O10958" s="46"/>
      <c r="P10958" s="46"/>
      <c r="Q10958" s="46"/>
    </row>
    <row r="10959" spans="14:17" x14ac:dyDescent="0.2">
      <c r="N10959" s="8"/>
      <c r="O10959" s="46"/>
      <c r="P10959" s="46"/>
      <c r="Q10959" s="46"/>
    </row>
    <row r="10960" spans="14:17" x14ac:dyDescent="0.2">
      <c r="N10960" s="8"/>
      <c r="O10960" s="46"/>
      <c r="P10960" s="46"/>
      <c r="Q10960" s="46"/>
    </row>
    <row r="10961" spans="14:17" x14ac:dyDescent="0.2">
      <c r="N10961" s="8"/>
      <c r="O10961" s="46"/>
      <c r="P10961" s="46"/>
      <c r="Q10961" s="46"/>
    </row>
    <row r="10962" spans="14:17" x14ac:dyDescent="0.2">
      <c r="N10962" s="8"/>
      <c r="O10962" s="46"/>
      <c r="P10962" s="46"/>
      <c r="Q10962" s="46"/>
    </row>
    <row r="10963" spans="14:17" x14ac:dyDescent="0.2">
      <c r="N10963" s="8"/>
      <c r="O10963" s="46"/>
      <c r="P10963" s="46"/>
      <c r="Q10963" s="46"/>
    </row>
    <row r="10964" spans="14:17" x14ac:dyDescent="0.2">
      <c r="N10964" s="8"/>
      <c r="O10964" s="46"/>
      <c r="P10964" s="46"/>
      <c r="Q10964" s="46"/>
    </row>
    <row r="10965" spans="14:17" x14ac:dyDescent="0.2">
      <c r="N10965" s="8"/>
      <c r="O10965" s="46"/>
      <c r="P10965" s="46"/>
      <c r="Q10965" s="46"/>
    </row>
    <row r="10966" spans="14:17" x14ac:dyDescent="0.2">
      <c r="N10966" s="8"/>
      <c r="O10966" s="46"/>
      <c r="P10966" s="46"/>
      <c r="Q10966" s="46"/>
    </row>
    <row r="10967" spans="14:17" x14ac:dyDescent="0.2">
      <c r="N10967" s="8"/>
      <c r="O10967" s="46"/>
      <c r="P10967" s="46"/>
      <c r="Q10967" s="46"/>
    </row>
    <row r="10968" spans="14:17" x14ac:dyDescent="0.2">
      <c r="N10968" s="8"/>
      <c r="O10968" s="46"/>
      <c r="P10968" s="46"/>
      <c r="Q10968" s="46"/>
    </row>
    <row r="10969" spans="14:17" x14ac:dyDescent="0.2">
      <c r="N10969" s="8"/>
      <c r="O10969" s="46"/>
      <c r="P10969" s="46"/>
      <c r="Q10969" s="46"/>
    </row>
    <row r="10970" spans="14:17" x14ac:dyDescent="0.2">
      <c r="N10970" s="8"/>
      <c r="O10970" s="46"/>
      <c r="P10970" s="46"/>
      <c r="Q10970" s="46"/>
    </row>
    <row r="10971" spans="14:17" x14ac:dyDescent="0.2">
      <c r="N10971" s="8"/>
      <c r="O10971" s="46"/>
      <c r="P10971" s="46"/>
      <c r="Q10971" s="46"/>
    </row>
    <row r="10972" spans="14:17" x14ac:dyDescent="0.2">
      <c r="N10972" s="8"/>
      <c r="O10972" s="46"/>
      <c r="P10972" s="46"/>
      <c r="Q10972" s="46"/>
    </row>
    <row r="10973" spans="14:17" x14ac:dyDescent="0.2">
      <c r="N10973" s="8"/>
      <c r="O10973" s="46"/>
      <c r="P10973" s="46"/>
      <c r="Q10973" s="46"/>
    </row>
    <row r="10974" spans="14:17" x14ac:dyDescent="0.2">
      <c r="N10974" s="8"/>
      <c r="O10974" s="46"/>
      <c r="P10974" s="46"/>
      <c r="Q10974" s="46"/>
    </row>
    <row r="10975" spans="14:17" x14ac:dyDescent="0.2">
      <c r="N10975" s="8"/>
      <c r="O10975" s="46"/>
      <c r="P10975" s="46"/>
      <c r="Q10975" s="46"/>
    </row>
    <row r="10976" spans="14:17" x14ac:dyDescent="0.2">
      <c r="N10976" s="8"/>
      <c r="O10976" s="46"/>
      <c r="P10976" s="46"/>
      <c r="Q10976" s="46"/>
    </row>
    <row r="10977" spans="14:17" x14ac:dyDescent="0.2">
      <c r="N10977" s="8"/>
      <c r="O10977" s="46"/>
      <c r="P10977" s="46"/>
      <c r="Q10977" s="46"/>
    </row>
    <row r="10978" spans="14:17" x14ac:dyDescent="0.2">
      <c r="N10978" s="8"/>
      <c r="O10978" s="46"/>
      <c r="P10978" s="46"/>
      <c r="Q10978" s="46"/>
    </row>
    <row r="10979" spans="14:17" x14ac:dyDescent="0.2">
      <c r="N10979" s="8"/>
      <c r="O10979" s="46"/>
      <c r="P10979" s="46"/>
      <c r="Q10979" s="46"/>
    </row>
    <row r="10980" spans="14:17" x14ac:dyDescent="0.2">
      <c r="N10980" s="8"/>
      <c r="O10980" s="46"/>
      <c r="P10980" s="46"/>
      <c r="Q10980" s="46"/>
    </row>
    <row r="10981" spans="14:17" x14ac:dyDescent="0.2">
      <c r="N10981" s="8"/>
      <c r="O10981" s="46"/>
      <c r="P10981" s="46"/>
      <c r="Q10981" s="46"/>
    </row>
    <row r="10982" spans="14:17" x14ac:dyDescent="0.2">
      <c r="N10982" s="8"/>
      <c r="O10982" s="46"/>
      <c r="P10982" s="46"/>
      <c r="Q10982" s="46"/>
    </row>
    <row r="10983" spans="14:17" x14ac:dyDescent="0.2">
      <c r="N10983" s="8"/>
      <c r="O10983" s="46"/>
      <c r="P10983" s="46"/>
      <c r="Q10983" s="46"/>
    </row>
    <row r="10984" spans="14:17" x14ac:dyDescent="0.2">
      <c r="N10984" s="8"/>
      <c r="O10984" s="46"/>
      <c r="P10984" s="46"/>
      <c r="Q10984" s="46"/>
    </row>
    <row r="10985" spans="14:17" x14ac:dyDescent="0.2">
      <c r="N10985" s="8"/>
      <c r="O10985" s="46"/>
      <c r="P10985" s="46"/>
      <c r="Q10985" s="46"/>
    </row>
    <row r="10986" spans="14:17" x14ac:dyDescent="0.2">
      <c r="N10986" s="8"/>
      <c r="O10986" s="46"/>
      <c r="P10986" s="46"/>
      <c r="Q10986" s="46"/>
    </row>
    <row r="10987" spans="14:17" x14ac:dyDescent="0.2">
      <c r="N10987" s="8"/>
      <c r="O10987" s="46"/>
      <c r="P10987" s="46"/>
      <c r="Q10987" s="46"/>
    </row>
    <row r="10988" spans="14:17" x14ac:dyDescent="0.2">
      <c r="N10988" s="8"/>
      <c r="O10988" s="46"/>
      <c r="P10988" s="46"/>
      <c r="Q10988" s="46"/>
    </row>
    <row r="10989" spans="14:17" x14ac:dyDescent="0.2">
      <c r="N10989" s="8"/>
      <c r="O10989" s="46"/>
      <c r="P10989" s="46"/>
      <c r="Q10989" s="46"/>
    </row>
    <row r="10990" spans="14:17" x14ac:dyDescent="0.2">
      <c r="N10990" s="8"/>
      <c r="O10990" s="46"/>
      <c r="P10990" s="46"/>
      <c r="Q10990" s="46"/>
    </row>
    <row r="10991" spans="14:17" x14ac:dyDescent="0.2">
      <c r="N10991" s="8"/>
      <c r="O10991" s="46"/>
      <c r="P10991" s="46"/>
      <c r="Q10991" s="46"/>
    </row>
    <row r="10992" spans="14:17" x14ac:dyDescent="0.2">
      <c r="N10992" s="8"/>
      <c r="O10992" s="46"/>
      <c r="P10992" s="46"/>
      <c r="Q10992" s="46"/>
    </row>
    <row r="10993" spans="14:17" x14ac:dyDescent="0.2">
      <c r="N10993" s="8"/>
      <c r="O10993" s="46"/>
      <c r="P10993" s="46"/>
      <c r="Q10993" s="46"/>
    </row>
    <row r="10994" spans="14:17" x14ac:dyDescent="0.2">
      <c r="N10994" s="8"/>
      <c r="O10994" s="46"/>
      <c r="P10994" s="46"/>
      <c r="Q10994" s="46"/>
    </row>
    <row r="10995" spans="14:17" x14ac:dyDescent="0.2">
      <c r="N10995" s="8"/>
      <c r="O10995" s="46"/>
      <c r="P10995" s="46"/>
      <c r="Q10995" s="46"/>
    </row>
    <row r="10996" spans="14:17" x14ac:dyDescent="0.2">
      <c r="N10996" s="8"/>
      <c r="O10996" s="46"/>
      <c r="P10996" s="46"/>
      <c r="Q10996" s="46"/>
    </row>
    <row r="10997" spans="14:17" x14ac:dyDescent="0.2">
      <c r="N10997" s="8"/>
      <c r="O10997" s="46"/>
      <c r="P10997" s="46"/>
      <c r="Q10997" s="46"/>
    </row>
    <row r="10998" spans="14:17" x14ac:dyDescent="0.2">
      <c r="N10998" s="8"/>
      <c r="O10998" s="46"/>
      <c r="P10998" s="46"/>
      <c r="Q10998" s="46"/>
    </row>
    <row r="10999" spans="14:17" x14ac:dyDescent="0.2">
      <c r="N10999" s="8"/>
      <c r="O10999" s="46"/>
      <c r="P10999" s="46"/>
      <c r="Q10999" s="46"/>
    </row>
    <row r="11000" spans="14:17" x14ac:dyDescent="0.2">
      <c r="N11000" s="8"/>
      <c r="O11000" s="46"/>
      <c r="P11000" s="46"/>
      <c r="Q11000" s="46"/>
    </row>
    <row r="11001" spans="14:17" x14ac:dyDescent="0.2">
      <c r="N11001" s="8"/>
      <c r="O11001" s="46"/>
      <c r="P11001" s="46"/>
      <c r="Q11001" s="46"/>
    </row>
    <row r="11002" spans="14:17" x14ac:dyDescent="0.2">
      <c r="N11002" s="8"/>
      <c r="O11002" s="46"/>
      <c r="P11002" s="46"/>
      <c r="Q11002" s="46"/>
    </row>
    <row r="11003" spans="14:17" x14ac:dyDescent="0.2">
      <c r="N11003" s="8"/>
      <c r="O11003" s="46"/>
      <c r="P11003" s="46"/>
      <c r="Q11003" s="46"/>
    </row>
    <row r="11004" spans="14:17" x14ac:dyDescent="0.2">
      <c r="N11004" s="8"/>
      <c r="O11004" s="46"/>
      <c r="P11004" s="46"/>
      <c r="Q11004" s="46"/>
    </row>
    <row r="11005" spans="14:17" x14ac:dyDescent="0.2">
      <c r="N11005" s="8"/>
      <c r="O11005" s="46"/>
      <c r="P11005" s="46"/>
      <c r="Q11005" s="46"/>
    </row>
    <row r="11006" spans="14:17" x14ac:dyDescent="0.2">
      <c r="N11006" s="8"/>
      <c r="O11006" s="46"/>
      <c r="P11006" s="46"/>
      <c r="Q11006" s="46"/>
    </row>
    <row r="11007" spans="14:17" x14ac:dyDescent="0.2">
      <c r="N11007" s="8"/>
      <c r="O11007" s="46"/>
      <c r="P11007" s="46"/>
      <c r="Q11007" s="46"/>
    </row>
    <row r="11008" spans="14:17" x14ac:dyDescent="0.2">
      <c r="N11008" s="8"/>
      <c r="O11008" s="46"/>
      <c r="P11008" s="46"/>
      <c r="Q11008" s="46"/>
    </row>
    <row r="11009" spans="14:17" x14ac:dyDescent="0.2">
      <c r="N11009" s="8"/>
      <c r="O11009" s="46"/>
      <c r="P11009" s="46"/>
      <c r="Q11009" s="46"/>
    </row>
    <row r="11010" spans="14:17" x14ac:dyDescent="0.2">
      <c r="N11010" s="8"/>
      <c r="O11010" s="46"/>
      <c r="P11010" s="46"/>
      <c r="Q11010" s="46"/>
    </row>
    <row r="11011" spans="14:17" x14ac:dyDescent="0.2">
      <c r="N11011" s="8"/>
      <c r="O11011" s="46"/>
      <c r="P11011" s="46"/>
      <c r="Q11011" s="46"/>
    </row>
    <row r="11012" spans="14:17" x14ac:dyDescent="0.2">
      <c r="N11012" s="8"/>
      <c r="O11012" s="46"/>
      <c r="P11012" s="46"/>
      <c r="Q11012" s="46"/>
    </row>
    <row r="11013" spans="14:17" x14ac:dyDescent="0.2">
      <c r="N11013" s="8"/>
      <c r="O11013" s="46"/>
      <c r="P11013" s="46"/>
      <c r="Q11013" s="46"/>
    </row>
    <row r="11014" spans="14:17" x14ac:dyDescent="0.2">
      <c r="N11014" s="8"/>
      <c r="O11014" s="46"/>
      <c r="P11014" s="46"/>
      <c r="Q11014" s="46"/>
    </row>
    <row r="11015" spans="14:17" x14ac:dyDescent="0.2">
      <c r="N11015" s="8"/>
      <c r="O11015" s="46"/>
      <c r="P11015" s="46"/>
      <c r="Q11015" s="46"/>
    </row>
    <row r="11016" spans="14:17" x14ac:dyDescent="0.2">
      <c r="N11016" s="8"/>
      <c r="O11016" s="46"/>
      <c r="P11016" s="46"/>
      <c r="Q11016" s="46"/>
    </row>
    <row r="11017" spans="14:17" x14ac:dyDescent="0.2">
      <c r="N11017" s="8"/>
      <c r="O11017" s="46"/>
      <c r="P11017" s="46"/>
      <c r="Q11017" s="46"/>
    </row>
    <row r="11018" spans="14:17" x14ac:dyDescent="0.2">
      <c r="N11018" s="8"/>
      <c r="O11018" s="46"/>
      <c r="P11018" s="46"/>
      <c r="Q11018" s="46"/>
    </row>
    <row r="11019" spans="14:17" x14ac:dyDescent="0.2">
      <c r="N11019" s="8"/>
      <c r="O11019" s="46"/>
      <c r="P11019" s="46"/>
      <c r="Q11019" s="46"/>
    </row>
    <row r="11020" spans="14:17" x14ac:dyDescent="0.2">
      <c r="N11020" s="8"/>
      <c r="O11020" s="46"/>
      <c r="P11020" s="46"/>
      <c r="Q11020" s="46"/>
    </row>
    <row r="11021" spans="14:17" x14ac:dyDescent="0.2">
      <c r="N11021" s="8"/>
      <c r="O11021" s="46"/>
      <c r="P11021" s="46"/>
      <c r="Q11021" s="46"/>
    </row>
    <row r="11022" spans="14:17" x14ac:dyDescent="0.2">
      <c r="N11022" s="8"/>
      <c r="O11022" s="46"/>
      <c r="P11022" s="46"/>
      <c r="Q11022" s="46"/>
    </row>
    <row r="11023" spans="14:17" x14ac:dyDescent="0.2">
      <c r="N11023" s="8"/>
      <c r="O11023" s="46"/>
      <c r="P11023" s="46"/>
      <c r="Q11023" s="46"/>
    </row>
    <row r="11024" spans="14:17" x14ac:dyDescent="0.2">
      <c r="N11024" s="8"/>
      <c r="O11024" s="46"/>
      <c r="P11024" s="46"/>
      <c r="Q11024" s="46"/>
    </row>
    <row r="11025" spans="14:17" x14ac:dyDescent="0.2">
      <c r="N11025" s="8"/>
      <c r="O11025" s="46"/>
      <c r="P11025" s="46"/>
      <c r="Q11025" s="46"/>
    </row>
    <row r="11026" spans="14:17" x14ac:dyDescent="0.2">
      <c r="N11026" s="8"/>
      <c r="O11026" s="46"/>
      <c r="P11026" s="46"/>
      <c r="Q11026" s="46"/>
    </row>
    <row r="11027" spans="14:17" x14ac:dyDescent="0.2">
      <c r="N11027" s="8"/>
      <c r="O11027" s="46"/>
      <c r="P11027" s="46"/>
      <c r="Q11027" s="46"/>
    </row>
    <row r="11028" spans="14:17" x14ac:dyDescent="0.2">
      <c r="N11028" s="8"/>
      <c r="O11028" s="46"/>
      <c r="P11028" s="46"/>
      <c r="Q11028" s="46"/>
    </row>
    <row r="11029" spans="14:17" x14ac:dyDescent="0.2">
      <c r="N11029" s="8"/>
      <c r="O11029" s="46"/>
      <c r="P11029" s="46"/>
      <c r="Q11029" s="46"/>
    </row>
    <row r="11030" spans="14:17" x14ac:dyDescent="0.2">
      <c r="N11030" s="8"/>
      <c r="O11030" s="46"/>
      <c r="P11030" s="46"/>
      <c r="Q11030" s="46"/>
    </row>
    <row r="11031" spans="14:17" x14ac:dyDescent="0.2">
      <c r="N11031" s="8"/>
      <c r="O11031" s="46"/>
      <c r="P11031" s="46"/>
      <c r="Q11031" s="46"/>
    </row>
    <row r="11032" spans="14:17" x14ac:dyDescent="0.2">
      <c r="N11032" s="8"/>
      <c r="O11032" s="46"/>
      <c r="P11032" s="46"/>
      <c r="Q11032" s="46"/>
    </row>
    <row r="11033" spans="14:17" x14ac:dyDescent="0.2">
      <c r="N11033" s="8"/>
      <c r="O11033" s="46"/>
      <c r="P11033" s="46"/>
      <c r="Q11033" s="46"/>
    </row>
    <row r="11034" spans="14:17" x14ac:dyDescent="0.2">
      <c r="N11034" s="8"/>
      <c r="O11034" s="46"/>
      <c r="P11034" s="46"/>
      <c r="Q11034" s="46"/>
    </row>
    <row r="11035" spans="14:17" x14ac:dyDescent="0.2">
      <c r="N11035" s="8"/>
      <c r="O11035" s="46"/>
      <c r="P11035" s="46"/>
      <c r="Q11035" s="46"/>
    </row>
    <row r="11036" spans="14:17" x14ac:dyDescent="0.2">
      <c r="N11036" s="8"/>
      <c r="O11036" s="46"/>
      <c r="P11036" s="46"/>
      <c r="Q11036" s="46"/>
    </row>
    <row r="11037" spans="14:17" x14ac:dyDescent="0.2">
      <c r="N11037" s="8"/>
      <c r="O11037" s="46"/>
      <c r="P11037" s="46"/>
      <c r="Q11037" s="46"/>
    </row>
    <row r="11038" spans="14:17" x14ac:dyDescent="0.2">
      <c r="N11038" s="8"/>
      <c r="O11038" s="46"/>
      <c r="P11038" s="46"/>
      <c r="Q11038" s="46"/>
    </row>
    <row r="11039" spans="14:17" x14ac:dyDescent="0.2">
      <c r="N11039" s="8"/>
      <c r="O11039" s="46"/>
      <c r="P11039" s="46"/>
      <c r="Q11039" s="46"/>
    </row>
    <row r="11040" spans="14:17" x14ac:dyDescent="0.2">
      <c r="N11040" s="8"/>
      <c r="O11040" s="46"/>
      <c r="P11040" s="46"/>
      <c r="Q11040" s="46"/>
    </row>
    <row r="11041" spans="14:17" x14ac:dyDescent="0.2">
      <c r="N11041" s="8"/>
      <c r="O11041" s="46"/>
      <c r="P11041" s="46"/>
      <c r="Q11041" s="46"/>
    </row>
    <row r="11042" spans="14:17" x14ac:dyDescent="0.2">
      <c r="N11042" s="8"/>
      <c r="O11042" s="46"/>
      <c r="P11042" s="46"/>
      <c r="Q11042" s="46"/>
    </row>
    <row r="11043" spans="14:17" x14ac:dyDescent="0.2">
      <c r="N11043" s="8"/>
      <c r="O11043" s="46"/>
      <c r="P11043" s="46"/>
      <c r="Q11043" s="46"/>
    </row>
    <row r="11044" spans="14:17" x14ac:dyDescent="0.2">
      <c r="N11044" s="8"/>
      <c r="O11044" s="46"/>
      <c r="P11044" s="46"/>
      <c r="Q11044" s="46"/>
    </row>
    <row r="11045" spans="14:17" x14ac:dyDescent="0.2">
      <c r="N11045" s="8"/>
      <c r="O11045" s="46"/>
      <c r="P11045" s="46"/>
      <c r="Q11045" s="46"/>
    </row>
    <row r="11046" spans="14:17" x14ac:dyDescent="0.2">
      <c r="N11046" s="8"/>
      <c r="O11046" s="46"/>
      <c r="P11046" s="46"/>
      <c r="Q11046" s="46"/>
    </row>
    <row r="11047" spans="14:17" x14ac:dyDescent="0.2">
      <c r="N11047" s="8"/>
      <c r="O11047" s="46"/>
      <c r="P11047" s="46"/>
      <c r="Q11047" s="46"/>
    </row>
    <row r="11048" spans="14:17" x14ac:dyDescent="0.2">
      <c r="N11048" s="8"/>
      <c r="O11048" s="46"/>
      <c r="P11048" s="46"/>
      <c r="Q11048" s="46"/>
    </row>
    <row r="11049" spans="14:17" x14ac:dyDescent="0.2">
      <c r="N11049" s="8"/>
      <c r="O11049" s="46"/>
      <c r="P11049" s="46"/>
      <c r="Q11049" s="46"/>
    </row>
    <row r="11050" spans="14:17" x14ac:dyDescent="0.2">
      <c r="N11050" s="8"/>
      <c r="O11050" s="46"/>
      <c r="P11050" s="46"/>
      <c r="Q11050" s="46"/>
    </row>
    <row r="11051" spans="14:17" x14ac:dyDescent="0.2">
      <c r="N11051" s="8"/>
      <c r="O11051" s="46"/>
      <c r="P11051" s="46"/>
      <c r="Q11051" s="46"/>
    </row>
    <row r="11052" spans="14:17" x14ac:dyDescent="0.2">
      <c r="N11052" s="8"/>
      <c r="O11052" s="46"/>
      <c r="P11052" s="46"/>
      <c r="Q11052" s="46"/>
    </row>
    <row r="11053" spans="14:17" x14ac:dyDescent="0.2">
      <c r="N11053" s="8"/>
      <c r="O11053" s="46"/>
      <c r="P11053" s="46"/>
      <c r="Q11053" s="46"/>
    </row>
    <row r="11054" spans="14:17" x14ac:dyDescent="0.2">
      <c r="N11054" s="8"/>
      <c r="O11054" s="46"/>
      <c r="P11054" s="46"/>
      <c r="Q11054" s="46"/>
    </row>
    <row r="11055" spans="14:17" x14ac:dyDescent="0.2">
      <c r="N11055" s="8"/>
      <c r="O11055" s="46"/>
      <c r="P11055" s="46"/>
      <c r="Q11055" s="46"/>
    </row>
    <row r="11056" spans="14:17" x14ac:dyDescent="0.2">
      <c r="N11056" s="8"/>
      <c r="O11056" s="46"/>
      <c r="P11056" s="46"/>
      <c r="Q11056" s="46"/>
    </row>
    <row r="11057" spans="14:17" x14ac:dyDescent="0.2">
      <c r="N11057" s="8"/>
      <c r="O11057" s="46"/>
      <c r="P11057" s="46"/>
      <c r="Q11057" s="46"/>
    </row>
    <row r="11058" spans="14:17" x14ac:dyDescent="0.2">
      <c r="N11058" s="8"/>
      <c r="O11058" s="46"/>
      <c r="P11058" s="46"/>
      <c r="Q11058" s="46"/>
    </row>
    <row r="11059" spans="14:17" x14ac:dyDescent="0.2">
      <c r="N11059" s="8"/>
      <c r="O11059" s="46"/>
      <c r="P11059" s="46"/>
      <c r="Q11059" s="46"/>
    </row>
    <row r="11060" spans="14:17" x14ac:dyDescent="0.2">
      <c r="N11060" s="8"/>
      <c r="O11060" s="46"/>
      <c r="P11060" s="46"/>
      <c r="Q11060" s="46"/>
    </row>
    <row r="11061" spans="14:17" x14ac:dyDescent="0.2">
      <c r="N11061" s="8"/>
      <c r="O11061" s="46"/>
      <c r="P11061" s="46"/>
      <c r="Q11061" s="46"/>
    </row>
    <row r="11062" spans="14:17" x14ac:dyDescent="0.2">
      <c r="N11062" s="8"/>
      <c r="O11062" s="46"/>
      <c r="P11062" s="46"/>
      <c r="Q11062" s="46"/>
    </row>
    <row r="11063" spans="14:17" x14ac:dyDescent="0.2">
      <c r="N11063" s="8"/>
      <c r="O11063" s="46"/>
      <c r="P11063" s="46"/>
      <c r="Q11063" s="46"/>
    </row>
    <row r="11064" spans="14:17" x14ac:dyDescent="0.2">
      <c r="N11064" s="8"/>
      <c r="O11064" s="46"/>
      <c r="P11064" s="46"/>
      <c r="Q11064" s="46"/>
    </row>
    <row r="11065" spans="14:17" x14ac:dyDescent="0.2">
      <c r="N11065" s="8"/>
      <c r="O11065" s="46"/>
      <c r="P11065" s="46"/>
      <c r="Q11065" s="46"/>
    </row>
    <row r="11066" spans="14:17" x14ac:dyDescent="0.2">
      <c r="N11066" s="8"/>
      <c r="O11066" s="46"/>
      <c r="P11066" s="46"/>
      <c r="Q11066" s="46"/>
    </row>
    <row r="11067" spans="14:17" x14ac:dyDescent="0.2">
      <c r="N11067" s="8"/>
      <c r="O11067" s="46"/>
      <c r="P11067" s="46"/>
      <c r="Q11067" s="46"/>
    </row>
    <row r="11068" spans="14:17" x14ac:dyDescent="0.2">
      <c r="N11068" s="8"/>
      <c r="O11068" s="46"/>
      <c r="P11068" s="46"/>
      <c r="Q11068" s="46"/>
    </row>
    <row r="11069" spans="14:17" x14ac:dyDescent="0.2">
      <c r="N11069" s="8"/>
      <c r="O11069" s="46"/>
      <c r="P11069" s="46"/>
      <c r="Q11069" s="46"/>
    </row>
    <row r="11070" spans="14:17" x14ac:dyDescent="0.2">
      <c r="N11070" s="8"/>
      <c r="O11070" s="46"/>
      <c r="P11070" s="46"/>
      <c r="Q11070" s="46"/>
    </row>
    <row r="11071" spans="14:17" x14ac:dyDescent="0.2">
      <c r="N11071" s="8"/>
      <c r="O11071" s="46"/>
      <c r="P11071" s="46"/>
      <c r="Q11071" s="46"/>
    </row>
    <row r="11072" spans="14:17" x14ac:dyDescent="0.2">
      <c r="N11072" s="8"/>
      <c r="O11072" s="46"/>
      <c r="P11072" s="46"/>
      <c r="Q11072" s="46"/>
    </row>
    <row r="11073" spans="14:17" x14ac:dyDescent="0.2">
      <c r="N11073" s="8"/>
      <c r="O11073" s="46"/>
      <c r="P11073" s="46"/>
      <c r="Q11073" s="46"/>
    </row>
    <row r="11074" spans="14:17" x14ac:dyDescent="0.2">
      <c r="N11074" s="8"/>
      <c r="O11074" s="46"/>
      <c r="P11074" s="46"/>
      <c r="Q11074" s="46"/>
    </row>
    <row r="11075" spans="14:17" x14ac:dyDescent="0.2">
      <c r="N11075" s="8"/>
      <c r="O11075" s="46"/>
      <c r="P11075" s="46"/>
      <c r="Q11075" s="46"/>
    </row>
    <row r="11076" spans="14:17" x14ac:dyDescent="0.2">
      <c r="N11076" s="8"/>
      <c r="O11076" s="46"/>
      <c r="P11076" s="46"/>
      <c r="Q11076" s="46"/>
    </row>
    <row r="11077" spans="14:17" x14ac:dyDescent="0.2">
      <c r="N11077" s="8"/>
      <c r="O11077" s="46"/>
      <c r="P11077" s="46"/>
      <c r="Q11077" s="46"/>
    </row>
    <row r="11078" spans="14:17" x14ac:dyDescent="0.2">
      <c r="N11078" s="8"/>
      <c r="O11078" s="46"/>
      <c r="P11078" s="46"/>
      <c r="Q11078" s="46"/>
    </row>
    <row r="11079" spans="14:17" x14ac:dyDescent="0.2">
      <c r="N11079" s="8"/>
      <c r="O11079" s="46"/>
      <c r="P11079" s="46"/>
      <c r="Q11079" s="46"/>
    </row>
    <row r="11080" spans="14:17" x14ac:dyDescent="0.2">
      <c r="N11080" s="8"/>
      <c r="O11080" s="46"/>
      <c r="P11080" s="46"/>
      <c r="Q11080" s="46"/>
    </row>
    <row r="11081" spans="14:17" x14ac:dyDescent="0.2">
      <c r="N11081" s="8"/>
      <c r="O11081" s="46"/>
      <c r="P11081" s="46"/>
      <c r="Q11081" s="46"/>
    </row>
    <row r="11082" spans="14:17" x14ac:dyDescent="0.2">
      <c r="N11082" s="8"/>
      <c r="O11082" s="46"/>
      <c r="P11082" s="46"/>
      <c r="Q11082" s="46"/>
    </row>
    <row r="11083" spans="14:17" x14ac:dyDescent="0.2">
      <c r="N11083" s="8"/>
      <c r="O11083" s="46"/>
      <c r="P11083" s="46"/>
      <c r="Q11083" s="46"/>
    </row>
    <row r="11084" spans="14:17" x14ac:dyDescent="0.2">
      <c r="N11084" s="8"/>
      <c r="O11084" s="46"/>
      <c r="P11084" s="46"/>
      <c r="Q11084" s="46"/>
    </row>
    <row r="11085" spans="14:17" x14ac:dyDescent="0.2">
      <c r="N11085" s="8"/>
      <c r="O11085" s="46"/>
      <c r="P11085" s="46"/>
      <c r="Q11085" s="46"/>
    </row>
    <row r="11086" spans="14:17" x14ac:dyDescent="0.2">
      <c r="N11086" s="8"/>
      <c r="O11086" s="46"/>
      <c r="P11086" s="46"/>
      <c r="Q11086" s="46"/>
    </row>
    <row r="11087" spans="14:17" x14ac:dyDescent="0.2">
      <c r="N11087" s="8"/>
      <c r="O11087" s="46"/>
      <c r="P11087" s="46"/>
      <c r="Q11087" s="46"/>
    </row>
    <row r="11088" spans="14:17" x14ac:dyDescent="0.2">
      <c r="N11088" s="8"/>
      <c r="O11088" s="46"/>
      <c r="P11088" s="46"/>
      <c r="Q11088" s="46"/>
    </row>
    <row r="11089" spans="14:17" x14ac:dyDescent="0.2">
      <c r="N11089" s="8"/>
      <c r="O11089" s="46"/>
      <c r="P11089" s="46"/>
      <c r="Q11089" s="46"/>
    </row>
    <row r="11090" spans="14:17" x14ac:dyDescent="0.2">
      <c r="N11090" s="8"/>
      <c r="O11090" s="46"/>
      <c r="P11090" s="46"/>
      <c r="Q11090" s="46"/>
    </row>
    <row r="11091" spans="14:17" x14ac:dyDescent="0.2">
      <c r="N11091" s="8"/>
      <c r="O11091" s="46"/>
      <c r="P11091" s="46"/>
      <c r="Q11091" s="46"/>
    </row>
    <row r="11092" spans="14:17" x14ac:dyDescent="0.2">
      <c r="N11092" s="8"/>
      <c r="O11092" s="46"/>
      <c r="P11092" s="46"/>
      <c r="Q11092" s="46"/>
    </row>
    <row r="11093" spans="14:17" x14ac:dyDescent="0.2">
      <c r="N11093" s="8"/>
      <c r="O11093" s="46"/>
      <c r="P11093" s="46"/>
      <c r="Q11093" s="46"/>
    </row>
    <row r="11094" spans="14:17" x14ac:dyDescent="0.2">
      <c r="N11094" s="8"/>
      <c r="O11094" s="46"/>
      <c r="P11094" s="46"/>
      <c r="Q11094" s="46"/>
    </row>
    <row r="11095" spans="14:17" x14ac:dyDescent="0.2">
      <c r="N11095" s="8"/>
      <c r="O11095" s="46"/>
      <c r="P11095" s="46"/>
      <c r="Q11095" s="46"/>
    </row>
    <row r="11096" spans="14:17" x14ac:dyDescent="0.2">
      <c r="N11096" s="8"/>
      <c r="O11096" s="46"/>
      <c r="P11096" s="46"/>
      <c r="Q11096" s="46"/>
    </row>
    <row r="11097" spans="14:17" x14ac:dyDescent="0.2">
      <c r="N11097" s="8"/>
      <c r="O11097" s="46"/>
      <c r="P11097" s="46"/>
      <c r="Q11097" s="46"/>
    </row>
    <row r="11098" spans="14:17" x14ac:dyDescent="0.2">
      <c r="N11098" s="8"/>
      <c r="O11098" s="46"/>
      <c r="P11098" s="46"/>
      <c r="Q11098" s="46"/>
    </row>
    <row r="11099" spans="14:17" x14ac:dyDescent="0.2">
      <c r="N11099" s="8"/>
      <c r="O11099" s="46"/>
      <c r="P11099" s="46"/>
      <c r="Q11099" s="46"/>
    </row>
    <row r="11100" spans="14:17" x14ac:dyDescent="0.2">
      <c r="N11100" s="8"/>
      <c r="O11100" s="46"/>
      <c r="P11100" s="46"/>
      <c r="Q11100" s="46"/>
    </row>
    <row r="11101" spans="14:17" x14ac:dyDescent="0.2">
      <c r="N11101" s="8"/>
      <c r="O11101" s="46"/>
      <c r="P11101" s="46"/>
      <c r="Q11101" s="46"/>
    </row>
    <row r="11102" spans="14:17" x14ac:dyDescent="0.2">
      <c r="N11102" s="8"/>
      <c r="O11102" s="46"/>
      <c r="P11102" s="46"/>
      <c r="Q11102" s="46"/>
    </row>
    <row r="11103" spans="14:17" x14ac:dyDescent="0.2">
      <c r="N11103" s="8"/>
      <c r="O11103" s="46"/>
      <c r="P11103" s="46"/>
      <c r="Q11103" s="46"/>
    </row>
    <row r="11104" spans="14:17" x14ac:dyDescent="0.2">
      <c r="N11104" s="8"/>
      <c r="O11104" s="46"/>
      <c r="P11104" s="46"/>
      <c r="Q11104" s="46"/>
    </row>
    <row r="11105" spans="14:17" x14ac:dyDescent="0.2">
      <c r="N11105" s="8"/>
      <c r="O11105" s="46"/>
      <c r="P11105" s="46"/>
      <c r="Q11105" s="46"/>
    </row>
    <row r="11106" spans="14:17" x14ac:dyDescent="0.2">
      <c r="N11106" s="8"/>
      <c r="O11106" s="46"/>
      <c r="P11106" s="46"/>
      <c r="Q11106" s="46"/>
    </row>
    <row r="11107" spans="14:17" x14ac:dyDescent="0.2">
      <c r="N11107" s="8"/>
      <c r="O11107" s="46"/>
      <c r="P11107" s="46"/>
      <c r="Q11107" s="46"/>
    </row>
    <row r="11108" spans="14:17" x14ac:dyDescent="0.2">
      <c r="N11108" s="8"/>
      <c r="O11108" s="46"/>
      <c r="P11108" s="46"/>
      <c r="Q11108" s="46"/>
    </row>
    <row r="11109" spans="14:17" x14ac:dyDescent="0.2">
      <c r="N11109" s="8"/>
      <c r="O11109" s="46"/>
      <c r="P11109" s="46"/>
      <c r="Q11109" s="46"/>
    </row>
    <row r="11110" spans="14:17" x14ac:dyDescent="0.2">
      <c r="N11110" s="8"/>
      <c r="O11110" s="46"/>
      <c r="P11110" s="46"/>
      <c r="Q11110" s="46"/>
    </row>
    <row r="11111" spans="14:17" x14ac:dyDescent="0.2">
      <c r="N11111" s="8"/>
      <c r="O11111" s="46"/>
      <c r="P11111" s="46"/>
      <c r="Q11111" s="46"/>
    </row>
    <row r="11112" spans="14:17" x14ac:dyDescent="0.2">
      <c r="N11112" s="8"/>
      <c r="O11112" s="46"/>
      <c r="P11112" s="46"/>
      <c r="Q11112" s="46"/>
    </row>
    <row r="11113" spans="14:17" x14ac:dyDescent="0.2">
      <c r="N11113" s="8"/>
      <c r="O11113" s="46"/>
      <c r="P11113" s="46"/>
      <c r="Q11113" s="46"/>
    </row>
    <row r="11114" spans="14:17" x14ac:dyDescent="0.2">
      <c r="N11114" s="8"/>
      <c r="O11114" s="46"/>
      <c r="P11114" s="46"/>
      <c r="Q11114" s="46"/>
    </row>
    <row r="11115" spans="14:17" x14ac:dyDescent="0.2">
      <c r="N11115" s="8"/>
      <c r="O11115" s="46"/>
      <c r="P11115" s="46"/>
      <c r="Q11115" s="46"/>
    </row>
    <row r="11116" spans="14:17" x14ac:dyDescent="0.2">
      <c r="N11116" s="8"/>
      <c r="O11116" s="46"/>
      <c r="P11116" s="46"/>
      <c r="Q11116" s="46"/>
    </row>
    <row r="11117" spans="14:17" x14ac:dyDescent="0.2">
      <c r="N11117" s="8"/>
      <c r="O11117" s="46"/>
      <c r="P11117" s="46"/>
      <c r="Q11117" s="46"/>
    </row>
    <row r="11118" spans="14:17" x14ac:dyDescent="0.2">
      <c r="N11118" s="8"/>
      <c r="O11118" s="46"/>
      <c r="P11118" s="46"/>
      <c r="Q11118" s="46"/>
    </row>
    <row r="11119" spans="14:17" x14ac:dyDescent="0.2">
      <c r="N11119" s="8"/>
      <c r="O11119" s="46"/>
      <c r="P11119" s="46"/>
      <c r="Q11119" s="46"/>
    </row>
    <row r="11120" spans="14:17" x14ac:dyDescent="0.2">
      <c r="N11120" s="8"/>
      <c r="O11120" s="46"/>
      <c r="P11120" s="46"/>
      <c r="Q11120" s="46"/>
    </row>
    <row r="11121" spans="14:17" x14ac:dyDescent="0.2">
      <c r="N11121" s="8"/>
      <c r="O11121" s="46"/>
      <c r="P11121" s="46"/>
      <c r="Q11121" s="46"/>
    </row>
    <row r="11122" spans="14:17" x14ac:dyDescent="0.2">
      <c r="N11122" s="8"/>
      <c r="O11122" s="46"/>
      <c r="P11122" s="46"/>
      <c r="Q11122" s="46"/>
    </row>
    <row r="11123" spans="14:17" x14ac:dyDescent="0.2">
      <c r="N11123" s="8"/>
      <c r="O11123" s="46"/>
      <c r="P11123" s="46"/>
      <c r="Q11123" s="46"/>
    </row>
    <row r="11124" spans="14:17" x14ac:dyDescent="0.2">
      <c r="N11124" s="8"/>
      <c r="O11124" s="46"/>
      <c r="P11124" s="46"/>
      <c r="Q11124" s="46"/>
    </row>
    <row r="11125" spans="14:17" x14ac:dyDescent="0.2">
      <c r="N11125" s="8"/>
      <c r="O11125" s="46"/>
      <c r="P11125" s="46"/>
      <c r="Q11125" s="46"/>
    </row>
    <row r="11126" spans="14:17" x14ac:dyDescent="0.2">
      <c r="N11126" s="8"/>
      <c r="O11126" s="46"/>
      <c r="P11126" s="46"/>
      <c r="Q11126" s="46"/>
    </row>
    <row r="11127" spans="14:17" x14ac:dyDescent="0.2">
      <c r="N11127" s="8"/>
      <c r="O11127" s="46"/>
      <c r="P11127" s="46"/>
      <c r="Q11127" s="46"/>
    </row>
    <row r="11128" spans="14:17" x14ac:dyDescent="0.2">
      <c r="N11128" s="8"/>
      <c r="O11128" s="46"/>
      <c r="P11128" s="46"/>
      <c r="Q11128" s="46"/>
    </row>
    <row r="11129" spans="14:17" x14ac:dyDescent="0.2">
      <c r="N11129" s="8"/>
      <c r="O11129" s="46"/>
      <c r="P11129" s="46"/>
      <c r="Q11129" s="46"/>
    </row>
    <row r="11130" spans="14:17" x14ac:dyDescent="0.2">
      <c r="N11130" s="8"/>
      <c r="O11130" s="46"/>
      <c r="P11130" s="46"/>
      <c r="Q11130" s="46"/>
    </row>
    <row r="11131" spans="14:17" x14ac:dyDescent="0.2">
      <c r="N11131" s="8"/>
      <c r="O11131" s="46"/>
      <c r="P11131" s="46"/>
      <c r="Q11131" s="46"/>
    </row>
    <row r="11132" spans="14:17" x14ac:dyDescent="0.2">
      <c r="N11132" s="8"/>
      <c r="O11132" s="46"/>
      <c r="P11132" s="46"/>
      <c r="Q11132" s="46"/>
    </row>
    <row r="11133" spans="14:17" x14ac:dyDescent="0.2">
      <c r="N11133" s="8"/>
      <c r="O11133" s="46"/>
      <c r="P11133" s="46"/>
      <c r="Q11133" s="46"/>
    </row>
    <row r="11134" spans="14:17" x14ac:dyDescent="0.2">
      <c r="N11134" s="8"/>
      <c r="O11134" s="46"/>
      <c r="P11134" s="46"/>
      <c r="Q11134" s="46"/>
    </row>
    <row r="11135" spans="14:17" x14ac:dyDescent="0.2">
      <c r="N11135" s="8"/>
      <c r="O11135" s="46"/>
      <c r="P11135" s="46"/>
      <c r="Q11135" s="46"/>
    </row>
    <row r="11136" spans="14:17" x14ac:dyDescent="0.2">
      <c r="N11136" s="8"/>
      <c r="O11136" s="46"/>
      <c r="P11136" s="46"/>
      <c r="Q11136" s="46"/>
    </row>
    <row r="11137" spans="14:17" x14ac:dyDescent="0.2">
      <c r="N11137" s="8"/>
      <c r="O11137" s="46"/>
      <c r="P11137" s="46"/>
      <c r="Q11137" s="46"/>
    </row>
    <row r="11138" spans="14:17" x14ac:dyDescent="0.2">
      <c r="N11138" s="8"/>
      <c r="O11138" s="46"/>
      <c r="P11138" s="46"/>
      <c r="Q11138" s="46"/>
    </row>
    <row r="11139" spans="14:17" x14ac:dyDescent="0.2">
      <c r="N11139" s="8"/>
      <c r="O11139" s="46"/>
      <c r="P11139" s="46"/>
      <c r="Q11139" s="46"/>
    </row>
    <row r="11140" spans="14:17" x14ac:dyDescent="0.2">
      <c r="N11140" s="8"/>
      <c r="O11140" s="46"/>
      <c r="P11140" s="46"/>
      <c r="Q11140" s="46"/>
    </row>
    <row r="11141" spans="14:17" x14ac:dyDescent="0.2">
      <c r="N11141" s="8"/>
      <c r="O11141" s="46"/>
      <c r="P11141" s="46"/>
      <c r="Q11141" s="46"/>
    </row>
    <row r="11142" spans="14:17" x14ac:dyDescent="0.2">
      <c r="N11142" s="8"/>
      <c r="O11142" s="46"/>
      <c r="P11142" s="46"/>
      <c r="Q11142" s="46"/>
    </row>
    <row r="11143" spans="14:17" x14ac:dyDescent="0.2">
      <c r="N11143" s="8"/>
      <c r="O11143" s="46"/>
      <c r="P11143" s="46"/>
      <c r="Q11143" s="46"/>
    </row>
    <row r="11144" spans="14:17" x14ac:dyDescent="0.2">
      <c r="N11144" s="8"/>
      <c r="O11144" s="46"/>
      <c r="P11144" s="46"/>
      <c r="Q11144" s="46"/>
    </row>
    <row r="11145" spans="14:17" x14ac:dyDescent="0.2">
      <c r="N11145" s="8"/>
      <c r="O11145" s="46"/>
      <c r="P11145" s="46"/>
      <c r="Q11145" s="46"/>
    </row>
    <row r="11146" spans="14:17" x14ac:dyDescent="0.2">
      <c r="N11146" s="8"/>
      <c r="O11146" s="46"/>
      <c r="P11146" s="46"/>
      <c r="Q11146" s="46"/>
    </row>
    <row r="11147" spans="14:17" x14ac:dyDescent="0.2">
      <c r="N11147" s="8"/>
      <c r="O11147" s="46"/>
      <c r="P11147" s="46"/>
      <c r="Q11147" s="46"/>
    </row>
    <row r="11148" spans="14:17" x14ac:dyDescent="0.2">
      <c r="N11148" s="8"/>
      <c r="O11148" s="46"/>
      <c r="P11148" s="46"/>
      <c r="Q11148" s="46"/>
    </row>
    <row r="11149" spans="14:17" x14ac:dyDescent="0.2">
      <c r="N11149" s="8"/>
      <c r="O11149" s="46"/>
      <c r="P11149" s="46"/>
      <c r="Q11149" s="46"/>
    </row>
    <row r="11150" spans="14:17" x14ac:dyDescent="0.2">
      <c r="N11150" s="8"/>
      <c r="O11150" s="46"/>
      <c r="P11150" s="46"/>
      <c r="Q11150" s="46"/>
    </row>
    <row r="11151" spans="14:17" x14ac:dyDescent="0.2">
      <c r="N11151" s="8"/>
      <c r="O11151" s="46"/>
      <c r="P11151" s="46"/>
      <c r="Q11151" s="46"/>
    </row>
    <row r="11152" spans="14:17" x14ac:dyDescent="0.2">
      <c r="N11152" s="8"/>
      <c r="O11152" s="46"/>
      <c r="P11152" s="46"/>
      <c r="Q11152" s="46"/>
    </row>
    <row r="11153" spans="14:17" x14ac:dyDescent="0.2">
      <c r="N11153" s="8"/>
      <c r="O11153" s="46"/>
      <c r="P11153" s="46"/>
      <c r="Q11153" s="46"/>
    </row>
    <row r="11154" spans="14:17" x14ac:dyDescent="0.2">
      <c r="N11154" s="8"/>
      <c r="O11154" s="46"/>
      <c r="P11154" s="46"/>
      <c r="Q11154" s="46"/>
    </row>
    <row r="11155" spans="14:17" x14ac:dyDescent="0.2">
      <c r="N11155" s="8"/>
      <c r="O11155" s="46"/>
      <c r="P11155" s="46"/>
      <c r="Q11155" s="46"/>
    </row>
    <row r="11156" spans="14:17" x14ac:dyDescent="0.2">
      <c r="N11156" s="8"/>
      <c r="O11156" s="46"/>
      <c r="P11156" s="46"/>
      <c r="Q11156" s="46"/>
    </row>
    <row r="11157" spans="14:17" x14ac:dyDescent="0.2">
      <c r="N11157" s="8"/>
      <c r="O11157" s="46"/>
      <c r="P11157" s="46"/>
      <c r="Q11157" s="46"/>
    </row>
    <row r="11158" spans="14:17" x14ac:dyDescent="0.2">
      <c r="N11158" s="8"/>
      <c r="O11158" s="46"/>
      <c r="P11158" s="46"/>
      <c r="Q11158" s="46"/>
    </row>
    <row r="11159" spans="14:17" x14ac:dyDescent="0.2">
      <c r="N11159" s="8"/>
      <c r="O11159" s="46"/>
      <c r="P11159" s="46"/>
      <c r="Q11159" s="46"/>
    </row>
    <row r="11160" spans="14:17" x14ac:dyDescent="0.2">
      <c r="N11160" s="8"/>
      <c r="O11160" s="46"/>
      <c r="P11160" s="46"/>
      <c r="Q11160" s="46"/>
    </row>
    <row r="11161" spans="14:17" x14ac:dyDescent="0.2">
      <c r="N11161" s="8"/>
      <c r="O11161" s="46"/>
      <c r="P11161" s="46"/>
      <c r="Q11161" s="46"/>
    </row>
    <row r="11162" spans="14:17" x14ac:dyDescent="0.2">
      <c r="N11162" s="8"/>
      <c r="O11162" s="46"/>
      <c r="P11162" s="46"/>
      <c r="Q11162" s="46"/>
    </row>
    <row r="11163" spans="14:17" x14ac:dyDescent="0.2">
      <c r="N11163" s="8"/>
      <c r="O11163" s="46"/>
      <c r="P11163" s="46"/>
      <c r="Q11163" s="46"/>
    </row>
    <row r="11164" spans="14:17" x14ac:dyDescent="0.2">
      <c r="N11164" s="8"/>
      <c r="O11164" s="46"/>
      <c r="P11164" s="46"/>
      <c r="Q11164" s="46"/>
    </row>
    <row r="11165" spans="14:17" x14ac:dyDescent="0.2">
      <c r="N11165" s="8"/>
      <c r="O11165" s="46"/>
      <c r="P11165" s="46"/>
      <c r="Q11165" s="46"/>
    </row>
    <row r="11166" spans="14:17" x14ac:dyDescent="0.2">
      <c r="N11166" s="8"/>
      <c r="O11166" s="46"/>
      <c r="P11166" s="46"/>
      <c r="Q11166" s="46"/>
    </row>
    <row r="11167" spans="14:17" x14ac:dyDescent="0.2">
      <c r="N11167" s="8"/>
      <c r="O11167" s="46"/>
      <c r="P11167" s="46"/>
      <c r="Q11167" s="46"/>
    </row>
    <row r="11168" spans="14:17" x14ac:dyDescent="0.2">
      <c r="N11168" s="8"/>
      <c r="O11168" s="46"/>
      <c r="P11168" s="46"/>
      <c r="Q11168" s="46"/>
    </row>
    <row r="11169" spans="14:17" x14ac:dyDescent="0.2">
      <c r="N11169" s="8"/>
      <c r="O11169" s="46"/>
      <c r="P11169" s="46"/>
      <c r="Q11169" s="46"/>
    </row>
    <row r="11170" spans="14:17" x14ac:dyDescent="0.2">
      <c r="N11170" s="8"/>
      <c r="O11170" s="46"/>
      <c r="P11170" s="46"/>
      <c r="Q11170" s="46"/>
    </row>
    <row r="11171" spans="14:17" x14ac:dyDescent="0.2">
      <c r="N11171" s="8"/>
      <c r="O11171" s="46"/>
      <c r="P11171" s="46"/>
      <c r="Q11171" s="46"/>
    </row>
    <row r="11172" spans="14:17" x14ac:dyDescent="0.2">
      <c r="N11172" s="8"/>
      <c r="O11172" s="46"/>
      <c r="P11172" s="46"/>
      <c r="Q11172" s="46"/>
    </row>
    <row r="11173" spans="14:17" x14ac:dyDescent="0.2">
      <c r="N11173" s="8"/>
      <c r="O11173" s="46"/>
      <c r="P11173" s="46"/>
      <c r="Q11173" s="46"/>
    </row>
    <row r="11174" spans="14:17" x14ac:dyDescent="0.2">
      <c r="N11174" s="8"/>
      <c r="O11174" s="46"/>
      <c r="P11174" s="46"/>
      <c r="Q11174" s="46"/>
    </row>
    <row r="11175" spans="14:17" x14ac:dyDescent="0.2">
      <c r="N11175" s="8"/>
      <c r="O11175" s="46"/>
      <c r="P11175" s="46"/>
      <c r="Q11175" s="46"/>
    </row>
    <row r="11176" spans="14:17" x14ac:dyDescent="0.2">
      <c r="N11176" s="8"/>
      <c r="O11176" s="46"/>
      <c r="P11176" s="46"/>
      <c r="Q11176" s="46"/>
    </row>
    <row r="11177" spans="14:17" x14ac:dyDescent="0.2">
      <c r="N11177" s="8"/>
      <c r="O11177" s="46"/>
      <c r="P11177" s="46"/>
      <c r="Q11177" s="46"/>
    </row>
    <row r="11178" spans="14:17" x14ac:dyDescent="0.2">
      <c r="N11178" s="8"/>
      <c r="O11178" s="46"/>
      <c r="P11178" s="46"/>
      <c r="Q11178" s="46"/>
    </row>
    <row r="11179" spans="14:17" x14ac:dyDescent="0.2">
      <c r="N11179" s="8"/>
      <c r="O11179" s="46"/>
      <c r="P11179" s="46"/>
      <c r="Q11179" s="46"/>
    </row>
    <row r="11180" spans="14:17" x14ac:dyDescent="0.2">
      <c r="N11180" s="8"/>
      <c r="O11180" s="46"/>
      <c r="P11180" s="46"/>
      <c r="Q11180" s="46"/>
    </row>
    <row r="11181" spans="14:17" x14ac:dyDescent="0.2">
      <c r="N11181" s="8"/>
      <c r="O11181" s="46"/>
      <c r="P11181" s="46"/>
      <c r="Q11181" s="46"/>
    </row>
    <row r="11182" spans="14:17" x14ac:dyDescent="0.2">
      <c r="N11182" s="8"/>
      <c r="O11182" s="46"/>
      <c r="P11182" s="46"/>
      <c r="Q11182" s="46"/>
    </row>
    <row r="11183" spans="14:17" x14ac:dyDescent="0.2">
      <c r="N11183" s="8"/>
      <c r="O11183" s="46"/>
      <c r="P11183" s="46"/>
      <c r="Q11183" s="46"/>
    </row>
    <row r="11184" spans="14:17" x14ac:dyDescent="0.2">
      <c r="N11184" s="8"/>
      <c r="O11184" s="46"/>
      <c r="P11184" s="46"/>
      <c r="Q11184" s="46"/>
    </row>
    <row r="11185" spans="14:17" x14ac:dyDescent="0.2">
      <c r="N11185" s="8"/>
      <c r="O11185" s="46"/>
      <c r="P11185" s="46"/>
      <c r="Q11185" s="46"/>
    </row>
    <row r="11186" spans="14:17" x14ac:dyDescent="0.2">
      <c r="N11186" s="8"/>
      <c r="O11186" s="46"/>
      <c r="P11186" s="46"/>
      <c r="Q11186" s="46"/>
    </row>
    <row r="11187" spans="14:17" x14ac:dyDescent="0.2">
      <c r="N11187" s="8"/>
      <c r="O11187" s="46"/>
      <c r="P11187" s="46"/>
      <c r="Q11187" s="46"/>
    </row>
    <row r="11188" spans="14:17" x14ac:dyDescent="0.2">
      <c r="N11188" s="8"/>
      <c r="O11188" s="46"/>
      <c r="P11188" s="46"/>
      <c r="Q11188" s="46"/>
    </row>
    <row r="11189" spans="14:17" x14ac:dyDescent="0.2">
      <c r="N11189" s="8"/>
      <c r="O11189" s="46"/>
      <c r="P11189" s="46"/>
      <c r="Q11189" s="46"/>
    </row>
    <row r="11190" spans="14:17" x14ac:dyDescent="0.2">
      <c r="N11190" s="8"/>
      <c r="O11190" s="46"/>
      <c r="P11190" s="46"/>
      <c r="Q11190" s="46"/>
    </row>
    <row r="11191" spans="14:17" x14ac:dyDescent="0.2">
      <c r="N11191" s="8"/>
      <c r="O11191" s="46"/>
      <c r="P11191" s="46"/>
      <c r="Q11191" s="46"/>
    </row>
    <row r="11192" spans="14:17" x14ac:dyDescent="0.2">
      <c r="N11192" s="8"/>
      <c r="O11192" s="46"/>
      <c r="P11192" s="46"/>
      <c r="Q11192" s="46"/>
    </row>
    <row r="11193" spans="14:17" x14ac:dyDescent="0.2">
      <c r="N11193" s="8"/>
      <c r="O11193" s="46"/>
      <c r="P11193" s="46"/>
      <c r="Q11193" s="46"/>
    </row>
    <row r="11194" spans="14:17" x14ac:dyDescent="0.2">
      <c r="N11194" s="8"/>
      <c r="O11194" s="46"/>
      <c r="P11194" s="46"/>
      <c r="Q11194" s="46"/>
    </row>
    <row r="11195" spans="14:17" x14ac:dyDescent="0.2">
      <c r="N11195" s="8"/>
      <c r="O11195" s="46"/>
      <c r="P11195" s="46"/>
      <c r="Q11195" s="46"/>
    </row>
    <row r="11196" spans="14:17" x14ac:dyDescent="0.2">
      <c r="N11196" s="8"/>
      <c r="O11196" s="46"/>
      <c r="P11196" s="46"/>
      <c r="Q11196" s="46"/>
    </row>
    <row r="11197" spans="14:17" x14ac:dyDescent="0.2">
      <c r="N11197" s="8"/>
      <c r="O11197" s="46"/>
      <c r="P11197" s="46"/>
      <c r="Q11197" s="46"/>
    </row>
    <row r="11198" spans="14:17" x14ac:dyDescent="0.2">
      <c r="N11198" s="8"/>
      <c r="O11198" s="46"/>
      <c r="P11198" s="46"/>
      <c r="Q11198" s="46"/>
    </row>
    <row r="11199" spans="14:17" x14ac:dyDescent="0.2">
      <c r="N11199" s="8"/>
      <c r="O11199" s="46"/>
      <c r="P11199" s="46"/>
      <c r="Q11199" s="46"/>
    </row>
    <row r="11200" spans="14:17" x14ac:dyDescent="0.2">
      <c r="N11200" s="8"/>
      <c r="O11200" s="46"/>
      <c r="P11200" s="46"/>
      <c r="Q11200" s="46"/>
    </row>
    <row r="11201" spans="14:17" x14ac:dyDescent="0.2">
      <c r="N11201" s="8"/>
      <c r="O11201" s="46"/>
      <c r="P11201" s="46"/>
      <c r="Q11201" s="46"/>
    </row>
    <row r="11202" spans="14:17" x14ac:dyDescent="0.2">
      <c r="N11202" s="8"/>
      <c r="O11202" s="46"/>
      <c r="P11202" s="46"/>
      <c r="Q11202" s="46"/>
    </row>
    <row r="11203" spans="14:17" x14ac:dyDescent="0.2">
      <c r="N11203" s="8"/>
      <c r="O11203" s="46"/>
      <c r="P11203" s="46"/>
      <c r="Q11203" s="46"/>
    </row>
    <row r="11204" spans="14:17" x14ac:dyDescent="0.2">
      <c r="N11204" s="8"/>
      <c r="O11204" s="46"/>
      <c r="P11204" s="46"/>
      <c r="Q11204" s="46"/>
    </row>
    <row r="11205" spans="14:17" x14ac:dyDescent="0.2">
      <c r="N11205" s="8"/>
      <c r="O11205" s="46"/>
      <c r="P11205" s="46"/>
      <c r="Q11205" s="46"/>
    </row>
    <row r="11206" spans="14:17" x14ac:dyDescent="0.2">
      <c r="N11206" s="8"/>
      <c r="O11206" s="46"/>
      <c r="P11206" s="46"/>
      <c r="Q11206" s="46"/>
    </row>
    <row r="11207" spans="14:17" x14ac:dyDescent="0.2">
      <c r="N11207" s="8"/>
      <c r="O11207" s="46"/>
      <c r="P11207" s="46"/>
      <c r="Q11207" s="46"/>
    </row>
    <row r="11208" spans="14:17" x14ac:dyDescent="0.2">
      <c r="N11208" s="8"/>
      <c r="O11208" s="46"/>
      <c r="P11208" s="46"/>
      <c r="Q11208" s="46"/>
    </row>
    <row r="11209" spans="14:17" x14ac:dyDescent="0.2">
      <c r="N11209" s="8"/>
      <c r="O11209" s="46"/>
      <c r="P11209" s="46"/>
      <c r="Q11209" s="46"/>
    </row>
    <row r="11210" spans="14:17" x14ac:dyDescent="0.2">
      <c r="N11210" s="8"/>
      <c r="O11210" s="46"/>
      <c r="P11210" s="46"/>
      <c r="Q11210" s="46"/>
    </row>
    <row r="11211" spans="14:17" x14ac:dyDescent="0.2">
      <c r="N11211" s="8"/>
      <c r="O11211" s="46"/>
      <c r="P11211" s="46"/>
      <c r="Q11211" s="46"/>
    </row>
    <row r="11212" spans="14:17" x14ac:dyDescent="0.2">
      <c r="N11212" s="8"/>
      <c r="O11212" s="46"/>
      <c r="P11212" s="46"/>
      <c r="Q11212" s="46"/>
    </row>
    <row r="11213" spans="14:17" x14ac:dyDescent="0.2">
      <c r="N11213" s="8"/>
      <c r="O11213" s="46"/>
      <c r="P11213" s="46"/>
      <c r="Q11213" s="46"/>
    </row>
    <row r="11214" spans="14:17" x14ac:dyDescent="0.2">
      <c r="N11214" s="8"/>
      <c r="O11214" s="46"/>
      <c r="P11214" s="46"/>
      <c r="Q11214" s="46"/>
    </row>
    <row r="11215" spans="14:17" x14ac:dyDescent="0.2">
      <c r="N11215" s="8"/>
      <c r="O11215" s="46"/>
      <c r="P11215" s="46"/>
      <c r="Q11215" s="46"/>
    </row>
    <row r="11216" spans="14:17" x14ac:dyDescent="0.2">
      <c r="N11216" s="8"/>
      <c r="O11216" s="46"/>
      <c r="P11216" s="46"/>
      <c r="Q11216" s="46"/>
    </row>
    <row r="11217" spans="14:17" x14ac:dyDescent="0.2">
      <c r="N11217" s="8"/>
      <c r="O11217" s="46"/>
      <c r="P11217" s="46"/>
      <c r="Q11217" s="46"/>
    </row>
    <row r="11218" spans="14:17" x14ac:dyDescent="0.2">
      <c r="N11218" s="8"/>
      <c r="O11218" s="46"/>
      <c r="P11218" s="46"/>
      <c r="Q11218" s="46"/>
    </row>
    <row r="11219" spans="14:17" x14ac:dyDescent="0.2">
      <c r="N11219" s="8"/>
      <c r="O11219" s="46"/>
      <c r="P11219" s="46"/>
      <c r="Q11219" s="46"/>
    </row>
    <row r="11220" spans="14:17" x14ac:dyDescent="0.2">
      <c r="N11220" s="8"/>
      <c r="O11220" s="46"/>
      <c r="P11220" s="46"/>
      <c r="Q11220" s="46"/>
    </row>
    <row r="11221" spans="14:17" x14ac:dyDescent="0.2">
      <c r="N11221" s="8"/>
      <c r="O11221" s="46"/>
      <c r="P11221" s="46"/>
      <c r="Q11221" s="46"/>
    </row>
    <row r="11222" spans="14:17" x14ac:dyDescent="0.2">
      <c r="N11222" s="8"/>
      <c r="O11222" s="46"/>
      <c r="P11222" s="46"/>
      <c r="Q11222" s="46"/>
    </row>
    <row r="11223" spans="14:17" x14ac:dyDescent="0.2">
      <c r="N11223" s="8"/>
      <c r="O11223" s="46"/>
      <c r="P11223" s="46"/>
      <c r="Q11223" s="46"/>
    </row>
    <row r="11224" spans="14:17" x14ac:dyDescent="0.2">
      <c r="N11224" s="8"/>
      <c r="O11224" s="46"/>
      <c r="P11224" s="46"/>
      <c r="Q11224" s="46"/>
    </row>
    <row r="11225" spans="14:17" x14ac:dyDescent="0.2">
      <c r="N11225" s="8"/>
      <c r="O11225" s="46"/>
      <c r="P11225" s="46"/>
      <c r="Q11225" s="46"/>
    </row>
    <row r="11226" spans="14:17" x14ac:dyDescent="0.2">
      <c r="N11226" s="8"/>
      <c r="O11226" s="46"/>
      <c r="P11226" s="46"/>
      <c r="Q11226" s="46"/>
    </row>
    <row r="11227" spans="14:17" x14ac:dyDescent="0.2">
      <c r="N11227" s="8"/>
      <c r="O11227" s="46"/>
      <c r="P11227" s="46"/>
      <c r="Q11227" s="46"/>
    </row>
    <row r="11228" spans="14:17" x14ac:dyDescent="0.2">
      <c r="N11228" s="8"/>
      <c r="O11228" s="46"/>
      <c r="P11228" s="46"/>
      <c r="Q11228" s="46"/>
    </row>
    <row r="11229" spans="14:17" x14ac:dyDescent="0.2">
      <c r="N11229" s="8"/>
      <c r="O11229" s="46"/>
      <c r="P11229" s="46"/>
      <c r="Q11229" s="46"/>
    </row>
    <row r="11230" spans="14:17" x14ac:dyDescent="0.2">
      <c r="N11230" s="8"/>
      <c r="O11230" s="46"/>
      <c r="P11230" s="46"/>
      <c r="Q11230" s="46"/>
    </row>
    <row r="11231" spans="14:17" x14ac:dyDescent="0.2">
      <c r="N11231" s="8"/>
      <c r="O11231" s="46"/>
      <c r="P11231" s="46"/>
      <c r="Q11231" s="46"/>
    </row>
    <row r="11232" spans="14:17" x14ac:dyDescent="0.2">
      <c r="N11232" s="8"/>
      <c r="O11232" s="46"/>
      <c r="P11232" s="46"/>
      <c r="Q11232" s="46"/>
    </row>
    <row r="11233" spans="14:17" x14ac:dyDescent="0.2">
      <c r="N11233" s="8"/>
      <c r="O11233" s="46"/>
      <c r="P11233" s="46"/>
      <c r="Q11233" s="46"/>
    </row>
    <row r="11234" spans="14:17" x14ac:dyDescent="0.2">
      <c r="N11234" s="8"/>
      <c r="O11234" s="46"/>
      <c r="P11234" s="46"/>
      <c r="Q11234" s="46"/>
    </row>
    <row r="11235" spans="14:17" x14ac:dyDescent="0.2">
      <c r="N11235" s="8"/>
      <c r="O11235" s="46"/>
      <c r="P11235" s="46"/>
      <c r="Q11235" s="46"/>
    </row>
    <row r="11236" spans="14:17" x14ac:dyDescent="0.2">
      <c r="N11236" s="8"/>
      <c r="O11236" s="46"/>
      <c r="P11236" s="46"/>
      <c r="Q11236" s="46"/>
    </row>
    <row r="11237" spans="14:17" x14ac:dyDescent="0.2">
      <c r="N11237" s="8"/>
      <c r="O11237" s="46"/>
      <c r="P11237" s="46"/>
      <c r="Q11237" s="46"/>
    </row>
    <row r="11238" spans="14:17" x14ac:dyDescent="0.2">
      <c r="N11238" s="8"/>
      <c r="O11238" s="46"/>
      <c r="P11238" s="46"/>
      <c r="Q11238" s="46"/>
    </row>
    <row r="11239" spans="14:17" x14ac:dyDescent="0.2">
      <c r="N11239" s="8"/>
      <c r="O11239" s="46"/>
      <c r="P11239" s="46"/>
      <c r="Q11239" s="46"/>
    </row>
    <row r="11240" spans="14:17" x14ac:dyDescent="0.2">
      <c r="N11240" s="8"/>
      <c r="O11240" s="46"/>
      <c r="P11240" s="46"/>
      <c r="Q11240" s="46"/>
    </row>
    <row r="11241" spans="14:17" x14ac:dyDescent="0.2">
      <c r="N11241" s="8"/>
      <c r="O11241" s="46"/>
      <c r="P11241" s="46"/>
      <c r="Q11241" s="46"/>
    </row>
    <row r="11242" spans="14:17" x14ac:dyDescent="0.2">
      <c r="N11242" s="8"/>
      <c r="O11242" s="46"/>
      <c r="P11242" s="46"/>
      <c r="Q11242" s="46"/>
    </row>
    <row r="11243" spans="14:17" x14ac:dyDescent="0.2">
      <c r="N11243" s="8"/>
      <c r="O11243" s="46"/>
      <c r="P11243" s="46"/>
      <c r="Q11243" s="46"/>
    </row>
    <row r="11244" spans="14:17" x14ac:dyDescent="0.2">
      <c r="N11244" s="8"/>
      <c r="O11244" s="46"/>
      <c r="P11244" s="46"/>
      <c r="Q11244" s="46"/>
    </row>
    <row r="11245" spans="14:17" x14ac:dyDescent="0.2">
      <c r="N11245" s="8"/>
      <c r="O11245" s="46"/>
      <c r="P11245" s="46"/>
      <c r="Q11245" s="46"/>
    </row>
    <row r="11246" spans="14:17" x14ac:dyDescent="0.2">
      <c r="N11246" s="8"/>
      <c r="O11246" s="46"/>
      <c r="P11246" s="46"/>
      <c r="Q11246" s="46"/>
    </row>
    <row r="11247" spans="14:17" x14ac:dyDescent="0.2">
      <c r="N11247" s="8"/>
      <c r="O11247" s="46"/>
      <c r="P11247" s="46"/>
      <c r="Q11247" s="46"/>
    </row>
    <row r="11248" spans="14:17" x14ac:dyDescent="0.2">
      <c r="N11248" s="8"/>
      <c r="O11248" s="46"/>
      <c r="P11248" s="46"/>
      <c r="Q11248" s="46"/>
    </row>
    <row r="11249" spans="14:17" x14ac:dyDescent="0.2">
      <c r="N11249" s="8"/>
      <c r="O11249" s="46"/>
      <c r="P11249" s="46"/>
      <c r="Q11249" s="46"/>
    </row>
    <row r="11250" spans="14:17" x14ac:dyDescent="0.2">
      <c r="N11250" s="8"/>
      <c r="O11250" s="46"/>
      <c r="P11250" s="46"/>
      <c r="Q11250" s="46"/>
    </row>
    <row r="11251" spans="14:17" x14ac:dyDescent="0.2">
      <c r="N11251" s="8"/>
      <c r="O11251" s="46"/>
      <c r="P11251" s="46"/>
      <c r="Q11251" s="46"/>
    </row>
    <row r="11252" spans="14:17" x14ac:dyDescent="0.2">
      <c r="N11252" s="8"/>
      <c r="O11252" s="46"/>
      <c r="P11252" s="46"/>
      <c r="Q11252" s="46"/>
    </row>
    <row r="11253" spans="14:17" x14ac:dyDescent="0.2">
      <c r="N11253" s="8"/>
      <c r="O11253" s="46"/>
      <c r="P11253" s="46"/>
      <c r="Q11253" s="46"/>
    </row>
    <row r="11254" spans="14:17" x14ac:dyDescent="0.2">
      <c r="N11254" s="8"/>
      <c r="O11254" s="46"/>
      <c r="P11254" s="46"/>
      <c r="Q11254" s="46"/>
    </row>
    <row r="11255" spans="14:17" x14ac:dyDescent="0.2">
      <c r="N11255" s="8"/>
      <c r="O11255" s="46"/>
      <c r="P11255" s="46"/>
      <c r="Q11255" s="46"/>
    </row>
    <row r="11256" spans="14:17" x14ac:dyDescent="0.2">
      <c r="N11256" s="8"/>
      <c r="O11256" s="46"/>
      <c r="P11256" s="46"/>
      <c r="Q11256" s="46"/>
    </row>
    <row r="11257" spans="14:17" x14ac:dyDescent="0.2">
      <c r="N11257" s="8"/>
      <c r="O11257" s="46"/>
      <c r="P11257" s="46"/>
      <c r="Q11257" s="46"/>
    </row>
    <row r="11258" spans="14:17" x14ac:dyDescent="0.2">
      <c r="N11258" s="8"/>
      <c r="O11258" s="46"/>
      <c r="P11258" s="46"/>
      <c r="Q11258" s="46"/>
    </row>
    <row r="11259" spans="14:17" x14ac:dyDescent="0.2">
      <c r="N11259" s="8"/>
      <c r="O11259" s="46"/>
      <c r="P11259" s="46"/>
      <c r="Q11259" s="46"/>
    </row>
    <row r="11260" spans="14:17" x14ac:dyDescent="0.2">
      <c r="N11260" s="8"/>
      <c r="O11260" s="46"/>
      <c r="P11260" s="46"/>
      <c r="Q11260" s="46"/>
    </row>
    <row r="11261" spans="14:17" x14ac:dyDescent="0.2">
      <c r="N11261" s="8"/>
      <c r="O11261" s="46"/>
      <c r="P11261" s="46"/>
      <c r="Q11261" s="46"/>
    </row>
    <row r="11262" spans="14:17" x14ac:dyDescent="0.2">
      <c r="N11262" s="8"/>
      <c r="O11262" s="46"/>
      <c r="P11262" s="46"/>
      <c r="Q11262" s="46"/>
    </row>
    <row r="11263" spans="14:17" x14ac:dyDescent="0.2">
      <c r="N11263" s="8"/>
      <c r="O11263" s="46"/>
      <c r="P11263" s="46"/>
      <c r="Q11263" s="46"/>
    </row>
    <row r="11264" spans="14:17" x14ac:dyDescent="0.2">
      <c r="N11264" s="8"/>
      <c r="O11264" s="46"/>
      <c r="P11264" s="46"/>
      <c r="Q11264" s="46"/>
    </row>
    <row r="11265" spans="14:17" x14ac:dyDescent="0.2">
      <c r="N11265" s="8"/>
      <c r="O11265" s="46"/>
      <c r="P11265" s="46"/>
      <c r="Q11265" s="46"/>
    </row>
    <row r="11266" spans="14:17" x14ac:dyDescent="0.2">
      <c r="N11266" s="8"/>
      <c r="O11266" s="46"/>
      <c r="P11266" s="46"/>
      <c r="Q11266" s="46"/>
    </row>
    <row r="11267" spans="14:17" x14ac:dyDescent="0.2">
      <c r="N11267" s="8"/>
      <c r="O11267" s="46"/>
      <c r="P11267" s="46"/>
      <c r="Q11267" s="46"/>
    </row>
    <row r="11268" spans="14:17" x14ac:dyDescent="0.2">
      <c r="N11268" s="8"/>
      <c r="O11268" s="46"/>
      <c r="P11268" s="46"/>
      <c r="Q11268" s="46"/>
    </row>
    <row r="11269" spans="14:17" x14ac:dyDescent="0.2">
      <c r="N11269" s="8"/>
      <c r="O11269" s="46"/>
      <c r="P11269" s="46"/>
      <c r="Q11269" s="46"/>
    </row>
    <row r="11270" spans="14:17" x14ac:dyDescent="0.2">
      <c r="N11270" s="8"/>
      <c r="O11270" s="46"/>
      <c r="P11270" s="46"/>
      <c r="Q11270" s="46"/>
    </row>
    <row r="11271" spans="14:17" x14ac:dyDescent="0.2">
      <c r="N11271" s="8"/>
      <c r="O11271" s="46"/>
      <c r="P11271" s="46"/>
      <c r="Q11271" s="46"/>
    </row>
    <row r="11272" spans="14:17" x14ac:dyDescent="0.2">
      <c r="N11272" s="8"/>
      <c r="O11272" s="46"/>
      <c r="P11272" s="46"/>
      <c r="Q11272" s="46"/>
    </row>
    <row r="11273" spans="14:17" x14ac:dyDescent="0.2">
      <c r="N11273" s="8"/>
      <c r="O11273" s="46"/>
      <c r="P11273" s="46"/>
      <c r="Q11273" s="46"/>
    </row>
    <row r="11274" spans="14:17" x14ac:dyDescent="0.2">
      <c r="N11274" s="8"/>
      <c r="O11274" s="46"/>
      <c r="P11274" s="46"/>
      <c r="Q11274" s="46"/>
    </row>
    <row r="11275" spans="14:17" x14ac:dyDescent="0.2">
      <c r="N11275" s="8"/>
      <c r="O11275" s="46"/>
      <c r="P11275" s="46"/>
      <c r="Q11275" s="46"/>
    </row>
    <row r="11276" spans="14:17" x14ac:dyDescent="0.2">
      <c r="N11276" s="8"/>
      <c r="O11276" s="46"/>
      <c r="P11276" s="46"/>
      <c r="Q11276" s="46"/>
    </row>
    <row r="11277" spans="14:17" x14ac:dyDescent="0.2">
      <c r="N11277" s="8"/>
      <c r="O11277" s="46"/>
      <c r="P11277" s="46"/>
      <c r="Q11277" s="46"/>
    </row>
    <row r="11278" spans="14:17" x14ac:dyDescent="0.2">
      <c r="N11278" s="8"/>
      <c r="O11278" s="46"/>
      <c r="P11278" s="46"/>
      <c r="Q11278" s="46"/>
    </row>
    <row r="11279" spans="14:17" x14ac:dyDescent="0.2">
      <c r="N11279" s="8"/>
      <c r="O11279" s="46"/>
      <c r="P11279" s="46"/>
      <c r="Q11279" s="46"/>
    </row>
    <row r="11280" spans="14:17" x14ac:dyDescent="0.2">
      <c r="N11280" s="8"/>
      <c r="O11280" s="46"/>
      <c r="P11280" s="46"/>
      <c r="Q11280" s="46"/>
    </row>
    <row r="11281" spans="14:17" x14ac:dyDescent="0.2">
      <c r="N11281" s="8"/>
      <c r="O11281" s="46"/>
      <c r="P11281" s="46"/>
      <c r="Q11281" s="46"/>
    </row>
    <row r="11282" spans="14:17" x14ac:dyDescent="0.2">
      <c r="N11282" s="8"/>
      <c r="O11282" s="46"/>
      <c r="P11282" s="46"/>
      <c r="Q11282" s="46"/>
    </row>
    <row r="11283" spans="14:17" x14ac:dyDescent="0.2">
      <c r="N11283" s="8"/>
      <c r="O11283" s="46"/>
      <c r="P11283" s="46"/>
      <c r="Q11283" s="46"/>
    </row>
    <row r="11284" spans="14:17" x14ac:dyDescent="0.2">
      <c r="N11284" s="8"/>
      <c r="O11284" s="46"/>
      <c r="P11284" s="46"/>
      <c r="Q11284" s="46"/>
    </row>
    <row r="11285" spans="14:17" x14ac:dyDescent="0.2">
      <c r="N11285" s="8"/>
      <c r="O11285" s="46"/>
      <c r="P11285" s="46"/>
      <c r="Q11285" s="46"/>
    </row>
    <row r="11286" spans="14:17" x14ac:dyDescent="0.2">
      <c r="N11286" s="8"/>
      <c r="O11286" s="46"/>
      <c r="P11286" s="46"/>
      <c r="Q11286" s="46"/>
    </row>
    <row r="11287" spans="14:17" x14ac:dyDescent="0.2">
      <c r="N11287" s="8"/>
      <c r="O11287" s="46"/>
      <c r="P11287" s="46"/>
      <c r="Q11287" s="46"/>
    </row>
    <row r="11288" spans="14:17" x14ac:dyDescent="0.2">
      <c r="N11288" s="8"/>
      <c r="O11288" s="46"/>
      <c r="P11288" s="46"/>
      <c r="Q11288" s="46"/>
    </row>
    <row r="11289" spans="14:17" x14ac:dyDescent="0.2">
      <c r="N11289" s="8"/>
      <c r="O11289" s="46"/>
      <c r="P11289" s="46"/>
      <c r="Q11289" s="46"/>
    </row>
    <row r="11290" spans="14:17" x14ac:dyDescent="0.2">
      <c r="N11290" s="8"/>
      <c r="O11290" s="46"/>
      <c r="P11290" s="46"/>
      <c r="Q11290" s="46"/>
    </row>
    <row r="11291" spans="14:17" x14ac:dyDescent="0.2">
      <c r="N11291" s="8"/>
      <c r="O11291" s="46"/>
      <c r="P11291" s="46"/>
      <c r="Q11291" s="46"/>
    </row>
    <row r="11292" spans="14:17" x14ac:dyDescent="0.2">
      <c r="N11292" s="8"/>
      <c r="O11292" s="46"/>
      <c r="P11292" s="46"/>
      <c r="Q11292" s="46"/>
    </row>
    <row r="11293" spans="14:17" x14ac:dyDescent="0.2">
      <c r="N11293" s="8"/>
      <c r="O11293" s="46"/>
      <c r="P11293" s="46"/>
      <c r="Q11293" s="46"/>
    </row>
    <row r="11294" spans="14:17" x14ac:dyDescent="0.2">
      <c r="N11294" s="8"/>
      <c r="O11294" s="46"/>
      <c r="P11294" s="46"/>
      <c r="Q11294" s="46"/>
    </row>
    <row r="11295" spans="14:17" x14ac:dyDescent="0.2">
      <c r="N11295" s="8"/>
      <c r="O11295" s="46"/>
      <c r="P11295" s="46"/>
      <c r="Q11295" s="46"/>
    </row>
    <row r="11296" spans="14:17" x14ac:dyDescent="0.2">
      <c r="N11296" s="8"/>
      <c r="O11296" s="46"/>
      <c r="P11296" s="46"/>
      <c r="Q11296" s="46"/>
    </row>
    <row r="11297" spans="14:17" x14ac:dyDescent="0.2">
      <c r="N11297" s="8"/>
      <c r="O11297" s="46"/>
      <c r="P11297" s="46"/>
      <c r="Q11297" s="46"/>
    </row>
    <row r="11298" spans="14:17" x14ac:dyDescent="0.2">
      <c r="N11298" s="8"/>
      <c r="O11298" s="46"/>
      <c r="P11298" s="46"/>
      <c r="Q11298" s="46"/>
    </row>
    <row r="11299" spans="14:17" x14ac:dyDescent="0.2">
      <c r="N11299" s="8"/>
      <c r="O11299" s="46"/>
      <c r="P11299" s="46"/>
      <c r="Q11299" s="46"/>
    </row>
    <row r="11300" spans="14:17" x14ac:dyDescent="0.2">
      <c r="N11300" s="8"/>
      <c r="O11300" s="46"/>
      <c r="P11300" s="46"/>
      <c r="Q11300" s="46"/>
    </row>
    <row r="11301" spans="14:17" x14ac:dyDescent="0.2">
      <c r="N11301" s="8"/>
      <c r="O11301" s="46"/>
      <c r="P11301" s="46"/>
      <c r="Q11301" s="46"/>
    </row>
    <row r="11302" spans="14:17" x14ac:dyDescent="0.2">
      <c r="N11302" s="8"/>
      <c r="O11302" s="46"/>
      <c r="P11302" s="46"/>
      <c r="Q11302" s="46"/>
    </row>
    <row r="11303" spans="14:17" x14ac:dyDescent="0.2">
      <c r="N11303" s="8"/>
      <c r="O11303" s="46"/>
      <c r="P11303" s="46"/>
      <c r="Q11303" s="46"/>
    </row>
    <row r="11304" spans="14:17" x14ac:dyDescent="0.2">
      <c r="N11304" s="8"/>
      <c r="O11304" s="46"/>
      <c r="P11304" s="46"/>
      <c r="Q11304" s="46"/>
    </row>
    <row r="11305" spans="14:17" x14ac:dyDescent="0.2">
      <c r="N11305" s="8"/>
      <c r="O11305" s="46"/>
      <c r="P11305" s="46"/>
      <c r="Q11305" s="46"/>
    </row>
    <row r="11306" spans="14:17" x14ac:dyDescent="0.2">
      <c r="N11306" s="8"/>
      <c r="O11306" s="46"/>
      <c r="P11306" s="46"/>
      <c r="Q11306" s="46"/>
    </row>
    <row r="11307" spans="14:17" x14ac:dyDescent="0.2">
      <c r="N11307" s="8"/>
      <c r="O11307" s="46"/>
      <c r="P11307" s="46"/>
      <c r="Q11307" s="46"/>
    </row>
    <row r="11308" spans="14:17" x14ac:dyDescent="0.2">
      <c r="N11308" s="8"/>
      <c r="O11308" s="46"/>
      <c r="P11308" s="46"/>
      <c r="Q11308" s="46"/>
    </row>
    <row r="11309" spans="14:17" x14ac:dyDescent="0.2">
      <c r="N11309" s="8"/>
      <c r="O11309" s="46"/>
      <c r="P11309" s="46"/>
      <c r="Q11309" s="46"/>
    </row>
    <row r="11310" spans="14:17" x14ac:dyDescent="0.2">
      <c r="N11310" s="8"/>
      <c r="O11310" s="46"/>
      <c r="P11310" s="46"/>
      <c r="Q11310" s="46"/>
    </row>
    <row r="11311" spans="14:17" x14ac:dyDescent="0.2">
      <c r="N11311" s="8"/>
      <c r="O11311" s="46"/>
      <c r="P11311" s="46"/>
      <c r="Q11311" s="46"/>
    </row>
    <row r="11312" spans="14:17" x14ac:dyDescent="0.2">
      <c r="N11312" s="8"/>
      <c r="O11312" s="46"/>
      <c r="P11312" s="46"/>
      <c r="Q11312" s="46"/>
    </row>
    <row r="11313" spans="14:17" x14ac:dyDescent="0.2">
      <c r="N11313" s="8"/>
      <c r="O11313" s="46"/>
      <c r="P11313" s="46"/>
      <c r="Q11313" s="46"/>
    </row>
    <row r="11314" spans="14:17" x14ac:dyDescent="0.2">
      <c r="N11314" s="8"/>
      <c r="O11314" s="46"/>
      <c r="P11314" s="46"/>
      <c r="Q11314" s="46"/>
    </row>
    <row r="11315" spans="14:17" x14ac:dyDescent="0.2">
      <c r="N11315" s="8"/>
      <c r="O11315" s="46"/>
      <c r="P11315" s="46"/>
      <c r="Q11315" s="46"/>
    </row>
    <row r="11316" spans="14:17" x14ac:dyDescent="0.2">
      <c r="N11316" s="8"/>
      <c r="O11316" s="46"/>
      <c r="P11316" s="46"/>
      <c r="Q11316" s="46"/>
    </row>
    <row r="11317" spans="14:17" x14ac:dyDescent="0.2">
      <c r="N11317" s="8"/>
      <c r="O11317" s="46"/>
      <c r="P11317" s="46"/>
      <c r="Q11317" s="46"/>
    </row>
    <row r="11318" spans="14:17" x14ac:dyDescent="0.2">
      <c r="N11318" s="8"/>
      <c r="O11318" s="46"/>
      <c r="P11318" s="46"/>
      <c r="Q11318" s="46"/>
    </row>
    <row r="11319" spans="14:17" x14ac:dyDescent="0.2">
      <c r="N11319" s="8"/>
      <c r="O11319" s="46"/>
      <c r="P11319" s="46"/>
      <c r="Q11319" s="46"/>
    </row>
    <row r="11320" spans="14:17" x14ac:dyDescent="0.2">
      <c r="N11320" s="8"/>
      <c r="O11320" s="46"/>
      <c r="P11320" s="46"/>
      <c r="Q11320" s="46"/>
    </row>
    <row r="11321" spans="14:17" x14ac:dyDescent="0.2">
      <c r="N11321" s="8"/>
      <c r="O11321" s="46"/>
      <c r="P11321" s="46"/>
      <c r="Q11321" s="46"/>
    </row>
    <row r="11322" spans="14:17" x14ac:dyDescent="0.2">
      <c r="N11322" s="8"/>
      <c r="O11322" s="46"/>
      <c r="P11322" s="46"/>
      <c r="Q11322" s="46"/>
    </row>
    <row r="11323" spans="14:17" x14ac:dyDescent="0.2">
      <c r="N11323" s="8"/>
      <c r="O11323" s="46"/>
      <c r="P11323" s="46"/>
      <c r="Q11323" s="46"/>
    </row>
    <row r="11324" spans="14:17" x14ac:dyDescent="0.2">
      <c r="N11324" s="8"/>
      <c r="O11324" s="46"/>
      <c r="P11324" s="46"/>
      <c r="Q11324" s="46"/>
    </row>
    <row r="11325" spans="14:17" x14ac:dyDescent="0.2">
      <c r="N11325" s="8"/>
      <c r="O11325" s="46"/>
      <c r="P11325" s="46"/>
      <c r="Q11325" s="46"/>
    </row>
    <row r="11326" spans="14:17" x14ac:dyDescent="0.2">
      <c r="N11326" s="8"/>
      <c r="O11326" s="46"/>
      <c r="P11326" s="46"/>
      <c r="Q11326" s="46"/>
    </row>
    <row r="11327" spans="14:17" x14ac:dyDescent="0.2">
      <c r="N11327" s="8"/>
      <c r="O11327" s="46"/>
      <c r="P11327" s="46"/>
      <c r="Q11327" s="46"/>
    </row>
    <row r="11328" spans="14:17" x14ac:dyDescent="0.2">
      <c r="N11328" s="8"/>
      <c r="O11328" s="46"/>
      <c r="P11328" s="46"/>
      <c r="Q11328" s="46"/>
    </row>
    <row r="11329" spans="14:17" x14ac:dyDescent="0.2">
      <c r="N11329" s="8"/>
      <c r="O11329" s="46"/>
      <c r="P11329" s="46"/>
      <c r="Q11329" s="46"/>
    </row>
    <row r="11330" spans="14:17" x14ac:dyDescent="0.2">
      <c r="N11330" s="8"/>
      <c r="O11330" s="46"/>
      <c r="P11330" s="46"/>
      <c r="Q11330" s="46"/>
    </row>
    <row r="11331" spans="14:17" x14ac:dyDescent="0.2">
      <c r="N11331" s="8"/>
      <c r="O11331" s="46"/>
      <c r="P11331" s="46"/>
      <c r="Q11331" s="46"/>
    </row>
    <row r="11332" spans="14:17" x14ac:dyDescent="0.2">
      <c r="N11332" s="8"/>
      <c r="O11332" s="46"/>
      <c r="P11332" s="46"/>
      <c r="Q11332" s="46"/>
    </row>
    <row r="11333" spans="14:17" x14ac:dyDescent="0.2">
      <c r="N11333" s="8"/>
      <c r="O11333" s="46"/>
      <c r="P11333" s="46"/>
      <c r="Q11333" s="46"/>
    </row>
    <row r="11334" spans="14:17" x14ac:dyDescent="0.2">
      <c r="N11334" s="8"/>
      <c r="O11334" s="46"/>
      <c r="P11334" s="46"/>
      <c r="Q11334" s="46"/>
    </row>
    <row r="11335" spans="14:17" x14ac:dyDescent="0.2">
      <c r="N11335" s="8"/>
      <c r="O11335" s="46"/>
      <c r="P11335" s="46"/>
      <c r="Q11335" s="46"/>
    </row>
    <row r="11336" spans="14:17" x14ac:dyDescent="0.2">
      <c r="N11336" s="8"/>
      <c r="O11336" s="46"/>
      <c r="P11336" s="46"/>
      <c r="Q11336" s="46"/>
    </row>
    <row r="11337" spans="14:17" x14ac:dyDescent="0.2">
      <c r="N11337" s="8"/>
      <c r="O11337" s="46"/>
      <c r="P11337" s="46"/>
      <c r="Q11337" s="46"/>
    </row>
    <row r="11338" spans="14:17" x14ac:dyDescent="0.2">
      <c r="N11338" s="8"/>
      <c r="O11338" s="46"/>
      <c r="P11338" s="46"/>
      <c r="Q11338" s="46"/>
    </row>
    <row r="11339" spans="14:17" x14ac:dyDescent="0.2">
      <c r="N11339" s="8"/>
      <c r="O11339" s="46"/>
      <c r="P11339" s="46"/>
      <c r="Q11339" s="46"/>
    </row>
    <row r="11340" spans="14:17" x14ac:dyDescent="0.2">
      <c r="N11340" s="8"/>
      <c r="O11340" s="46"/>
      <c r="P11340" s="46"/>
      <c r="Q11340" s="46"/>
    </row>
    <row r="11341" spans="14:17" x14ac:dyDescent="0.2">
      <c r="N11341" s="8"/>
      <c r="O11341" s="46"/>
      <c r="P11341" s="46"/>
      <c r="Q11341" s="46"/>
    </row>
    <row r="11342" spans="14:17" x14ac:dyDescent="0.2">
      <c r="N11342" s="8"/>
      <c r="O11342" s="46"/>
      <c r="P11342" s="46"/>
      <c r="Q11342" s="46"/>
    </row>
    <row r="11343" spans="14:17" x14ac:dyDescent="0.2">
      <c r="N11343" s="8"/>
      <c r="O11343" s="46"/>
      <c r="P11343" s="46"/>
      <c r="Q11343" s="46"/>
    </row>
    <row r="11344" spans="14:17" x14ac:dyDescent="0.2">
      <c r="N11344" s="8"/>
      <c r="O11344" s="46"/>
      <c r="P11344" s="46"/>
      <c r="Q11344" s="46"/>
    </row>
    <row r="11345" spans="14:17" x14ac:dyDescent="0.2">
      <c r="N11345" s="8"/>
      <c r="O11345" s="46"/>
      <c r="P11345" s="46"/>
      <c r="Q11345" s="46"/>
    </row>
    <row r="11346" spans="14:17" x14ac:dyDescent="0.2">
      <c r="N11346" s="8"/>
      <c r="O11346" s="46"/>
      <c r="P11346" s="46"/>
      <c r="Q11346" s="46"/>
    </row>
    <row r="11347" spans="14:17" x14ac:dyDescent="0.2">
      <c r="N11347" s="8"/>
      <c r="O11347" s="46"/>
      <c r="P11347" s="46"/>
      <c r="Q11347" s="46"/>
    </row>
    <row r="11348" spans="14:17" x14ac:dyDescent="0.2">
      <c r="N11348" s="8"/>
      <c r="O11348" s="46"/>
      <c r="P11348" s="46"/>
      <c r="Q11348" s="46"/>
    </row>
    <row r="11349" spans="14:17" x14ac:dyDescent="0.2">
      <c r="N11349" s="8"/>
      <c r="O11349" s="46"/>
      <c r="P11349" s="46"/>
      <c r="Q11349" s="46"/>
    </row>
    <row r="11350" spans="14:17" x14ac:dyDescent="0.2">
      <c r="N11350" s="8"/>
      <c r="O11350" s="46"/>
      <c r="P11350" s="46"/>
      <c r="Q11350" s="46"/>
    </row>
    <row r="11351" spans="14:17" x14ac:dyDescent="0.2">
      <c r="N11351" s="8"/>
      <c r="O11351" s="46"/>
      <c r="P11351" s="46"/>
      <c r="Q11351" s="46"/>
    </row>
    <row r="11352" spans="14:17" x14ac:dyDescent="0.2">
      <c r="N11352" s="8"/>
      <c r="O11352" s="46"/>
      <c r="P11352" s="46"/>
      <c r="Q11352" s="46"/>
    </row>
    <row r="11353" spans="14:17" x14ac:dyDescent="0.2">
      <c r="N11353" s="8"/>
      <c r="O11353" s="46"/>
      <c r="P11353" s="46"/>
      <c r="Q11353" s="46"/>
    </row>
    <row r="11354" spans="14:17" x14ac:dyDescent="0.2">
      <c r="N11354" s="8"/>
      <c r="O11354" s="46"/>
      <c r="P11354" s="46"/>
      <c r="Q11354" s="46"/>
    </row>
    <row r="11355" spans="14:17" x14ac:dyDescent="0.2">
      <c r="N11355" s="8"/>
      <c r="O11355" s="46"/>
      <c r="P11355" s="46"/>
      <c r="Q11355" s="46"/>
    </row>
    <row r="11356" spans="14:17" x14ac:dyDescent="0.2">
      <c r="N11356" s="8"/>
      <c r="O11356" s="46"/>
      <c r="P11356" s="46"/>
      <c r="Q11356" s="46"/>
    </row>
    <row r="11357" spans="14:17" x14ac:dyDescent="0.2">
      <c r="N11357" s="8"/>
      <c r="O11357" s="46"/>
      <c r="P11357" s="46"/>
      <c r="Q11357" s="46"/>
    </row>
    <row r="11358" spans="14:17" x14ac:dyDescent="0.2">
      <c r="N11358" s="8"/>
      <c r="O11358" s="46"/>
      <c r="P11358" s="46"/>
      <c r="Q11358" s="46"/>
    </row>
    <row r="11359" spans="14:17" x14ac:dyDescent="0.2">
      <c r="N11359" s="8"/>
      <c r="O11359" s="46"/>
      <c r="P11359" s="46"/>
      <c r="Q11359" s="46"/>
    </row>
    <row r="11360" spans="14:17" x14ac:dyDescent="0.2">
      <c r="N11360" s="8"/>
      <c r="O11360" s="46"/>
      <c r="P11360" s="46"/>
      <c r="Q11360" s="46"/>
    </row>
    <row r="11361" spans="14:17" x14ac:dyDescent="0.2">
      <c r="N11361" s="8"/>
      <c r="O11361" s="46"/>
      <c r="P11361" s="46"/>
      <c r="Q11361" s="46"/>
    </row>
    <row r="11362" spans="14:17" x14ac:dyDescent="0.2">
      <c r="N11362" s="8"/>
      <c r="O11362" s="46"/>
      <c r="P11362" s="46"/>
      <c r="Q11362" s="46"/>
    </row>
    <row r="11363" spans="14:17" x14ac:dyDescent="0.2">
      <c r="N11363" s="8"/>
      <c r="O11363" s="46"/>
      <c r="P11363" s="46"/>
      <c r="Q11363" s="46"/>
    </row>
    <row r="11364" spans="14:17" x14ac:dyDescent="0.2">
      <c r="N11364" s="8"/>
      <c r="O11364" s="46"/>
      <c r="P11364" s="46"/>
      <c r="Q11364" s="46"/>
    </row>
    <row r="11365" spans="14:17" x14ac:dyDescent="0.2">
      <c r="N11365" s="8"/>
      <c r="O11365" s="46"/>
      <c r="P11365" s="46"/>
      <c r="Q11365" s="46"/>
    </row>
    <row r="11366" spans="14:17" x14ac:dyDescent="0.2">
      <c r="N11366" s="8"/>
      <c r="O11366" s="46"/>
      <c r="P11366" s="46"/>
      <c r="Q11366" s="46"/>
    </row>
    <row r="11367" spans="14:17" x14ac:dyDescent="0.2">
      <c r="N11367" s="8"/>
      <c r="O11367" s="46"/>
      <c r="P11367" s="46"/>
      <c r="Q11367" s="46"/>
    </row>
    <row r="11368" spans="14:17" x14ac:dyDescent="0.2">
      <c r="N11368" s="8"/>
      <c r="O11368" s="46"/>
      <c r="P11368" s="46"/>
      <c r="Q11368" s="46"/>
    </row>
    <row r="11369" spans="14:17" x14ac:dyDescent="0.2">
      <c r="N11369" s="8"/>
      <c r="O11369" s="46"/>
      <c r="P11369" s="46"/>
      <c r="Q11369" s="46"/>
    </row>
    <row r="11370" spans="14:17" x14ac:dyDescent="0.2">
      <c r="N11370" s="8"/>
      <c r="O11370" s="46"/>
      <c r="P11370" s="46"/>
      <c r="Q11370" s="46"/>
    </row>
    <row r="11371" spans="14:17" x14ac:dyDescent="0.2">
      <c r="N11371" s="8"/>
      <c r="O11371" s="46"/>
      <c r="P11371" s="46"/>
      <c r="Q11371" s="46"/>
    </row>
    <row r="11372" spans="14:17" x14ac:dyDescent="0.2">
      <c r="N11372" s="8"/>
      <c r="O11372" s="46"/>
      <c r="P11372" s="46"/>
      <c r="Q11372" s="46"/>
    </row>
    <row r="11373" spans="14:17" x14ac:dyDescent="0.2">
      <c r="N11373" s="8"/>
      <c r="O11373" s="46"/>
      <c r="P11373" s="46"/>
      <c r="Q11373" s="46"/>
    </row>
    <row r="11374" spans="14:17" x14ac:dyDescent="0.2">
      <c r="N11374" s="8"/>
      <c r="O11374" s="46"/>
      <c r="P11374" s="46"/>
      <c r="Q11374" s="46"/>
    </row>
    <row r="11375" spans="14:17" x14ac:dyDescent="0.2">
      <c r="N11375" s="8"/>
      <c r="O11375" s="46"/>
      <c r="P11375" s="46"/>
      <c r="Q11375" s="46"/>
    </row>
    <row r="11376" spans="14:17" x14ac:dyDescent="0.2">
      <c r="N11376" s="8"/>
      <c r="O11376" s="46"/>
      <c r="P11376" s="46"/>
      <c r="Q11376" s="46"/>
    </row>
    <row r="11377" spans="14:17" x14ac:dyDescent="0.2">
      <c r="N11377" s="8"/>
      <c r="O11377" s="46"/>
      <c r="P11377" s="46"/>
      <c r="Q11377" s="46"/>
    </row>
    <row r="11378" spans="14:17" x14ac:dyDescent="0.2">
      <c r="N11378" s="8"/>
      <c r="O11378" s="46"/>
      <c r="P11378" s="46"/>
      <c r="Q11378" s="46"/>
    </row>
    <row r="11379" spans="14:17" x14ac:dyDescent="0.2">
      <c r="N11379" s="8"/>
      <c r="O11379" s="46"/>
      <c r="P11379" s="46"/>
      <c r="Q11379" s="46"/>
    </row>
    <row r="11380" spans="14:17" x14ac:dyDescent="0.2">
      <c r="N11380" s="8"/>
      <c r="O11380" s="46"/>
      <c r="P11380" s="46"/>
      <c r="Q11380" s="46"/>
    </row>
    <row r="11381" spans="14:17" x14ac:dyDescent="0.2">
      <c r="N11381" s="8"/>
      <c r="O11381" s="46"/>
      <c r="P11381" s="46"/>
      <c r="Q11381" s="46"/>
    </row>
    <row r="11382" spans="14:17" x14ac:dyDescent="0.2">
      <c r="N11382" s="8"/>
      <c r="O11382" s="46"/>
      <c r="P11382" s="46"/>
      <c r="Q11382" s="46"/>
    </row>
    <row r="11383" spans="14:17" x14ac:dyDescent="0.2">
      <c r="N11383" s="8"/>
      <c r="O11383" s="46"/>
      <c r="P11383" s="46"/>
      <c r="Q11383" s="46"/>
    </row>
    <row r="11384" spans="14:17" x14ac:dyDescent="0.2">
      <c r="N11384" s="8"/>
      <c r="O11384" s="46"/>
      <c r="P11384" s="46"/>
      <c r="Q11384" s="46"/>
    </row>
    <row r="11385" spans="14:17" x14ac:dyDescent="0.2">
      <c r="N11385" s="8"/>
      <c r="O11385" s="46"/>
      <c r="P11385" s="46"/>
      <c r="Q11385" s="46"/>
    </row>
    <row r="11386" spans="14:17" x14ac:dyDescent="0.2">
      <c r="N11386" s="8"/>
      <c r="O11386" s="46"/>
      <c r="P11386" s="46"/>
      <c r="Q11386" s="46"/>
    </row>
    <row r="11387" spans="14:17" x14ac:dyDescent="0.2">
      <c r="N11387" s="8"/>
      <c r="O11387" s="46"/>
      <c r="P11387" s="46"/>
      <c r="Q11387" s="46"/>
    </row>
    <row r="11388" spans="14:17" x14ac:dyDescent="0.2">
      <c r="N11388" s="8"/>
      <c r="O11388" s="46"/>
      <c r="P11388" s="46"/>
      <c r="Q11388" s="46"/>
    </row>
    <row r="11389" spans="14:17" x14ac:dyDescent="0.2">
      <c r="N11389" s="8"/>
      <c r="O11389" s="46"/>
      <c r="P11389" s="46"/>
      <c r="Q11389" s="46"/>
    </row>
    <row r="11390" spans="14:17" x14ac:dyDescent="0.2">
      <c r="N11390" s="8"/>
      <c r="O11390" s="46"/>
      <c r="P11390" s="46"/>
      <c r="Q11390" s="46"/>
    </row>
    <row r="11391" spans="14:17" x14ac:dyDescent="0.2">
      <c r="N11391" s="8"/>
      <c r="O11391" s="46"/>
      <c r="P11391" s="46"/>
      <c r="Q11391" s="46"/>
    </row>
    <row r="11392" spans="14:17" x14ac:dyDescent="0.2">
      <c r="N11392" s="8"/>
      <c r="O11392" s="46"/>
      <c r="P11392" s="46"/>
      <c r="Q11392" s="46"/>
    </row>
    <row r="11393" spans="14:17" x14ac:dyDescent="0.2">
      <c r="N11393" s="8"/>
      <c r="O11393" s="46"/>
      <c r="P11393" s="46"/>
      <c r="Q11393" s="46"/>
    </row>
    <row r="11394" spans="14:17" x14ac:dyDescent="0.2">
      <c r="N11394" s="8"/>
      <c r="O11394" s="46"/>
      <c r="P11394" s="46"/>
      <c r="Q11394" s="46"/>
    </row>
    <row r="11395" spans="14:17" x14ac:dyDescent="0.2">
      <c r="N11395" s="8"/>
      <c r="O11395" s="46"/>
      <c r="P11395" s="46"/>
      <c r="Q11395" s="46"/>
    </row>
    <row r="11396" spans="14:17" x14ac:dyDescent="0.2">
      <c r="N11396" s="8"/>
      <c r="O11396" s="46"/>
      <c r="P11396" s="46"/>
      <c r="Q11396" s="46"/>
    </row>
    <row r="11397" spans="14:17" x14ac:dyDescent="0.2">
      <c r="N11397" s="8"/>
      <c r="O11397" s="46"/>
      <c r="P11397" s="46"/>
      <c r="Q11397" s="46"/>
    </row>
    <row r="11398" spans="14:17" x14ac:dyDescent="0.2">
      <c r="N11398" s="8"/>
      <c r="O11398" s="46"/>
      <c r="P11398" s="46"/>
      <c r="Q11398" s="46"/>
    </row>
    <row r="11399" spans="14:17" x14ac:dyDescent="0.2">
      <c r="N11399" s="8"/>
      <c r="O11399" s="46"/>
      <c r="P11399" s="46"/>
      <c r="Q11399" s="46"/>
    </row>
    <row r="11400" spans="14:17" x14ac:dyDescent="0.2">
      <c r="N11400" s="8"/>
      <c r="O11400" s="46"/>
      <c r="P11400" s="46"/>
      <c r="Q11400" s="46"/>
    </row>
    <row r="11401" spans="14:17" x14ac:dyDescent="0.2">
      <c r="N11401" s="8"/>
      <c r="O11401" s="46"/>
      <c r="P11401" s="46"/>
      <c r="Q11401" s="46"/>
    </row>
    <row r="11402" spans="14:17" x14ac:dyDescent="0.2">
      <c r="N11402" s="8"/>
      <c r="O11402" s="46"/>
      <c r="P11402" s="46"/>
      <c r="Q11402" s="46"/>
    </row>
    <row r="11403" spans="14:17" x14ac:dyDescent="0.2">
      <c r="N11403" s="8"/>
      <c r="O11403" s="46"/>
      <c r="P11403" s="46"/>
      <c r="Q11403" s="46"/>
    </row>
    <row r="11404" spans="14:17" x14ac:dyDescent="0.2">
      <c r="N11404" s="8"/>
      <c r="O11404" s="46"/>
      <c r="P11404" s="46"/>
      <c r="Q11404" s="46"/>
    </row>
    <row r="11405" spans="14:17" x14ac:dyDescent="0.2">
      <c r="N11405" s="8"/>
      <c r="O11405" s="46"/>
      <c r="P11405" s="46"/>
      <c r="Q11405" s="46"/>
    </row>
    <row r="11406" spans="14:17" x14ac:dyDescent="0.2">
      <c r="N11406" s="8"/>
      <c r="O11406" s="46"/>
      <c r="P11406" s="46"/>
      <c r="Q11406" s="46"/>
    </row>
    <row r="11407" spans="14:17" x14ac:dyDescent="0.2">
      <c r="N11407" s="8"/>
      <c r="O11407" s="46"/>
      <c r="P11407" s="46"/>
      <c r="Q11407" s="46"/>
    </row>
    <row r="11408" spans="14:17" x14ac:dyDescent="0.2">
      <c r="N11408" s="8"/>
      <c r="O11408" s="46"/>
      <c r="P11408" s="46"/>
      <c r="Q11408" s="46"/>
    </row>
    <row r="11409" spans="14:17" x14ac:dyDescent="0.2">
      <c r="N11409" s="8"/>
      <c r="O11409" s="46"/>
      <c r="P11409" s="46"/>
      <c r="Q11409" s="46"/>
    </row>
    <row r="11410" spans="14:17" x14ac:dyDescent="0.2">
      <c r="N11410" s="8"/>
      <c r="O11410" s="46"/>
      <c r="P11410" s="46"/>
      <c r="Q11410" s="46"/>
    </row>
    <row r="11411" spans="14:17" x14ac:dyDescent="0.2">
      <c r="N11411" s="8"/>
      <c r="O11411" s="46"/>
      <c r="P11411" s="46"/>
      <c r="Q11411" s="46"/>
    </row>
    <row r="11412" spans="14:17" x14ac:dyDescent="0.2">
      <c r="N11412" s="8"/>
      <c r="O11412" s="46"/>
      <c r="P11412" s="46"/>
      <c r="Q11412" s="46"/>
    </row>
    <row r="11413" spans="14:17" x14ac:dyDescent="0.2">
      <c r="N11413" s="8"/>
      <c r="O11413" s="46"/>
      <c r="P11413" s="46"/>
      <c r="Q11413" s="46"/>
    </row>
    <row r="11414" spans="14:17" x14ac:dyDescent="0.2">
      <c r="N11414" s="8"/>
      <c r="O11414" s="46"/>
      <c r="P11414" s="46"/>
      <c r="Q11414" s="46"/>
    </row>
    <row r="11415" spans="14:17" x14ac:dyDescent="0.2">
      <c r="N11415" s="8"/>
      <c r="O11415" s="46"/>
      <c r="P11415" s="46"/>
      <c r="Q11415" s="46"/>
    </row>
    <row r="11416" spans="14:17" x14ac:dyDescent="0.2">
      <c r="N11416" s="8"/>
      <c r="O11416" s="46"/>
      <c r="P11416" s="46"/>
      <c r="Q11416" s="46"/>
    </row>
    <row r="11417" spans="14:17" x14ac:dyDescent="0.2">
      <c r="N11417" s="8"/>
      <c r="O11417" s="46"/>
      <c r="P11417" s="46"/>
      <c r="Q11417" s="46"/>
    </row>
    <row r="11418" spans="14:17" x14ac:dyDescent="0.2">
      <c r="N11418" s="8"/>
      <c r="O11418" s="46"/>
      <c r="P11418" s="46"/>
      <c r="Q11418" s="46"/>
    </row>
    <row r="11419" spans="14:17" x14ac:dyDescent="0.2">
      <c r="N11419" s="8"/>
      <c r="O11419" s="46"/>
      <c r="P11419" s="46"/>
      <c r="Q11419" s="46"/>
    </row>
    <row r="11420" spans="14:17" x14ac:dyDescent="0.2">
      <c r="N11420" s="8"/>
      <c r="O11420" s="46"/>
      <c r="P11420" s="46"/>
      <c r="Q11420" s="46"/>
    </row>
    <row r="11421" spans="14:17" x14ac:dyDescent="0.2">
      <c r="N11421" s="8"/>
      <c r="O11421" s="46"/>
      <c r="P11421" s="46"/>
      <c r="Q11421" s="46"/>
    </row>
    <row r="11422" spans="14:17" x14ac:dyDescent="0.2">
      <c r="N11422" s="8"/>
      <c r="O11422" s="46"/>
      <c r="P11422" s="46"/>
      <c r="Q11422" s="46"/>
    </row>
    <row r="11423" spans="14:17" x14ac:dyDescent="0.2">
      <c r="N11423" s="8"/>
      <c r="O11423" s="46"/>
      <c r="P11423" s="46"/>
      <c r="Q11423" s="46"/>
    </row>
    <row r="11424" spans="14:17" x14ac:dyDescent="0.2">
      <c r="N11424" s="8"/>
      <c r="O11424" s="46"/>
      <c r="P11424" s="46"/>
      <c r="Q11424" s="46"/>
    </row>
    <row r="11425" spans="14:17" x14ac:dyDescent="0.2">
      <c r="N11425" s="8"/>
      <c r="O11425" s="46"/>
      <c r="P11425" s="46"/>
      <c r="Q11425" s="46"/>
    </row>
    <row r="11426" spans="14:17" x14ac:dyDescent="0.2">
      <c r="N11426" s="8"/>
      <c r="O11426" s="46"/>
      <c r="P11426" s="46"/>
      <c r="Q11426" s="46"/>
    </row>
    <row r="11427" spans="14:17" x14ac:dyDescent="0.2">
      <c r="N11427" s="8"/>
      <c r="O11427" s="46"/>
      <c r="P11427" s="46"/>
      <c r="Q11427" s="46"/>
    </row>
    <row r="11428" spans="14:17" x14ac:dyDescent="0.2">
      <c r="N11428" s="8"/>
      <c r="O11428" s="46"/>
      <c r="P11428" s="46"/>
      <c r="Q11428" s="46"/>
    </row>
    <row r="11429" spans="14:17" x14ac:dyDescent="0.2">
      <c r="N11429" s="8"/>
      <c r="O11429" s="46"/>
      <c r="P11429" s="46"/>
      <c r="Q11429" s="46"/>
    </row>
    <row r="11430" spans="14:17" x14ac:dyDescent="0.2">
      <c r="N11430" s="8"/>
      <c r="O11430" s="46"/>
      <c r="P11430" s="46"/>
      <c r="Q11430" s="46"/>
    </row>
    <row r="11431" spans="14:17" x14ac:dyDescent="0.2">
      <c r="N11431" s="8"/>
      <c r="O11431" s="46"/>
      <c r="P11431" s="46"/>
      <c r="Q11431" s="46"/>
    </row>
    <row r="11432" spans="14:17" x14ac:dyDescent="0.2">
      <c r="N11432" s="8"/>
      <c r="O11432" s="46"/>
      <c r="P11432" s="46"/>
      <c r="Q11432" s="46"/>
    </row>
    <row r="11433" spans="14:17" x14ac:dyDescent="0.2">
      <c r="N11433" s="8"/>
      <c r="O11433" s="46"/>
      <c r="P11433" s="46"/>
      <c r="Q11433" s="46"/>
    </row>
    <row r="11434" spans="14:17" x14ac:dyDescent="0.2">
      <c r="N11434" s="8"/>
      <c r="O11434" s="46"/>
      <c r="P11434" s="46"/>
      <c r="Q11434" s="46"/>
    </row>
    <row r="11435" spans="14:17" x14ac:dyDescent="0.2">
      <c r="N11435" s="8"/>
      <c r="O11435" s="46"/>
      <c r="P11435" s="46"/>
      <c r="Q11435" s="46"/>
    </row>
    <row r="11436" spans="14:17" x14ac:dyDescent="0.2">
      <c r="N11436" s="8"/>
      <c r="O11436" s="46"/>
      <c r="P11436" s="46"/>
      <c r="Q11436" s="46"/>
    </row>
    <row r="11437" spans="14:17" x14ac:dyDescent="0.2">
      <c r="N11437" s="8"/>
      <c r="O11437" s="46"/>
      <c r="P11437" s="46"/>
      <c r="Q11437" s="46"/>
    </row>
    <row r="11438" spans="14:17" x14ac:dyDescent="0.2">
      <c r="N11438" s="8"/>
      <c r="O11438" s="46"/>
      <c r="P11438" s="46"/>
      <c r="Q11438" s="46"/>
    </row>
    <row r="11439" spans="14:17" x14ac:dyDescent="0.2">
      <c r="N11439" s="8"/>
      <c r="O11439" s="46"/>
      <c r="P11439" s="46"/>
      <c r="Q11439" s="46"/>
    </row>
    <row r="11440" spans="14:17" x14ac:dyDescent="0.2">
      <c r="N11440" s="8"/>
      <c r="O11440" s="46"/>
      <c r="P11440" s="46"/>
      <c r="Q11440" s="46"/>
    </row>
    <row r="11441" spans="14:17" x14ac:dyDescent="0.2">
      <c r="N11441" s="8"/>
      <c r="O11441" s="46"/>
      <c r="P11441" s="46"/>
      <c r="Q11441" s="46"/>
    </row>
    <row r="11442" spans="14:17" x14ac:dyDescent="0.2">
      <c r="N11442" s="8"/>
      <c r="O11442" s="46"/>
      <c r="P11442" s="46"/>
      <c r="Q11442" s="46"/>
    </row>
    <row r="11443" spans="14:17" x14ac:dyDescent="0.2">
      <c r="N11443" s="8"/>
      <c r="O11443" s="46"/>
      <c r="P11443" s="46"/>
      <c r="Q11443" s="46"/>
    </row>
    <row r="11444" spans="14:17" x14ac:dyDescent="0.2">
      <c r="N11444" s="8"/>
      <c r="O11444" s="46"/>
      <c r="P11444" s="46"/>
      <c r="Q11444" s="46"/>
    </row>
    <row r="11445" spans="14:17" x14ac:dyDescent="0.2">
      <c r="N11445" s="8"/>
      <c r="O11445" s="46"/>
      <c r="P11445" s="46"/>
      <c r="Q11445" s="46"/>
    </row>
    <row r="11446" spans="14:17" x14ac:dyDescent="0.2">
      <c r="N11446" s="8"/>
      <c r="O11446" s="46"/>
      <c r="P11446" s="46"/>
      <c r="Q11446" s="46"/>
    </row>
    <row r="11447" spans="14:17" x14ac:dyDescent="0.2">
      <c r="N11447" s="8"/>
      <c r="O11447" s="46"/>
      <c r="P11447" s="46"/>
      <c r="Q11447" s="46"/>
    </row>
    <row r="11448" spans="14:17" x14ac:dyDescent="0.2">
      <c r="N11448" s="8"/>
      <c r="O11448" s="46"/>
      <c r="P11448" s="46"/>
      <c r="Q11448" s="46"/>
    </row>
    <row r="11449" spans="14:17" x14ac:dyDescent="0.2">
      <c r="N11449" s="8"/>
      <c r="O11449" s="46"/>
      <c r="P11449" s="46"/>
      <c r="Q11449" s="46"/>
    </row>
    <row r="11450" spans="14:17" x14ac:dyDescent="0.2">
      <c r="N11450" s="8"/>
      <c r="O11450" s="46"/>
      <c r="P11450" s="46"/>
      <c r="Q11450" s="46"/>
    </row>
    <row r="11451" spans="14:17" x14ac:dyDescent="0.2">
      <c r="N11451" s="8"/>
      <c r="O11451" s="46"/>
      <c r="P11451" s="46"/>
      <c r="Q11451" s="46"/>
    </row>
    <row r="11452" spans="14:17" x14ac:dyDescent="0.2">
      <c r="N11452" s="8"/>
      <c r="O11452" s="46"/>
      <c r="P11452" s="46"/>
      <c r="Q11452" s="46"/>
    </row>
    <row r="11453" spans="14:17" x14ac:dyDescent="0.2">
      <c r="N11453" s="8"/>
      <c r="O11453" s="46"/>
      <c r="P11453" s="46"/>
      <c r="Q11453" s="46"/>
    </row>
    <row r="11454" spans="14:17" x14ac:dyDescent="0.2">
      <c r="N11454" s="8"/>
      <c r="O11454" s="46"/>
      <c r="P11454" s="46"/>
      <c r="Q11454" s="46"/>
    </row>
    <row r="11455" spans="14:17" x14ac:dyDescent="0.2">
      <c r="N11455" s="8"/>
      <c r="O11455" s="46"/>
      <c r="P11455" s="46"/>
      <c r="Q11455" s="46"/>
    </row>
    <row r="11456" spans="14:17" x14ac:dyDescent="0.2">
      <c r="N11456" s="8"/>
      <c r="O11456" s="46"/>
      <c r="P11456" s="46"/>
      <c r="Q11456" s="46"/>
    </row>
    <row r="11457" spans="14:17" x14ac:dyDescent="0.2">
      <c r="N11457" s="8"/>
      <c r="O11457" s="46"/>
      <c r="P11457" s="46"/>
      <c r="Q11457" s="46"/>
    </row>
    <row r="11458" spans="14:17" x14ac:dyDescent="0.2">
      <c r="N11458" s="8"/>
      <c r="O11458" s="46"/>
      <c r="P11458" s="46"/>
      <c r="Q11458" s="46"/>
    </row>
    <row r="11459" spans="14:17" x14ac:dyDescent="0.2">
      <c r="N11459" s="8"/>
      <c r="O11459" s="46"/>
      <c r="P11459" s="46"/>
      <c r="Q11459" s="46"/>
    </row>
    <row r="11460" spans="14:17" x14ac:dyDescent="0.2">
      <c r="N11460" s="8"/>
      <c r="O11460" s="46"/>
      <c r="P11460" s="46"/>
      <c r="Q11460" s="46"/>
    </row>
    <row r="11461" spans="14:17" x14ac:dyDescent="0.2">
      <c r="N11461" s="8"/>
      <c r="O11461" s="46"/>
      <c r="P11461" s="46"/>
      <c r="Q11461" s="46"/>
    </row>
    <row r="11462" spans="14:17" x14ac:dyDescent="0.2">
      <c r="N11462" s="8"/>
      <c r="O11462" s="46"/>
      <c r="P11462" s="46"/>
      <c r="Q11462" s="46"/>
    </row>
    <row r="11463" spans="14:17" x14ac:dyDescent="0.2">
      <c r="N11463" s="8"/>
      <c r="O11463" s="46"/>
      <c r="P11463" s="46"/>
      <c r="Q11463" s="46"/>
    </row>
    <row r="11464" spans="14:17" x14ac:dyDescent="0.2">
      <c r="N11464" s="8"/>
      <c r="O11464" s="46"/>
      <c r="P11464" s="46"/>
      <c r="Q11464" s="46"/>
    </row>
    <row r="11465" spans="14:17" x14ac:dyDescent="0.2">
      <c r="N11465" s="8"/>
      <c r="O11465" s="46"/>
      <c r="P11465" s="46"/>
      <c r="Q11465" s="46"/>
    </row>
    <row r="11466" spans="14:17" x14ac:dyDescent="0.2">
      <c r="N11466" s="8"/>
      <c r="O11466" s="46"/>
      <c r="P11466" s="46"/>
      <c r="Q11466" s="46"/>
    </row>
    <row r="11467" spans="14:17" x14ac:dyDescent="0.2">
      <c r="N11467" s="8"/>
      <c r="O11467" s="46"/>
      <c r="P11467" s="46"/>
      <c r="Q11467" s="46"/>
    </row>
    <row r="11468" spans="14:17" x14ac:dyDescent="0.2">
      <c r="N11468" s="8"/>
      <c r="O11468" s="46"/>
      <c r="P11468" s="46"/>
      <c r="Q11468" s="46"/>
    </row>
    <row r="11469" spans="14:17" x14ac:dyDescent="0.2">
      <c r="N11469" s="8"/>
      <c r="O11469" s="46"/>
      <c r="P11469" s="46"/>
      <c r="Q11469" s="46"/>
    </row>
    <row r="11470" spans="14:17" x14ac:dyDescent="0.2">
      <c r="N11470" s="8"/>
      <c r="O11470" s="46"/>
      <c r="P11470" s="46"/>
      <c r="Q11470" s="46"/>
    </row>
    <row r="11471" spans="14:17" x14ac:dyDescent="0.2">
      <c r="N11471" s="8"/>
      <c r="O11471" s="46"/>
      <c r="P11471" s="46"/>
      <c r="Q11471" s="46"/>
    </row>
    <row r="11472" spans="14:17" x14ac:dyDescent="0.2">
      <c r="N11472" s="8"/>
      <c r="O11472" s="46"/>
      <c r="P11472" s="46"/>
      <c r="Q11472" s="46"/>
    </row>
    <row r="11473" spans="14:17" x14ac:dyDescent="0.2">
      <c r="N11473" s="8"/>
      <c r="O11473" s="46"/>
      <c r="P11473" s="46"/>
      <c r="Q11473" s="46"/>
    </row>
    <row r="11474" spans="14:17" x14ac:dyDescent="0.2">
      <c r="N11474" s="8"/>
      <c r="O11474" s="46"/>
      <c r="P11474" s="46"/>
      <c r="Q11474" s="46"/>
    </row>
    <row r="11475" spans="14:17" x14ac:dyDescent="0.2">
      <c r="N11475" s="8"/>
      <c r="O11475" s="46"/>
      <c r="P11475" s="46"/>
      <c r="Q11475" s="46"/>
    </row>
    <row r="11476" spans="14:17" x14ac:dyDescent="0.2">
      <c r="N11476" s="8"/>
      <c r="O11476" s="46"/>
      <c r="P11476" s="46"/>
      <c r="Q11476" s="46"/>
    </row>
    <row r="11477" spans="14:17" x14ac:dyDescent="0.2">
      <c r="N11477" s="8"/>
      <c r="O11477" s="46"/>
      <c r="P11477" s="46"/>
      <c r="Q11477" s="46"/>
    </row>
    <row r="11478" spans="14:17" x14ac:dyDescent="0.2">
      <c r="N11478" s="8"/>
      <c r="O11478" s="46"/>
      <c r="P11478" s="46"/>
      <c r="Q11478" s="46"/>
    </row>
    <row r="11479" spans="14:17" x14ac:dyDescent="0.2">
      <c r="N11479" s="8"/>
      <c r="O11479" s="46"/>
      <c r="P11479" s="46"/>
      <c r="Q11479" s="46"/>
    </row>
    <row r="11480" spans="14:17" x14ac:dyDescent="0.2">
      <c r="N11480" s="8"/>
      <c r="O11480" s="46"/>
      <c r="P11480" s="46"/>
      <c r="Q11480" s="46"/>
    </row>
    <row r="11481" spans="14:17" x14ac:dyDescent="0.2">
      <c r="N11481" s="8"/>
      <c r="O11481" s="46"/>
      <c r="P11481" s="46"/>
      <c r="Q11481" s="46"/>
    </row>
    <row r="11482" spans="14:17" x14ac:dyDescent="0.2">
      <c r="N11482" s="8"/>
      <c r="O11482" s="46"/>
      <c r="P11482" s="46"/>
      <c r="Q11482" s="46"/>
    </row>
    <row r="11483" spans="14:17" x14ac:dyDescent="0.2">
      <c r="N11483" s="8"/>
      <c r="O11483" s="46"/>
      <c r="P11483" s="46"/>
      <c r="Q11483" s="46"/>
    </row>
    <row r="11484" spans="14:17" x14ac:dyDescent="0.2">
      <c r="N11484" s="8"/>
      <c r="O11484" s="46"/>
      <c r="P11484" s="46"/>
      <c r="Q11484" s="46"/>
    </row>
    <row r="11485" spans="14:17" x14ac:dyDescent="0.2">
      <c r="N11485" s="8"/>
      <c r="O11485" s="46"/>
      <c r="P11485" s="46"/>
      <c r="Q11485" s="46"/>
    </row>
    <row r="11486" spans="14:17" x14ac:dyDescent="0.2">
      <c r="N11486" s="8"/>
      <c r="O11486" s="46"/>
      <c r="P11486" s="46"/>
      <c r="Q11486" s="46"/>
    </row>
    <row r="11487" spans="14:17" x14ac:dyDescent="0.2">
      <c r="N11487" s="8"/>
      <c r="O11487" s="46"/>
      <c r="P11487" s="46"/>
      <c r="Q11487" s="46"/>
    </row>
    <row r="11488" spans="14:17" x14ac:dyDescent="0.2">
      <c r="N11488" s="8"/>
      <c r="O11488" s="46"/>
      <c r="P11488" s="46"/>
      <c r="Q11488" s="46"/>
    </row>
    <row r="11489" spans="14:17" x14ac:dyDescent="0.2">
      <c r="N11489" s="8"/>
      <c r="O11489" s="46"/>
      <c r="P11489" s="46"/>
      <c r="Q11489" s="46"/>
    </row>
    <row r="11490" spans="14:17" x14ac:dyDescent="0.2">
      <c r="N11490" s="8"/>
      <c r="O11490" s="46"/>
      <c r="P11490" s="46"/>
      <c r="Q11490" s="46"/>
    </row>
    <row r="11491" spans="14:17" x14ac:dyDescent="0.2">
      <c r="N11491" s="8"/>
      <c r="O11491" s="46"/>
      <c r="P11491" s="46"/>
      <c r="Q11491" s="46"/>
    </row>
    <row r="11492" spans="14:17" x14ac:dyDescent="0.2">
      <c r="N11492" s="8"/>
      <c r="O11492" s="46"/>
      <c r="P11492" s="46"/>
      <c r="Q11492" s="46"/>
    </row>
    <row r="11493" spans="14:17" x14ac:dyDescent="0.2">
      <c r="N11493" s="8"/>
      <c r="O11493" s="46"/>
      <c r="P11493" s="46"/>
      <c r="Q11493" s="46"/>
    </row>
    <row r="11494" spans="14:17" x14ac:dyDescent="0.2">
      <c r="N11494" s="8"/>
      <c r="O11494" s="46"/>
      <c r="P11494" s="46"/>
      <c r="Q11494" s="46"/>
    </row>
    <row r="11495" spans="14:17" x14ac:dyDescent="0.2">
      <c r="N11495" s="8"/>
      <c r="O11495" s="46"/>
      <c r="P11495" s="46"/>
      <c r="Q11495" s="46"/>
    </row>
    <row r="11496" spans="14:17" x14ac:dyDescent="0.2">
      <c r="N11496" s="8"/>
      <c r="O11496" s="46"/>
      <c r="P11496" s="46"/>
      <c r="Q11496" s="46"/>
    </row>
    <row r="11497" spans="14:17" x14ac:dyDescent="0.2">
      <c r="N11497" s="8"/>
      <c r="O11497" s="46"/>
      <c r="P11497" s="46"/>
      <c r="Q11497" s="46"/>
    </row>
    <row r="11498" spans="14:17" x14ac:dyDescent="0.2">
      <c r="N11498" s="8"/>
      <c r="O11498" s="46"/>
      <c r="P11498" s="46"/>
      <c r="Q11498" s="46"/>
    </row>
    <row r="11499" spans="14:17" x14ac:dyDescent="0.2">
      <c r="N11499" s="8"/>
      <c r="O11499" s="46"/>
      <c r="P11499" s="46"/>
      <c r="Q11499" s="46"/>
    </row>
    <row r="11500" spans="14:17" x14ac:dyDescent="0.2">
      <c r="N11500" s="8"/>
      <c r="O11500" s="46"/>
      <c r="P11500" s="46"/>
      <c r="Q11500" s="46"/>
    </row>
    <row r="11501" spans="14:17" x14ac:dyDescent="0.2">
      <c r="N11501" s="8"/>
      <c r="O11501" s="46"/>
      <c r="P11501" s="46"/>
      <c r="Q11501" s="46"/>
    </row>
    <row r="11502" spans="14:17" x14ac:dyDescent="0.2">
      <c r="N11502" s="8"/>
      <c r="O11502" s="46"/>
      <c r="P11502" s="46"/>
      <c r="Q11502" s="46"/>
    </row>
    <row r="11503" spans="14:17" x14ac:dyDescent="0.2">
      <c r="N11503" s="8"/>
      <c r="O11503" s="46"/>
      <c r="P11503" s="46"/>
      <c r="Q11503" s="46"/>
    </row>
    <row r="11504" spans="14:17" x14ac:dyDescent="0.2">
      <c r="N11504" s="8"/>
      <c r="O11504" s="46"/>
      <c r="P11504" s="46"/>
      <c r="Q11504" s="46"/>
    </row>
    <row r="11505" spans="14:17" x14ac:dyDescent="0.2">
      <c r="N11505" s="8"/>
      <c r="O11505" s="46"/>
      <c r="P11505" s="46"/>
      <c r="Q11505" s="46"/>
    </row>
    <row r="11506" spans="14:17" x14ac:dyDescent="0.2">
      <c r="N11506" s="8"/>
      <c r="O11506" s="46"/>
      <c r="P11506" s="46"/>
      <c r="Q11506" s="46"/>
    </row>
    <row r="11507" spans="14:17" x14ac:dyDescent="0.2">
      <c r="N11507" s="8"/>
      <c r="O11507" s="46"/>
      <c r="P11507" s="46"/>
      <c r="Q11507" s="46"/>
    </row>
    <row r="11508" spans="14:17" x14ac:dyDescent="0.2">
      <c r="N11508" s="8"/>
      <c r="O11508" s="46"/>
      <c r="P11508" s="46"/>
      <c r="Q11508" s="46"/>
    </row>
    <row r="11509" spans="14:17" x14ac:dyDescent="0.2">
      <c r="N11509" s="8"/>
      <c r="O11509" s="46"/>
      <c r="P11509" s="46"/>
      <c r="Q11509" s="46"/>
    </row>
    <row r="11510" spans="14:17" x14ac:dyDescent="0.2">
      <c r="N11510" s="8"/>
      <c r="O11510" s="46"/>
      <c r="P11510" s="46"/>
      <c r="Q11510" s="46"/>
    </row>
    <row r="11511" spans="14:17" x14ac:dyDescent="0.2">
      <c r="N11511" s="8"/>
      <c r="O11511" s="46"/>
      <c r="P11511" s="46"/>
      <c r="Q11511" s="46"/>
    </row>
    <row r="11512" spans="14:17" x14ac:dyDescent="0.2">
      <c r="N11512" s="8"/>
      <c r="O11512" s="46"/>
      <c r="P11512" s="46"/>
      <c r="Q11512" s="46"/>
    </row>
    <row r="11513" spans="14:17" x14ac:dyDescent="0.2">
      <c r="N11513" s="8"/>
      <c r="O11513" s="46"/>
      <c r="P11513" s="46"/>
      <c r="Q11513" s="46"/>
    </row>
    <row r="11514" spans="14:17" x14ac:dyDescent="0.2">
      <c r="N11514" s="8"/>
      <c r="O11514" s="46"/>
      <c r="P11514" s="46"/>
      <c r="Q11514" s="46"/>
    </row>
    <row r="11515" spans="14:17" x14ac:dyDescent="0.2">
      <c r="N11515" s="8"/>
      <c r="O11515" s="46"/>
      <c r="P11515" s="46"/>
      <c r="Q11515" s="46"/>
    </row>
    <row r="11516" spans="14:17" x14ac:dyDescent="0.2">
      <c r="N11516" s="8"/>
      <c r="O11516" s="46"/>
      <c r="P11516" s="46"/>
      <c r="Q11516" s="46"/>
    </row>
    <row r="11517" spans="14:17" x14ac:dyDescent="0.2">
      <c r="N11517" s="8"/>
      <c r="O11517" s="46"/>
      <c r="P11517" s="46"/>
      <c r="Q11517" s="46"/>
    </row>
    <row r="11518" spans="14:17" x14ac:dyDescent="0.2">
      <c r="N11518" s="8"/>
      <c r="O11518" s="46"/>
      <c r="P11518" s="46"/>
      <c r="Q11518" s="46"/>
    </row>
    <row r="11519" spans="14:17" x14ac:dyDescent="0.2">
      <c r="N11519" s="8"/>
      <c r="O11519" s="46"/>
      <c r="P11519" s="46"/>
      <c r="Q11519" s="46"/>
    </row>
    <row r="11520" spans="14:17" x14ac:dyDescent="0.2">
      <c r="N11520" s="8"/>
      <c r="O11520" s="46"/>
      <c r="P11520" s="46"/>
      <c r="Q11520" s="46"/>
    </row>
    <row r="11521" spans="14:17" x14ac:dyDescent="0.2">
      <c r="N11521" s="8"/>
      <c r="O11521" s="46"/>
      <c r="P11521" s="46"/>
      <c r="Q11521" s="46"/>
    </row>
    <row r="11522" spans="14:17" x14ac:dyDescent="0.2">
      <c r="N11522" s="8"/>
      <c r="O11522" s="46"/>
      <c r="P11522" s="46"/>
      <c r="Q11522" s="46"/>
    </row>
    <row r="11523" spans="14:17" x14ac:dyDescent="0.2">
      <c r="N11523" s="8"/>
      <c r="O11523" s="46"/>
      <c r="P11523" s="46"/>
      <c r="Q11523" s="46"/>
    </row>
    <row r="11524" spans="14:17" x14ac:dyDescent="0.2">
      <c r="N11524" s="8"/>
      <c r="O11524" s="46"/>
      <c r="P11524" s="46"/>
      <c r="Q11524" s="46"/>
    </row>
    <row r="11525" spans="14:17" x14ac:dyDescent="0.2">
      <c r="N11525" s="8"/>
      <c r="O11525" s="46"/>
      <c r="P11525" s="46"/>
      <c r="Q11525" s="46"/>
    </row>
    <row r="11526" spans="14:17" x14ac:dyDescent="0.2">
      <c r="N11526" s="8"/>
      <c r="O11526" s="46"/>
      <c r="P11526" s="46"/>
      <c r="Q11526" s="46"/>
    </row>
    <row r="11527" spans="14:17" x14ac:dyDescent="0.2">
      <c r="N11527" s="8"/>
      <c r="O11527" s="46"/>
      <c r="P11527" s="46"/>
      <c r="Q11527" s="46"/>
    </row>
    <row r="11528" spans="14:17" x14ac:dyDescent="0.2">
      <c r="N11528" s="8"/>
      <c r="O11528" s="46"/>
      <c r="P11528" s="46"/>
      <c r="Q11528" s="46"/>
    </row>
    <row r="11529" spans="14:17" x14ac:dyDescent="0.2">
      <c r="N11529" s="8"/>
      <c r="O11529" s="46"/>
      <c r="P11529" s="46"/>
      <c r="Q11529" s="46"/>
    </row>
    <row r="11530" spans="14:17" x14ac:dyDescent="0.2">
      <c r="N11530" s="8"/>
      <c r="O11530" s="46"/>
      <c r="P11530" s="46"/>
      <c r="Q11530" s="46"/>
    </row>
    <row r="11531" spans="14:17" x14ac:dyDescent="0.2">
      <c r="N11531" s="8"/>
      <c r="O11531" s="46"/>
      <c r="P11531" s="46"/>
      <c r="Q11531" s="46"/>
    </row>
    <row r="11532" spans="14:17" x14ac:dyDescent="0.2">
      <c r="N11532" s="8"/>
      <c r="O11532" s="46"/>
      <c r="P11532" s="46"/>
      <c r="Q11532" s="46"/>
    </row>
    <row r="11533" spans="14:17" x14ac:dyDescent="0.2">
      <c r="N11533" s="8"/>
      <c r="O11533" s="46"/>
      <c r="P11533" s="46"/>
      <c r="Q11533" s="46"/>
    </row>
    <row r="11534" spans="14:17" x14ac:dyDescent="0.2">
      <c r="N11534" s="8"/>
      <c r="O11534" s="46"/>
      <c r="P11534" s="46"/>
      <c r="Q11534" s="46"/>
    </row>
    <row r="11535" spans="14:17" x14ac:dyDescent="0.2">
      <c r="N11535" s="8"/>
      <c r="O11535" s="46"/>
      <c r="P11535" s="46"/>
      <c r="Q11535" s="46"/>
    </row>
    <row r="11536" spans="14:17" x14ac:dyDescent="0.2">
      <c r="N11536" s="8"/>
      <c r="O11536" s="46"/>
      <c r="P11536" s="46"/>
      <c r="Q11536" s="46"/>
    </row>
    <row r="11537" spans="14:17" x14ac:dyDescent="0.2">
      <c r="N11537" s="8"/>
      <c r="O11537" s="46"/>
      <c r="P11537" s="46"/>
      <c r="Q11537" s="46"/>
    </row>
    <row r="11538" spans="14:17" x14ac:dyDescent="0.2">
      <c r="N11538" s="8"/>
      <c r="O11538" s="46"/>
      <c r="P11538" s="46"/>
      <c r="Q11538" s="46"/>
    </row>
    <row r="11539" spans="14:17" x14ac:dyDescent="0.2">
      <c r="N11539" s="8"/>
      <c r="O11539" s="46"/>
      <c r="P11539" s="46"/>
      <c r="Q11539" s="46"/>
    </row>
    <row r="11540" spans="14:17" x14ac:dyDescent="0.2">
      <c r="N11540" s="8"/>
      <c r="O11540" s="46"/>
      <c r="P11540" s="46"/>
      <c r="Q11540" s="46"/>
    </row>
    <row r="11541" spans="14:17" x14ac:dyDescent="0.2">
      <c r="N11541" s="8"/>
      <c r="O11541" s="46"/>
      <c r="P11541" s="46"/>
      <c r="Q11541" s="46"/>
    </row>
    <row r="11542" spans="14:17" x14ac:dyDescent="0.2">
      <c r="N11542" s="8"/>
      <c r="O11542" s="46"/>
      <c r="P11542" s="46"/>
      <c r="Q11542" s="46"/>
    </row>
    <row r="11543" spans="14:17" x14ac:dyDescent="0.2">
      <c r="N11543" s="8"/>
      <c r="O11543" s="46"/>
      <c r="P11543" s="46"/>
      <c r="Q11543" s="46"/>
    </row>
    <row r="11544" spans="14:17" x14ac:dyDescent="0.2">
      <c r="N11544" s="8"/>
      <c r="O11544" s="46"/>
      <c r="P11544" s="46"/>
      <c r="Q11544" s="46"/>
    </row>
    <row r="11545" spans="14:17" x14ac:dyDescent="0.2">
      <c r="N11545" s="8"/>
      <c r="O11545" s="46"/>
      <c r="P11545" s="46"/>
      <c r="Q11545" s="46"/>
    </row>
    <row r="11546" spans="14:17" x14ac:dyDescent="0.2">
      <c r="N11546" s="8"/>
      <c r="O11546" s="46"/>
      <c r="P11546" s="46"/>
      <c r="Q11546" s="46"/>
    </row>
    <row r="11547" spans="14:17" x14ac:dyDescent="0.2">
      <c r="N11547" s="8"/>
      <c r="O11547" s="46"/>
      <c r="P11547" s="46"/>
      <c r="Q11547" s="46"/>
    </row>
    <row r="11548" spans="14:17" x14ac:dyDescent="0.2">
      <c r="N11548" s="8"/>
      <c r="O11548" s="46"/>
      <c r="P11548" s="46"/>
      <c r="Q11548" s="46"/>
    </row>
    <row r="11549" spans="14:17" x14ac:dyDescent="0.2">
      <c r="N11549" s="8"/>
      <c r="O11549" s="46"/>
      <c r="P11549" s="46"/>
      <c r="Q11549" s="46"/>
    </row>
    <row r="11550" spans="14:17" x14ac:dyDescent="0.2">
      <c r="N11550" s="8"/>
      <c r="O11550" s="46"/>
      <c r="P11550" s="46"/>
      <c r="Q11550" s="46"/>
    </row>
    <row r="11551" spans="14:17" x14ac:dyDescent="0.2">
      <c r="N11551" s="8"/>
      <c r="O11551" s="46"/>
      <c r="P11551" s="46"/>
      <c r="Q11551" s="46"/>
    </row>
    <row r="11552" spans="14:17" x14ac:dyDescent="0.2">
      <c r="N11552" s="8"/>
      <c r="O11552" s="46"/>
      <c r="P11552" s="46"/>
      <c r="Q11552" s="46"/>
    </row>
    <row r="11553" spans="14:17" x14ac:dyDescent="0.2">
      <c r="N11553" s="8"/>
      <c r="O11553" s="46"/>
      <c r="P11553" s="46"/>
      <c r="Q11553" s="46"/>
    </row>
    <row r="11554" spans="14:17" x14ac:dyDescent="0.2">
      <c r="N11554" s="8"/>
      <c r="O11554" s="46"/>
      <c r="P11554" s="46"/>
      <c r="Q11554" s="46"/>
    </row>
    <row r="11555" spans="14:17" x14ac:dyDescent="0.2">
      <c r="N11555" s="8"/>
      <c r="O11555" s="46"/>
      <c r="P11555" s="46"/>
      <c r="Q11555" s="46"/>
    </row>
    <row r="11556" spans="14:17" x14ac:dyDescent="0.2">
      <c r="N11556" s="8"/>
      <c r="O11556" s="46"/>
      <c r="P11556" s="46"/>
      <c r="Q11556" s="46"/>
    </row>
    <row r="11557" spans="14:17" x14ac:dyDescent="0.2">
      <c r="N11557" s="8"/>
      <c r="O11557" s="46"/>
      <c r="P11557" s="46"/>
      <c r="Q11557" s="46"/>
    </row>
    <row r="11558" spans="14:17" x14ac:dyDescent="0.2">
      <c r="N11558" s="8"/>
      <c r="O11558" s="46"/>
      <c r="P11558" s="46"/>
      <c r="Q11558" s="46"/>
    </row>
    <row r="11559" spans="14:17" x14ac:dyDescent="0.2">
      <c r="N11559" s="8"/>
      <c r="O11559" s="46"/>
      <c r="P11559" s="46"/>
      <c r="Q11559" s="46"/>
    </row>
    <row r="11560" spans="14:17" x14ac:dyDescent="0.2">
      <c r="N11560" s="8"/>
      <c r="O11560" s="46"/>
      <c r="P11560" s="46"/>
      <c r="Q11560" s="46"/>
    </row>
    <row r="11561" spans="14:17" x14ac:dyDescent="0.2">
      <c r="N11561" s="8"/>
      <c r="O11561" s="46"/>
      <c r="P11561" s="46"/>
      <c r="Q11561" s="46"/>
    </row>
    <row r="11562" spans="14:17" x14ac:dyDescent="0.2">
      <c r="N11562" s="8"/>
      <c r="O11562" s="46"/>
      <c r="P11562" s="46"/>
      <c r="Q11562" s="46"/>
    </row>
    <row r="11563" spans="14:17" x14ac:dyDescent="0.2">
      <c r="N11563" s="8"/>
      <c r="O11563" s="46"/>
      <c r="P11563" s="46"/>
      <c r="Q11563" s="46"/>
    </row>
    <row r="11564" spans="14:17" x14ac:dyDescent="0.2">
      <c r="N11564" s="8"/>
      <c r="O11564" s="46"/>
      <c r="P11564" s="46"/>
      <c r="Q11564" s="46"/>
    </row>
    <row r="11565" spans="14:17" x14ac:dyDescent="0.2">
      <c r="N11565" s="8"/>
      <c r="O11565" s="46"/>
      <c r="P11565" s="46"/>
      <c r="Q11565" s="46"/>
    </row>
    <row r="11566" spans="14:17" x14ac:dyDescent="0.2">
      <c r="N11566" s="8"/>
      <c r="O11566" s="46"/>
      <c r="P11566" s="46"/>
      <c r="Q11566" s="46"/>
    </row>
    <row r="11567" spans="14:17" x14ac:dyDescent="0.2">
      <c r="N11567" s="8"/>
      <c r="O11567" s="46"/>
      <c r="P11567" s="46"/>
      <c r="Q11567" s="46"/>
    </row>
    <row r="11568" spans="14:17" x14ac:dyDescent="0.2">
      <c r="N11568" s="8"/>
      <c r="O11568" s="46"/>
      <c r="P11568" s="46"/>
      <c r="Q11568" s="46"/>
    </row>
    <row r="11569" spans="14:17" x14ac:dyDescent="0.2">
      <c r="N11569" s="8"/>
      <c r="O11569" s="46"/>
      <c r="P11569" s="46"/>
      <c r="Q11569" s="46"/>
    </row>
    <row r="11570" spans="14:17" x14ac:dyDescent="0.2">
      <c r="N11570" s="8"/>
      <c r="O11570" s="46"/>
      <c r="P11570" s="46"/>
      <c r="Q11570" s="46"/>
    </row>
    <row r="11571" spans="14:17" x14ac:dyDescent="0.2">
      <c r="N11571" s="8"/>
      <c r="O11571" s="46"/>
      <c r="P11571" s="46"/>
      <c r="Q11571" s="46"/>
    </row>
    <row r="11572" spans="14:17" x14ac:dyDescent="0.2">
      <c r="N11572" s="8"/>
      <c r="O11572" s="46"/>
      <c r="P11572" s="46"/>
      <c r="Q11572" s="46"/>
    </row>
    <row r="11573" spans="14:17" x14ac:dyDescent="0.2">
      <c r="N11573" s="8"/>
      <c r="O11573" s="46"/>
      <c r="P11573" s="46"/>
      <c r="Q11573" s="46"/>
    </row>
    <row r="11574" spans="14:17" x14ac:dyDescent="0.2">
      <c r="N11574" s="8"/>
      <c r="O11574" s="46"/>
      <c r="P11574" s="46"/>
      <c r="Q11574" s="46"/>
    </row>
    <row r="11575" spans="14:17" x14ac:dyDescent="0.2">
      <c r="N11575" s="8"/>
      <c r="O11575" s="46"/>
      <c r="P11575" s="46"/>
      <c r="Q11575" s="46"/>
    </row>
    <row r="11576" spans="14:17" x14ac:dyDescent="0.2">
      <c r="N11576" s="8"/>
      <c r="O11576" s="46"/>
      <c r="P11576" s="46"/>
      <c r="Q11576" s="46"/>
    </row>
    <row r="11577" spans="14:17" x14ac:dyDescent="0.2">
      <c r="N11577" s="8"/>
      <c r="O11577" s="46"/>
      <c r="P11577" s="46"/>
      <c r="Q11577" s="46"/>
    </row>
    <row r="11578" spans="14:17" x14ac:dyDescent="0.2">
      <c r="N11578" s="8"/>
      <c r="O11578" s="46"/>
      <c r="P11578" s="46"/>
      <c r="Q11578" s="46"/>
    </row>
    <row r="11579" spans="14:17" x14ac:dyDescent="0.2">
      <c r="N11579" s="8"/>
      <c r="O11579" s="46"/>
      <c r="P11579" s="46"/>
      <c r="Q11579" s="46"/>
    </row>
    <row r="11580" spans="14:17" x14ac:dyDescent="0.2">
      <c r="N11580" s="8"/>
      <c r="O11580" s="46"/>
      <c r="P11580" s="46"/>
      <c r="Q11580" s="46"/>
    </row>
    <row r="11581" spans="14:17" x14ac:dyDescent="0.2">
      <c r="N11581" s="8"/>
      <c r="O11581" s="46"/>
      <c r="P11581" s="46"/>
      <c r="Q11581" s="46"/>
    </row>
    <row r="11582" spans="14:17" x14ac:dyDescent="0.2">
      <c r="N11582" s="8"/>
      <c r="O11582" s="46"/>
      <c r="P11582" s="46"/>
      <c r="Q11582" s="46"/>
    </row>
    <row r="11583" spans="14:17" x14ac:dyDescent="0.2">
      <c r="N11583" s="8"/>
      <c r="O11583" s="46"/>
      <c r="P11583" s="46"/>
      <c r="Q11583" s="46"/>
    </row>
    <row r="11584" spans="14:17" x14ac:dyDescent="0.2">
      <c r="N11584" s="8"/>
      <c r="O11584" s="46"/>
      <c r="P11584" s="46"/>
      <c r="Q11584" s="46"/>
    </row>
    <row r="11585" spans="14:17" x14ac:dyDescent="0.2">
      <c r="N11585" s="8"/>
      <c r="O11585" s="46"/>
      <c r="P11585" s="46"/>
      <c r="Q11585" s="46"/>
    </row>
    <row r="11586" spans="14:17" x14ac:dyDescent="0.2">
      <c r="N11586" s="8"/>
      <c r="O11586" s="46"/>
      <c r="P11586" s="46"/>
      <c r="Q11586" s="46"/>
    </row>
    <row r="11587" spans="14:17" x14ac:dyDescent="0.2">
      <c r="N11587" s="8"/>
      <c r="O11587" s="46"/>
      <c r="P11587" s="46"/>
      <c r="Q11587" s="46"/>
    </row>
    <row r="11588" spans="14:17" x14ac:dyDescent="0.2">
      <c r="N11588" s="8"/>
      <c r="O11588" s="46"/>
      <c r="P11588" s="46"/>
      <c r="Q11588" s="46"/>
    </row>
    <row r="11589" spans="14:17" x14ac:dyDescent="0.2">
      <c r="N11589" s="8"/>
      <c r="O11589" s="46"/>
      <c r="P11589" s="46"/>
      <c r="Q11589" s="46"/>
    </row>
    <row r="11590" spans="14:17" x14ac:dyDescent="0.2">
      <c r="N11590" s="8"/>
      <c r="O11590" s="46"/>
      <c r="P11590" s="46"/>
      <c r="Q11590" s="46"/>
    </row>
    <row r="11591" spans="14:17" x14ac:dyDescent="0.2">
      <c r="N11591" s="8"/>
      <c r="O11591" s="46"/>
      <c r="P11591" s="46"/>
      <c r="Q11591" s="46"/>
    </row>
    <row r="11592" spans="14:17" x14ac:dyDescent="0.2">
      <c r="N11592" s="8"/>
      <c r="O11592" s="46"/>
      <c r="P11592" s="46"/>
      <c r="Q11592" s="46"/>
    </row>
    <row r="11593" spans="14:17" x14ac:dyDescent="0.2">
      <c r="N11593" s="8"/>
      <c r="O11593" s="46"/>
      <c r="P11593" s="46"/>
      <c r="Q11593" s="46"/>
    </row>
    <row r="11594" spans="14:17" x14ac:dyDescent="0.2">
      <c r="N11594" s="8"/>
      <c r="O11594" s="46"/>
      <c r="P11594" s="46"/>
      <c r="Q11594" s="46"/>
    </row>
    <row r="11595" spans="14:17" x14ac:dyDescent="0.2">
      <c r="N11595" s="8"/>
      <c r="O11595" s="46"/>
      <c r="P11595" s="46"/>
      <c r="Q11595" s="46"/>
    </row>
    <row r="11596" spans="14:17" x14ac:dyDescent="0.2">
      <c r="N11596" s="8"/>
      <c r="O11596" s="46"/>
      <c r="P11596" s="46"/>
      <c r="Q11596" s="46"/>
    </row>
    <row r="11597" spans="14:17" x14ac:dyDescent="0.2">
      <c r="N11597" s="8"/>
      <c r="O11597" s="46"/>
      <c r="P11597" s="46"/>
      <c r="Q11597" s="46"/>
    </row>
    <row r="11598" spans="14:17" x14ac:dyDescent="0.2">
      <c r="N11598" s="8"/>
      <c r="O11598" s="46"/>
      <c r="P11598" s="46"/>
      <c r="Q11598" s="46"/>
    </row>
    <row r="11599" spans="14:17" x14ac:dyDescent="0.2">
      <c r="N11599" s="8"/>
      <c r="O11599" s="46"/>
      <c r="P11599" s="46"/>
      <c r="Q11599" s="46"/>
    </row>
    <row r="11600" spans="14:17" x14ac:dyDescent="0.2">
      <c r="N11600" s="8"/>
      <c r="O11600" s="46"/>
      <c r="P11600" s="46"/>
      <c r="Q11600" s="46"/>
    </row>
    <row r="11601" spans="14:17" x14ac:dyDescent="0.2">
      <c r="N11601" s="8"/>
      <c r="O11601" s="46"/>
      <c r="P11601" s="46"/>
      <c r="Q11601" s="46"/>
    </row>
    <row r="11602" spans="14:17" x14ac:dyDescent="0.2">
      <c r="N11602" s="8"/>
      <c r="O11602" s="46"/>
      <c r="P11602" s="46"/>
      <c r="Q11602" s="46"/>
    </row>
    <row r="11603" spans="14:17" x14ac:dyDescent="0.2">
      <c r="N11603" s="8"/>
      <c r="O11603" s="46"/>
      <c r="P11603" s="46"/>
      <c r="Q11603" s="46"/>
    </row>
    <row r="11604" spans="14:17" x14ac:dyDescent="0.2">
      <c r="N11604" s="8"/>
      <c r="O11604" s="46"/>
      <c r="P11604" s="46"/>
      <c r="Q11604" s="46"/>
    </row>
    <row r="11605" spans="14:17" x14ac:dyDescent="0.2">
      <c r="N11605" s="8"/>
      <c r="O11605" s="46"/>
      <c r="P11605" s="46"/>
      <c r="Q11605" s="46"/>
    </row>
    <row r="11606" spans="14:17" x14ac:dyDescent="0.2">
      <c r="N11606" s="8"/>
      <c r="O11606" s="46"/>
      <c r="P11606" s="46"/>
      <c r="Q11606" s="46"/>
    </row>
    <row r="11607" spans="14:17" x14ac:dyDescent="0.2">
      <c r="N11607" s="8"/>
      <c r="O11607" s="46"/>
      <c r="P11607" s="46"/>
      <c r="Q11607" s="46"/>
    </row>
    <row r="11608" spans="14:17" x14ac:dyDescent="0.2">
      <c r="N11608" s="8"/>
      <c r="O11608" s="46"/>
      <c r="P11608" s="46"/>
      <c r="Q11608" s="46"/>
    </row>
    <row r="11609" spans="14:17" x14ac:dyDescent="0.2">
      <c r="N11609" s="8"/>
      <c r="O11609" s="46"/>
      <c r="P11609" s="46"/>
      <c r="Q11609" s="46"/>
    </row>
    <row r="11610" spans="14:17" x14ac:dyDescent="0.2">
      <c r="N11610" s="8"/>
      <c r="O11610" s="46"/>
      <c r="P11610" s="46"/>
      <c r="Q11610" s="46"/>
    </row>
    <row r="11611" spans="14:17" x14ac:dyDescent="0.2">
      <c r="N11611" s="8"/>
      <c r="O11611" s="46"/>
      <c r="P11611" s="46"/>
      <c r="Q11611" s="46"/>
    </row>
    <row r="11612" spans="14:17" x14ac:dyDescent="0.2">
      <c r="N11612" s="8"/>
      <c r="O11612" s="46"/>
      <c r="P11612" s="46"/>
      <c r="Q11612" s="46"/>
    </row>
    <row r="11613" spans="14:17" x14ac:dyDescent="0.2">
      <c r="N11613" s="8"/>
      <c r="O11613" s="46"/>
      <c r="P11613" s="46"/>
      <c r="Q11613" s="46"/>
    </row>
    <row r="11614" spans="14:17" x14ac:dyDescent="0.2">
      <c r="N11614" s="8"/>
      <c r="O11614" s="46"/>
      <c r="P11614" s="46"/>
      <c r="Q11614" s="46"/>
    </row>
    <row r="11615" spans="14:17" x14ac:dyDescent="0.2">
      <c r="N11615" s="8"/>
      <c r="O11615" s="46"/>
      <c r="P11615" s="46"/>
      <c r="Q11615" s="46"/>
    </row>
    <row r="11616" spans="14:17" x14ac:dyDescent="0.2">
      <c r="N11616" s="8"/>
      <c r="O11616" s="46"/>
      <c r="P11616" s="46"/>
      <c r="Q11616" s="46"/>
    </row>
    <row r="11617" spans="14:17" x14ac:dyDescent="0.2">
      <c r="N11617" s="8"/>
      <c r="O11617" s="46"/>
      <c r="P11617" s="46"/>
      <c r="Q11617" s="46"/>
    </row>
    <row r="11618" spans="14:17" x14ac:dyDescent="0.2">
      <c r="N11618" s="8"/>
      <c r="O11618" s="46"/>
      <c r="P11618" s="46"/>
      <c r="Q11618" s="46"/>
    </row>
    <row r="11619" spans="14:17" x14ac:dyDescent="0.2">
      <c r="N11619" s="8"/>
      <c r="O11619" s="46"/>
      <c r="P11619" s="46"/>
      <c r="Q11619" s="46"/>
    </row>
    <row r="11620" spans="14:17" x14ac:dyDescent="0.2">
      <c r="N11620" s="8"/>
      <c r="O11620" s="46"/>
      <c r="P11620" s="46"/>
      <c r="Q11620" s="46"/>
    </row>
    <row r="11621" spans="14:17" x14ac:dyDescent="0.2">
      <c r="N11621" s="8"/>
      <c r="O11621" s="46"/>
      <c r="P11621" s="46"/>
      <c r="Q11621" s="46"/>
    </row>
    <row r="11622" spans="14:17" x14ac:dyDescent="0.2">
      <c r="N11622" s="8"/>
      <c r="O11622" s="46"/>
      <c r="P11622" s="46"/>
      <c r="Q11622" s="46"/>
    </row>
    <row r="11623" spans="14:17" x14ac:dyDescent="0.2">
      <c r="N11623" s="8"/>
      <c r="O11623" s="46"/>
      <c r="P11623" s="46"/>
      <c r="Q11623" s="46"/>
    </row>
    <row r="11624" spans="14:17" x14ac:dyDescent="0.2">
      <c r="N11624" s="8"/>
      <c r="O11624" s="46"/>
      <c r="P11624" s="46"/>
      <c r="Q11624" s="46"/>
    </row>
    <row r="11625" spans="14:17" x14ac:dyDescent="0.2">
      <c r="N11625" s="8"/>
      <c r="O11625" s="46"/>
      <c r="P11625" s="46"/>
      <c r="Q11625" s="46"/>
    </row>
    <row r="11626" spans="14:17" x14ac:dyDescent="0.2">
      <c r="N11626" s="8"/>
      <c r="O11626" s="46"/>
      <c r="P11626" s="46"/>
      <c r="Q11626" s="46"/>
    </row>
    <row r="11627" spans="14:17" x14ac:dyDescent="0.2">
      <c r="N11627" s="8"/>
      <c r="O11627" s="46"/>
      <c r="P11627" s="46"/>
      <c r="Q11627" s="46"/>
    </row>
    <row r="11628" spans="14:17" x14ac:dyDescent="0.2">
      <c r="N11628" s="8"/>
      <c r="O11628" s="46"/>
      <c r="P11628" s="46"/>
      <c r="Q11628" s="46"/>
    </row>
    <row r="11629" spans="14:17" x14ac:dyDescent="0.2">
      <c r="N11629" s="8"/>
      <c r="O11629" s="46"/>
      <c r="P11629" s="46"/>
      <c r="Q11629" s="46"/>
    </row>
    <row r="11630" spans="14:17" x14ac:dyDescent="0.2">
      <c r="N11630" s="8"/>
      <c r="O11630" s="46"/>
      <c r="P11630" s="46"/>
      <c r="Q11630" s="46"/>
    </row>
    <row r="11631" spans="14:17" x14ac:dyDescent="0.2">
      <c r="N11631" s="8"/>
      <c r="O11631" s="46"/>
      <c r="P11631" s="46"/>
      <c r="Q11631" s="46"/>
    </row>
    <row r="11632" spans="14:17" x14ac:dyDescent="0.2">
      <c r="N11632" s="8"/>
      <c r="O11632" s="46"/>
      <c r="P11632" s="46"/>
      <c r="Q11632" s="46"/>
    </row>
    <row r="11633" spans="14:17" x14ac:dyDescent="0.2">
      <c r="N11633" s="8"/>
      <c r="O11633" s="46"/>
      <c r="P11633" s="46"/>
      <c r="Q11633" s="46"/>
    </row>
    <row r="11634" spans="14:17" x14ac:dyDescent="0.2">
      <c r="N11634" s="8"/>
      <c r="O11634" s="46"/>
      <c r="P11634" s="46"/>
      <c r="Q11634" s="46"/>
    </row>
    <row r="11635" spans="14:17" x14ac:dyDescent="0.2">
      <c r="N11635" s="8"/>
      <c r="O11635" s="46"/>
      <c r="P11635" s="46"/>
      <c r="Q11635" s="46"/>
    </row>
    <row r="11636" spans="14:17" x14ac:dyDescent="0.2">
      <c r="N11636" s="8"/>
      <c r="O11636" s="46"/>
      <c r="P11636" s="46"/>
      <c r="Q11636" s="46"/>
    </row>
    <row r="11637" spans="14:17" x14ac:dyDescent="0.2">
      <c r="N11637" s="8"/>
      <c r="O11637" s="46"/>
      <c r="P11637" s="46"/>
      <c r="Q11637" s="46"/>
    </row>
    <row r="11638" spans="14:17" x14ac:dyDescent="0.2">
      <c r="N11638" s="8"/>
      <c r="O11638" s="46"/>
      <c r="P11638" s="46"/>
      <c r="Q11638" s="46"/>
    </row>
    <row r="11639" spans="14:17" x14ac:dyDescent="0.2">
      <c r="N11639" s="8"/>
      <c r="O11639" s="46"/>
      <c r="P11639" s="46"/>
      <c r="Q11639" s="46"/>
    </row>
    <row r="11640" spans="14:17" x14ac:dyDescent="0.2">
      <c r="N11640" s="8"/>
      <c r="O11640" s="46"/>
      <c r="P11640" s="46"/>
      <c r="Q11640" s="46"/>
    </row>
    <row r="11641" spans="14:17" x14ac:dyDescent="0.2">
      <c r="N11641" s="8"/>
      <c r="O11641" s="46"/>
      <c r="P11641" s="46"/>
      <c r="Q11641" s="46"/>
    </row>
    <row r="11642" spans="14:17" x14ac:dyDescent="0.2">
      <c r="N11642" s="8"/>
      <c r="O11642" s="46"/>
      <c r="P11642" s="46"/>
      <c r="Q11642" s="46"/>
    </row>
    <row r="11643" spans="14:17" x14ac:dyDescent="0.2">
      <c r="N11643" s="8"/>
      <c r="O11643" s="46"/>
      <c r="P11643" s="46"/>
      <c r="Q11643" s="46"/>
    </row>
    <row r="11644" spans="14:17" x14ac:dyDescent="0.2">
      <c r="N11644" s="8"/>
      <c r="O11644" s="46"/>
      <c r="P11644" s="46"/>
      <c r="Q11644" s="46"/>
    </row>
    <row r="11645" spans="14:17" x14ac:dyDescent="0.2">
      <c r="N11645" s="8"/>
      <c r="O11645" s="46"/>
      <c r="P11645" s="46"/>
      <c r="Q11645" s="46"/>
    </row>
    <row r="11646" spans="14:17" x14ac:dyDescent="0.2">
      <c r="N11646" s="8"/>
      <c r="O11646" s="46"/>
      <c r="P11646" s="46"/>
      <c r="Q11646" s="46"/>
    </row>
    <row r="11647" spans="14:17" x14ac:dyDescent="0.2">
      <c r="N11647" s="8"/>
      <c r="O11647" s="46"/>
      <c r="P11647" s="46"/>
      <c r="Q11647" s="46"/>
    </row>
    <row r="11648" spans="14:17" x14ac:dyDescent="0.2">
      <c r="N11648" s="8"/>
      <c r="O11648" s="46"/>
      <c r="P11648" s="46"/>
      <c r="Q11648" s="46"/>
    </row>
    <row r="11649" spans="14:17" x14ac:dyDescent="0.2">
      <c r="N11649" s="8"/>
      <c r="O11649" s="46"/>
      <c r="P11649" s="46"/>
      <c r="Q11649" s="46"/>
    </row>
    <row r="11650" spans="14:17" x14ac:dyDescent="0.2">
      <c r="N11650" s="8"/>
      <c r="O11650" s="46"/>
      <c r="P11650" s="46"/>
      <c r="Q11650" s="46"/>
    </row>
    <row r="11651" spans="14:17" x14ac:dyDescent="0.2">
      <c r="N11651" s="8"/>
      <c r="O11651" s="46"/>
      <c r="P11651" s="46"/>
      <c r="Q11651" s="46"/>
    </row>
    <row r="11652" spans="14:17" x14ac:dyDescent="0.2">
      <c r="N11652" s="8"/>
      <c r="O11652" s="46"/>
      <c r="P11652" s="46"/>
      <c r="Q11652" s="46"/>
    </row>
    <row r="11653" spans="14:17" x14ac:dyDescent="0.2">
      <c r="N11653" s="8"/>
      <c r="O11653" s="46"/>
      <c r="P11653" s="46"/>
      <c r="Q11653" s="46"/>
    </row>
    <row r="11654" spans="14:17" x14ac:dyDescent="0.2">
      <c r="N11654" s="8"/>
      <c r="O11654" s="46"/>
      <c r="P11654" s="46"/>
      <c r="Q11654" s="46"/>
    </row>
    <row r="11655" spans="14:17" x14ac:dyDescent="0.2">
      <c r="N11655" s="8"/>
      <c r="O11655" s="46"/>
      <c r="P11655" s="46"/>
      <c r="Q11655" s="46"/>
    </row>
    <row r="11656" spans="14:17" x14ac:dyDescent="0.2">
      <c r="N11656" s="8"/>
      <c r="O11656" s="46"/>
      <c r="P11656" s="46"/>
      <c r="Q11656" s="46"/>
    </row>
    <row r="11657" spans="14:17" x14ac:dyDescent="0.2">
      <c r="N11657" s="8"/>
      <c r="O11657" s="46"/>
      <c r="P11657" s="46"/>
      <c r="Q11657" s="46"/>
    </row>
    <row r="11658" spans="14:17" x14ac:dyDescent="0.2">
      <c r="N11658" s="8"/>
      <c r="O11658" s="46"/>
      <c r="P11658" s="46"/>
      <c r="Q11658" s="46"/>
    </row>
    <row r="11659" spans="14:17" x14ac:dyDescent="0.2">
      <c r="N11659" s="8"/>
      <c r="O11659" s="46"/>
      <c r="P11659" s="46"/>
      <c r="Q11659" s="46"/>
    </row>
    <row r="11660" spans="14:17" x14ac:dyDescent="0.2">
      <c r="N11660" s="8"/>
      <c r="O11660" s="46"/>
      <c r="P11660" s="46"/>
      <c r="Q11660" s="46"/>
    </row>
    <row r="11661" spans="14:17" x14ac:dyDescent="0.2">
      <c r="N11661" s="8"/>
      <c r="O11661" s="46"/>
      <c r="P11661" s="46"/>
      <c r="Q11661" s="46"/>
    </row>
    <row r="11662" spans="14:17" x14ac:dyDescent="0.2">
      <c r="N11662" s="8"/>
      <c r="O11662" s="46"/>
      <c r="P11662" s="46"/>
      <c r="Q11662" s="46"/>
    </row>
    <row r="11663" spans="14:17" x14ac:dyDescent="0.2">
      <c r="N11663" s="8"/>
      <c r="O11663" s="46"/>
      <c r="P11663" s="46"/>
      <c r="Q11663" s="46"/>
    </row>
    <row r="11664" spans="14:17" x14ac:dyDescent="0.2">
      <c r="N11664" s="8"/>
      <c r="O11664" s="46"/>
      <c r="P11664" s="46"/>
      <c r="Q11664" s="46"/>
    </row>
    <row r="11665" spans="14:17" x14ac:dyDescent="0.2">
      <c r="N11665" s="8"/>
      <c r="O11665" s="46"/>
      <c r="P11665" s="46"/>
      <c r="Q11665" s="46"/>
    </row>
    <row r="11666" spans="14:17" x14ac:dyDescent="0.2">
      <c r="N11666" s="8"/>
      <c r="O11666" s="46"/>
      <c r="P11666" s="46"/>
      <c r="Q11666" s="46"/>
    </row>
    <row r="11667" spans="14:17" x14ac:dyDescent="0.2">
      <c r="N11667" s="8"/>
      <c r="O11667" s="46"/>
      <c r="P11667" s="46"/>
      <c r="Q11667" s="46"/>
    </row>
    <row r="11668" spans="14:17" x14ac:dyDescent="0.2">
      <c r="N11668" s="8"/>
      <c r="O11668" s="46"/>
      <c r="P11668" s="46"/>
      <c r="Q11668" s="46"/>
    </row>
    <row r="11669" spans="14:17" x14ac:dyDescent="0.2">
      <c r="N11669" s="8"/>
      <c r="O11669" s="46"/>
      <c r="P11669" s="46"/>
      <c r="Q11669" s="46"/>
    </row>
    <row r="11670" spans="14:17" x14ac:dyDescent="0.2">
      <c r="N11670" s="8"/>
      <c r="O11670" s="46"/>
      <c r="P11670" s="46"/>
      <c r="Q11670" s="46"/>
    </row>
    <row r="11671" spans="14:17" x14ac:dyDescent="0.2">
      <c r="N11671" s="8"/>
      <c r="O11671" s="46"/>
      <c r="P11671" s="46"/>
      <c r="Q11671" s="46"/>
    </row>
    <row r="11672" spans="14:17" x14ac:dyDescent="0.2">
      <c r="N11672" s="8"/>
      <c r="O11672" s="46"/>
      <c r="P11672" s="46"/>
      <c r="Q11672" s="46"/>
    </row>
    <row r="11673" spans="14:17" x14ac:dyDescent="0.2">
      <c r="N11673" s="8"/>
      <c r="O11673" s="46"/>
      <c r="P11673" s="46"/>
      <c r="Q11673" s="46"/>
    </row>
    <row r="11674" spans="14:17" x14ac:dyDescent="0.2">
      <c r="N11674" s="8"/>
      <c r="O11674" s="46"/>
      <c r="P11674" s="46"/>
      <c r="Q11674" s="46"/>
    </row>
    <row r="11675" spans="14:17" x14ac:dyDescent="0.2">
      <c r="N11675" s="8"/>
      <c r="O11675" s="46"/>
      <c r="P11675" s="46"/>
      <c r="Q11675" s="46"/>
    </row>
    <row r="11676" spans="14:17" x14ac:dyDescent="0.2">
      <c r="N11676" s="8"/>
      <c r="O11676" s="46"/>
      <c r="P11676" s="46"/>
      <c r="Q11676" s="46"/>
    </row>
    <row r="11677" spans="14:17" x14ac:dyDescent="0.2">
      <c r="N11677" s="8"/>
      <c r="O11677" s="46"/>
      <c r="P11677" s="46"/>
      <c r="Q11677" s="46"/>
    </row>
    <row r="11678" spans="14:17" x14ac:dyDescent="0.2">
      <c r="N11678" s="8"/>
      <c r="O11678" s="46"/>
      <c r="P11678" s="46"/>
      <c r="Q11678" s="46"/>
    </row>
    <row r="11679" spans="14:17" x14ac:dyDescent="0.2">
      <c r="N11679" s="8"/>
      <c r="O11679" s="46"/>
      <c r="P11679" s="46"/>
      <c r="Q11679" s="46"/>
    </row>
    <row r="11680" spans="14:17" x14ac:dyDescent="0.2">
      <c r="N11680" s="8"/>
      <c r="O11680" s="46"/>
      <c r="P11680" s="46"/>
      <c r="Q11680" s="46"/>
    </row>
    <row r="11681" spans="14:17" x14ac:dyDescent="0.2">
      <c r="N11681" s="8"/>
      <c r="O11681" s="46"/>
      <c r="P11681" s="46"/>
      <c r="Q11681" s="46"/>
    </row>
    <row r="11682" spans="14:17" x14ac:dyDescent="0.2">
      <c r="N11682" s="8"/>
      <c r="O11682" s="46"/>
      <c r="P11682" s="46"/>
      <c r="Q11682" s="46"/>
    </row>
    <row r="11683" spans="14:17" x14ac:dyDescent="0.2">
      <c r="N11683" s="8"/>
      <c r="O11683" s="46"/>
      <c r="P11683" s="46"/>
      <c r="Q11683" s="46"/>
    </row>
    <row r="11684" spans="14:17" x14ac:dyDescent="0.2">
      <c r="N11684" s="8"/>
      <c r="O11684" s="46"/>
      <c r="P11684" s="46"/>
      <c r="Q11684" s="46"/>
    </row>
    <row r="11685" spans="14:17" x14ac:dyDescent="0.2">
      <c r="N11685" s="8"/>
      <c r="O11685" s="46"/>
      <c r="P11685" s="46"/>
      <c r="Q11685" s="46"/>
    </row>
    <row r="11686" spans="14:17" x14ac:dyDescent="0.2">
      <c r="N11686" s="8"/>
      <c r="O11686" s="46"/>
      <c r="P11686" s="46"/>
      <c r="Q11686" s="46"/>
    </row>
    <row r="11687" spans="14:17" x14ac:dyDescent="0.2">
      <c r="N11687" s="8"/>
      <c r="O11687" s="46"/>
      <c r="P11687" s="46"/>
      <c r="Q11687" s="46"/>
    </row>
    <row r="11688" spans="14:17" x14ac:dyDescent="0.2">
      <c r="N11688" s="8"/>
      <c r="O11688" s="46"/>
      <c r="P11688" s="46"/>
      <c r="Q11688" s="46"/>
    </row>
    <row r="11689" spans="14:17" x14ac:dyDescent="0.2">
      <c r="N11689" s="8"/>
      <c r="O11689" s="46"/>
      <c r="P11689" s="46"/>
      <c r="Q11689" s="46"/>
    </row>
    <row r="11690" spans="14:17" x14ac:dyDescent="0.2">
      <c r="N11690" s="8"/>
      <c r="O11690" s="46"/>
      <c r="P11690" s="46"/>
      <c r="Q11690" s="46"/>
    </row>
    <row r="11691" spans="14:17" x14ac:dyDescent="0.2">
      <c r="N11691" s="8"/>
      <c r="O11691" s="46"/>
      <c r="P11691" s="46"/>
      <c r="Q11691" s="46"/>
    </row>
    <row r="11692" spans="14:17" x14ac:dyDescent="0.2">
      <c r="N11692" s="8"/>
      <c r="O11692" s="46"/>
      <c r="P11692" s="46"/>
      <c r="Q11692" s="46"/>
    </row>
    <row r="11693" spans="14:17" x14ac:dyDescent="0.2">
      <c r="N11693" s="8"/>
      <c r="O11693" s="46"/>
      <c r="P11693" s="46"/>
      <c r="Q11693" s="46"/>
    </row>
    <row r="11694" spans="14:17" x14ac:dyDescent="0.2">
      <c r="N11694" s="8"/>
      <c r="O11694" s="46"/>
      <c r="P11694" s="46"/>
      <c r="Q11694" s="46"/>
    </row>
    <row r="11695" spans="14:17" x14ac:dyDescent="0.2">
      <c r="N11695" s="8"/>
      <c r="O11695" s="46"/>
      <c r="P11695" s="46"/>
      <c r="Q11695" s="46"/>
    </row>
    <row r="11696" spans="14:17" x14ac:dyDescent="0.2">
      <c r="N11696" s="8"/>
      <c r="O11696" s="46"/>
      <c r="P11696" s="46"/>
      <c r="Q11696" s="46"/>
    </row>
    <row r="11697" spans="14:17" x14ac:dyDescent="0.2">
      <c r="N11697" s="8"/>
      <c r="O11697" s="46"/>
      <c r="P11697" s="46"/>
      <c r="Q11697" s="46"/>
    </row>
    <row r="11698" spans="14:17" x14ac:dyDescent="0.2">
      <c r="N11698" s="8"/>
      <c r="O11698" s="46"/>
      <c r="P11698" s="46"/>
      <c r="Q11698" s="46"/>
    </row>
    <row r="11699" spans="14:17" x14ac:dyDescent="0.2">
      <c r="N11699" s="8"/>
      <c r="O11699" s="46"/>
      <c r="P11699" s="46"/>
      <c r="Q11699" s="46"/>
    </row>
    <row r="11700" spans="14:17" x14ac:dyDescent="0.2">
      <c r="N11700" s="8"/>
      <c r="O11700" s="46"/>
      <c r="P11700" s="46"/>
      <c r="Q11700" s="46"/>
    </row>
    <row r="11701" spans="14:17" x14ac:dyDescent="0.2">
      <c r="N11701" s="8"/>
      <c r="O11701" s="46"/>
      <c r="P11701" s="46"/>
      <c r="Q11701" s="46"/>
    </row>
    <row r="11702" spans="14:17" x14ac:dyDescent="0.2">
      <c r="N11702" s="8"/>
      <c r="O11702" s="46"/>
      <c r="P11702" s="46"/>
      <c r="Q11702" s="46"/>
    </row>
    <row r="11703" spans="14:17" x14ac:dyDescent="0.2">
      <c r="N11703" s="8"/>
      <c r="O11703" s="46"/>
      <c r="P11703" s="46"/>
      <c r="Q11703" s="46"/>
    </row>
    <row r="11704" spans="14:17" x14ac:dyDescent="0.2">
      <c r="N11704" s="8"/>
      <c r="O11704" s="46"/>
      <c r="P11704" s="46"/>
      <c r="Q11704" s="46"/>
    </row>
    <row r="11705" spans="14:17" x14ac:dyDescent="0.2">
      <c r="N11705" s="8"/>
      <c r="O11705" s="46"/>
      <c r="P11705" s="46"/>
      <c r="Q11705" s="46"/>
    </row>
    <row r="11706" spans="14:17" x14ac:dyDescent="0.2">
      <c r="N11706" s="8"/>
      <c r="O11706" s="46"/>
      <c r="P11706" s="46"/>
      <c r="Q11706" s="46"/>
    </row>
    <row r="11707" spans="14:17" x14ac:dyDescent="0.2">
      <c r="N11707" s="8"/>
      <c r="O11707" s="46"/>
      <c r="P11707" s="46"/>
      <c r="Q11707" s="46"/>
    </row>
    <row r="11708" spans="14:17" x14ac:dyDescent="0.2">
      <c r="N11708" s="8"/>
      <c r="O11708" s="46"/>
      <c r="P11708" s="46"/>
      <c r="Q11708" s="46"/>
    </row>
    <row r="11709" spans="14:17" x14ac:dyDescent="0.2">
      <c r="N11709" s="8"/>
      <c r="O11709" s="46"/>
      <c r="P11709" s="46"/>
      <c r="Q11709" s="46"/>
    </row>
    <row r="11710" spans="14:17" x14ac:dyDescent="0.2">
      <c r="N11710" s="8"/>
      <c r="O11710" s="46"/>
      <c r="P11710" s="46"/>
      <c r="Q11710" s="46"/>
    </row>
    <row r="11711" spans="14:17" x14ac:dyDescent="0.2">
      <c r="N11711" s="8"/>
      <c r="O11711" s="46"/>
      <c r="P11711" s="46"/>
      <c r="Q11711" s="46"/>
    </row>
    <row r="11712" spans="14:17" x14ac:dyDescent="0.2">
      <c r="N11712" s="8"/>
      <c r="O11712" s="46"/>
      <c r="P11712" s="46"/>
      <c r="Q11712" s="46"/>
    </row>
    <row r="11713" spans="14:17" x14ac:dyDescent="0.2">
      <c r="N11713" s="8"/>
      <c r="O11713" s="46"/>
      <c r="P11713" s="46"/>
      <c r="Q11713" s="46"/>
    </row>
    <row r="11714" spans="14:17" x14ac:dyDescent="0.2">
      <c r="N11714" s="8"/>
      <c r="O11714" s="46"/>
      <c r="P11714" s="46"/>
      <c r="Q11714" s="46"/>
    </row>
    <row r="11715" spans="14:17" x14ac:dyDescent="0.2">
      <c r="N11715" s="8"/>
      <c r="O11715" s="46"/>
      <c r="P11715" s="46"/>
      <c r="Q11715" s="46"/>
    </row>
    <row r="11716" spans="14:17" x14ac:dyDescent="0.2">
      <c r="N11716" s="8"/>
      <c r="O11716" s="46"/>
      <c r="P11716" s="46"/>
      <c r="Q11716" s="46"/>
    </row>
    <row r="11717" spans="14:17" x14ac:dyDescent="0.2">
      <c r="N11717" s="8"/>
      <c r="O11717" s="46"/>
      <c r="P11717" s="46"/>
      <c r="Q11717" s="46"/>
    </row>
    <row r="11718" spans="14:17" x14ac:dyDescent="0.2">
      <c r="N11718" s="8"/>
      <c r="O11718" s="46"/>
      <c r="P11718" s="46"/>
      <c r="Q11718" s="46"/>
    </row>
    <row r="11719" spans="14:17" x14ac:dyDescent="0.2">
      <c r="N11719" s="8"/>
      <c r="O11719" s="46"/>
      <c r="P11719" s="46"/>
      <c r="Q11719" s="46"/>
    </row>
    <row r="11720" spans="14:17" x14ac:dyDescent="0.2">
      <c r="N11720" s="8"/>
      <c r="O11720" s="46"/>
      <c r="P11720" s="46"/>
      <c r="Q11720" s="46"/>
    </row>
    <row r="11721" spans="14:17" x14ac:dyDescent="0.2">
      <c r="N11721" s="8"/>
      <c r="O11721" s="46"/>
      <c r="P11721" s="46"/>
      <c r="Q11721" s="46"/>
    </row>
    <row r="11722" spans="14:17" x14ac:dyDescent="0.2">
      <c r="N11722" s="8"/>
      <c r="O11722" s="46"/>
      <c r="P11722" s="46"/>
      <c r="Q11722" s="46"/>
    </row>
    <row r="11723" spans="14:17" x14ac:dyDescent="0.2">
      <c r="N11723" s="8"/>
      <c r="O11723" s="46"/>
      <c r="P11723" s="46"/>
      <c r="Q11723" s="46"/>
    </row>
    <row r="11724" spans="14:17" x14ac:dyDescent="0.2">
      <c r="N11724" s="8"/>
      <c r="O11724" s="46"/>
      <c r="P11724" s="46"/>
      <c r="Q11724" s="46"/>
    </row>
    <row r="11725" spans="14:17" x14ac:dyDescent="0.2">
      <c r="N11725" s="8"/>
      <c r="O11725" s="46"/>
      <c r="P11725" s="46"/>
      <c r="Q11725" s="46"/>
    </row>
    <row r="11726" spans="14:17" x14ac:dyDescent="0.2">
      <c r="N11726" s="8"/>
      <c r="O11726" s="46"/>
      <c r="P11726" s="46"/>
      <c r="Q11726" s="46"/>
    </row>
    <row r="11727" spans="14:17" x14ac:dyDescent="0.2">
      <c r="N11727" s="8"/>
      <c r="O11727" s="46"/>
      <c r="P11727" s="46"/>
      <c r="Q11727" s="46"/>
    </row>
    <row r="11728" spans="14:17" x14ac:dyDescent="0.2">
      <c r="N11728" s="8"/>
      <c r="O11728" s="46"/>
      <c r="P11728" s="46"/>
      <c r="Q11728" s="46"/>
    </row>
    <row r="11729" spans="14:17" x14ac:dyDescent="0.2">
      <c r="N11729" s="8"/>
      <c r="O11729" s="46"/>
      <c r="P11729" s="46"/>
      <c r="Q11729" s="46"/>
    </row>
    <row r="11730" spans="14:17" x14ac:dyDescent="0.2">
      <c r="N11730" s="8"/>
      <c r="O11730" s="46"/>
      <c r="P11730" s="46"/>
      <c r="Q11730" s="46"/>
    </row>
    <row r="11731" spans="14:17" x14ac:dyDescent="0.2">
      <c r="N11731" s="8"/>
      <c r="O11731" s="46"/>
      <c r="P11731" s="46"/>
      <c r="Q11731" s="46"/>
    </row>
    <row r="11732" spans="14:17" x14ac:dyDescent="0.2">
      <c r="N11732" s="8"/>
      <c r="O11732" s="46"/>
      <c r="P11732" s="46"/>
      <c r="Q11732" s="46"/>
    </row>
    <row r="11733" spans="14:17" x14ac:dyDescent="0.2">
      <c r="N11733" s="8"/>
      <c r="O11733" s="46"/>
      <c r="P11733" s="46"/>
      <c r="Q11733" s="46"/>
    </row>
    <row r="11734" spans="14:17" x14ac:dyDescent="0.2">
      <c r="N11734" s="8"/>
      <c r="O11734" s="46"/>
      <c r="P11734" s="46"/>
      <c r="Q11734" s="46"/>
    </row>
    <row r="11735" spans="14:17" x14ac:dyDescent="0.2">
      <c r="N11735" s="8"/>
      <c r="O11735" s="46"/>
      <c r="P11735" s="46"/>
      <c r="Q11735" s="46"/>
    </row>
    <row r="11736" spans="14:17" x14ac:dyDescent="0.2">
      <c r="N11736" s="8"/>
      <c r="O11736" s="46"/>
      <c r="P11736" s="46"/>
      <c r="Q11736" s="46"/>
    </row>
    <row r="11737" spans="14:17" x14ac:dyDescent="0.2">
      <c r="N11737" s="8"/>
      <c r="O11737" s="46"/>
      <c r="P11737" s="46"/>
      <c r="Q11737" s="46"/>
    </row>
    <row r="11738" spans="14:17" x14ac:dyDescent="0.2">
      <c r="N11738" s="8"/>
      <c r="O11738" s="46"/>
      <c r="P11738" s="46"/>
      <c r="Q11738" s="46"/>
    </row>
    <row r="11739" spans="14:17" x14ac:dyDescent="0.2">
      <c r="N11739" s="8"/>
      <c r="O11739" s="46"/>
      <c r="P11739" s="46"/>
      <c r="Q11739" s="46"/>
    </row>
    <row r="11740" spans="14:17" x14ac:dyDescent="0.2">
      <c r="N11740" s="8"/>
      <c r="O11740" s="46"/>
      <c r="P11740" s="46"/>
      <c r="Q11740" s="46"/>
    </row>
    <row r="11741" spans="14:17" x14ac:dyDescent="0.2">
      <c r="N11741" s="8"/>
      <c r="O11741" s="46"/>
      <c r="P11741" s="46"/>
      <c r="Q11741" s="46"/>
    </row>
    <row r="11742" spans="14:17" x14ac:dyDescent="0.2">
      <c r="N11742" s="8"/>
      <c r="O11742" s="46"/>
      <c r="P11742" s="46"/>
      <c r="Q11742" s="46"/>
    </row>
    <row r="11743" spans="14:17" x14ac:dyDescent="0.2">
      <c r="N11743" s="8"/>
      <c r="O11743" s="46"/>
      <c r="P11743" s="46"/>
      <c r="Q11743" s="46"/>
    </row>
    <row r="11744" spans="14:17" x14ac:dyDescent="0.2">
      <c r="N11744" s="8"/>
      <c r="O11744" s="46"/>
      <c r="P11744" s="46"/>
      <c r="Q11744" s="46"/>
    </row>
    <row r="11745" spans="14:17" x14ac:dyDescent="0.2">
      <c r="N11745" s="8"/>
      <c r="O11745" s="46"/>
      <c r="P11745" s="46"/>
      <c r="Q11745" s="46"/>
    </row>
    <row r="11746" spans="14:17" x14ac:dyDescent="0.2">
      <c r="N11746" s="8"/>
      <c r="O11746" s="46"/>
      <c r="P11746" s="46"/>
      <c r="Q11746" s="46"/>
    </row>
    <row r="11747" spans="14:17" x14ac:dyDescent="0.2">
      <c r="N11747" s="8"/>
      <c r="O11747" s="46"/>
      <c r="P11747" s="46"/>
      <c r="Q11747" s="46"/>
    </row>
    <row r="11748" spans="14:17" x14ac:dyDescent="0.2">
      <c r="N11748" s="8"/>
      <c r="O11748" s="46"/>
      <c r="P11748" s="46"/>
      <c r="Q11748" s="46"/>
    </row>
    <row r="11749" spans="14:17" x14ac:dyDescent="0.2">
      <c r="N11749" s="8"/>
      <c r="O11749" s="46"/>
      <c r="P11749" s="46"/>
      <c r="Q11749" s="46"/>
    </row>
    <row r="11750" spans="14:17" x14ac:dyDescent="0.2">
      <c r="N11750" s="8"/>
      <c r="O11750" s="46"/>
      <c r="P11750" s="46"/>
      <c r="Q11750" s="46"/>
    </row>
    <row r="11751" spans="14:17" x14ac:dyDescent="0.2">
      <c r="N11751" s="8"/>
      <c r="O11751" s="46"/>
      <c r="P11751" s="46"/>
      <c r="Q11751" s="46"/>
    </row>
    <row r="11752" spans="14:17" x14ac:dyDescent="0.2">
      <c r="N11752" s="8"/>
      <c r="O11752" s="46"/>
      <c r="P11752" s="46"/>
      <c r="Q11752" s="46"/>
    </row>
    <row r="11753" spans="14:17" x14ac:dyDescent="0.2">
      <c r="N11753" s="8"/>
      <c r="O11753" s="46"/>
      <c r="P11753" s="46"/>
      <c r="Q11753" s="46"/>
    </row>
    <row r="11754" spans="14:17" x14ac:dyDescent="0.2">
      <c r="N11754" s="8"/>
      <c r="O11754" s="46"/>
      <c r="P11754" s="46"/>
      <c r="Q11754" s="46"/>
    </row>
    <row r="11755" spans="14:17" x14ac:dyDescent="0.2">
      <c r="N11755" s="8"/>
      <c r="O11755" s="46"/>
      <c r="P11755" s="46"/>
      <c r="Q11755" s="46"/>
    </row>
    <row r="11756" spans="14:17" x14ac:dyDescent="0.2">
      <c r="N11756" s="8"/>
      <c r="O11756" s="46"/>
      <c r="P11756" s="46"/>
      <c r="Q11756" s="46"/>
    </row>
    <row r="11757" spans="14:17" x14ac:dyDescent="0.2">
      <c r="N11757" s="8"/>
      <c r="O11757" s="46"/>
      <c r="P11757" s="46"/>
      <c r="Q11757" s="46"/>
    </row>
    <row r="11758" spans="14:17" x14ac:dyDescent="0.2">
      <c r="N11758" s="8"/>
      <c r="O11758" s="46"/>
      <c r="P11758" s="46"/>
      <c r="Q11758" s="46"/>
    </row>
    <row r="11759" spans="14:17" x14ac:dyDescent="0.2">
      <c r="N11759" s="8"/>
      <c r="O11759" s="46"/>
      <c r="P11759" s="46"/>
      <c r="Q11759" s="46"/>
    </row>
    <row r="11760" spans="14:17" x14ac:dyDescent="0.2">
      <c r="N11760" s="8"/>
      <c r="O11760" s="46"/>
      <c r="P11760" s="46"/>
      <c r="Q11760" s="46"/>
    </row>
    <row r="11761" spans="14:17" x14ac:dyDescent="0.2">
      <c r="N11761" s="8"/>
      <c r="O11761" s="46"/>
      <c r="P11761" s="46"/>
      <c r="Q11761" s="46"/>
    </row>
    <row r="11762" spans="14:17" x14ac:dyDescent="0.2">
      <c r="N11762" s="8"/>
      <c r="O11762" s="46"/>
      <c r="P11762" s="46"/>
      <c r="Q11762" s="46"/>
    </row>
    <row r="11763" spans="14:17" x14ac:dyDescent="0.2">
      <c r="N11763" s="8"/>
      <c r="O11763" s="46"/>
      <c r="P11763" s="46"/>
      <c r="Q11763" s="46"/>
    </row>
    <row r="11764" spans="14:17" x14ac:dyDescent="0.2">
      <c r="N11764" s="8"/>
      <c r="O11764" s="46"/>
      <c r="P11764" s="46"/>
      <c r="Q11764" s="46"/>
    </row>
    <row r="11765" spans="14:17" x14ac:dyDescent="0.2">
      <c r="N11765" s="8"/>
      <c r="O11765" s="46"/>
      <c r="P11765" s="46"/>
      <c r="Q11765" s="46"/>
    </row>
    <row r="11766" spans="14:17" x14ac:dyDescent="0.2">
      <c r="N11766" s="8"/>
      <c r="O11766" s="46"/>
      <c r="P11766" s="46"/>
      <c r="Q11766" s="46"/>
    </row>
    <row r="11767" spans="14:17" x14ac:dyDescent="0.2">
      <c r="N11767" s="8"/>
      <c r="O11767" s="46"/>
      <c r="P11767" s="46"/>
      <c r="Q11767" s="46"/>
    </row>
    <row r="11768" spans="14:17" x14ac:dyDescent="0.2">
      <c r="N11768" s="8"/>
      <c r="O11768" s="46"/>
      <c r="P11768" s="46"/>
      <c r="Q11768" s="46"/>
    </row>
    <row r="11769" spans="14:17" x14ac:dyDescent="0.2">
      <c r="N11769" s="8"/>
      <c r="O11769" s="46"/>
      <c r="P11769" s="46"/>
      <c r="Q11769" s="46"/>
    </row>
    <row r="11770" spans="14:17" x14ac:dyDescent="0.2">
      <c r="N11770" s="8"/>
      <c r="O11770" s="46"/>
      <c r="P11770" s="46"/>
      <c r="Q11770" s="46"/>
    </row>
    <row r="11771" spans="14:17" x14ac:dyDescent="0.2">
      <c r="N11771" s="8"/>
      <c r="O11771" s="46"/>
      <c r="P11771" s="46"/>
      <c r="Q11771" s="46"/>
    </row>
    <row r="11772" spans="14:17" x14ac:dyDescent="0.2">
      <c r="N11772" s="8"/>
      <c r="O11772" s="46"/>
      <c r="P11772" s="46"/>
      <c r="Q11772" s="46"/>
    </row>
    <row r="11773" spans="14:17" x14ac:dyDescent="0.2">
      <c r="N11773" s="8"/>
      <c r="O11773" s="46"/>
      <c r="P11773" s="46"/>
      <c r="Q11773" s="46"/>
    </row>
    <row r="11774" spans="14:17" x14ac:dyDescent="0.2">
      <c r="N11774" s="8"/>
      <c r="O11774" s="46"/>
      <c r="P11774" s="46"/>
      <c r="Q11774" s="46"/>
    </row>
    <row r="11775" spans="14:17" x14ac:dyDescent="0.2">
      <c r="N11775" s="8"/>
      <c r="O11775" s="46"/>
      <c r="P11775" s="46"/>
      <c r="Q11775" s="46"/>
    </row>
    <row r="11776" spans="14:17" x14ac:dyDescent="0.2">
      <c r="N11776" s="8"/>
      <c r="O11776" s="46"/>
      <c r="P11776" s="46"/>
      <c r="Q11776" s="46"/>
    </row>
    <row r="11777" spans="14:17" x14ac:dyDescent="0.2">
      <c r="N11777" s="8"/>
      <c r="O11777" s="46"/>
      <c r="P11777" s="46"/>
      <c r="Q11777" s="46"/>
    </row>
    <row r="11778" spans="14:17" x14ac:dyDescent="0.2">
      <c r="N11778" s="8"/>
      <c r="O11778" s="46"/>
      <c r="P11778" s="46"/>
      <c r="Q11778" s="46"/>
    </row>
    <row r="11779" spans="14:17" x14ac:dyDescent="0.2">
      <c r="N11779" s="8"/>
      <c r="O11779" s="46"/>
      <c r="P11779" s="46"/>
      <c r="Q11779" s="46"/>
    </row>
    <row r="11780" spans="14:17" x14ac:dyDescent="0.2">
      <c r="N11780" s="8"/>
      <c r="O11780" s="46"/>
      <c r="P11780" s="46"/>
      <c r="Q11780" s="46"/>
    </row>
    <row r="11781" spans="14:17" x14ac:dyDescent="0.2">
      <c r="N11781" s="8"/>
      <c r="O11781" s="46"/>
      <c r="P11781" s="46"/>
      <c r="Q11781" s="46"/>
    </row>
    <row r="11782" spans="14:17" x14ac:dyDescent="0.2">
      <c r="N11782" s="8"/>
      <c r="O11782" s="46"/>
      <c r="P11782" s="46"/>
      <c r="Q11782" s="46"/>
    </row>
    <row r="11783" spans="14:17" x14ac:dyDescent="0.2">
      <c r="N11783" s="8"/>
      <c r="O11783" s="46"/>
      <c r="P11783" s="46"/>
      <c r="Q11783" s="46"/>
    </row>
    <row r="11784" spans="14:17" x14ac:dyDescent="0.2">
      <c r="N11784" s="8"/>
      <c r="O11784" s="46"/>
      <c r="P11784" s="46"/>
      <c r="Q11784" s="46"/>
    </row>
    <row r="11785" spans="14:17" x14ac:dyDescent="0.2">
      <c r="N11785" s="8"/>
      <c r="O11785" s="46"/>
      <c r="P11785" s="46"/>
      <c r="Q11785" s="46"/>
    </row>
    <row r="11786" spans="14:17" x14ac:dyDescent="0.2">
      <c r="N11786" s="8"/>
      <c r="O11786" s="46"/>
      <c r="P11786" s="46"/>
      <c r="Q11786" s="46"/>
    </row>
    <row r="11787" spans="14:17" x14ac:dyDescent="0.2">
      <c r="N11787" s="8"/>
      <c r="O11787" s="46"/>
      <c r="P11787" s="46"/>
      <c r="Q11787" s="46"/>
    </row>
    <row r="11788" spans="14:17" x14ac:dyDescent="0.2">
      <c r="N11788" s="8"/>
      <c r="O11788" s="46"/>
      <c r="P11788" s="46"/>
      <c r="Q11788" s="46"/>
    </row>
    <row r="11789" spans="14:17" x14ac:dyDescent="0.2">
      <c r="N11789" s="8"/>
      <c r="O11789" s="46"/>
      <c r="P11789" s="46"/>
      <c r="Q11789" s="46"/>
    </row>
    <row r="11790" spans="14:17" x14ac:dyDescent="0.2">
      <c r="N11790" s="8"/>
      <c r="O11790" s="46"/>
      <c r="P11790" s="46"/>
      <c r="Q11790" s="46"/>
    </row>
    <row r="11791" spans="14:17" x14ac:dyDescent="0.2">
      <c r="N11791" s="8"/>
      <c r="O11791" s="46"/>
      <c r="P11791" s="46"/>
      <c r="Q11791" s="46"/>
    </row>
    <row r="11792" spans="14:17" x14ac:dyDescent="0.2">
      <c r="N11792" s="8"/>
      <c r="O11792" s="46"/>
      <c r="P11792" s="46"/>
      <c r="Q11792" s="46"/>
    </row>
    <row r="11793" spans="14:17" x14ac:dyDescent="0.2">
      <c r="N11793" s="8"/>
      <c r="O11793" s="46"/>
      <c r="P11793" s="46"/>
      <c r="Q11793" s="46"/>
    </row>
    <row r="11794" spans="14:17" x14ac:dyDescent="0.2">
      <c r="N11794" s="8"/>
      <c r="O11794" s="46"/>
      <c r="P11794" s="46"/>
      <c r="Q11794" s="46"/>
    </row>
    <row r="11795" spans="14:17" x14ac:dyDescent="0.2">
      <c r="N11795" s="8"/>
      <c r="O11795" s="46"/>
      <c r="P11795" s="46"/>
      <c r="Q11795" s="46"/>
    </row>
    <row r="11796" spans="14:17" x14ac:dyDescent="0.2">
      <c r="N11796" s="8"/>
      <c r="O11796" s="46"/>
      <c r="P11796" s="46"/>
      <c r="Q11796" s="46"/>
    </row>
    <row r="11797" spans="14:17" x14ac:dyDescent="0.2">
      <c r="N11797" s="8"/>
      <c r="O11797" s="46"/>
      <c r="P11797" s="46"/>
      <c r="Q11797" s="46"/>
    </row>
    <row r="11798" spans="14:17" x14ac:dyDescent="0.2">
      <c r="N11798" s="8"/>
      <c r="O11798" s="46"/>
      <c r="P11798" s="46"/>
      <c r="Q11798" s="46"/>
    </row>
    <row r="11799" spans="14:17" x14ac:dyDescent="0.2">
      <c r="N11799" s="8"/>
      <c r="O11799" s="46"/>
      <c r="P11799" s="46"/>
      <c r="Q11799" s="46"/>
    </row>
    <row r="11800" spans="14:17" x14ac:dyDescent="0.2">
      <c r="N11800" s="8"/>
      <c r="O11800" s="46"/>
      <c r="P11800" s="46"/>
      <c r="Q11800" s="46"/>
    </row>
    <row r="11801" spans="14:17" x14ac:dyDescent="0.2">
      <c r="N11801" s="8"/>
      <c r="O11801" s="46"/>
      <c r="P11801" s="46"/>
      <c r="Q11801" s="46"/>
    </row>
    <row r="11802" spans="14:17" x14ac:dyDescent="0.2">
      <c r="N11802" s="8"/>
      <c r="O11802" s="46"/>
      <c r="P11802" s="46"/>
      <c r="Q11802" s="46"/>
    </row>
    <row r="11803" spans="14:17" x14ac:dyDescent="0.2">
      <c r="N11803" s="8"/>
      <c r="O11803" s="46"/>
      <c r="P11803" s="46"/>
      <c r="Q11803" s="46"/>
    </row>
    <row r="11804" spans="14:17" x14ac:dyDescent="0.2">
      <c r="N11804" s="8"/>
      <c r="O11804" s="46"/>
      <c r="P11804" s="46"/>
      <c r="Q11804" s="46"/>
    </row>
    <row r="11805" spans="14:17" x14ac:dyDescent="0.2">
      <c r="N11805" s="8"/>
      <c r="O11805" s="46"/>
      <c r="P11805" s="46"/>
      <c r="Q11805" s="46"/>
    </row>
    <row r="11806" spans="14:17" x14ac:dyDescent="0.2">
      <c r="N11806" s="8"/>
      <c r="O11806" s="46"/>
      <c r="P11806" s="46"/>
      <c r="Q11806" s="46"/>
    </row>
    <row r="11807" spans="14:17" x14ac:dyDescent="0.2">
      <c r="N11807" s="8"/>
      <c r="O11807" s="46"/>
      <c r="P11807" s="46"/>
      <c r="Q11807" s="46"/>
    </row>
    <row r="11808" spans="14:17" x14ac:dyDescent="0.2">
      <c r="N11808" s="8"/>
      <c r="O11808" s="46"/>
      <c r="P11808" s="46"/>
      <c r="Q11808" s="46"/>
    </row>
    <row r="11809" spans="14:17" x14ac:dyDescent="0.2">
      <c r="N11809" s="8"/>
      <c r="O11809" s="46"/>
      <c r="P11809" s="46"/>
      <c r="Q11809" s="46"/>
    </row>
    <row r="11810" spans="14:17" x14ac:dyDescent="0.2">
      <c r="N11810" s="8"/>
      <c r="O11810" s="46"/>
      <c r="P11810" s="46"/>
      <c r="Q11810" s="46"/>
    </row>
    <row r="11811" spans="14:17" x14ac:dyDescent="0.2">
      <c r="N11811" s="8"/>
      <c r="O11811" s="46"/>
      <c r="P11811" s="46"/>
      <c r="Q11811" s="46"/>
    </row>
    <row r="11812" spans="14:17" x14ac:dyDescent="0.2">
      <c r="N11812" s="8"/>
      <c r="O11812" s="46"/>
      <c r="P11812" s="46"/>
      <c r="Q11812" s="46"/>
    </row>
    <row r="11813" spans="14:17" x14ac:dyDescent="0.2">
      <c r="N11813" s="8"/>
      <c r="O11813" s="46"/>
      <c r="P11813" s="46"/>
      <c r="Q11813" s="46"/>
    </row>
    <row r="11814" spans="14:17" x14ac:dyDescent="0.2">
      <c r="N11814" s="8"/>
      <c r="O11814" s="46"/>
      <c r="P11814" s="46"/>
      <c r="Q11814" s="46"/>
    </row>
    <row r="11815" spans="14:17" x14ac:dyDescent="0.2">
      <c r="N11815" s="8"/>
      <c r="O11815" s="46"/>
      <c r="P11815" s="46"/>
      <c r="Q11815" s="46"/>
    </row>
    <row r="11816" spans="14:17" x14ac:dyDescent="0.2">
      <c r="N11816" s="8"/>
      <c r="O11816" s="46"/>
      <c r="P11816" s="46"/>
      <c r="Q11816" s="46"/>
    </row>
    <row r="11817" spans="14:17" x14ac:dyDescent="0.2">
      <c r="N11817" s="8"/>
      <c r="O11817" s="46"/>
      <c r="P11817" s="46"/>
      <c r="Q11817" s="46"/>
    </row>
    <row r="11818" spans="14:17" x14ac:dyDescent="0.2">
      <c r="N11818" s="8"/>
      <c r="O11818" s="46"/>
      <c r="P11818" s="46"/>
      <c r="Q11818" s="46"/>
    </row>
    <row r="11819" spans="14:17" x14ac:dyDescent="0.2">
      <c r="N11819" s="8"/>
      <c r="O11819" s="46"/>
      <c r="P11819" s="46"/>
      <c r="Q11819" s="46"/>
    </row>
    <row r="11820" spans="14:17" x14ac:dyDescent="0.2">
      <c r="N11820" s="8"/>
      <c r="O11820" s="46"/>
      <c r="P11820" s="46"/>
      <c r="Q11820" s="46"/>
    </row>
    <row r="11821" spans="14:17" x14ac:dyDescent="0.2">
      <c r="N11821" s="8"/>
      <c r="O11821" s="46"/>
      <c r="P11821" s="46"/>
      <c r="Q11821" s="46"/>
    </row>
    <row r="11822" spans="14:17" x14ac:dyDescent="0.2">
      <c r="N11822" s="8"/>
      <c r="O11822" s="46"/>
      <c r="P11822" s="46"/>
      <c r="Q11822" s="46"/>
    </row>
    <row r="11823" spans="14:17" x14ac:dyDescent="0.2">
      <c r="N11823" s="8"/>
      <c r="O11823" s="46"/>
      <c r="P11823" s="46"/>
      <c r="Q11823" s="46"/>
    </row>
    <row r="11824" spans="14:17" x14ac:dyDescent="0.2">
      <c r="N11824" s="8"/>
      <c r="O11824" s="46"/>
      <c r="P11824" s="46"/>
      <c r="Q11824" s="46"/>
    </row>
    <row r="11825" spans="14:17" x14ac:dyDescent="0.2">
      <c r="N11825" s="8"/>
      <c r="O11825" s="46"/>
      <c r="P11825" s="46"/>
      <c r="Q11825" s="46"/>
    </row>
    <row r="11826" spans="14:17" x14ac:dyDescent="0.2">
      <c r="N11826" s="8"/>
      <c r="O11826" s="46"/>
      <c r="P11826" s="46"/>
      <c r="Q11826" s="46"/>
    </row>
    <row r="11827" spans="14:17" x14ac:dyDescent="0.2">
      <c r="N11827" s="8"/>
      <c r="O11827" s="46"/>
      <c r="P11827" s="46"/>
      <c r="Q11827" s="46"/>
    </row>
    <row r="11828" spans="14:17" x14ac:dyDescent="0.2">
      <c r="N11828" s="8"/>
      <c r="O11828" s="46"/>
      <c r="P11828" s="46"/>
      <c r="Q11828" s="46"/>
    </row>
    <row r="11829" spans="14:17" x14ac:dyDescent="0.2">
      <c r="N11829" s="8"/>
      <c r="O11829" s="46"/>
      <c r="P11829" s="46"/>
      <c r="Q11829" s="46"/>
    </row>
    <row r="11830" spans="14:17" x14ac:dyDescent="0.2">
      <c r="N11830" s="8"/>
      <c r="O11830" s="46"/>
      <c r="P11830" s="46"/>
      <c r="Q11830" s="46"/>
    </row>
    <row r="11831" spans="14:17" x14ac:dyDescent="0.2">
      <c r="N11831" s="8"/>
      <c r="O11831" s="46"/>
      <c r="P11831" s="46"/>
      <c r="Q11831" s="46"/>
    </row>
    <row r="11832" spans="14:17" x14ac:dyDescent="0.2">
      <c r="N11832" s="8"/>
      <c r="O11832" s="46"/>
      <c r="P11832" s="46"/>
      <c r="Q11832" s="46"/>
    </row>
    <row r="11833" spans="14:17" x14ac:dyDescent="0.2">
      <c r="N11833" s="8"/>
      <c r="O11833" s="46"/>
      <c r="P11833" s="46"/>
      <c r="Q11833" s="46"/>
    </row>
    <row r="11834" spans="14:17" x14ac:dyDescent="0.2">
      <c r="N11834" s="8"/>
      <c r="O11834" s="46"/>
      <c r="P11834" s="46"/>
      <c r="Q11834" s="46"/>
    </row>
    <row r="11835" spans="14:17" x14ac:dyDescent="0.2">
      <c r="N11835" s="8"/>
      <c r="O11835" s="46"/>
      <c r="P11835" s="46"/>
      <c r="Q11835" s="46"/>
    </row>
    <row r="11836" spans="14:17" x14ac:dyDescent="0.2">
      <c r="N11836" s="8"/>
      <c r="O11836" s="46"/>
      <c r="P11836" s="46"/>
      <c r="Q11836" s="46"/>
    </row>
    <row r="11837" spans="14:17" x14ac:dyDescent="0.2">
      <c r="N11837" s="8"/>
      <c r="O11837" s="46"/>
      <c r="P11837" s="46"/>
      <c r="Q11837" s="46"/>
    </row>
    <row r="11838" spans="14:17" x14ac:dyDescent="0.2">
      <c r="N11838" s="8"/>
      <c r="O11838" s="46"/>
      <c r="P11838" s="46"/>
      <c r="Q11838" s="46"/>
    </row>
    <row r="11839" spans="14:17" x14ac:dyDescent="0.2">
      <c r="N11839" s="8"/>
      <c r="O11839" s="46"/>
      <c r="P11839" s="46"/>
      <c r="Q11839" s="46"/>
    </row>
    <row r="11840" spans="14:17" x14ac:dyDescent="0.2">
      <c r="N11840" s="8"/>
      <c r="O11840" s="46"/>
      <c r="P11840" s="46"/>
      <c r="Q11840" s="46"/>
    </row>
    <row r="11841" spans="14:17" x14ac:dyDescent="0.2">
      <c r="N11841" s="8"/>
      <c r="O11841" s="46"/>
      <c r="P11841" s="46"/>
      <c r="Q11841" s="46"/>
    </row>
    <row r="11842" spans="14:17" x14ac:dyDescent="0.2">
      <c r="N11842" s="8"/>
      <c r="O11842" s="46"/>
      <c r="P11842" s="46"/>
      <c r="Q11842" s="46"/>
    </row>
    <row r="11843" spans="14:17" x14ac:dyDescent="0.2">
      <c r="N11843" s="8"/>
      <c r="O11843" s="46"/>
      <c r="P11843" s="46"/>
      <c r="Q11843" s="46"/>
    </row>
    <row r="11844" spans="14:17" x14ac:dyDescent="0.2">
      <c r="N11844" s="8"/>
      <c r="O11844" s="46"/>
      <c r="P11844" s="46"/>
      <c r="Q11844" s="46"/>
    </row>
    <row r="11845" spans="14:17" x14ac:dyDescent="0.2">
      <c r="N11845" s="8"/>
      <c r="O11845" s="46"/>
      <c r="P11845" s="46"/>
      <c r="Q11845" s="46"/>
    </row>
    <row r="11846" spans="14:17" x14ac:dyDescent="0.2">
      <c r="N11846" s="8"/>
      <c r="O11846" s="46"/>
      <c r="P11846" s="46"/>
      <c r="Q11846" s="46"/>
    </row>
    <row r="11847" spans="14:17" x14ac:dyDescent="0.2">
      <c r="N11847" s="8"/>
      <c r="O11847" s="46"/>
      <c r="P11847" s="46"/>
      <c r="Q11847" s="46"/>
    </row>
    <row r="11848" spans="14:17" x14ac:dyDescent="0.2">
      <c r="N11848" s="8"/>
      <c r="O11848" s="46"/>
      <c r="P11848" s="46"/>
      <c r="Q11848" s="46"/>
    </row>
    <row r="11849" spans="14:17" x14ac:dyDescent="0.2">
      <c r="N11849" s="8"/>
      <c r="O11849" s="46"/>
      <c r="P11849" s="46"/>
      <c r="Q11849" s="46"/>
    </row>
    <row r="11850" spans="14:17" x14ac:dyDescent="0.2">
      <c r="N11850" s="8"/>
      <c r="O11850" s="46"/>
      <c r="P11850" s="46"/>
      <c r="Q11850" s="46"/>
    </row>
    <row r="11851" spans="14:17" x14ac:dyDescent="0.2">
      <c r="N11851" s="8"/>
      <c r="O11851" s="46"/>
      <c r="P11851" s="46"/>
      <c r="Q11851" s="46"/>
    </row>
    <row r="11852" spans="14:17" x14ac:dyDescent="0.2">
      <c r="N11852" s="8"/>
      <c r="O11852" s="46"/>
      <c r="P11852" s="46"/>
      <c r="Q11852" s="46"/>
    </row>
    <row r="11853" spans="14:17" x14ac:dyDescent="0.2">
      <c r="N11853" s="8"/>
      <c r="O11853" s="46"/>
      <c r="P11853" s="46"/>
      <c r="Q11853" s="46"/>
    </row>
    <row r="11854" spans="14:17" x14ac:dyDescent="0.2">
      <c r="N11854" s="8"/>
      <c r="O11854" s="46"/>
      <c r="P11854" s="46"/>
      <c r="Q11854" s="46"/>
    </row>
    <row r="11855" spans="14:17" x14ac:dyDescent="0.2">
      <c r="N11855" s="8"/>
      <c r="O11855" s="46"/>
      <c r="P11855" s="46"/>
      <c r="Q11855" s="46"/>
    </row>
    <row r="11856" spans="14:17" x14ac:dyDescent="0.2">
      <c r="N11856" s="8"/>
      <c r="O11856" s="46"/>
      <c r="P11856" s="46"/>
      <c r="Q11856" s="46"/>
    </row>
    <row r="11857" spans="14:17" x14ac:dyDescent="0.2">
      <c r="N11857" s="8"/>
      <c r="O11857" s="46"/>
      <c r="P11857" s="46"/>
      <c r="Q11857" s="46"/>
    </row>
    <row r="11858" spans="14:17" x14ac:dyDescent="0.2">
      <c r="N11858" s="8"/>
      <c r="O11858" s="46"/>
      <c r="P11858" s="46"/>
      <c r="Q11858" s="46"/>
    </row>
    <row r="11859" spans="14:17" x14ac:dyDescent="0.2">
      <c r="N11859" s="8"/>
      <c r="O11859" s="46"/>
      <c r="P11859" s="46"/>
      <c r="Q11859" s="46"/>
    </row>
    <row r="11860" spans="14:17" x14ac:dyDescent="0.2">
      <c r="N11860" s="8"/>
      <c r="O11860" s="46"/>
      <c r="P11860" s="46"/>
      <c r="Q11860" s="46"/>
    </row>
    <row r="11861" spans="14:17" x14ac:dyDescent="0.2">
      <c r="N11861" s="8"/>
      <c r="O11861" s="46"/>
      <c r="P11861" s="46"/>
      <c r="Q11861" s="46"/>
    </row>
    <row r="11862" spans="14:17" x14ac:dyDescent="0.2">
      <c r="N11862" s="8"/>
      <c r="O11862" s="46"/>
      <c r="P11862" s="46"/>
      <c r="Q11862" s="46"/>
    </row>
    <row r="11863" spans="14:17" x14ac:dyDescent="0.2">
      <c r="N11863" s="8"/>
      <c r="O11863" s="46"/>
      <c r="P11863" s="46"/>
      <c r="Q11863" s="46"/>
    </row>
    <row r="11864" spans="14:17" x14ac:dyDescent="0.2">
      <c r="N11864" s="8"/>
      <c r="O11864" s="46"/>
      <c r="P11864" s="46"/>
      <c r="Q11864" s="46"/>
    </row>
    <row r="11865" spans="14:17" x14ac:dyDescent="0.2">
      <c r="N11865" s="8"/>
      <c r="O11865" s="46"/>
      <c r="P11865" s="46"/>
      <c r="Q11865" s="46"/>
    </row>
    <row r="11866" spans="14:17" x14ac:dyDescent="0.2">
      <c r="N11866" s="8"/>
      <c r="O11866" s="46"/>
      <c r="P11866" s="46"/>
      <c r="Q11866" s="46"/>
    </row>
    <row r="11867" spans="14:17" x14ac:dyDescent="0.2">
      <c r="N11867" s="8"/>
      <c r="O11867" s="46"/>
      <c r="P11867" s="46"/>
      <c r="Q11867" s="46"/>
    </row>
    <row r="11868" spans="14:17" x14ac:dyDescent="0.2">
      <c r="N11868" s="8"/>
      <c r="O11868" s="46"/>
      <c r="P11868" s="46"/>
      <c r="Q11868" s="46"/>
    </row>
    <row r="11869" spans="14:17" x14ac:dyDescent="0.2">
      <c r="N11869" s="8"/>
      <c r="O11869" s="46"/>
      <c r="P11869" s="46"/>
      <c r="Q11869" s="46"/>
    </row>
    <row r="11870" spans="14:17" x14ac:dyDescent="0.2">
      <c r="N11870" s="8"/>
      <c r="O11870" s="46"/>
      <c r="P11870" s="46"/>
      <c r="Q11870" s="46"/>
    </row>
    <row r="11871" spans="14:17" x14ac:dyDescent="0.2">
      <c r="N11871" s="8"/>
      <c r="O11871" s="46"/>
      <c r="P11871" s="46"/>
      <c r="Q11871" s="46"/>
    </row>
    <row r="11872" spans="14:17" x14ac:dyDescent="0.2">
      <c r="N11872" s="8"/>
      <c r="O11872" s="46"/>
      <c r="P11872" s="46"/>
      <c r="Q11872" s="46"/>
    </row>
    <row r="11873" spans="14:17" x14ac:dyDescent="0.2">
      <c r="N11873" s="8"/>
      <c r="O11873" s="46"/>
      <c r="P11873" s="46"/>
      <c r="Q11873" s="46"/>
    </row>
    <row r="11874" spans="14:17" x14ac:dyDescent="0.2">
      <c r="N11874" s="8"/>
      <c r="O11874" s="46"/>
      <c r="P11874" s="46"/>
      <c r="Q11874" s="46"/>
    </row>
    <row r="11875" spans="14:17" x14ac:dyDescent="0.2">
      <c r="N11875" s="8"/>
      <c r="O11875" s="46"/>
      <c r="P11875" s="46"/>
      <c r="Q11875" s="46"/>
    </row>
    <row r="11876" spans="14:17" x14ac:dyDescent="0.2">
      <c r="N11876" s="8"/>
      <c r="O11876" s="46"/>
      <c r="P11876" s="46"/>
      <c r="Q11876" s="46"/>
    </row>
    <row r="11877" spans="14:17" x14ac:dyDescent="0.2">
      <c r="N11877" s="8"/>
      <c r="O11877" s="46"/>
      <c r="P11877" s="46"/>
      <c r="Q11877" s="46"/>
    </row>
    <row r="11878" spans="14:17" x14ac:dyDescent="0.2">
      <c r="N11878" s="8"/>
      <c r="O11878" s="46"/>
      <c r="P11878" s="46"/>
      <c r="Q11878" s="46"/>
    </row>
    <row r="11879" spans="14:17" x14ac:dyDescent="0.2">
      <c r="N11879" s="8"/>
      <c r="O11879" s="46"/>
      <c r="P11879" s="46"/>
      <c r="Q11879" s="46"/>
    </row>
    <row r="11880" spans="14:17" x14ac:dyDescent="0.2">
      <c r="N11880" s="8"/>
      <c r="O11880" s="46"/>
      <c r="P11880" s="46"/>
      <c r="Q11880" s="46"/>
    </row>
    <row r="11881" spans="14:17" x14ac:dyDescent="0.2">
      <c r="N11881" s="8"/>
      <c r="O11881" s="46"/>
      <c r="P11881" s="46"/>
      <c r="Q11881" s="46"/>
    </row>
    <row r="11882" spans="14:17" x14ac:dyDescent="0.2">
      <c r="N11882" s="8"/>
      <c r="O11882" s="46"/>
      <c r="P11882" s="46"/>
      <c r="Q11882" s="46"/>
    </row>
    <row r="11883" spans="14:17" x14ac:dyDescent="0.2">
      <c r="N11883" s="8"/>
      <c r="O11883" s="46"/>
      <c r="P11883" s="46"/>
      <c r="Q11883" s="46"/>
    </row>
    <row r="11884" spans="14:17" x14ac:dyDescent="0.2">
      <c r="N11884" s="8"/>
      <c r="O11884" s="46"/>
      <c r="P11884" s="46"/>
      <c r="Q11884" s="46"/>
    </row>
    <row r="11885" spans="14:17" x14ac:dyDescent="0.2">
      <c r="N11885" s="8"/>
      <c r="O11885" s="46"/>
      <c r="P11885" s="46"/>
      <c r="Q11885" s="46"/>
    </row>
    <row r="11886" spans="14:17" x14ac:dyDescent="0.2">
      <c r="N11886" s="8"/>
      <c r="O11886" s="46"/>
      <c r="P11886" s="46"/>
      <c r="Q11886" s="46"/>
    </row>
    <row r="11887" spans="14:17" x14ac:dyDescent="0.2">
      <c r="N11887" s="8"/>
      <c r="O11887" s="46"/>
      <c r="P11887" s="46"/>
      <c r="Q11887" s="46"/>
    </row>
    <row r="11888" spans="14:17" x14ac:dyDescent="0.2">
      <c r="N11888" s="8"/>
      <c r="O11888" s="46"/>
      <c r="P11888" s="46"/>
      <c r="Q11888" s="46"/>
    </row>
    <row r="11889" spans="14:17" x14ac:dyDescent="0.2">
      <c r="N11889" s="8"/>
      <c r="O11889" s="46"/>
      <c r="P11889" s="46"/>
      <c r="Q11889" s="46"/>
    </row>
    <row r="11890" spans="14:17" x14ac:dyDescent="0.2">
      <c r="N11890" s="8"/>
      <c r="O11890" s="46"/>
      <c r="P11890" s="46"/>
      <c r="Q11890" s="46"/>
    </row>
    <row r="11891" spans="14:17" x14ac:dyDescent="0.2">
      <c r="N11891" s="8"/>
      <c r="O11891" s="46"/>
      <c r="P11891" s="46"/>
      <c r="Q11891" s="46"/>
    </row>
    <row r="11892" spans="14:17" x14ac:dyDescent="0.2">
      <c r="N11892" s="8"/>
      <c r="O11892" s="46"/>
      <c r="P11892" s="46"/>
      <c r="Q11892" s="46"/>
    </row>
    <row r="11893" spans="14:17" x14ac:dyDescent="0.2">
      <c r="N11893" s="8"/>
      <c r="O11893" s="46"/>
      <c r="P11893" s="46"/>
      <c r="Q11893" s="46"/>
    </row>
    <row r="11894" spans="14:17" x14ac:dyDescent="0.2">
      <c r="N11894" s="8"/>
      <c r="O11894" s="46"/>
      <c r="P11894" s="46"/>
      <c r="Q11894" s="46"/>
    </row>
    <row r="11895" spans="14:17" x14ac:dyDescent="0.2">
      <c r="N11895" s="8"/>
      <c r="O11895" s="46"/>
      <c r="P11895" s="46"/>
      <c r="Q11895" s="46"/>
    </row>
    <row r="11896" spans="14:17" x14ac:dyDescent="0.2">
      <c r="N11896" s="8"/>
      <c r="O11896" s="46"/>
      <c r="P11896" s="46"/>
      <c r="Q11896" s="46"/>
    </row>
    <row r="11897" spans="14:17" x14ac:dyDescent="0.2">
      <c r="N11897" s="8"/>
      <c r="O11897" s="46"/>
      <c r="P11897" s="46"/>
      <c r="Q11897" s="46"/>
    </row>
    <row r="11898" spans="14:17" x14ac:dyDescent="0.2">
      <c r="N11898" s="8"/>
      <c r="O11898" s="46"/>
      <c r="P11898" s="46"/>
      <c r="Q11898" s="46"/>
    </row>
    <row r="11899" spans="14:17" x14ac:dyDescent="0.2">
      <c r="N11899" s="8"/>
      <c r="O11899" s="46"/>
      <c r="P11899" s="46"/>
      <c r="Q11899" s="46"/>
    </row>
    <row r="11900" spans="14:17" x14ac:dyDescent="0.2">
      <c r="N11900" s="8"/>
      <c r="O11900" s="46"/>
      <c r="P11900" s="46"/>
      <c r="Q11900" s="46"/>
    </row>
    <row r="11901" spans="14:17" x14ac:dyDescent="0.2">
      <c r="N11901" s="8"/>
      <c r="O11901" s="46"/>
      <c r="P11901" s="46"/>
      <c r="Q11901" s="46"/>
    </row>
    <row r="11902" spans="14:17" x14ac:dyDescent="0.2">
      <c r="N11902" s="8"/>
      <c r="O11902" s="46"/>
      <c r="P11902" s="46"/>
      <c r="Q11902" s="46"/>
    </row>
    <row r="11903" spans="14:17" x14ac:dyDescent="0.2">
      <c r="N11903" s="8"/>
      <c r="O11903" s="46"/>
      <c r="P11903" s="46"/>
      <c r="Q11903" s="46"/>
    </row>
    <row r="11904" spans="14:17" x14ac:dyDescent="0.2">
      <c r="N11904" s="8"/>
      <c r="O11904" s="46"/>
      <c r="P11904" s="46"/>
      <c r="Q11904" s="46"/>
    </row>
    <row r="11905" spans="14:17" x14ac:dyDescent="0.2">
      <c r="N11905" s="8"/>
      <c r="O11905" s="46"/>
      <c r="P11905" s="46"/>
      <c r="Q11905" s="46"/>
    </row>
    <row r="11906" spans="14:17" x14ac:dyDescent="0.2">
      <c r="N11906" s="8"/>
      <c r="O11906" s="46"/>
      <c r="P11906" s="46"/>
      <c r="Q11906" s="46"/>
    </row>
    <row r="11907" spans="14:17" x14ac:dyDescent="0.2">
      <c r="N11907" s="8"/>
      <c r="O11907" s="46"/>
      <c r="P11907" s="46"/>
      <c r="Q11907" s="46"/>
    </row>
    <row r="11908" spans="14:17" x14ac:dyDescent="0.2">
      <c r="N11908" s="8"/>
      <c r="O11908" s="46"/>
      <c r="P11908" s="46"/>
      <c r="Q11908" s="46"/>
    </row>
    <row r="11909" spans="14:17" x14ac:dyDescent="0.2">
      <c r="N11909" s="8"/>
      <c r="O11909" s="46"/>
      <c r="P11909" s="46"/>
      <c r="Q11909" s="46"/>
    </row>
    <row r="11910" spans="14:17" x14ac:dyDescent="0.2">
      <c r="N11910" s="8"/>
      <c r="O11910" s="46"/>
      <c r="P11910" s="46"/>
      <c r="Q11910" s="46"/>
    </row>
    <row r="11911" spans="14:17" x14ac:dyDescent="0.2">
      <c r="N11911" s="8"/>
      <c r="O11911" s="46"/>
      <c r="P11911" s="46"/>
      <c r="Q11911" s="46"/>
    </row>
    <row r="11912" spans="14:17" x14ac:dyDescent="0.2">
      <c r="N11912" s="8"/>
      <c r="O11912" s="46"/>
      <c r="P11912" s="46"/>
      <c r="Q11912" s="46"/>
    </row>
    <row r="11913" spans="14:17" x14ac:dyDescent="0.2">
      <c r="N11913" s="8"/>
      <c r="O11913" s="46"/>
      <c r="P11913" s="46"/>
      <c r="Q11913" s="46"/>
    </row>
    <row r="11914" spans="14:17" x14ac:dyDescent="0.2">
      <c r="N11914" s="8"/>
      <c r="O11914" s="46"/>
      <c r="P11914" s="46"/>
      <c r="Q11914" s="46"/>
    </row>
    <row r="11915" spans="14:17" x14ac:dyDescent="0.2">
      <c r="N11915" s="8"/>
      <c r="O11915" s="46"/>
      <c r="P11915" s="46"/>
      <c r="Q11915" s="46"/>
    </row>
    <row r="11916" spans="14:17" x14ac:dyDescent="0.2">
      <c r="N11916" s="8"/>
      <c r="O11916" s="46"/>
      <c r="P11916" s="46"/>
      <c r="Q11916" s="46"/>
    </row>
    <row r="11917" spans="14:17" x14ac:dyDescent="0.2">
      <c r="N11917" s="8"/>
      <c r="O11917" s="46"/>
      <c r="P11917" s="46"/>
      <c r="Q11917" s="46"/>
    </row>
    <row r="11918" spans="14:17" x14ac:dyDescent="0.2">
      <c r="N11918" s="8"/>
      <c r="O11918" s="46"/>
      <c r="P11918" s="46"/>
      <c r="Q11918" s="46"/>
    </row>
    <row r="11919" spans="14:17" x14ac:dyDescent="0.2">
      <c r="N11919" s="8"/>
      <c r="O11919" s="46"/>
      <c r="P11919" s="46"/>
      <c r="Q11919" s="46"/>
    </row>
    <row r="11920" spans="14:17" x14ac:dyDescent="0.2">
      <c r="N11920" s="8"/>
      <c r="O11920" s="46"/>
      <c r="P11920" s="46"/>
      <c r="Q11920" s="46"/>
    </row>
    <row r="11921" spans="14:17" x14ac:dyDescent="0.2">
      <c r="N11921" s="8"/>
      <c r="O11921" s="46"/>
      <c r="P11921" s="46"/>
      <c r="Q11921" s="46"/>
    </row>
    <row r="11922" spans="14:17" x14ac:dyDescent="0.2">
      <c r="N11922" s="8"/>
      <c r="O11922" s="46"/>
      <c r="P11922" s="46"/>
      <c r="Q11922" s="46"/>
    </row>
    <row r="11923" spans="14:17" x14ac:dyDescent="0.2">
      <c r="N11923" s="8"/>
      <c r="O11923" s="46"/>
      <c r="P11923" s="46"/>
      <c r="Q11923" s="46"/>
    </row>
    <row r="11924" spans="14:17" x14ac:dyDescent="0.2">
      <c r="N11924" s="8"/>
      <c r="O11924" s="46"/>
      <c r="P11924" s="46"/>
      <c r="Q11924" s="46"/>
    </row>
    <row r="11925" spans="14:17" x14ac:dyDescent="0.2">
      <c r="N11925" s="8"/>
      <c r="O11925" s="46"/>
      <c r="P11925" s="46"/>
      <c r="Q11925" s="46"/>
    </row>
    <row r="11926" spans="14:17" x14ac:dyDescent="0.2">
      <c r="N11926" s="8"/>
      <c r="O11926" s="46"/>
      <c r="P11926" s="46"/>
      <c r="Q11926" s="46"/>
    </row>
    <row r="11927" spans="14:17" x14ac:dyDescent="0.2">
      <c r="N11927" s="8"/>
      <c r="O11927" s="46"/>
      <c r="P11927" s="46"/>
      <c r="Q11927" s="46"/>
    </row>
    <row r="11928" spans="14:17" x14ac:dyDescent="0.2">
      <c r="N11928" s="8"/>
      <c r="O11928" s="46"/>
      <c r="P11928" s="46"/>
      <c r="Q11928" s="46"/>
    </row>
    <row r="11929" spans="14:17" x14ac:dyDescent="0.2">
      <c r="N11929" s="8"/>
      <c r="O11929" s="46"/>
      <c r="P11929" s="46"/>
      <c r="Q11929" s="46"/>
    </row>
    <row r="11930" spans="14:17" x14ac:dyDescent="0.2">
      <c r="N11930" s="8"/>
      <c r="O11930" s="46"/>
      <c r="P11930" s="46"/>
      <c r="Q11930" s="46"/>
    </row>
    <row r="11931" spans="14:17" x14ac:dyDescent="0.2">
      <c r="N11931" s="8"/>
      <c r="O11931" s="46"/>
      <c r="P11931" s="46"/>
      <c r="Q11931" s="46"/>
    </row>
    <row r="11932" spans="14:17" x14ac:dyDescent="0.2">
      <c r="N11932" s="8"/>
      <c r="O11932" s="46"/>
      <c r="P11932" s="46"/>
      <c r="Q11932" s="46"/>
    </row>
    <row r="11933" spans="14:17" x14ac:dyDescent="0.2">
      <c r="N11933" s="8"/>
      <c r="O11933" s="46"/>
      <c r="P11933" s="46"/>
      <c r="Q11933" s="46"/>
    </row>
    <row r="11934" spans="14:17" x14ac:dyDescent="0.2">
      <c r="N11934" s="8"/>
      <c r="O11934" s="46"/>
      <c r="P11934" s="46"/>
      <c r="Q11934" s="46"/>
    </row>
    <row r="11935" spans="14:17" x14ac:dyDescent="0.2">
      <c r="N11935" s="8"/>
      <c r="O11935" s="46"/>
      <c r="P11935" s="46"/>
      <c r="Q11935" s="46"/>
    </row>
    <row r="11936" spans="14:17" x14ac:dyDescent="0.2">
      <c r="N11936" s="8"/>
      <c r="O11936" s="46"/>
      <c r="P11936" s="46"/>
      <c r="Q11936" s="46"/>
    </row>
    <row r="11937" spans="14:17" x14ac:dyDescent="0.2">
      <c r="N11937" s="8"/>
      <c r="O11937" s="46"/>
      <c r="P11937" s="46"/>
      <c r="Q11937" s="46"/>
    </row>
    <row r="11938" spans="14:17" x14ac:dyDescent="0.2">
      <c r="N11938" s="8"/>
      <c r="O11938" s="46"/>
      <c r="P11938" s="46"/>
      <c r="Q11938" s="46"/>
    </row>
    <row r="11939" spans="14:17" x14ac:dyDescent="0.2">
      <c r="N11939" s="8"/>
      <c r="O11939" s="46"/>
      <c r="P11939" s="46"/>
      <c r="Q11939" s="46"/>
    </row>
    <row r="11940" spans="14:17" x14ac:dyDescent="0.2">
      <c r="N11940" s="8"/>
      <c r="O11940" s="46"/>
      <c r="P11940" s="46"/>
      <c r="Q11940" s="46"/>
    </row>
    <row r="11941" spans="14:17" x14ac:dyDescent="0.2">
      <c r="N11941" s="8"/>
      <c r="O11941" s="46"/>
      <c r="P11941" s="46"/>
      <c r="Q11941" s="46"/>
    </row>
    <row r="11942" spans="14:17" x14ac:dyDescent="0.2">
      <c r="N11942" s="8"/>
      <c r="O11942" s="46"/>
      <c r="P11942" s="46"/>
      <c r="Q11942" s="46"/>
    </row>
    <row r="11943" spans="14:17" x14ac:dyDescent="0.2">
      <c r="N11943" s="8"/>
      <c r="O11943" s="46"/>
      <c r="P11943" s="46"/>
      <c r="Q11943" s="46"/>
    </row>
    <row r="11944" spans="14:17" x14ac:dyDescent="0.2">
      <c r="N11944" s="8"/>
      <c r="O11944" s="46"/>
      <c r="P11944" s="46"/>
      <c r="Q11944" s="46"/>
    </row>
    <row r="11945" spans="14:17" x14ac:dyDescent="0.2">
      <c r="N11945" s="8"/>
      <c r="O11945" s="46"/>
      <c r="P11945" s="46"/>
      <c r="Q11945" s="46"/>
    </row>
    <row r="11946" spans="14:17" x14ac:dyDescent="0.2">
      <c r="N11946" s="8"/>
      <c r="O11946" s="46"/>
      <c r="P11946" s="46"/>
      <c r="Q11946" s="46"/>
    </row>
    <row r="11947" spans="14:17" x14ac:dyDescent="0.2">
      <c r="N11947" s="8"/>
      <c r="O11947" s="46"/>
      <c r="P11947" s="46"/>
      <c r="Q11947" s="46"/>
    </row>
    <row r="11948" spans="14:17" x14ac:dyDescent="0.2">
      <c r="N11948" s="8"/>
      <c r="O11948" s="46"/>
      <c r="P11948" s="46"/>
      <c r="Q11948" s="46"/>
    </row>
    <row r="11949" spans="14:17" x14ac:dyDescent="0.2">
      <c r="N11949" s="8"/>
      <c r="O11949" s="46"/>
      <c r="P11949" s="46"/>
      <c r="Q11949" s="46"/>
    </row>
    <row r="11950" spans="14:17" x14ac:dyDescent="0.2">
      <c r="N11950" s="8"/>
      <c r="O11950" s="46"/>
      <c r="P11950" s="46"/>
      <c r="Q11950" s="46"/>
    </row>
    <row r="11951" spans="14:17" x14ac:dyDescent="0.2">
      <c r="N11951" s="8"/>
      <c r="O11951" s="46"/>
      <c r="P11951" s="46"/>
      <c r="Q11951" s="46"/>
    </row>
    <row r="11952" spans="14:17" x14ac:dyDescent="0.2">
      <c r="N11952" s="8"/>
      <c r="O11952" s="46"/>
      <c r="P11952" s="46"/>
      <c r="Q11952" s="46"/>
    </row>
    <row r="11953" spans="14:17" x14ac:dyDescent="0.2">
      <c r="N11953" s="8"/>
      <c r="O11953" s="46"/>
      <c r="P11953" s="46"/>
      <c r="Q11953" s="46"/>
    </row>
    <row r="11954" spans="14:17" x14ac:dyDescent="0.2">
      <c r="N11954" s="8"/>
      <c r="O11954" s="46"/>
      <c r="P11954" s="46"/>
      <c r="Q11954" s="46"/>
    </row>
    <row r="11955" spans="14:17" x14ac:dyDescent="0.2">
      <c r="N11955" s="8"/>
      <c r="O11955" s="46"/>
      <c r="P11955" s="46"/>
      <c r="Q11955" s="46"/>
    </row>
    <row r="11956" spans="14:17" x14ac:dyDescent="0.2">
      <c r="N11956" s="8"/>
      <c r="O11956" s="46"/>
      <c r="P11956" s="46"/>
      <c r="Q11956" s="46"/>
    </row>
    <row r="11957" spans="14:17" x14ac:dyDescent="0.2">
      <c r="N11957" s="8"/>
      <c r="O11957" s="46"/>
      <c r="P11957" s="46"/>
      <c r="Q11957" s="46"/>
    </row>
    <row r="11958" spans="14:17" x14ac:dyDescent="0.2">
      <c r="N11958" s="8"/>
      <c r="O11958" s="46"/>
      <c r="P11958" s="46"/>
      <c r="Q11958" s="46"/>
    </row>
    <row r="11959" spans="14:17" x14ac:dyDescent="0.2">
      <c r="N11959" s="8"/>
      <c r="O11959" s="46"/>
      <c r="P11959" s="46"/>
      <c r="Q11959" s="46"/>
    </row>
    <row r="11960" spans="14:17" x14ac:dyDescent="0.2">
      <c r="N11960" s="8"/>
      <c r="O11960" s="46"/>
      <c r="P11960" s="46"/>
      <c r="Q11960" s="46"/>
    </row>
    <row r="11961" spans="14:17" x14ac:dyDescent="0.2">
      <c r="N11961" s="8"/>
      <c r="O11961" s="46"/>
      <c r="P11961" s="46"/>
      <c r="Q11961" s="46"/>
    </row>
    <row r="11962" spans="14:17" x14ac:dyDescent="0.2">
      <c r="N11962" s="8"/>
      <c r="O11962" s="46"/>
      <c r="P11962" s="46"/>
      <c r="Q11962" s="46"/>
    </row>
    <row r="11963" spans="14:17" x14ac:dyDescent="0.2">
      <c r="N11963" s="8"/>
      <c r="O11963" s="46"/>
      <c r="P11963" s="46"/>
      <c r="Q11963" s="46"/>
    </row>
    <row r="11964" spans="14:17" x14ac:dyDescent="0.2">
      <c r="N11964" s="8"/>
      <c r="O11964" s="46"/>
      <c r="P11964" s="46"/>
      <c r="Q11964" s="46"/>
    </row>
    <row r="11965" spans="14:17" x14ac:dyDescent="0.2">
      <c r="N11965" s="8"/>
      <c r="O11965" s="46"/>
      <c r="P11965" s="46"/>
      <c r="Q11965" s="46"/>
    </row>
    <row r="11966" spans="14:17" x14ac:dyDescent="0.2">
      <c r="N11966" s="8"/>
      <c r="O11966" s="46"/>
      <c r="P11966" s="46"/>
      <c r="Q11966" s="46"/>
    </row>
    <row r="11967" spans="14:17" x14ac:dyDescent="0.2">
      <c r="N11967" s="8"/>
      <c r="O11967" s="46"/>
      <c r="P11967" s="46"/>
      <c r="Q11967" s="46"/>
    </row>
    <row r="11968" spans="14:17" x14ac:dyDescent="0.2">
      <c r="N11968" s="8"/>
      <c r="O11968" s="46"/>
      <c r="P11968" s="46"/>
      <c r="Q11968" s="46"/>
    </row>
    <row r="11969" spans="14:17" x14ac:dyDescent="0.2">
      <c r="N11969" s="8"/>
      <c r="O11969" s="46"/>
      <c r="P11969" s="46"/>
      <c r="Q11969" s="46"/>
    </row>
    <row r="11970" spans="14:17" x14ac:dyDescent="0.2">
      <c r="N11970" s="8"/>
      <c r="O11970" s="46"/>
      <c r="P11970" s="46"/>
      <c r="Q11970" s="46"/>
    </row>
    <row r="11971" spans="14:17" x14ac:dyDescent="0.2">
      <c r="N11971" s="8"/>
      <c r="O11971" s="46"/>
      <c r="P11971" s="46"/>
      <c r="Q11971" s="46"/>
    </row>
    <row r="11972" spans="14:17" x14ac:dyDescent="0.2">
      <c r="N11972" s="8"/>
      <c r="O11972" s="46"/>
      <c r="P11972" s="46"/>
      <c r="Q11972" s="46"/>
    </row>
    <row r="11973" spans="14:17" x14ac:dyDescent="0.2">
      <c r="N11973" s="8"/>
      <c r="O11973" s="46"/>
      <c r="P11973" s="46"/>
      <c r="Q11973" s="46"/>
    </row>
    <row r="11974" spans="14:17" x14ac:dyDescent="0.2">
      <c r="N11974" s="8"/>
      <c r="O11974" s="46"/>
      <c r="P11974" s="46"/>
      <c r="Q11974" s="46"/>
    </row>
    <row r="11975" spans="14:17" x14ac:dyDescent="0.2">
      <c r="N11975" s="8"/>
      <c r="O11975" s="46"/>
      <c r="P11975" s="46"/>
      <c r="Q11975" s="46"/>
    </row>
    <row r="11976" spans="14:17" x14ac:dyDescent="0.2">
      <c r="N11976" s="8"/>
      <c r="O11976" s="46"/>
      <c r="P11976" s="46"/>
      <c r="Q11976" s="46"/>
    </row>
    <row r="11977" spans="14:17" x14ac:dyDescent="0.2">
      <c r="N11977" s="8"/>
      <c r="O11977" s="46"/>
      <c r="P11977" s="46"/>
      <c r="Q11977" s="46"/>
    </row>
    <row r="11978" spans="14:17" x14ac:dyDescent="0.2">
      <c r="N11978" s="8"/>
      <c r="O11978" s="46"/>
      <c r="P11978" s="46"/>
      <c r="Q11978" s="46"/>
    </row>
    <row r="11979" spans="14:17" x14ac:dyDescent="0.2">
      <c r="N11979" s="8"/>
      <c r="O11979" s="46"/>
      <c r="P11979" s="46"/>
      <c r="Q11979" s="46"/>
    </row>
    <row r="11980" spans="14:17" x14ac:dyDescent="0.2">
      <c r="N11980" s="8"/>
      <c r="O11980" s="46"/>
      <c r="P11980" s="46"/>
      <c r="Q11980" s="46"/>
    </row>
    <row r="11981" spans="14:17" x14ac:dyDescent="0.2">
      <c r="N11981" s="8"/>
      <c r="O11981" s="46"/>
      <c r="P11981" s="46"/>
      <c r="Q11981" s="46"/>
    </row>
    <row r="11982" spans="14:17" x14ac:dyDescent="0.2">
      <c r="N11982" s="8"/>
      <c r="O11982" s="46"/>
      <c r="P11982" s="46"/>
      <c r="Q11982" s="46"/>
    </row>
    <row r="11983" spans="14:17" x14ac:dyDescent="0.2">
      <c r="N11983" s="8"/>
      <c r="O11983" s="46"/>
      <c r="P11983" s="46"/>
      <c r="Q11983" s="46"/>
    </row>
    <row r="11984" spans="14:17" x14ac:dyDescent="0.2">
      <c r="N11984" s="8"/>
      <c r="O11984" s="46"/>
      <c r="P11984" s="46"/>
      <c r="Q11984" s="46"/>
    </row>
    <row r="11985" spans="14:17" x14ac:dyDescent="0.2">
      <c r="N11985" s="8"/>
      <c r="O11985" s="46"/>
      <c r="P11985" s="46"/>
      <c r="Q11985" s="46"/>
    </row>
    <row r="11986" spans="14:17" x14ac:dyDescent="0.2">
      <c r="N11986" s="8"/>
      <c r="O11986" s="46"/>
      <c r="P11986" s="46"/>
      <c r="Q11986" s="46"/>
    </row>
    <row r="11987" spans="14:17" x14ac:dyDescent="0.2">
      <c r="N11987" s="8"/>
      <c r="O11987" s="46"/>
      <c r="P11987" s="46"/>
      <c r="Q11987" s="46"/>
    </row>
    <row r="11988" spans="14:17" x14ac:dyDescent="0.2">
      <c r="N11988" s="8"/>
      <c r="O11988" s="46"/>
      <c r="P11988" s="46"/>
      <c r="Q11988" s="46"/>
    </row>
    <row r="11989" spans="14:17" x14ac:dyDescent="0.2">
      <c r="N11989" s="8"/>
      <c r="O11989" s="46"/>
      <c r="P11989" s="46"/>
      <c r="Q11989" s="46"/>
    </row>
    <row r="11990" spans="14:17" x14ac:dyDescent="0.2">
      <c r="N11990" s="8"/>
      <c r="O11990" s="46"/>
      <c r="P11990" s="46"/>
      <c r="Q11990" s="46"/>
    </row>
    <row r="11991" spans="14:17" x14ac:dyDescent="0.2">
      <c r="N11991" s="8"/>
      <c r="O11991" s="46"/>
      <c r="P11991" s="46"/>
      <c r="Q11991" s="46"/>
    </row>
    <row r="11992" spans="14:17" x14ac:dyDescent="0.2">
      <c r="N11992" s="8"/>
      <c r="O11992" s="46"/>
      <c r="P11992" s="46"/>
      <c r="Q11992" s="46"/>
    </row>
    <row r="11993" spans="14:17" x14ac:dyDescent="0.2">
      <c r="N11993" s="8"/>
      <c r="O11993" s="46"/>
      <c r="P11993" s="46"/>
      <c r="Q11993" s="46"/>
    </row>
    <row r="11994" spans="14:17" x14ac:dyDescent="0.2">
      <c r="N11994" s="8"/>
      <c r="O11994" s="46"/>
      <c r="P11994" s="46"/>
      <c r="Q11994" s="46"/>
    </row>
    <row r="11995" spans="14:17" x14ac:dyDescent="0.2">
      <c r="N11995" s="8"/>
      <c r="O11995" s="46"/>
      <c r="P11995" s="46"/>
      <c r="Q11995" s="46"/>
    </row>
    <row r="11996" spans="14:17" x14ac:dyDescent="0.2">
      <c r="N11996" s="8"/>
      <c r="O11996" s="46"/>
      <c r="P11996" s="46"/>
      <c r="Q11996" s="46"/>
    </row>
    <row r="11997" spans="14:17" x14ac:dyDescent="0.2">
      <c r="N11997" s="8"/>
      <c r="O11997" s="46"/>
      <c r="P11997" s="46"/>
      <c r="Q11997" s="46"/>
    </row>
    <row r="11998" spans="14:17" x14ac:dyDescent="0.2">
      <c r="N11998" s="8"/>
      <c r="O11998" s="46"/>
      <c r="P11998" s="46"/>
      <c r="Q11998" s="46"/>
    </row>
    <row r="11999" spans="14:17" x14ac:dyDescent="0.2">
      <c r="N11999" s="8"/>
      <c r="O11999" s="46"/>
      <c r="P11999" s="46"/>
      <c r="Q11999" s="46"/>
    </row>
    <row r="12000" spans="14:17" x14ac:dyDescent="0.2">
      <c r="N12000" s="8"/>
      <c r="O12000" s="46"/>
      <c r="P12000" s="46"/>
      <c r="Q12000" s="46"/>
    </row>
    <row r="12001" spans="14:17" x14ac:dyDescent="0.2">
      <c r="N12001" s="8"/>
      <c r="O12001" s="46"/>
      <c r="P12001" s="46"/>
      <c r="Q12001" s="46"/>
    </row>
    <row r="12002" spans="14:17" x14ac:dyDescent="0.2">
      <c r="N12002" s="8"/>
      <c r="O12002" s="46"/>
      <c r="P12002" s="46"/>
      <c r="Q12002" s="46"/>
    </row>
    <row r="12003" spans="14:17" x14ac:dyDescent="0.2">
      <c r="N12003" s="8"/>
      <c r="O12003" s="46"/>
      <c r="P12003" s="46"/>
      <c r="Q12003" s="46"/>
    </row>
    <row r="12004" spans="14:17" x14ac:dyDescent="0.2">
      <c r="N12004" s="8"/>
      <c r="O12004" s="46"/>
      <c r="P12004" s="46"/>
      <c r="Q12004" s="46"/>
    </row>
    <row r="12005" spans="14:17" x14ac:dyDescent="0.2">
      <c r="N12005" s="8"/>
      <c r="O12005" s="46"/>
      <c r="P12005" s="46"/>
      <c r="Q12005" s="46"/>
    </row>
    <row r="12006" spans="14:17" x14ac:dyDescent="0.2">
      <c r="N12006" s="8"/>
      <c r="O12006" s="46"/>
      <c r="P12006" s="46"/>
      <c r="Q12006" s="46"/>
    </row>
    <row r="12007" spans="14:17" x14ac:dyDescent="0.2">
      <c r="N12007" s="8"/>
      <c r="O12007" s="46"/>
      <c r="P12007" s="46"/>
      <c r="Q12007" s="46"/>
    </row>
    <row r="12008" spans="14:17" x14ac:dyDescent="0.2">
      <c r="N12008" s="8"/>
      <c r="O12008" s="46"/>
      <c r="P12008" s="46"/>
      <c r="Q12008" s="46"/>
    </row>
    <row r="12009" spans="14:17" x14ac:dyDescent="0.2">
      <c r="N12009" s="8"/>
      <c r="O12009" s="46"/>
      <c r="P12009" s="46"/>
      <c r="Q12009" s="46"/>
    </row>
    <row r="12010" spans="14:17" x14ac:dyDescent="0.2">
      <c r="N12010" s="8"/>
      <c r="O12010" s="46"/>
      <c r="P12010" s="46"/>
      <c r="Q12010" s="46"/>
    </row>
    <row r="12011" spans="14:17" x14ac:dyDescent="0.2">
      <c r="N12011" s="8"/>
      <c r="O12011" s="46"/>
      <c r="P12011" s="46"/>
      <c r="Q12011" s="46"/>
    </row>
    <row r="12012" spans="14:17" x14ac:dyDescent="0.2">
      <c r="N12012" s="8"/>
      <c r="O12012" s="46"/>
      <c r="P12012" s="46"/>
      <c r="Q12012" s="46"/>
    </row>
    <row r="12013" spans="14:17" x14ac:dyDescent="0.2">
      <c r="N12013" s="8"/>
      <c r="O12013" s="46"/>
      <c r="P12013" s="46"/>
      <c r="Q12013" s="46"/>
    </row>
    <row r="12014" spans="14:17" x14ac:dyDescent="0.2">
      <c r="N12014" s="8"/>
      <c r="O12014" s="46"/>
      <c r="P12014" s="46"/>
      <c r="Q12014" s="46"/>
    </row>
    <row r="12015" spans="14:17" x14ac:dyDescent="0.2">
      <c r="N12015" s="8"/>
      <c r="O12015" s="46"/>
      <c r="P12015" s="46"/>
      <c r="Q12015" s="46"/>
    </row>
    <row r="12016" spans="14:17" x14ac:dyDescent="0.2">
      <c r="N12016" s="8"/>
      <c r="O12016" s="46"/>
      <c r="P12016" s="46"/>
      <c r="Q12016" s="46"/>
    </row>
    <row r="12017" spans="14:17" x14ac:dyDescent="0.2">
      <c r="N12017" s="8"/>
      <c r="O12017" s="46"/>
      <c r="P12017" s="46"/>
      <c r="Q12017" s="46"/>
    </row>
    <row r="12018" spans="14:17" x14ac:dyDescent="0.2">
      <c r="N12018" s="8"/>
      <c r="O12018" s="46"/>
      <c r="P12018" s="46"/>
      <c r="Q12018" s="46"/>
    </row>
    <row r="12019" spans="14:17" x14ac:dyDescent="0.2">
      <c r="N12019" s="8"/>
      <c r="O12019" s="46"/>
      <c r="P12019" s="46"/>
      <c r="Q12019" s="46"/>
    </row>
    <row r="12020" spans="14:17" x14ac:dyDescent="0.2">
      <c r="N12020" s="8"/>
      <c r="O12020" s="46"/>
      <c r="P12020" s="46"/>
      <c r="Q12020" s="46"/>
    </row>
    <row r="12021" spans="14:17" x14ac:dyDescent="0.2">
      <c r="N12021" s="8"/>
      <c r="O12021" s="46"/>
      <c r="P12021" s="46"/>
      <c r="Q12021" s="46"/>
    </row>
    <row r="12022" spans="14:17" x14ac:dyDescent="0.2">
      <c r="N12022" s="8"/>
      <c r="O12022" s="46"/>
      <c r="P12022" s="46"/>
      <c r="Q12022" s="46"/>
    </row>
    <row r="12023" spans="14:17" x14ac:dyDescent="0.2">
      <c r="N12023" s="8"/>
      <c r="O12023" s="46"/>
      <c r="P12023" s="46"/>
      <c r="Q12023" s="46"/>
    </row>
    <row r="12024" spans="14:17" x14ac:dyDescent="0.2">
      <c r="N12024" s="8"/>
      <c r="O12024" s="46"/>
      <c r="P12024" s="46"/>
      <c r="Q12024" s="46"/>
    </row>
    <row r="12025" spans="14:17" x14ac:dyDescent="0.2">
      <c r="N12025" s="8"/>
      <c r="O12025" s="46"/>
      <c r="P12025" s="46"/>
      <c r="Q12025" s="46"/>
    </row>
    <row r="12026" spans="14:17" x14ac:dyDescent="0.2">
      <c r="N12026" s="8"/>
      <c r="O12026" s="46"/>
      <c r="P12026" s="46"/>
      <c r="Q12026" s="46"/>
    </row>
    <row r="12027" spans="14:17" x14ac:dyDescent="0.2">
      <c r="N12027" s="8"/>
      <c r="O12027" s="46"/>
      <c r="P12027" s="46"/>
      <c r="Q12027" s="46"/>
    </row>
    <row r="12028" spans="14:17" x14ac:dyDescent="0.2">
      <c r="N12028" s="8"/>
      <c r="O12028" s="46"/>
      <c r="P12028" s="46"/>
      <c r="Q12028" s="46"/>
    </row>
    <row r="12029" spans="14:17" x14ac:dyDescent="0.2">
      <c r="N12029" s="8"/>
      <c r="O12029" s="46"/>
      <c r="P12029" s="46"/>
      <c r="Q12029" s="46"/>
    </row>
    <row r="12030" spans="14:17" x14ac:dyDescent="0.2">
      <c r="N12030" s="8"/>
      <c r="O12030" s="46"/>
      <c r="P12030" s="46"/>
      <c r="Q12030" s="46"/>
    </row>
    <row r="12031" spans="14:17" x14ac:dyDescent="0.2">
      <c r="N12031" s="8"/>
      <c r="O12031" s="46"/>
      <c r="P12031" s="46"/>
      <c r="Q12031" s="46"/>
    </row>
    <row r="12032" spans="14:17" x14ac:dyDescent="0.2">
      <c r="N12032" s="8"/>
      <c r="O12032" s="46"/>
      <c r="P12032" s="46"/>
      <c r="Q12032" s="46"/>
    </row>
    <row r="12033" spans="14:17" x14ac:dyDescent="0.2">
      <c r="N12033" s="8"/>
      <c r="O12033" s="46"/>
      <c r="P12033" s="46"/>
      <c r="Q12033" s="46"/>
    </row>
    <row r="12034" spans="14:17" x14ac:dyDescent="0.2">
      <c r="N12034" s="8"/>
      <c r="O12034" s="46"/>
      <c r="P12034" s="46"/>
      <c r="Q12034" s="46"/>
    </row>
    <row r="12035" spans="14:17" x14ac:dyDescent="0.2">
      <c r="N12035" s="8"/>
      <c r="O12035" s="46"/>
      <c r="P12035" s="46"/>
      <c r="Q12035" s="46"/>
    </row>
    <row r="12036" spans="14:17" x14ac:dyDescent="0.2">
      <c r="N12036" s="8"/>
      <c r="O12036" s="46"/>
      <c r="P12036" s="46"/>
      <c r="Q12036" s="46"/>
    </row>
    <row r="12037" spans="14:17" x14ac:dyDescent="0.2">
      <c r="N12037" s="8"/>
      <c r="O12037" s="46"/>
      <c r="P12037" s="46"/>
      <c r="Q12037" s="46"/>
    </row>
    <row r="12038" spans="14:17" x14ac:dyDescent="0.2">
      <c r="N12038" s="8"/>
      <c r="O12038" s="46"/>
      <c r="P12038" s="46"/>
      <c r="Q12038" s="46"/>
    </row>
    <row r="12039" spans="14:17" x14ac:dyDescent="0.2">
      <c r="N12039" s="8"/>
      <c r="O12039" s="46"/>
      <c r="P12039" s="46"/>
      <c r="Q12039" s="46"/>
    </row>
    <row r="12040" spans="14:17" x14ac:dyDescent="0.2">
      <c r="N12040" s="8"/>
      <c r="O12040" s="46"/>
      <c r="P12040" s="46"/>
      <c r="Q12040" s="46"/>
    </row>
    <row r="12041" spans="14:17" x14ac:dyDescent="0.2">
      <c r="N12041" s="8"/>
      <c r="O12041" s="46"/>
      <c r="P12041" s="46"/>
      <c r="Q12041" s="46"/>
    </row>
    <row r="12042" spans="14:17" x14ac:dyDescent="0.2">
      <c r="N12042" s="8"/>
      <c r="O12042" s="46"/>
      <c r="P12042" s="46"/>
      <c r="Q12042" s="46"/>
    </row>
    <row r="12043" spans="14:17" x14ac:dyDescent="0.2">
      <c r="N12043" s="8"/>
      <c r="O12043" s="46"/>
      <c r="P12043" s="46"/>
      <c r="Q12043" s="46"/>
    </row>
    <row r="12044" spans="14:17" x14ac:dyDescent="0.2">
      <c r="N12044" s="8"/>
      <c r="O12044" s="46"/>
      <c r="P12044" s="46"/>
      <c r="Q12044" s="46"/>
    </row>
    <row r="12045" spans="14:17" x14ac:dyDescent="0.2">
      <c r="N12045" s="8"/>
      <c r="O12045" s="46"/>
      <c r="P12045" s="46"/>
      <c r="Q12045" s="46"/>
    </row>
    <row r="12046" spans="14:17" x14ac:dyDescent="0.2">
      <c r="N12046" s="8"/>
      <c r="O12046" s="46"/>
      <c r="P12046" s="46"/>
      <c r="Q12046" s="46"/>
    </row>
    <row r="12047" spans="14:17" x14ac:dyDescent="0.2">
      <c r="N12047" s="8"/>
      <c r="O12047" s="46"/>
      <c r="P12047" s="46"/>
      <c r="Q12047" s="46"/>
    </row>
    <row r="12048" spans="14:17" x14ac:dyDescent="0.2">
      <c r="N12048" s="8"/>
      <c r="O12048" s="46"/>
      <c r="P12048" s="46"/>
      <c r="Q12048" s="46"/>
    </row>
    <row r="12049" spans="14:17" x14ac:dyDescent="0.2">
      <c r="N12049" s="8"/>
      <c r="O12049" s="46"/>
      <c r="P12049" s="46"/>
      <c r="Q12049" s="46"/>
    </row>
    <row r="12050" spans="14:17" x14ac:dyDescent="0.2">
      <c r="N12050" s="8"/>
      <c r="O12050" s="46"/>
      <c r="P12050" s="46"/>
      <c r="Q12050" s="46"/>
    </row>
    <row r="12051" spans="14:17" x14ac:dyDescent="0.2">
      <c r="N12051" s="8"/>
      <c r="O12051" s="46"/>
      <c r="P12051" s="46"/>
      <c r="Q12051" s="46"/>
    </row>
    <row r="12052" spans="14:17" x14ac:dyDescent="0.2">
      <c r="N12052" s="8"/>
      <c r="O12052" s="46"/>
      <c r="P12052" s="46"/>
      <c r="Q12052" s="46"/>
    </row>
    <row r="12053" spans="14:17" x14ac:dyDescent="0.2">
      <c r="N12053" s="8"/>
      <c r="O12053" s="46"/>
      <c r="P12053" s="46"/>
      <c r="Q12053" s="46"/>
    </row>
    <row r="12054" spans="14:17" x14ac:dyDescent="0.2">
      <c r="N12054" s="8"/>
      <c r="O12054" s="46"/>
      <c r="P12054" s="46"/>
      <c r="Q12054" s="46"/>
    </row>
    <row r="12055" spans="14:17" x14ac:dyDescent="0.2">
      <c r="N12055" s="8"/>
      <c r="O12055" s="46"/>
      <c r="P12055" s="46"/>
      <c r="Q12055" s="46"/>
    </row>
    <row r="12056" spans="14:17" x14ac:dyDescent="0.2">
      <c r="N12056" s="8"/>
      <c r="O12056" s="46"/>
      <c r="P12056" s="46"/>
      <c r="Q12056" s="46"/>
    </row>
    <row r="12057" spans="14:17" x14ac:dyDescent="0.2">
      <c r="N12057" s="8"/>
      <c r="O12057" s="46"/>
      <c r="P12057" s="46"/>
      <c r="Q12057" s="46"/>
    </row>
    <row r="12058" spans="14:17" x14ac:dyDescent="0.2">
      <c r="N12058" s="8"/>
      <c r="O12058" s="46"/>
      <c r="P12058" s="46"/>
      <c r="Q12058" s="46"/>
    </row>
    <row r="12059" spans="14:17" x14ac:dyDescent="0.2">
      <c r="N12059" s="8"/>
      <c r="O12059" s="46"/>
      <c r="P12059" s="46"/>
      <c r="Q12059" s="46"/>
    </row>
    <row r="12060" spans="14:17" x14ac:dyDescent="0.2">
      <c r="N12060" s="8"/>
      <c r="O12060" s="46"/>
      <c r="P12060" s="46"/>
      <c r="Q12060" s="46"/>
    </row>
    <row r="12061" spans="14:17" x14ac:dyDescent="0.2">
      <c r="N12061" s="8"/>
      <c r="O12061" s="46"/>
      <c r="P12061" s="46"/>
      <c r="Q12061" s="46"/>
    </row>
    <row r="12062" spans="14:17" x14ac:dyDescent="0.2">
      <c r="N12062" s="8"/>
      <c r="O12062" s="46"/>
      <c r="P12062" s="46"/>
      <c r="Q12062" s="46"/>
    </row>
    <row r="12063" spans="14:17" x14ac:dyDescent="0.2">
      <c r="N12063" s="8"/>
      <c r="O12063" s="46"/>
      <c r="P12063" s="46"/>
      <c r="Q12063" s="46"/>
    </row>
    <row r="12064" spans="14:17" x14ac:dyDescent="0.2">
      <c r="N12064" s="8"/>
      <c r="O12064" s="46"/>
      <c r="P12064" s="46"/>
      <c r="Q12064" s="46"/>
    </row>
    <row r="12065" spans="14:17" x14ac:dyDescent="0.2">
      <c r="N12065" s="8"/>
      <c r="O12065" s="46"/>
      <c r="P12065" s="46"/>
      <c r="Q12065" s="46"/>
    </row>
    <row r="12066" spans="14:17" x14ac:dyDescent="0.2">
      <c r="N12066" s="8"/>
      <c r="O12066" s="46"/>
      <c r="P12066" s="46"/>
      <c r="Q12066" s="46"/>
    </row>
    <row r="12067" spans="14:17" x14ac:dyDescent="0.2">
      <c r="N12067" s="8"/>
      <c r="O12067" s="46"/>
      <c r="P12067" s="46"/>
      <c r="Q12067" s="46"/>
    </row>
    <row r="12068" spans="14:17" x14ac:dyDescent="0.2">
      <c r="N12068" s="8"/>
      <c r="O12068" s="46"/>
      <c r="P12068" s="46"/>
      <c r="Q12068" s="46"/>
    </row>
    <row r="12069" spans="14:17" x14ac:dyDescent="0.2">
      <c r="N12069" s="8"/>
      <c r="O12069" s="46"/>
      <c r="P12069" s="46"/>
      <c r="Q12069" s="46"/>
    </row>
    <row r="12070" spans="14:17" x14ac:dyDescent="0.2">
      <c r="N12070" s="8"/>
      <c r="O12070" s="46"/>
      <c r="P12070" s="46"/>
      <c r="Q12070" s="46"/>
    </row>
    <row r="12071" spans="14:17" x14ac:dyDescent="0.2">
      <c r="N12071" s="8"/>
      <c r="O12071" s="46"/>
      <c r="P12071" s="46"/>
      <c r="Q12071" s="46"/>
    </row>
    <row r="12072" spans="14:17" x14ac:dyDescent="0.2">
      <c r="N12072" s="8"/>
      <c r="O12072" s="46"/>
      <c r="P12072" s="46"/>
      <c r="Q12072" s="46"/>
    </row>
    <row r="12073" spans="14:17" x14ac:dyDescent="0.2">
      <c r="N12073" s="8"/>
      <c r="O12073" s="46"/>
      <c r="P12073" s="46"/>
      <c r="Q12073" s="46"/>
    </row>
    <row r="12074" spans="14:17" x14ac:dyDescent="0.2">
      <c r="N12074" s="8"/>
      <c r="O12074" s="46"/>
      <c r="P12074" s="46"/>
      <c r="Q12074" s="46"/>
    </row>
    <row r="12075" spans="14:17" x14ac:dyDescent="0.2">
      <c r="N12075" s="8"/>
      <c r="O12075" s="46"/>
      <c r="P12075" s="46"/>
      <c r="Q12075" s="46"/>
    </row>
    <row r="12076" spans="14:17" x14ac:dyDescent="0.2">
      <c r="N12076" s="8"/>
      <c r="O12076" s="46"/>
      <c r="P12076" s="46"/>
      <c r="Q12076" s="46"/>
    </row>
    <row r="12077" spans="14:17" x14ac:dyDescent="0.2">
      <c r="N12077" s="8"/>
      <c r="O12077" s="46"/>
      <c r="P12077" s="46"/>
      <c r="Q12077" s="46"/>
    </row>
    <row r="12078" spans="14:17" x14ac:dyDescent="0.2">
      <c r="N12078" s="8"/>
      <c r="O12078" s="46"/>
      <c r="P12078" s="46"/>
      <c r="Q12078" s="46"/>
    </row>
    <row r="12079" spans="14:17" x14ac:dyDescent="0.2">
      <c r="N12079" s="8"/>
      <c r="O12079" s="46"/>
      <c r="P12079" s="46"/>
      <c r="Q12079" s="46"/>
    </row>
    <row r="12080" spans="14:17" x14ac:dyDescent="0.2">
      <c r="N12080" s="8"/>
      <c r="O12080" s="46"/>
      <c r="P12080" s="46"/>
      <c r="Q12080" s="46"/>
    </row>
    <row r="12081" spans="14:17" x14ac:dyDescent="0.2">
      <c r="N12081" s="8"/>
      <c r="O12081" s="46"/>
      <c r="P12081" s="46"/>
      <c r="Q12081" s="46"/>
    </row>
    <row r="12082" spans="14:17" x14ac:dyDescent="0.2">
      <c r="N12082" s="8"/>
      <c r="O12082" s="46"/>
      <c r="P12082" s="46"/>
      <c r="Q12082" s="46"/>
    </row>
    <row r="12083" spans="14:17" x14ac:dyDescent="0.2">
      <c r="N12083" s="8"/>
      <c r="O12083" s="46"/>
      <c r="P12083" s="46"/>
      <c r="Q12083" s="46"/>
    </row>
    <row r="12084" spans="14:17" x14ac:dyDescent="0.2">
      <c r="N12084" s="8"/>
      <c r="O12084" s="46"/>
      <c r="P12084" s="46"/>
      <c r="Q12084" s="46"/>
    </row>
    <row r="12085" spans="14:17" x14ac:dyDescent="0.2">
      <c r="N12085" s="8"/>
      <c r="O12085" s="46"/>
      <c r="P12085" s="46"/>
      <c r="Q12085" s="46"/>
    </row>
    <row r="12086" spans="14:17" x14ac:dyDescent="0.2">
      <c r="N12086" s="8"/>
      <c r="O12086" s="46"/>
      <c r="P12086" s="46"/>
      <c r="Q12086" s="46"/>
    </row>
    <row r="12087" spans="14:17" x14ac:dyDescent="0.2">
      <c r="N12087" s="8"/>
      <c r="O12087" s="46"/>
      <c r="P12087" s="46"/>
      <c r="Q12087" s="46"/>
    </row>
    <row r="12088" spans="14:17" x14ac:dyDescent="0.2">
      <c r="N12088" s="8"/>
      <c r="O12088" s="46"/>
      <c r="P12088" s="46"/>
      <c r="Q12088" s="46"/>
    </row>
    <row r="12089" spans="14:17" x14ac:dyDescent="0.2">
      <c r="N12089" s="8"/>
      <c r="O12089" s="46"/>
      <c r="P12089" s="46"/>
      <c r="Q12089" s="46"/>
    </row>
    <row r="12090" spans="14:17" x14ac:dyDescent="0.2">
      <c r="N12090" s="8"/>
      <c r="O12090" s="46"/>
      <c r="P12090" s="46"/>
      <c r="Q12090" s="46"/>
    </row>
    <row r="12091" spans="14:17" x14ac:dyDescent="0.2">
      <c r="N12091" s="8"/>
      <c r="O12091" s="46"/>
      <c r="P12091" s="46"/>
      <c r="Q12091" s="46"/>
    </row>
    <row r="12092" spans="14:17" x14ac:dyDescent="0.2">
      <c r="N12092" s="8"/>
      <c r="O12092" s="46"/>
      <c r="P12092" s="46"/>
      <c r="Q12092" s="46"/>
    </row>
    <row r="12093" spans="14:17" x14ac:dyDescent="0.2">
      <c r="N12093" s="8"/>
      <c r="O12093" s="46"/>
      <c r="P12093" s="46"/>
      <c r="Q12093" s="46"/>
    </row>
    <row r="12094" spans="14:17" x14ac:dyDescent="0.2">
      <c r="N12094" s="8"/>
      <c r="O12094" s="46"/>
      <c r="P12094" s="46"/>
      <c r="Q12094" s="46"/>
    </row>
    <row r="12095" spans="14:17" x14ac:dyDescent="0.2">
      <c r="N12095" s="8"/>
      <c r="O12095" s="46"/>
      <c r="P12095" s="46"/>
      <c r="Q12095" s="46"/>
    </row>
    <row r="12096" spans="14:17" x14ac:dyDescent="0.2">
      <c r="N12096" s="8"/>
      <c r="O12096" s="46"/>
      <c r="P12096" s="46"/>
      <c r="Q12096" s="46"/>
    </row>
    <row r="12097" spans="14:17" x14ac:dyDescent="0.2">
      <c r="N12097" s="8"/>
      <c r="O12097" s="46"/>
      <c r="P12097" s="46"/>
      <c r="Q12097" s="46"/>
    </row>
    <row r="12098" spans="14:17" x14ac:dyDescent="0.2">
      <c r="N12098" s="8"/>
      <c r="O12098" s="46"/>
      <c r="P12098" s="46"/>
      <c r="Q12098" s="46"/>
    </row>
    <row r="12099" spans="14:17" x14ac:dyDescent="0.2">
      <c r="N12099" s="8"/>
      <c r="O12099" s="46"/>
      <c r="P12099" s="46"/>
      <c r="Q12099" s="46"/>
    </row>
    <row r="12100" spans="14:17" x14ac:dyDescent="0.2">
      <c r="N12100" s="8"/>
      <c r="O12100" s="46"/>
      <c r="P12100" s="46"/>
      <c r="Q12100" s="46"/>
    </row>
    <row r="12101" spans="14:17" x14ac:dyDescent="0.2">
      <c r="N12101" s="8"/>
      <c r="O12101" s="46"/>
      <c r="P12101" s="46"/>
      <c r="Q12101" s="46"/>
    </row>
    <row r="12102" spans="14:17" x14ac:dyDescent="0.2">
      <c r="N12102" s="8"/>
      <c r="O12102" s="46"/>
      <c r="P12102" s="46"/>
      <c r="Q12102" s="46"/>
    </row>
    <row r="12103" spans="14:17" x14ac:dyDescent="0.2">
      <c r="N12103" s="8"/>
      <c r="O12103" s="46"/>
      <c r="P12103" s="46"/>
      <c r="Q12103" s="46"/>
    </row>
    <row r="12104" spans="14:17" x14ac:dyDescent="0.2">
      <c r="N12104" s="8"/>
      <c r="O12104" s="46"/>
      <c r="P12104" s="46"/>
      <c r="Q12104" s="46"/>
    </row>
    <row r="12105" spans="14:17" x14ac:dyDescent="0.2">
      <c r="N12105" s="8"/>
      <c r="O12105" s="46"/>
      <c r="P12105" s="46"/>
      <c r="Q12105" s="46"/>
    </row>
    <row r="12106" spans="14:17" x14ac:dyDescent="0.2">
      <c r="N12106" s="8"/>
      <c r="O12106" s="46"/>
      <c r="P12106" s="46"/>
      <c r="Q12106" s="46"/>
    </row>
    <row r="12107" spans="14:17" x14ac:dyDescent="0.2">
      <c r="N12107" s="8"/>
      <c r="O12107" s="46"/>
      <c r="P12107" s="46"/>
      <c r="Q12107" s="46"/>
    </row>
    <row r="12108" spans="14:17" x14ac:dyDescent="0.2">
      <c r="N12108" s="8"/>
      <c r="O12108" s="46"/>
      <c r="P12108" s="46"/>
      <c r="Q12108" s="46"/>
    </row>
    <row r="12109" spans="14:17" x14ac:dyDescent="0.2">
      <c r="N12109" s="8"/>
      <c r="O12109" s="46"/>
      <c r="P12109" s="46"/>
      <c r="Q12109" s="46"/>
    </row>
    <row r="12110" spans="14:17" x14ac:dyDescent="0.2">
      <c r="N12110" s="8"/>
      <c r="O12110" s="46"/>
      <c r="P12110" s="46"/>
      <c r="Q12110" s="46"/>
    </row>
    <row r="12111" spans="14:17" x14ac:dyDescent="0.2">
      <c r="N12111" s="8"/>
      <c r="O12111" s="46"/>
      <c r="P12111" s="46"/>
      <c r="Q12111" s="46"/>
    </row>
    <row r="12112" spans="14:17" x14ac:dyDescent="0.2">
      <c r="N12112" s="8"/>
      <c r="O12112" s="46"/>
      <c r="P12112" s="46"/>
      <c r="Q12112" s="46"/>
    </row>
    <row r="12113" spans="14:17" x14ac:dyDescent="0.2">
      <c r="N12113" s="8"/>
      <c r="O12113" s="46"/>
      <c r="P12113" s="46"/>
      <c r="Q12113" s="46"/>
    </row>
    <row r="12114" spans="14:17" x14ac:dyDescent="0.2">
      <c r="N12114" s="8"/>
      <c r="O12114" s="46"/>
      <c r="P12114" s="46"/>
      <c r="Q12114" s="46"/>
    </row>
    <row r="12115" spans="14:17" x14ac:dyDescent="0.2">
      <c r="N12115" s="8"/>
      <c r="O12115" s="46"/>
      <c r="P12115" s="46"/>
      <c r="Q12115" s="46"/>
    </row>
    <row r="12116" spans="14:17" x14ac:dyDescent="0.2">
      <c r="N12116" s="8"/>
      <c r="O12116" s="46"/>
      <c r="P12116" s="46"/>
      <c r="Q12116" s="46"/>
    </row>
    <row r="12117" spans="14:17" x14ac:dyDescent="0.2">
      <c r="N12117" s="8"/>
      <c r="O12117" s="46"/>
      <c r="P12117" s="46"/>
      <c r="Q12117" s="46"/>
    </row>
    <row r="12118" spans="14:17" x14ac:dyDescent="0.2">
      <c r="N12118" s="8"/>
      <c r="O12118" s="46"/>
      <c r="P12118" s="46"/>
      <c r="Q12118" s="46"/>
    </row>
    <row r="12119" spans="14:17" x14ac:dyDescent="0.2">
      <c r="N12119" s="8"/>
      <c r="O12119" s="46"/>
      <c r="P12119" s="46"/>
      <c r="Q12119" s="46"/>
    </row>
    <row r="12120" spans="14:17" x14ac:dyDescent="0.2">
      <c r="N12120" s="8"/>
      <c r="O12120" s="46"/>
      <c r="P12120" s="46"/>
      <c r="Q12120" s="46"/>
    </row>
    <row r="12121" spans="14:17" x14ac:dyDescent="0.2">
      <c r="N12121" s="8"/>
      <c r="O12121" s="46"/>
      <c r="P12121" s="46"/>
      <c r="Q12121" s="46"/>
    </row>
    <row r="12122" spans="14:17" x14ac:dyDescent="0.2">
      <c r="N12122" s="8"/>
      <c r="O12122" s="46"/>
      <c r="P12122" s="46"/>
      <c r="Q12122" s="46"/>
    </row>
    <row r="12123" spans="14:17" x14ac:dyDescent="0.2">
      <c r="N12123" s="8"/>
      <c r="O12123" s="46"/>
      <c r="P12123" s="46"/>
      <c r="Q12123" s="46"/>
    </row>
    <row r="12124" spans="14:17" x14ac:dyDescent="0.2">
      <c r="N12124" s="8"/>
      <c r="O12124" s="46"/>
      <c r="P12124" s="46"/>
      <c r="Q12124" s="46"/>
    </row>
    <row r="12125" spans="14:17" x14ac:dyDescent="0.2">
      <c r="N12125" s="8"/>
      <c r="O12125" s="46"/>
      <c r="P12125" s="46"/>
      <c r="Q12125" s="46"/>
    </row>
    <row r="12126" spans="14:17" x14ac:dyDescent="0.2">
      <c r="N12126" s="8"/>
      <c r="O12126" s="46"/>
      <c r="P12126" s="46"/>
      <c r="Q12126" s="46"/>
    </row>
    <row r="12127" spans="14:17" x14ac:dyDescent="0.2">
      <c r="N12127" s="8"/>
      <c r="O12127" s="46"/>
      <c r="P12127" s="46"/>
      <c r="Q12127" s="46"/>
    </row>
    <row r="12128" spans="14:17" x14ac:dyDescent="0.2">
      <c r="N12128" s="8"/>
      <c r="O12128" s="46"/>
      <c r="P12128" s="46"/>
      <c r="Q12128" s="46"/>
    </row>
    <row r="12129" spans="14:17" x14ac:dyDescent="0.2">
      <c r="N12129" s="8"/>
      <c r="O12129" s="46"/>
      <c r="P12129" s="46"/>
      <c r="Q12129" s="46"/>
    </row>
    <row r="12130" spans="14:17" x14ac:dyDescent="0.2">
      <c r="N12130" s="8"/>
      <c r="O12130" s="46"/>
      <c r="P12130" s="46"/>
      <c r="Q12130" s="46"/>
    </row>
    <row r="12131" spans="14:17" x14ac:dyDescent="0.2">
      <c r="N12131" s="8"/>
      <c r="O12131" s="46"/>
      <c r="P12131" s="46"/>
      <c r="Q12131" s="46"/>
    </row>
    <row r="12132" spans="14:17" x14ac:dyDescent="0.2">
      <c r="N12132" s="8"/>
      <c r="O12132" s="46"/>
      <c r="P12132" s="46"/>
      <c r="Q12132" s="46"/>
    </row>
    <row r="12133" spans="14:17" x14ac:dyDescent="0.2">
      <c r="N12133" s="8"/>
      <c r="O12133" s="46"/>
      <c r="P12133" s="46"/>
      <c r="Q12133" s="46"/>
    </row>
    <row r="12134" spans="14:17" x14ac:dyDescent="0.2">
      <c r="N12134" s="8"/>
      <c r="O12134" s="46"/>
      <c r="P12134" s="46"/>
      <c r="Q12134" s="46"/>
    </row>
    <row r="12135" spans="14:17" x14ac:dyDescent="0.2">
      <c r="N12135" s="8"/>
      <c r="O12135" s="46"/>
      <c r="P12135" s="46"/>
      <c r="Q12135" s="46"/>
    </row>
    <row r="12136" spans="14:17" x14ac:dyDescent="0.2">
      <c r="N12136" s="8"/>
      <c r="O12136" s="46"/>
      <c r="P12136" s="46"/>
      <c r="Q12136" s="46"/>
    </row>
    <row r="12137" spans="14:17" x14ac:dyDescent="0.2">
      <c r="N12137" s="8"/>
      <c r="O12137" s="46"/>
      <c r="P12137" s="46"/>
      <c r="Q12137" s="46"/>
    </row>
    <row r="12138" spans="14:17" x14ac:dyDescent="0.2">
      <c r="N12138" s="8"/>
      <c r="O12138" s="46"/>
      <c r="P12138" s="46"/>
      <c r="Q12138" s="46"/>
    </row>
    <row r="12139" spans="14:17" x14ac:dyDescent="0.2">
      <c r="N12139" s="8"/>
      <c r="O12139" s="46"/>
      <c r="P12139" s="46"/>
      <c r="Q12139" s="46"/>
    </row>
    <row r="12140" spans="14:17" x14ac:dyDescent="0.2">
      <c r="N12140" s="8"/>
      <c r="O12140" s="46"/>
      <c r="P12140" s="46"/>
      <c r="Q12140" s="46"/>
    </row>
    <row r="12141" spans="14:17" x14ac:dyDescent="0.2">
      <c r="N12141" s="8"/>
      <c r="O12141" s="46"/>
      <c r="P12141" s="46"/>
      <c r="Q12141" s="46"/>
    </row>
    <row r="12142" spans="14:17" x14ac:dyDescent="0.2">
      <c r="N12142" s="8"/>
      <c r="O12142" s="46"/>
      <c r="P12142" s="46"/>
      <c r="Q12142" s="46"/>
    </row>
    <row r="12143" spans="14:17" x14ac:dyDescent="0.2">
      <c r="N12143" s="8"/>
      <c r="O12143" s="46"/>
      <c r="P12143" s="46"/>
      <c r="Q12143" s="46"/>
    </row>
    <row r="12144" spans="14:17" x14ac:dyDescent="0.2">
      <c r="N12144" s="8"/>
      <c r="O12144" s="46"/>
      <c r="P12144" s="46"/>
      <c r="Q12144" s="46"/>
    </row>
    <row r="12145" spans="14:17" x14ac:dyDescent="0.2">
      <c r="N12145" s="8"/>
      <c r="O12145" s="46"/>
      <c r="P12145" s="46"/>
      <c r="Q12145" s="46"/>
    </row>
    <row r="12146" spans="14:17" x14ac:dyDescent="0.2">
      <c r="N12146" s="8"/>
      <c r="O12146" s="46"/>
      <c r="P12146" s="46"/>
      <c r="Q12146" s="46"/>
    </row>
    <row r="12147" spans="14:17" x14ac:dyDescent="0.2">
      <c r="N12147" s="8"/>
      <c r="O12147" s="46"/>
      <c r="P12147" s="46"/>
      <c r="Q12147" s="46"/>
    </row>
    <row r="12148" spans="14:17" x14ac:dyDescent="0.2">
      <c r="N12148" s="8"/>
      <c r="O12148" s="46"/>
      <c r="P12148" s="46"/>
      <c r="Q12148" s="46"/>
    </row>
    <row r="12149" spans="14:17" x14ac:dyDescent="0.2">
      <c r="N12149" s="8"/>
      <c r="O12149" s="46"/>
      <c r="P12149" s="46"/>
      <c r="Q12149" s="46"/>
    </row>
    <row r="12150" spans="14:17" x14ac:dyDescent="0.2">
      <c r="N12150" s="8"/>
      <c r="O12150" s="46"/>
      <c r="P12150" s="46"/>
      <c r="Q12150" s="46"/>
    </row>
    <row r="12151" spans="14:17" x14ac:dyDescent="0.2">
      <c r="N12151" s="8"/>
      <c r="O12151" s="46"/>
      <c r="P12151" s="46"/>
      <c r="Q12151" s="46"/>
    </row>
    <row r="12152" spans="14:17" x14ac:dyDescent="0.2">
      <c r="N12152" s="8"/>
      <c r="O12152" s="46"/>
      <c r="P12152" s="46"/>
      <c r="Q12152" s="46"/>
    </row>
    <row r="12153" spans="14:17" x14ac:dyDescent="0.2">
      <c r="N12153" s="8"/>
      <c r="O12153" s="46"/>
      <c r="P12153" s="46"/>
      <c r="Q12153" s="46"/>
    </row>
    <row r="12154" spans="14:17" x14ac:dyDescent="0.2">
      <c r="N12154" s="8"/>
      <c r="O12154" s="46"/>
      <c r="P12154" s="46"/>
      <c r="Q12154" s="46"/>
    </row>
    <row r="12155" spans="14:17" x14ac:dyDescent="0.2">
      <c r="N12155" s="8"/>
      <c r="O12155" s="46"/>
      <c r="P12155" s="46"/>
      <c r="Q12155" s="46"/>
    </row>
    <row r="12156" spans="14:17" x14ac:dyDescent="0.2">
      <c r="N12156" s="8"/>
      <c r="O12156" s="46"/>
      <c r="P12156" s="46"/>
      <c r="Q12156" s="46"/>
    </row>
    <row r="12157" spans="14:17" x14ac:dyDescent="0.2">
      <c r="N12157" s="8"/>
      <c r="O12157" s="46"/>
      <c r="P12157" s="46"/>
      <c r="Q12157" s="46"/>
    </row>
    <row r="12158" spans="14:17" x14ac:dyDescent="0.2">
      <c r="N12158" s="8"/>
      <c r="O12158" s="46"/>
      <c r="P12158" s="46"/>
      <c r="Q12158" s="46"/>
    </row>
    <row r="12159" spans="14:17" x14ac:dyDescent="0.2">
      <c r="N12159" s="8"/>
      <c r="O12159" s="46"/>
      <c r="P12159" s="46"/>
      <c r="Q12159" s="46"/>
    </row>
    <row r="12160" spans="14:17" x14ac:dyDescent="0.2">
      <c r="N12160" s="8"/>
      <c r="O12160" s="46"/>
      <c r="P12160" s="46"/>
      <c r="Q12160" s="46"/>
    </row>
    <row r="12161" spans="14:17" x14ac:dyDescent="0.2">
      <c r="N12161" s="8"/>
      <c r="O12161" s="46"/>
      <c r="P12161" s="46"/>
      <c r="Q12161" s="46"/>
    </row>
    <row r="12162" spans="14:17" x14ac:dyDescent="0.2">
      <c r="N12162" s="8"/>
      <c r="O12162" s="46"/>
      <c r="P12162" s="46"/>
      <c r="Q12162" s="46"/>
    </row>
    <row r="12163" spans="14:17" x14ac:dyDescent="0.2">
      <c r="N12163" s="8"/>
      <c r="O12163" s="46"/>
      <c r="P12163" s="46"/>
      <c r="Q12163" s="46"/>
    </row>
    <row r="12164" spans="14:17" x14ac:dyDescent="0.2">
      <c r="N12164" s="8"/>
      <c r="O12164" s="46"/>
      <c r="P12164" s="46"/>
      <c r="Q12164" s="46"/>
    </row>
    <row r="12165" spans="14:17" x14ac:dyDescent="0.2">
      <c r="N12165" s="8"/>
      <c r="O12165" s="46"/>
      <c r="P12165" s="46"/>
      <c r="Q12165" s="46"/>
    </row>
    <row r="12166" spans="14:17" x14ac:dyDescent="0.2">
      <c r="N12166" s="8"/>
      <c r="O12166" s="46"/>
      <c r="P12166" s="46"/>
      <c r="Q12166" s="46"/>
    </row>
    <row r="12167" spans="14:17" x14ac:dyDescent="0.2">
      <c r="N12167" s="8"/>
      <c r="O12167" s="46"/>
      <c r="P12167" s="46"/>
      <c r="Q12167" s="46"/>
    </row>
    <row r="12168" spans="14:17" x14ac:dyDescent="0.2">
      <c r="N12168" s="8"/>
      <c r="O12168" s="46"/>
      <c r="P12168" s="46"/>
      <c r="Q12168" s="46"/>
    </row>
    <row r="12169" spans="14:17" x14ac:dyDescent="0.2">
      <c r="N12169" s="8"/>
      <c r="O12169" s="46"/>
      <c r="P12169" s="46"/>
      <c r="Q12169" s="46"/>
    </row>
    <row r="12170" spans="14:17" x14ac:dyDescent="0.2">
      <c r="N12170" s="8"/>
      <c r="O12170" s="46"/>
      <c r="P12170" s="46"/>
      <c r="Q12170" s="46"/>
    </row>
    <row r="12171" spans="14:17" x14ac:dyDescent="0.2">
      <c r="N12171" s="8"/>
      <c r="O12171" s="46"/>
      <c r="P12171" s="46"/>
      <c r="Q12171" s="46"/>
    </row>
    <row r="12172" spans="14:17" x14ac:dyDescent="0.2">
      <c r="N12172" s="8"/>
      <c r="O12172" s="46"/>
      <c r="P12172" s="46"/>
      <c r="Q12172" s="46"/>
    </row>
    <row r="12173" spans="14:17" x14ac:dyDescent="0.2">
      <c r="N12173" s="8"/>
      <c r="O12173" s="46"/>
      <c r="P12173" s="46"/>
      <c r="Q12173" s="46"/>
    </row>
    <row r="12174" spans="14:17" x14ac:dyDescent="0.2">
      <c r="N12174" s="8"/>
      <c r="O12174" s="46"/>
      <c r="P12174" s="46"/>
      <c r="Q12174" s="46"/>
    </row>
    <row r="12175" spans="14:17" x14ac:dyDescent="0.2">
      <c r="N12175" s="8"/>
      <c r="O12175" s="46"/>
      <c r="P12175" s="46"/>
      <c r="Q12175" s="46"/>
    </row>
    <row r="12176" spans="14:17" x14ac:dyDescent="0.2">
      <c r="N12176" s="8"/>
      <c r="O12176" s="46"/>
      <c r="P12176" s="46"/>
      <c r="Q12176" s="46"/>
    </row>
    <row r="12177" spans="14:17" x14ac:dyDescent="0.2">
      <c r="N12177" s="8"/>
      <c r="O12177" s="46"/>
      <c r="P12177" s="46"/>
      <c r="Q12177" s="46"/>
    </row>
    <row r="12178" spans="14:17" x14ac:dyDescent="0.2">
      <c r="N12178" s="8"/>
      <c r="O12178" s="46"/>
      <c r="P12178" s="46"/>
      <c r="Q12178" s="46"/>
    </row>
    <row r="12179" spans="14:17" x14ac:dyDescent="0.2">
      <c r="N12179" s="8"/>
      <c r="O12179" s="46"/>
      <c r="P12179" s="46"/>
      <c r="Q12179" s="46"/>
    </row>
    <row r="12180" spans="14:17" x14ac:dyDescent="0.2">
      <c r="N12180" s="8"/>
      <c r="O12180" s="46"/>
      <c r="P12180" s="46"/>
      <c r="Q12180" s="46"/>
    </row>
    <row r="12181" spans="14:17" x14ac:dyDescent="0.2">
      <c r="N12181" s="8"/>
      <c r="O12181" s="46"/>
      <c r="P12181" s="46"/>
      <c r="Q12181" s="46"/>
    </row>
    <row r="12182" spans="14:17" x14ac:dyDescent="0.2">
      <c r="N12182" s="8"/>
      <c r="O12182" s="46"/>
      <c r="P12182" s="46"/>
      <c r="Q12182" s="46"/>
    </row>
    <row r="12183" spans="14:17" x14ac:dyDescent="0.2">
      <c r="N12183" s="8"/>
      <c r="O12183" s="46"/>
      <c r="P12183" s="46"/>
      <c r="Q12183" s="46"/>
    </row>
    <row r="12184" spans="14:17" x14ac:dyDescent="0.2">
      <c r="N12184" s="8"/>
      <c r="O12184" s="46"/>
      <c r="P12184" s="46"/>
      <c r="Q12184" s="46"/>
    </row>
    <row r="12185" spans="14:17" x14ac:dyDescent="0.2">
      <c r="N12185" s="8"/>
      <c r="O12185" s="46"/>
      <c r="P12185" s="46"/>
      <c r="Q12185" s="46"/>
    </row>
    <row r="12186" spans="14:17" x14ac:dyDescent="0.2">
      <c r="N12186" s="8"/>
      <c r="O12186" s="46"/>
      <c r="P12186" s="46"/>
      <c r="Q12186" s="46"/>
    </row>
    <row r="12187" spans="14:17" x14ac:dyDescent="0.2">
      <c r="N12187" s="8"/>
      <c r="O12187" s="46"/>
      <c r="P12187" s="46"/>
      <c r="Q12187" s="46"/>
    </row>
    <row r="12188" spans="14:17" x14ac:dyDescent="0.2">
      <c r="N12188" s="8"/>
      <c r="O12188" s="46"/>
      <c r="P12188" s="46"/>
      <c r="Q12188" s="46"/>
    </row>
    <row r="12189" spans="14:17" x14ac:dyDescent="0.2">
      <c r="N12189" s="8"/>
      <c r="O12189" s="46"/>
      <c r="P12189" s="46"/>
      <c r="Q12189" s="46"/>
    </row>
    <row r="12190" spans="14:17" x14ac:dyDescent="0.2">
      <c r="N12190" s="8"/>
      <c r="O12190" s="46"/>
      <c r="P12190" s="46"/>
      <c r="Q12190" s="46"/>
    </row>
    <row r="12191" spans="14:17" x14ac:dyDescent="0.2">
      <c r="N12191" s="8"/>
      <c r="O12191" s="46"/>
      <c r="P12191" s="46"/>
      <c r="Q12191" s="46"/>
    </row>
    <row r="12192" spans="14:17" x14ac:dyDescent="0.2">
      <c r="N12192" s="8"/>
      <c r="O12192" s="46"/>
      <c r="P12192" s="46"/>
      <c r="Q12192" s="46"/>
    </row>
    <row r="12193" spans="14:17" x14ac:dyDescent="0.2">
      <c r="N12193" s="8"/>
      <c r="O12193" s="46"/>
      <c r="P12193" s="46"/>
      <c r="Q12193" s="46"/>
    </row>
    <row r="12194" spans="14:17" x14ac:dyDescent="0.2">
      <c r="N12194" s="8"/>
      <c r="O12194" s="46"/>
      <c r="P12194" s="46"/>
      <c r="Q12194" s="46"/>
    </row>
    <row r="12195" spans="14:17" x14ac:dyDescent="0.2">
      <c r="N12195" s="8"/>
      <c r="O12195" s="46"/>
      <c r="P12195" s="46"/>
      <c r="Q12195" s="46"/>
    </row>
    <row r="12196" spans="14:17" x14ac:dyDescent="0.2">
      <c r="N12196" s="8"/>
      <c r="O12196" s="46"/>
      <c r="P12196" s="46"/>
      <c r="Q12196" s="46"/>
    </row>
    <row r="12197" spans="14:17" x14ac:dyDescent="0.2">
      <c r="N12197" s="8"/>
      <c r="O12197" s="46"/>
      <c r="P12197" s="46"/>
      <c r="Q12197" s="46"/>
    </row>
    <row r="12198" spans="14:17" x14ac:dyDescent="0.2">
      <c r="N12198" s="8"/>
      <c r="O12198" s="46"/>
      <c r="P12198" s="46"/>
      <c r="Q12198" s="46"/>
    </row>
    <row r="12199" spans="14:17" x14ac:dyDescent="0.2">
      <c r="N12199" s="8"/>
      <c r="O12199" s="46"/>
      <c r="P12199" s="46"/>
      <c r="Q12199" s="46"/>
    </row>
    <row r="12200" spans="14:17" x14ac:dyDescent="0.2">
      <c r="N12200" s="8"/>
      <c r="O12200" s="46"/>
      <c r="P12200" s="46"/>
      <c r="Q12200" s="46"/>
    </row>
    <row r="12201" spans="14:17" x14ac:dyDescent="0.2">
      <c r="N12201" s="8"/>
      <c r="O12201" s="46"/>
      <c r="P12201" s="46"/>
      <c r="Q12201" s="46"/>
    </row>
    <row r="12202" spans="14:17" x14ac:dyDescent="0.2">
      <c r="N12202" s="8"/>
      <c r="O12202" s="46"/>
      <c r="P12202" s="46"/>
      <c r="Q12202" s="46"/>
    </row>
    <row r="12203" spans="14:17" x14ac:dyDescent="0.2">
      <c r="N12203" s="8"/>
      <c r="O12203" s="46"/>
      <c r="P12203" s="46"/>
      <c r="Q12203" s="46"/>
    </row>
    <row r="12204" spans="14:17" x14ac:dyDescent="0.2">
      <c r="N12204" s="8"/>
      <c r="O12204" s="46"/>
      <c r="P12204" s="46"/>
      <c r="Q12204" s="46"/>
    </row>
    <row r="12205" spans="14:17" x14ac:dyDescent="0.2">
      <c r="N12205" s="8"/>
      <c r="O12205" s="46"/>
      <c r="P12205" s="46"/>
      <c r="Q12205" s="46"/>
    </row>
    <row r="12206" spans="14:17" x14ac:dyDescent="0.2">
      <c r="N12206" s="8"/>
      <c r="O12206" s="46"/>
      <c r="P12206" s="46"/>
      <c r="Q12206" s="46"/>
    </row>
    <row r="12207" spans="14:17" x14ac:dyDescent="0.2">
      <c r="N12207" s="8"/>
      <c r="O12207" s="46"/>
      <c r="P12207" s="46"/>
      <c r="Q12207" s="46"/>
    </row>
    <row r="12208" spans="14:17" x14ac:dyDescent="0.2">
      <c r="N12208" s="8"/>
      <c r="O12208" s="46"/>
      <c r="P12208" s="46"/>
      <c r="Q12208" s="46"/>
    </row>
    <row r="12209" spans="14:17" x14ac:dyDescent="0.2">
      <c r="N12209" s="8"/>
      <c r="O12209" s="46"/>
      <c r="P12209" s="46"/>
      <c r="Q12209" s="46"/>
    </row>
    <row r="12210" spans="14:17" x14ac:dyDescent="0.2">
      <c r="N12210" s="8"/>
      <c r="O12210" s="46"/>
      <c r="P12210" s="46"/>
      <c r="Q12210" s="46"/>
    </row>
    <row r="12211" spans="14:17" x14ac:dyDescent="0.2">
      <c r="N12211" s="8"/>
      <c r="O12211" s="46"/>
      <c r="P12211" s="46"/>
      <c r="Q12211" s="46"/>
    </row>
    <row r="12212" spans="14:17" x14ac:dyDescent="0.2">
      <c r="N12212" s="8"/>
      <c r="O12212" s="46"/>
      <c r="P12212" s="46"/>
      <c r="Q12212" s="46"/>
    </row>
    <row r="12213" spans="14:17" x14ac:dyDescent="0.2">
      <c r="N12213" s="8"/>
      <c r="O12213" s="46"/>
      <c r="P12213" s="46"/>
      <c r="Q12213" s="46"/>
    </row>
    <row r="12214" spans="14:17" x14ac:dyDescent="0.2">
      <c r="N12214" s="8"/>
      <c r="O12214" s="46"/>
      <c r="P12214" s="46"/>
      <c r="Q12214" s="46"/>
    </row>
    <row r="12215" spans="14:17" x14ac:dyDescent="0.2">
      <c r="N12215" s="8"/>
      <c r="O12215" s="46"/>
      <c r="P12215" s="46"/>
      <c r="Q12215" s="46"/>
    </row>
    <row r="12216" spans="14:17" x14ac:dyDescent="0.2">
      <c r="N12216" s="8"/>
      <c r="O12216" s="46"/>
      <c r="P12216" s="46"/>
      <c r="Q12216" s="46"/>
    </row>
    <row r="12217" spans="14:17" x14ac:dyDescent="0.2">
      <c r="N12217" s="8"/>
      <c r="O12217" s="46"/>
      <c r="P12217" s="46"/>
      <c r="Q12217" s="46"/>
    </row>
    <row r="12218" spans="14:17" x14ac:dyDescent="0.2">
      <c r="N12218" s="8"/>
      <c r="O12218" s="46"/>
      <c r="P12218" s="46"/>
      <c r="Q12218" s="46"/>
    </row>
    <row r="12219" spans="14:17" x14ac:dyDescent="0.2">
      <c r="N12219" s="8"/>
      <c r="O12219" s="46"/>
      <c r="P12219" s="46"/>
      <c r="Q12219" s="46"/>
    </row>
    <row r="12220" spans="14:17" x14ac:dyDescent="0.2">
      <c r="N12220" s="8"/>
      <c r="O12220" s="46"/>
      <c r="P12220" s="46"/>
      <c r="Q12220" s="46"/>
    </row>
    <row r="12221" spans="14:17" x14ac:dyDescent="0.2">
      <c r="N12221" s="8"/>
      <c r="O12221" s="46"/>
      <c r="P12221" s="46"/>
      <c r="Q12221" s="46"/>
    </row>
    <row r="12222" spans="14:17" x14ac:dyDescent="0.2">
      <c r="N12222" s="8"/>
      <c r="O12222" s="46"/>
      <c r="P12222" s="46"/>
      <c r="Q12222" s="46"/>
    </row>
    <row r="12223" spans="14:17" x14ac:dyDescent="0.2">
      <c r="N12223" s="8"/>
      <c r="O12223" s="46"/>
      <c r="P12223" s="46"/>
      <c r="Q12223" s="46"/>
    </row>
    <row r="12224" spans="14:17" x14ac:dyDescent="0.2">
      <c r="N12224" s="8"/>
      <c r="O12224" s="46"/>
      <c r="P12224" s="46"/>
      <c r="Q12224" s="46"/>
    </row>
    <row r="12225" spans="14:17" x14ac:dyDescent="0.2">
      <c r="N12225" s="8"/>
      <c r="O12225" s="46"/>
      <c r="P12225" s="46"/>
      <c r="Q12225" s="46"/>
    </row>
    <row r="12226" spans="14:17" x14ac:dyDescent="0.2">
      <c r="N12226" s="8"/>
      <c r="O12226" s="46"/>
      <c r="P12226" s="46"/>
      <c r="Q12226" s="46"/>
    </row>
    <row r="12227" spans="14:17" x14ac:dyDescent="0.2">
      <c r="N12227" s="8"/>
      <c r="O12227" s="46"/>
      <c r="P12227" s="46"/>
      <c r="Q12227" s="46"/>
    </row>
    <row r="12228" spans="14:17" x14ac:dyDescent="0.2">
      <c r="N12228" s="8"/>
      <c r="O12228" s="46"/>
      <c r="P12228" s="46"/>
      <c r="Q12228" s="46"/>
    </row>
    <row r="12229" spans="14:17" x14ac:dyDescent="0.2">
      <c r="N12229" s="8"/>
      <c r="O12229" s="46"/>
      <c r="P12229" s="46"/>
      <c r="Q12229" s="46"/>
    </row>
    <row r="12230" spans="14:17" x14ac:dyDescent="0.2">
      <c r="N12230" s="8"/>
      <c r="O12230" s="46"/>
      <c r="P12230" s="46"/>
      <c r="Q12230" s="46"/>
    </row>
    <row r="12231" spans="14:17" x14ac:dyDescent="0.2">
      <c r="N12231" s="8"/>
      <c r="O12231" s="46"/>
      <c r="P12231" s="46"/>
      <c r="Q12231" s="46"/>
    </row>
    <row r="12232" spans="14:17" x14ac:dyDescent="0.2">
      <c r="N12232" s="8"/>
      <c r="O12232" s="46"/>
      <c r="P12232" s="46"/>
      <c r="Q12232" s="46"/>
    </row>
    <row r="12233" spans="14:17" x14ac:dyDescent="0.2">
      <c r="N12233" s="8"/>
      <c r="O12233" s="46"/>
      <c r="P12233" s="46"/>
      <c r="Q12233" s="46"/>
    </row>
    <row r="12234" spans="14:17" x14ac:dyDescent="0.2">
      <c r="N12234" s="8"/>
      <c r="O12234" s="46"/>
      <c r="P12234" s="46"/>
      <c r="Q12234" s="46"/>
    </row>
    <row r="12235" spans="14:17" x14ac:dyDescent="0.2">
      <c r="N12235" s="8"/>
      <c r="O12235" s="46"/>
      <c r="P12235" s="46"/>
      <c r="Q12235" s="46"/>
    </row>
    <row r="12236" spans="14:17" x14ac:dyDescent="0.2">
      <c r="N12236" s="8"/>
      <c r="O12236" s="46"/>
      <c r="P12236" s="46"/>
      <c r="Q12236" s="46"/>
    </row>
    <row r="12237" spans="14:17" x14ac:dyDescent="0.2">
      <c r="N12237" s="8"/>
      <c r="O12237" s="46"/>
      <c r="P12237" s="46"/>
      <c r="Q12237" s="46"/>
    </row>
    <row r="12238" spans="14:17" x14ac:dyDescent="0.2">
      <c r="N12238" s="8"/>
      <c r="O12238" s="46"/>
      <c r="P12238" s="46"/>
      <c r="Q12238" s="46"/>
    </row>
    <row r="12239" spans="14:17" x14ac:dyDescent="0.2">
      <c r="N12239" s="8"/>
      <c r="O12239" s="46"/>
      <c r="P12239" s="46"/>
      <c r="Q12239" s="46"/>
    </row>
    <row r="12240" spans="14:17" x14ac:dyDescent="0.2">
      <c r="N12240" s="8"/>
      <c r="O12240" s="46"/>
      <c r="P12240" s="46"/>
      <c r="Q12240" s="46"/>
    </row>
    <row r="12241" spans="14:17" x14ac:dyDescent="0.2">
      <c r="N12241" s="8"/>
      <c r="O12241" s="46"/>
      <c r="P12241" s="46"/>
      <c r="Q12241" s="46"/>
    </row>
    <row r="12242" spans="14:17" x14ac:dyDescent="0.2">
      <c r="N12242" s="8"/>
      <c r="O12242" s="46"/>
      <c r="P12242" s="46"/>
      <c r="Q12242" s="46"/>
    </row>
    <row r="12243" spans="14:17" x14ac:dyDescent="0.2">
      <c r="N12243" s="8"/>
      <c r="O12243" s="46"/>
      <c r="P12243" s="46"/>
      <c r="Q12243" s="46"/>
    </row>
    <row r="12244" spans="14:17" x14ac:dyDescent="0.2">
      <c r="N12244" s="8"/>
      <c r="O12244" s="46"/>
      <c r="P12244" s="46"/>
      <c r="Q12244" s="46"/>
    </row>
    <row r="12245" spans="14:17" x14ac:dyDescent="0.2">
      <c r="N12245" s="8"/>
      <c r="O12245" s="46"/>
      <c r="P12245" s="46"/>
      <c r="Q12245" s="46"/>
    </row>
    <row r="12246" spans="14:17" x14ac:dyDescent="0.2">
      <c r="N12246" s="8"/>
      <c r="O12246" s="46"/>
      <c r="P12246" s="46"/>
      <c r="Q12246" s="46"/>
    </row>
    <row r="12247" spans="14:17" x14ac:dyDescent="0.2">
      <c r="N12247" s="8"/>
      <c r="O12247" s="46"/>
      <c r="P12247" s="46"/>
      <c r="Q12247" s="46"/>
    </row>
    <row r="12248" spans="14:17" x14ac:dyDescent="0.2">
      <c r="N12248" s="8"/>
      <c r="O12248" s="46"/>
      <c r="P12248" s="46"/>
      <c r="Q12248" s="46"/>
    </row>
    <row r="12249" spans="14:17" x14ac:dyDescent="0.2">
      <c r="N12249" s="8"/>
      <c r="O12249" s="46"/>
      <c r="P12249" s="46"/>
      <c r="Q12249" s="46"/>
    </row>
    <row r="12250" spans="14:17" x14ac:dyDescent="0.2">
      <c r="N12250" s="8"/>
      <c r="O12250" s="46"/>
      <c r="P12250" s="46"/>
      <c r="Q12250" s="46"/>
    </row>
    <row r="12251" spans="14:17" x14ac:dyDescent="0.2">
      <c r="N12251" s="8"/>
      <c r="O12251" s="46"/>
      <c r="P12251" s="46"/>
      <c r="Q12251" s="46"/>
    </row>
    <row r="12252" spans="14:17" x14ac:dyDescent="0.2">
      <c r="N12252" s="8"/>
      <c r="O12252" s="46"/>
      <c r="P12252" s="46"/>
      <c r="Q12252" s="46"/>
    </row>
    <row r="12253" spans="14:17" x14ac:dyDescent="0.2">
      <c r="N12253" s="8"/>
      <c r="O12253" s="46"/>
      <c r="P12253" s="46"/>
      <c r="Q12253" s="46"/>
    </row>
    <row r="12254" spans="14:17" x14ac:dyDescent="0.2">
      <c r="N12254" s="8"/>
      <c r="O12254" s="46"/>
      <c r="P12254" s="46"/>
      <c r="Q12254" s="46"/>
    </row>
    <row r="12255" spans="14:17" x14ac:dyDescent="0.2">
      <c r="N12255" s="8"/>
      <c r="O12255" s="46"/>
      <c r="P12255" s="46"/>
      <c r="Q12255" s="46"/>
    </row>
    <row r="12256" spans="14:17" x14ac:dyDescent="0.2">
      <c r="N12256" s="8"/>
      <c r="O12256" s="46"/>
      <c r="P12256" s="46"/>
      <c r="Q12256" s="46"/>
    </row>
    <row r="12257" spans="14:17" x14ac:dyDescent="0.2">
      <c r="N12257" s="8"/>
      <c r="O12257" s="46"/>
      <c r="P12257" s="46"/>
      <c r="Q12257" s="46"/>
    </row>
    <row r="12258" spans="14:17" x14ac:dyDescent="0.2">
      <c r="N12258" s="8"/>
      <c r="O12258" s="46"/>
      <c r="P12258" s="46"/>
      <c r="Q12258" s="46"/>
    </row>
    <row r="12259" spans="14:17" x14ac:dyDescent="0.2">
      <c r="N12259" s="8"/>
      <c r="O12259" s="46"/>
      <c r="P12259" s="46"/>
      <c r="Q12259" s="46"/>
    </row>
    <row r="12260" spans="14:17" x14ac:dyDescent="0.2">
      <c r="N12260" s="8"/>
      <c r="O12260" s="46"/>
      <c r="P12260" s="46"/>
      <c r="Q12260" s="46"/>
    </row>
    <row r="12261" spans="14:17" x14ac:dyDescent="0.2">
      <c r="N12261" s="8"/>
      <c r="O12261" s="46"/>
      <c r="P12261" s="46"/>
      <c r="Q12261" s="46"/>
    </row>
    <row r="12262" spans="14:17" x14ac:dyDescent="0.2">
      <c r="N12262" s="8"/>
      <c r="O12262" s="46"/>
      <c r="P12262" s="46"/>
      <c r="Q12262" s="46"/>
    </row>
    <row r="12263" spans="14:17" x14ac:dyDescent="0.2">
      <c r="N12263" s="8"/>
      <c r="O12263" s="46"/>
      <c r="P12263" s="46"/>
      <c r="Q12263" s="46"/>
    </row>
    <row r="12264" spans="14:17" x14ac:dyDescent="0.2">
      <c r="N12264" s="8"/>
      <c r="O12264" s="46"/>
      <c r="P12264" s="46"/>
      <c r="Q12264" s="46"/>
    </row>
    <row r="12265" spans="14:17" x14ac:dyDescent="0.2">
      <c r="N12265" s="8"/>
      <c r="O12265" s="46"/>
      <c r="P12265" s="46"/>
      <c r="Q12265" s="46"/>
    </row>
    <row r="12266" spans="14:17" x14ac:dyDescent="0.2">
      <c r="N12266" s="8"/>
      <c r="O12266" s="46"/>
      <c r="P12266" s="46"/>
      <c r="Q12266" s="46"/>
    </row>
    <row r="12267" spans="14:17" x14ac:dyDescent="0.2">
      <c r="N12267" s="8"/>
      <c r="O12267" s="46"/>
      <c r="P12267" s="46"/>
      <c r="Q12267" s="46"/>
    </row>
    <row r="12268" spans="14:17" x14ac:dyDescent="0.2">
      <c r="N12268" s="8"/>
      <c r="O12268" s="46"/>
      <c r="P12268" s="46"/>
      <c r="Q12268" s="46"/>
    </row>
    <row r="12269" spans="14:17" x14ac:dyDescent="0.2">
      <c r="N12269" s="8"/>
      <c r="O12269" s="46"/>
      <c r="P12269" s="46"/>
      <c r="Q12269" s="46"/>
    </row>
    <row r="12270" spans="14:17" x14ac:dyDescent="0.2">
      <c r="N12270" s="8"/>
      <c r="O12270" s="46"/>
      <c r="P12270" s="46"/>
      <c r="Q12270" s="46"/>
    </row>
    <row r="12271" spans="14:17" x14ac:dyDescent="0.2">
      <c r="N12271" s="8"/>
      <c r="O12271" s="46"/>
      <c r="P12271" s="46"/>
      <c r="Q12271" s="46"/>
    </row>
    <row r="12272" spans="14:17" x14ac:dyDescent="0.2">
      <c r="N12272" s="8"/>
      <c r="O12272" s="46"/>
      <c r="P12272" s="46"/>
      <c r="Q12272" s="46"/>
    </row>
    <row r="12273" spans="14:17" x14ac:dyDescent="0.2">
      <c r="N12273" s="8"/>
      <c r="O12273" s="46"/>
      <c r="P12273" s="46"/>
      <c r="Q12273" s="46"/>
    </row>
    <row r="12274" spans="14:17" x14ac:dyDescent="0.2">
      <c r="N12274" s="8"/>
      <c r="O12274" s="46"/>
      <c r="P12274" s="46"/>
      <c r="Q12274" s="46"/>
    </row>
    <row r="12275" spans="14:17" x14ac:dyDescent="0.2">
      <c r="N12275" s="8"/>
      <c r="O12275" s="46"/>
      <c r="P12275" s="46"/>
      <c r="Q12275" s="46"/>
    </row>
    <row r="12276" spans="14:17" x14ac:dyDescent="0.2">
      <c r="N12276" s="8"/>
      <c r="O12276" s="46"/>
      <c r="P12276" s="46"/>
      <c r="Q12276" s="46"/>
    </row>
    <row r="12277" spans="14:17" x14ac:dyDescent="0.2">
      <c r="N12277" s="8"/>
      <c r="O12277" s="46"/>
      <c r="P12277" s="46"/>
      <c r="Q12277" s="46"/>
    </row>
    <row r="12278" spans="14:17" x14ac:dyDescent="0.2">
      <c r="N12278" s="8"/>
      <c r="O12278" s="46"/>
      <c r="P12278" s="46"/>
      <c r="Q12278" s="46"/>
    </row>
    <row r="12279" spans="14:17" x14ac:dyDescent="0.2">
      <c r="N12279" s="8"/>
      <c r="O12279" s="46"/>
      <c r="P12279" s="46"/>
      <c r="Q12279" s="46"/>
    </row>
    <row r="12280" spans="14:17" x14ac:dyDescent="0.2">
      <c r="N12280" s="8"/>
      <c r="O12280" s="46"/>
      <c r="P12280" s="46"/>
      <c r="Q12280" s="46"/>
    </row>
    <row r="12281" spans="14:17" x14ac:dyDescent="0.2">
      <c r="N12281" s="8"/>
      <c r="O12281" s="46"/>
      <c r="P12281" s="46"/>
      <c r="Q12281" s="46"/>
    </row>
    <row r="12282" spans="14:17" x14ac:dyDescent="0.2">
      <c r="N12282" s="8"/>
      <c r="O12282" s="46"/>
      <c r="P12282" s="46"/>
      <c r="Q12282" s="46"/>
    </row>
    <row r="12283" spans="14:17" x14ac:dyDescent="0.2">
      <c r="N12283" s="8"/>
      <c r="O12283" s="46"/>
      <c r="P12283" s="46"/>
      <c r="Q12283" s="46"/>
    </row>
    <row r="12284" spans="14:17" x14ac:dyDescent="0.2">
      <c r="N12284" s="8"/>
      <c r="O12284" s="46"/>
      <c r="P12284" s="46"/>
      <c r="Q12284" s="46"/>
    </row>
    <row r="12285" spans="14:17" x14ac:dyDescent="0.2">
      <c r="N12285" s="8"/>
      <c r="O12285" s="46"/>
      <c r="P12285" s="46"/>
      <c r="Q12285" s="46"/>
    </row>
    <row r="12286" spans="14:17" x14ac:dyDescent="0.2">
      <c r="N12286" s="8"/>
      <c r="O12286" s="46"/>
      <c r="P12286" s="46"/>
      <c r="Q12286" s="46"/>
    </row>
    <row r="12287" spans="14:17" x14ac:dyDescent="0.2">
      <c r="N12287" s="8"/>
      <c r="O12287" s="46"/>
      <c r="P12287" s="46"/>
      <c r="Q12287" s="46"/>
    </row>
    <row r="12288" spans="14:17" x14ac:dyDescent="0.2">
      <c r="N12288" s="8"/>
      <c r="O12288" s="46"/>
      <c r="P12288" s="46"/>
      <c r="Q12288" s="46"/>
    </row>
    <row r="12289" spans="14:17" x14ac:dyDescent="0.2">
      <c r="N12289" s="8"/>
      <c r="O12289" s="46"/>
      <c r="P12289" s="46"/>
      <c r="Q12289" s="46"/>
    </row>
    <row r="12290" spans="14:17" x14ac:dyDescent="0.2">
      <c r="N12290" s="8"/>
      <c r="O12290" s="46"/>
      <c r="P12290" s="46"/>
      <c r="Q12290" s="46"/>
    </row>
    <row r="12291" spans="14:17" x14ac:dyDescent="0.2">
      <c r="N12291" s="8"/>
      <c r="O12291" s="46"/>
      <c r="P12291" s="46"/>
      <c r="Q12291" s="46"/>
    </row>
    <row r="12292" spans="14:17" x14ac:dyDescent="0.2">
      <c r="N12292" s="8"/>
      <c r="O12292" s="46"/>
      <c r="P12292" s="46"/>
      <c r="Q12292" s="46"/>
    </row>
    <row r="12293" spans="14:17" x14ac:dyDescent="0.2">
      <c r="N12293" s="8"/>
      <c r="O12293" s="46"/>
      <c r="P12293" s="46"/>
      <c r="Q12293" s="46"/>
    </row>
    <row r="12294" spans="14:17" x14ac:dyDescent="0.2">
      <c r="N12294" s="8"/>
      <c r="O12294" s="46"/>
      <c r="P12294" s="46"/>
      <c r="Q12294" s="46"/>
    </row>
    <row r="12295" spans="14:17" x14ac:dyDescent="0.2">
      <c r="N12295" s="8"/>
      <c r="O12295" s="46"/>
      <c r="P12295" s="46"/>
      <c r="Q12295" s="46"/>
    </row>
    <row r="12296" spans="14:17" x14ac:dyDescent="0.2">
      <c r="N12296" s="8"/>
      <c r="O12296" s="46"/>
      <c r="P12296" s="46"/>
      <c r="Q12296" s="46"/>
    </row>
    <row r="12297" spans="14:17" x14ac:dyDescent="0.2">
      <c r="N12297" s="8"/>
      <c r="O12297" s="46"/>
      <c r="P12297" s="46"/>
      <c r="Q12297" s="46"/>
    </row>
    <row r="12298" spans="14:17" x14ac:dyDescent="0.2">
      <c r="N12298" s="8"/>
      <c r="O12298" s="46"/>
      <c r="P12298" s="46"/>
      <c r="Q12298" s="46"/>
    </row>
    <row r="12299" spans="14:17" x14ac:dyDescent="0.2">
      <c r="N12299" s="8"/>
      <c r="O12299" s="46"/>
      <c r="P12299" s="46"/>
      <c r="Q12299" s="46"/>
    </row>
    <row r="12300" spans="14:17" x14ac:dyDescent="0.2">
      <c r="N12300" s="8"/>
      <c r="O12300" s="46"/>
      <c r="P12300" s="46"/>
      <c r="Q12300" s="46"/>
    </row>
    <row r="12301" spans="14:17" x14ac:dyDescent="0.2">
      <c r="N12301" s="8"/>
      <c r="O12301" s="46"/>
      <c r="P12301" s="46"/>
      <c r="Q12301" s="46"/>
    </row>
    <row r="12302" spans="14:17" x14ac:dyDescent="0.2">
      <c r="N12302" s="8"/>
      <c r="O12302" s="46"/>
      <c r="P12302" s="46"/>
      <c r="Q12302" s="46"/>
    </row>
    <row r="12303" spans="14:17" x14ac:dyDescent="0.2">
      <c r="N12303" s="8"/>
      <c r="O12303" s="46"/>
      <c r="P12303" s="46"/>
      <c r="Q12303" s="46"/>
    </row>
    <row r="12304" spans="14:17" x14ac:dyDescent="0.2">
      <c r="N12304" s="8"/>
      <c r="O12304" s="46"/>
      <c r="P12304" s="46"/>
      <c r="Q12304" s="46"/>
    </row>
    <row r="12305" spans="14:17" x14ac:dyDescent="0.2">
      <c r="N12305" s="8"/>
      <c r="O12305" s="46"/>
      <c r="P12305" s="46"/>
      <c r="Q12305" s="46"/>
    </row>
    <row r="12306" spans="14:17" x14ac:dyDescent="0.2">
      <c r="N12306" s="8"/>
      <c r="O12306" s="46"/>
      <c r="P12306" s="46"/>
      <c r="Q12306" s="46"/>
    </row>
    <row r="12307" spans="14:17" x14ac:dyDescent="0.2">
      <c r="N12307" s="8"/>
      <c r="O12307" s="46"/>
      <c r="P12307" s="46"/>
      <c r="Q12307" s="46"/>
    </row>
    <row r="12308" spans="14:17" x14ac:dyDescent="0.2">
      <c r="N12308" s="8"/>
      <c r="O12308" s="46"/>
      <c r="P12308" s="46"/>
      <c r="Q12308" s="46"/>
    </row>
    <row r="12309" spans="14:17" x14ac:dyDescent="0.2">
      <c r="N12309" s="8"/>
      <c r="O12309" s="46"/>
      <c r="P12309" s="46"/>
      <c r="Q12309" s="46"/>
    </row>
    <row r="12310" spans="14:17" x14ac:dyDescent="0.2">
      <c r="N12310" s="8"/>
      <c r="O12310" s="46"/>
      <c r="P12310" s="46"/>
      <c r="Q12310" s="46"/>
    </row>
    <row r="12311" spans="14:17" x14ac:dyDescent="0.2">
      <c r="N12311" s="8"/>
      <c r="O12311" s="46"/>
      <c r="P12311" s="46"/>
      <c r="Q12311" s="46"/>
    </row>
    <row r="12312" spans="14:17" x14ac:dyDescent="0.2">
      <c r="N12312" s="8"/>
      <c r="O12312" s="46"/>
      <c r="P12312" s="46"/>
      <c r="Q12312" s="46"/>
    </row>
    <row r="12313" spans="14:17" x14ac:dyDescent="0.2">
      <c r="N12313" s="8"/>
      <c r="O12313" s="46"/>
      <c r="P12313" s="46"/>
      <c r="Q12313" s="46"/>
    </row>
    <row r="12314" spans="14:17" x14ac:dyDescent="0.2">
      <c r="N12314" s="8"/>
      <c r="O12314" s="46"/>
      <c r="P12314" s="46"/>
      <c r="Q12314" s="46"/>
    </row>
    <row r="12315" spans="14:17" x14ac:dyDescent="0.2">
      <c r="N12315" s="8"/>
      <c r="O12315" s="46"/>
      <c r="P12315" s="46"/>
      <c r="Q12315" s="46"/>
    </row>
    <row r="12316" spans="14:17" x14ac:dyDescent="0.2">
      <c r="N12316" s="8"/>
      <c r="O12316" s="46"/>
      <c r="P12316" s="46"/>
      <c r="Q12316" s="46"/>
    </row>
    <row r="12317" spans="14:17" x14ac:dyDescent="0.2">
      <c r="N12317" s="8"/>
      <c r="O12317" s="46"/>
      <c r="P12317" s="46"/>
      <c r="Q12317" s="46"/>
    </row>
    <row r="12318" spans="14:17" x14ac:dyDescent="0.2">
      <c r="N12318" s="8"/>
      <c r="O12318" s="46"/>
      <c r="P12318" s="46"/>
      <c r="Q12318" s="46"/>
    </row>
    <row r="12319" spans="14:17" x14ac:dyDescent="0.2">
      <c r="N12319" s="8"/>
      <c r="O12319" s="46"/>
      <c r="P12319" s="46"/>
      <c r="Q12319" s="46"/>
    </row>
    <row r="12320" spans="14:17" x14ac:dyDescent="0.2">
      <c r="N12320" s="8"/>
      <c r="O12320" s="46"/>
      <c r="P12320" s="46"/>
      <c r="Q12320" s="46"/>
    </row>
    <row r="12321" spans="14:17" x14ac:dyDescent="0.2">
      <c r="N12321" s="8"/>
      <c r="O12321" s="46"/>
      <c r="P12321" s="46"/>
      <c r="Q12321" s="46"/>
    </row>
    <row r="12322" spans="14:17" x14ac:dyDescent="0.2">
      <c r="N12322" s="8"/>
      <c r="O12322" s="46"/>
      <c r="P12322" s="46"/>
      <c r="Q12322" s="46"/>
    </row>
    <row r="12323" spans="14:17" x14ac:dyDescent="0.2">
      <c r="N12323" s="8"/>
      <c r="O12323" s="46"/>
      <c r="P12323" s="46"/>
      <c r="Q12323" s="46"/>
    </row>
    <row r="12324" spans="14:17" x14ac:dyDescent="0.2">
      <c r="N12324" s="8"/>
      <c r="O12324" s="46"/>
      <c r="P12324" s="46"/>
      <c r="Q12324" s="46"/>
    </row>
    <row r="12325" spans="14:17" x14ac:dyDescent="0.2">
      <c r="N12325" s="8"/>
      <c r="O12325" s="46"/>
      <c r="P12325" s="46"/>
      <c r="Q12325" s="46"/>
    </row>
    <row r="12326" spans="14:17" x14ac:dyDescent="0.2">
      <c r="N12326" s="8"/>
      <c r="O12326" s="46"/>
      <c r="P12326" s="46"/>
      <c r="Q12326" s="46"/>
    </row>
    <row r="12327" spans="14:17" x14ac:dyDescent="0.2">
      <c r="N12327" s="8"/>
      <c r="O12327" s="46"/>
      <c r="P12327" s="46"/>
      <c r="Q12327" s="46"/>
    </row>
    <row r="12328" spans="14:17" x14ac:dyDescent="0.2">
      <c r="N12328" s="8"/>
      <c r="O12328" s="46"/>
      <c r="P12328" s="46"/>
      <c r="Q12328" s="46"/>
    </row>
    <row r="12329" spans="14:17" x14ac:dyDescent="0.2">
      <c r="N12329" s="8"/>
      <c r="O12329" s="46"/>
      <c r="P12329" s="46"/>
      <c r="Q12329" s="46"/>
    </row>
    <row r="12330" spans="14:17" x14ac:dyDescent="0.2">
      <c r="N12330" s="8"/>
      <c r="O12330" s="46"/>
      <c r="P12330" s="46"/>
      <c r="Q12330" s="46"/>
    </row>
    <row r="12331" spans="14:17" x14ac:dyDescent="0.2">
      <c r="N12331" s="8"/>
      <c r="O12331" s="46"/>
      <c r="P12331" s="46"/>
      <c r="Q12331" s="46"/>
    </row>
    <row r="12332" spans="14:17" x14ac:dyDescent="0.2">
      <c r="N12332" s="8"/>
      <c r="O12332" s="46"/>
      <c r="P12332" s="46"/>
      <c r="Q12332" s="46"/>
    </row>
    <row r="12333" spans="14:17" x14ac:dyDescent="0.2">
      <c r="N12333" s="8"/>
      <c r="O12333" s="46"/>
      <c r="P12333" s="46"/>
      <c r="Q12333" s="46"/>
    </row>
    <row r="12334" spans="14:17" x14ac:dyDescent="0.2">
      <c r="N12334" s="8"/>
      <c r="O12334" s="46"/>
      <c r="P12334" s="46"/>
      <c r="Q12334" s="46"/>
    </row>
    <row r="12335" spans="14:17" x14ac:dyDescent="0.2">
      <c r="N12335" s="8"/>
      <c r="O12335" s="46"/>
      <c r="P12335" s="46"/>
      <c r="Q12335" s="46"/>
    </row>
    <row r="12336" spans="14:17" x14ac:dyDescent="0.2">
      <c r="N12336" s="8"/>
      <c r="O12336" s="46"/>
      <c r="P12336" s="46"/>
      <c r="Q12336" s="46"/>
    </row>
    <row r="12337" spans="14:17" x14ac:dyDescent="0.2">
      <c r="N12337" s="8"/>
      <c r="O12337" s="46"/>
      <c r="P12337" s="46"/>
      <c r="Q12337" s="46"/>
    </row>
    <row r="12338" spans="14:17" x14ac:dyDescent="0.2">
      <c r="N12338" s="8"/>
      <c r="O12338" s="46"/>
      <c r="P12338" s="46"/>
      <c r="Q12338" s="46"/>
    </row>
    <row r="12339" spans="14:17" x14ac:dyDescent="0.2">
      <c r="N12339" s="8"/>
      <c r="O12339" s="46"/>
      <c r="P12339" s="46"/>
      <c r="Q12339" s="46"/>
    </row>
    <row r="12340" spans="14:17" x14ac:dyDescent="0.2">
      <c r="N12340" s="8"/>
      <c r="O12340" s="46"/>
      <c r="P12340" s="46"/>
      <c r="Q12340" s="46"/>
    </row>
    <row r="12341" spans="14:17" x14ac:dyDescent="0.2">
      <c r="N12341" s="8"/>
      <c r="O12341" s="46"/>
      <c r="P12341" s="46"/>
      <c r="Q12341" s="46"/>
    </row>
    <row r="12342" spans="14:17" x14ac:dyDescent="0.2">
      <c r="N12342" s="8"/>
      <c r="O12342" s="46"/>
      <c r="P12342" s="46"/>
      <c r="Q12342" s="46"/>
    </row>
    <row r="12343" spans="14:17" x14ac:dyDescent="0.2">
      <c r="N12343" s="8"/>
      <c r="O12343" s="46"/>
      <c r="P12343" s="46"/>
      <c r="Q12343" s="46"/>
    </row>
    <row r="12344" spans="14:17" x14ac:dyDescent="0.2">
      <c r="N12344" s="8"/>
      <c r="O12344" s="46"/>
      <c r="P12344" s="46"/>
      <c r="Q12344" s="46"/>
    </row>
    <row r="12345" spans="14:17" x14ac:dyDescent="0.2">
      <c r="N12345" s="8"/>
      <c r="O12345" s="46"/>
      <c r="P12345" s="46"/>
      <c r="Q12345" s="46"/>
    </row>
    <row r="12346" spans="14:17" x14ac:dyDescent="0.2">
      <c r="N12346" s="8"/>
      <c r="O12346" s="46"/>
      <c r="P12346" s="46"/>
      <c r="Q12346" s="46"/>
    </row>
    <row r="12347" spans="14:17" x14ac:dyDescent="0.2">
      <c r="N12347" s="8"/>
      <c r="O12347" s="46"/>
      <c r="P12347" s="46"/>
      <c r="Q12347" s="46"/>
    </row>
    <row r="12348" spans="14:17" x14ac:dyDescent="0.2">
      <c r="N12348" s="8"/>
      <c r="O12348" s="46"/>
      <c r="P12348" s="46"/>
      <c r="Q12348" s="46"/>
    </row>
    <row r="12349" spans="14:17" x14ac:dyDescent="0.2">
      <c r="N12349" s="8"/>
      <c r="O12349" s="46"/>
      <c r="P12349" s="46"/>
      <c r="Q12349" s="46"/>
    </row>
    <row r="12350" spans="14:17" x14ac:dyDescent="0.2">
      <c r="N12350" s="8"/>
      <c r="O12350" s="46"/>
      <c r="P12350" s="46"/>
      <c r="Q12350" s="46"/>
    </row>
    <row r="12351" spans="14:17" x14ac:dyDescent="0.2">
      <c r="N12351" s="8"/>
      <c r="O12351" s="46"/>
      <c r="P12351" s="46"/>
      <c r="Q12351" s="46"/>
    </row>
    <row r="12352" spans="14:17" x14ac:dyDescent="0.2">
      <c r="N12352" s="8"/>
      <c r="O12352" s="46"/>
      <c r="P12352" s="46"/>
      <c r="Q12352" s="46"/>
    </row>
    <row r="12353" spans="14:17" x14ac:dyDescent="0.2">
      <c r="N12353" s="8"/>
      <c r="O12353" s="46"/>
      <c r="P12353" s="46"/>
      <c r="Q12353" s="46"/>
    </row>
    <row r="12354" spans="14:17" x14ac:dyDescent="0.2">
      <c r="N12354" s="8"/>
      <c r="O12354" s="46"/>
      <c r="P12354" s="46"/>
      <c r="Q12354" s="46"/>
    </row>
    <row r="12355" spans="14:17" x14ac:dyDescent="0.2">
      <c r="N12355" s="8"/>
      <c r="O12355" s="46"/>
      <c r="P12355" s="46"/>
      <c r="Q12355" s="46"/>
    </row>
    <row r="12356" spans="14:17" x14ac:dyDescent="0.2">
      <c r="N12356" s="8"/>
      <c r="O12356" s="46"/>
      <c r="P12356" s="46"/>
      <c r="Q12356" s="46"/>
    </row>
    <row r="12357" spans="14:17" x14ac:dyDescent="0.2">
      <c r="N12357" s="8"/>
      <c r="O12357" s="46"/>
      <c r="P12357" s="46"/>
      <c r="Q12357" s="46"/>
    </row>
    <row r="12358" spans="14:17" x14ac:dyDescent="0.2">
      <c r="N12358" s="8"/>
      <c r="O12358" s="46"/>
      <c r="P12358" s="46"/>
      <c r="Q12358" s="46"/>
    </row>
    <row r="12359" spans="14:17" x14ac:dyDescent="0.2">
      <c r="N12359" s="8"/>
      <c r="O12359" s="46"/>
      <c r="P12359" s="46"/>
      <c r="Q12359" s="46"/>
    </row>
    <row r="12360" spans="14:17" x14ac:dyDescent="0.2">
      <c r="N12360" s="8"/>
      <c r="O12360" s="46"/>
      <c r="P12360" s="46"/>
      <c r="Q12360" s="46"/>
    </row>
    <row r="12361" spans="14:17" x14ac:dyDescent="0.2">
      <c r="N12361" s="8"/>
      <c r="O12361" s="46"/>
      <c r="P12361" s="46"/>
      <c r="Q12361" s="46"/>
    </row>
    <row r="12362" spans="14:17" x14ac:dyDescent="0.2">
      <c r="N12362" s="8"/>
      <c r="O12362" s="46"/>
      <c r="P12362" s="46"/>
      <c r="Q12362" s="46"/>
    </row>
    <row r="12363" spans="14:17" x14ac:dyDescent="0.2">
      <c r="N12363" s="8"/>
      <c r="O12363" s="46"/>
      <c r="P12363" s="46"/>
      <c r="Q12363" s="46"/>
    </row>
    <row r="12364" spans="14:17" x14ac:dyDescent="0.2">
      <c r="N12364" s="8"/>
      <c r="O12364" s="46"/>
      <c r="P12364" s="46"/>
      <c r="Q12364" s="46"/>
    </row>
    <row r="12365" spans="14:17" x14ac:dyDescent="0.2">
      <c r="N12365" s="8"/>
      <c r="O12365" s="46"/>
      <c r="P12365" s="46"/>
      <c r="Q12365" s="46"/>
    </row>
    <row r="12366" spans="14:17" x14ac:dyDescent="0.2">
      <c r="N12366" s="8"/>
      <c r="O12366" s="46"/>
      <c r="P12366" s="46"/>
      <c r="Q12366" s="46"/>
    </row>
    <row r="12367" spans="14:17" x14ac:dyDescent="0.2">
      <c r="N12367" s="8"/>
      <c r="O12367" s="46"/>
      <c r="P12367" s="46"/>
      <c r="Q12367" s="46"/>
    </row>
    <row r="12368" spans="14:17" x14ac:dyDescent="0.2">
      <c r="N12368" s="8"/>
      <c r="O12368" s="46"/>
      <c r="P12368" s="46"/>
      <c r="Q12368" s="46"/>
    </row>
    <row r="12369" spans="14:17" x14ac:dyDescent="0.2">
      <c r="N12369" s="8"/>
      <c r="O12369" s="46"/>
      <c r="P12369" s="46"/>
      <c r="Q12369" s="46"/>
    </row>
    <row r="12370" spans="14:17" x14ac:dyDescent="0.2">
      <c r="N12370" s="8"/>
      <c r="O12370" s="46"/>
      <c r="P12370" s="46"/>
      <c r="Q12370" s="46"/>
    </row>
    <row r="12371" spans="14:17" x14ac:dyDescent="0.2">
      <c r="N12371" s="8"/>
      <c r="O12371" s="46"/>
      <c r="P12371" s="46"/>
      <c r="Q12371" s="46"/>
    </row>
    <row r="12372" spans="14:17" x14ac:dyDescent="0.2">
      <c r="N12372" s="8"/>
      <c r="O12372" s="46"/>
      <c r="P12372" s="46"/>
      <c r="Q12372" s="46"/>
    </row>
    <row r="12373" spans="14:17" x14ac:dyDescent="0.2">
      <c r="N12373" s="8"/>
      <c r="O12373" s="46"/>
      <c r="P12373" s="46"/>
      <c r="Q12373" s="46"/>
    </row>
    <row r="12374" spans="14:17" x14ac:dyDescent="0.2">
      <c r="N12374" s="8"/>
      <c r="O12374" s="46"/>
      <c r="P12374" s="46"/>
      <c r="Q12374" s="46"/>
    </row>
    <row r="12375" spans="14:17" x14ac:dyDescent="0.2">
      <c r="N12375" s="8"/>
      <c r="O12375" s="46"/>
      <c r="P12375" s="46"/>
      <c r="Q12375" s="46"/>
    </row>
    <row r="12376" spans="14:17" x14ac:dyDescent="0.2">
      <c r="N12376" s="8"/>
      <c r="O12376" s="46"/>
      <c r="P12376" s="46"/>
      <c r="Q12376" s="46"/>
    </row>
    <row r="12377" spans="14:17" x14ac:dyDescent="0.2">
      <c r="N12377" s="8"/>
      <c r="O12377" s="46"/>
      <c r="P12377" s="46"/>
      <c r="Q12377" s="46"/>
    </row>
    <row r="12378" spans="14:17" x14ac:dyDescent="0.2">
      <c r="N12378" s="8"/>
      <c r="O12378" s="46"/>
      <c r="P12378" s="46"/>
      <c r="Q12378" s="46"/>
    </row>
    <row r="12379" spans="14:17" x14ac:dyDescent="0.2">
      <c r="N12379" s="8"/>
      <c r="O12379" s="46"/>
      <c r="P12379" s="46"/>
      <c r="Q12379" s="46"/>
    </row>
    <row r="12380" spans="14:17" x14ac:dyDescent="0.2">
      <c r="N12380" s="8"/>
      <c r="O12380" s="46"/>
      <c r="P12380" s="46"/>
      <c r="Q12380" s="46"/>
    </row>
    <row r="12381" spans="14:17" x14ac:dyDescent="0.2">
      <c r="N12381" s="8"/>
      <c r="O12381" s="46"/>
      <c r="P12381" s="46"/>
      <c r="Q12381" s="46"/>
    </row>
    <row r="12382" spans="14:17" x14ac:dyDescent="0.2">
      <c r="N12382" s="8"/>
      <c r="O12382" s="46"/>
      <c r="P12382" s="46"/>
      <c r="Q12382" s="46"/>
    </row>
    <row r="12383" spans="14:17" x14ac:dyDescent="0.2">
      <c r="N12383" s="8"/>
      <c r="O12383" s="46"/>
      <c r="P12383" s="46"/>
      <c r="Q12383" s="46"/>
    </row>
    <row r="12384" spans="14:17" x14ac:dyDescent="0.2">
      <c r="N12384" s="8"/>
      <c r="O12384" s="46"/>
      <c r="P12384" s="46"/>
      <c r="Q12384" s="46"/>
    </row>
    <row r="12385" spans="14:17" x14ac:dyDescent="0.2">
      <c r="N12385" s="8"/>
      <c r="O12385" s="46"/>
      <c r="P12385" s="46"/>
      <c r="Q12385" s="46"/>
    </row>
    <row r="12386" spans="14:17" x14ac:dyDescent="0.2">
      <c r="N12386" s="8"/>
      <c r="O12386" s="46"/>
      <c r="P12386" s="46"/>
      <c r="Q12386" s="46"/>
    </row>
    <row r="12387" spans="14:17" x14ac:dyDescent="0.2">
      <c r="N12387" s="8"/>
      <c r="O12387" s="46"/>
      <c r="P12387" s="46"/>
      <c r="Q12387" s="46"/>
    </row>
    <row r="12388" spans="14:17" x14ac:dyDescent="0.2">
      <c r="N12388" s="8"/>
      <c r="O12388" s="46"/>
      <c r="P12388" s="46"/>
      <c r="Q12388" s="46"/>
    </row>
    <row r="12389" spans="14:17" x14ac:dyDescent="0.2">
      <c r="N12389" s="8"/>
      <c r="O12389" s="46"/>
      <c r="P12389" s="46"/>
      <c r="Q12389" s="46"/>
    </row>
    <row r="12390" spans="14:17" x14ac:dyDescent="0.2">
      <c r="N12390" s="8"/>
      <c r="O12390" s="46"/>
      <c r="P12390" s="46"/>
      <c r="Q12390" s="46"/>
    </row>
    <row r="12391" spans="14:17" x14ac:dyDescent="0.2">
      <c r="N12391" s="8"/>
      <c r="O12391" s="46"/>
      <c r="P12391" s="46"/>
      <c r="Q12391" s="46"/>
    </row>
    <row r="12392" spans="14:17" x14ac:dyDescent="0.2">
      <c r="N12392" s="8"/>
      <c r="O12392" s="46"/>
      <c r="P12392" s="46"/>
      <c r="Q12392" s="46"/>
    </row>
    <row r="12393" spans="14:17" x14ac:dyDescent="0.2">
      <c r="N12393" s="8"/>
      <c r="O12393" s="46"/>
      <c r="P12393" s="46"/>
      <c r="Q12393" s="46"/>
    </row>
    <row r="12394" spans="14:17" x14ac:dyDescent="0.2">
      <c r="N12394" s="8"/>
      <c r="O12394" s="46"/>
      <c r="P12394" s="46"/>
      <c r="Q12394" s="46"/>
    </row>
    <row r="12395" spans="14:17" x14ac:dyDescent="0.2">
      <c r="N12395" s="8"/>
      <c r="O12395" s="46"/>
      <c r="P12395" s="46"/>
      <c r="Q12395" s="46"/>
    </row>
    <row r="12396" spans="14:17" x14ac:dyDescent="0.2">
      <c r="N12396" s="8"/>
      <c r="O12396" s="46"/>
      <c r="P12396" s="46"/>
      <c r="Q12396" s="46"/>
    </row>
    <row r="12397" spans="14:17" x14ac:dyDescent="0.2">
      <c r="N12397" s="8"/>
      <c r="O12397" s="46"/>
      <c r="P12397" s="46"/>
      <c r="Q12397" s="46"/>
    </row>
    <row r="12398" spans="14:17" x14ac:dyDescent="0.2">
      <c r="N12398" s="8"/>
      <c r="O12398" s="46"/>
      <c r="P12398" s="46"/>
      <c r="Q12398" s="46"/>
    </row>
    <row r="12399" spans="14:17" x14ac:dyDescent="0.2">
      <c r="N12399" s="8"/>
      <c r="O12399" s="46"/>
      <c r="P12399" s="46"/>
      <c r="Q12399" s="46"/>
    </row>
    <row r="12400" spans="14:17" x14ac:dyDescent="0.2">
      <c r="N12400" s="8"/>
      <c r="O12400" s="46"/>
      <c r="P12400" s="46"/>
      <c r="Q12400" s="46"/>
    </row>
    <row r="12401" spans="14:17" x14ac:dyDescent="0.2">
      <c r="N12401" s="8"/>
      <c r="O12401" s="46"/>
      <c r="P12401" s="46"/>
      <c r="Q12401" s="46"/>
    </row>
    <row r="12402" spans="14:17" x14ac:dyDescent="0.2">
      <c r="N12402" s="8"/>
      <c r="O12402" s="46"/>
      <c r="P12402" s="46"/>
      <c r="Q12402" s="46"/>
    </row>
    <row r="12403" spans="14:17" x14ac:dyDescent="0.2">
      <c r="N12403" s="8"/>
      <c r="O12403" s="46"/>
      <c r="P12403" s="46"/>
      <c r="Q12403" s="46"/>
    </row>
    <row r="12404" spans="14:17" x14ac:dyDescent="0.2">
      <c r="N12404" s="8"/>
      <c r="O12404" s="46"/>
      <c r="P12404" s="46"/>
      <c r="Q12404" s="46"/>
    </row>
    <row r="12405" spans="14:17" x14ac:dyDescent="0.2">
      <c r="N12405" s="8"/>
      <c r="O12405" s="46"/>
      <c r="P12405" s="46"/>
      <c r="Q12405" s="46"/>
    </row>
    <row r="12406" spans="14:17" x14ac:dyDescent="0.2">
      <c r="N12406" s="8"/>
      <c r="O12406" s="46"/>
      <c r="P12406" s="46"/>
      <c r="Q12406" s="46"/>
    </row>
    <row r="12407" spans="14:17" x14ac:dyDescent="0.2">
      <c r="N12407" s="8"/>
      <c r="O12407" s="46"/>
      <c r="P12407" s="46"/>
      <c r="Q12407" s="46"/>
    </row>
    <row r="12408" spans="14:17" x14ac:dyDescent="0.2">
      <c r="N12408" s="8"/>
      <c r="O12408" s="46"/>
      <c r="P12408" s="46"/>
      <c r="Q12408" s="46"/>
    </row>
    <row r="12409" spans="14:17" x14ac:dyDescent="0.2">
      <c r="N12409" s="8"/>
      <c r="O12409" s="46"/>
      <c r="P12409" s="46"/>
      <c r="Q12409" s="46"/>
    </row>
    <row r="12410" spans="14:17" x14ac:dyDescent="0.2">
      <c r="N12410" s="8"/>
      <c r="O12410" s="46"/>
      <c r="P12410" s="46"/>
      <c r="Q12410" s="46"/>
    </row>
    <row r="12411" spans="14:17" x14ac:dyDescent="0.2">
      <c r="N12411" s="8"/>
      <c r="O12411" s="46"/>
      <c r="P12411" s="46"/>
      <c r="Q12411" s="46"/>
    </row>
    <row r="12412" spans="14:17" x14ac:dyDescent="0.2">
      <c r="N12412" s="8"/>
      <c r="O12412" s="46"/>
      <c r="P12412" s="46"/>
      <c r="Q12412" s="46"/>
    </row>
    <row r="12413" spans="14:17" x14ac:dyDescent="0.2">
      <c r="N12413" s="8"/>
      <c r="O12413" s="46"/>
      <c r="P12413" s="46"/>
      <c r="Q12413" s="46"/>
    </row>
    <row r="12414" spans="14:17" x14ac:dyDescent="0.2">
      <c r="N12414" s="8"/>
      <c r="O12414" s="46"/>
      <c r="P12414" s="46"/>
      <c r="Q12414" s="46"/>
    </row>
    <row r="12415" spans="14:17" x14ac:dyDescent="0.2">
      <c r="N12415" s="8"/>
      <c r="O12415" s="46"/>
      <c r="P12415" s="46"/>
      <c r="Q12415" s="46"/>
    </row>
    <row r="12416" spans="14:17" x14ac:dyDescent="0.2">
      <c r="N12416" s="8"/>
      <c r="O12416" s="46"/>
      <c r="P12416" s="46"/>
      <c r="Q12416" s="46"/>
    </row>
    <row r="12417" spans="14:17" x14ac:dyDescent="0.2">
      <c r="N12417" s="8"/>
      <c r="O12417" s="46"/>
      <c r="P12417" s="46"/>
      <c r="Q12417" s="46"/>
    </row>
    <row r="12418" spans="14:17" x14ac:dyDescent="0.2">
      <c r="N12418" s="8"/>
      <c r="O12418" s="46"/>
      <c r="P12418" s="46"/>
      <c r="Q12418" s="46"/>
    </row>
    <row r="12419" spans="14:17" x14ac:dyDescent="0.2">
      <c r="N12419" s="8"/>
      <c r="O12419" s="46"/>
      <c r="P12419" s="46"/>
      <c r="Q12419" s="46"/>
    </row>
    <row r="12420" spans="14:17" x14ac:dyDescent="0.2">
      <c r="N12420" s="8"/>
      <c r="O12420" s="46"/>
      <c r="P12420" s="46"/>
      <c r="Q12420" s="46"/>
    </row>
    <row r="12421" spans="14:17" x14ac:dyDescent="0.2">
      <c r="N12421" s="8"/>
      <c r="O12421" s="46"/>
      <c r="P12421" s="46"/>
      <c r="Q12421" s="46"/>
    </row>
    <row r="12422" spans="14:17" x14ac:dyDescent="0.2">
      <c r="N12422" s="8"/>
      <c r="O12422" s="46"/>
      <c r="P12422" s="46"/>
      <c r="Q12422" s="46"/>
    </row>
    <row r="12423" spans="14:17" x14ac:dyDescent="0.2">
      <c r="N12423" s="8"/>
      <c r="O12423" s="46"/>
      <c r="P12423" s="46"/>
      <c r="Q12423" s="46"/>
    </row>
    <row r="12424" spans="14:17" x14ac:dyDescent="0.2">
      <c r="N12424" s="8"/>
      <c r="O12424" s="46"/>
      <c r="P12424" s="46"/>
      <c r="Q12424" s="46"/>
    </row>
    <row r="12425" spans="14:17" x14ac:dyDescent="0.2">
      <c r="N12425" s="8"/>
      <c r="O12425" s="46"/>
      <c r="P12425" s="46"/>
      <c r="Q12425" s="46"/>
    </row>
    <row r="12426" spans="14:17" x14ac:dyDescent="0.2">
      <c r="N12426" s="8"/>
      <c r="O12426" s="46"/>
      <c r="P12426" s="46"/>
      <c r="Q12426" s="46"/>
    </row>
    <row r="12427" spans="14:17" x14ac:dyDescent="0.2">
      <c r="N12427" s="8"/>
      <c r="O12427" s="46"/>
      <c r="P12427" s="46"/>
      <c r="Q12427" s="46"/>
    </row>
    <row r="12428" spans="14:17" x14ac:dyDescent="0.2">
      <c r="N12428" s="8"/>
      <c r="O12428" s="46"/>
      <c r="P12428" s="46"/>
      <c r="Q12428" s="46"/>
    </row>
    <row r="12429" spans="14:17" x14ac:dyDescent="0.2">
      <c r="N12429" s="8"/>
      <c r="O12429" s="46"/>
      <c r="P12429" s="46"/>
      <c r="Q12429" s="46"/>
    </row>
    <row r="12430" spans="14:17" x14ac:dyDescent="0.2">
      <c r="N12430" s="8"/>
      <c r="O12430" s="46"/>
      <c r="P12430" s="46"/>
      <c r="Q12430" s="46"/>
    </row>
    <row r="12431" spans="14:17" x14ac:dyDescent="0.2">
      <c r="N12431" s="8"/>
      <c r="O12431" s="46"/>
      <c r="P12431" s="46"/>
      <c r="Q12431" s="46"/>
    </row>
    <row r="12432" spans="14:17" x14ac:dyDescent="0.2">
      <c r="N12432" s="8"/>
      <c r="O12432" s="46"/>
      <c r="P12432" s="46"/>
      <c r="Q12432" s="46"/>
    </row>
    <row r="12433" spans="14:17" x14ac:dyDescent="0.2">
      <c r="N12433" s="8"/>
      <c r="O12433" s="46"/>
      <c r="P12433" s="46"/>
      <c r="Q12433" s="46"/>
    </row>
    <row r="12434" spans="14:17" x14ac:dyDescent="0.2">
      <c r="N12434" s="8"/>
      <c r="O12434" s="46"/>
      <c r="P12434" s="46"/>
      <c r="Q12434" s="46"/>
    </row>
    <row r="12435" spans="14:17" x14ac:dyDescent="0.2">
      <c r="N12435" s="8"/>
      <c r="O12435" s="46"/>
      <c r="P12435" s="46"/>
      <c r="Q12435" s="46"/>
    </row>
    <row r="12436" spans="14:17" x14ac:dyDescent="0.2">
      <c r="N12436" s="8"/>
      <c r="O12436" s="46"/>
      <c r="P12436" s="46"/>
      <c r="Q12436" s="46"/>
    </row>
    <row r="12437" spans="14:17" x14ac:dyDescent="0.2">
      <c r="N12437" s="8"/>
      <c r="O12437" s="46"/>
      <c r="P12437" s="46"/>
      <c r="Q12437" s="46"/>
    </row>
    <row r="12438" spans="14:17" x14ac:dyDescent="0.2">
      <c r="N12438" s="8"/>
      <c r="O12438" s="46"/>
      <c r="P12438" s="46"/>
      <c r="Q12438" s="46"/>
    </row>
    <row r="12439" spans="14:17" x14ac:dyDescent="0.2">
      <c r="N12439" s="8"/>
      <c r="O12439" s="46"/>
      <c r="P12439" s="46"/>
      <c r="Q12439" s="46"/>
    </row>
    <row r="12440" spans="14:17" x14ac:dyDescent="0.2">
      <c r="N12440" s="8"/>
      <c r="O12440" s="46"/>
      <c r="P12440" s="46"/>
      <c r="Q12440" s="46"/>
    </row>
    <row r="12441" spans="14:17" x14ac:dyDescent="0.2">
      <c r="N12441" s="8"/>
      <c r="O12441" s="46"/>
      <c r="P12441" s="46"/>
      <c r="Q12441" s="46"/>
    </row>
    <row r="12442" spans="14:17" x14ac:dyDescent="0.2">
      <c r="N12442" s="8"/>
      <c r="O12442" s="46"/>
      <c r="P12442" s="46"/>
      <c r="Q12442" s="46"/>
    </row>
    <row r="12443" spans="14:17" x14ac:dyDescent="0.2">
      <c r="N12443" s="8"/>
      <c r="O12443" s="46"/>
      <c r="P12443" s="46"/>
      <c r="Q12443" s="46"/>
    </row>
    <row r="12444" spans="14:17" x14ac:dyDescent="0.2">
      <c r="N12444" s="8"/>
      <c r="O12444" s="46"/>
      <c r="P12444" s="46"/>
      <c r="Q12444" s="46"/>
    </row>
    <row r="12445" spans="14:17" x14ac:dyDescent="0.2">
      <c r="N12445" s="8"/>
      <c r="O12445" s="46"/>
      <c r="P12445" s="46"/>
      <c r="Q12445" s="46"/>
    </row>
    <row r="12446" spans="14:17" x14ac:dyDescent="0.2">
      <c r="N12446" s="8"/>
      <c r="O12446" s="46"/>
      <c r="P12446" s="46"/>
      <c r="Q12446" s="46"/>
    </row>
    <row r="12447" spans="14:17" x14ac:dyDescent="0.2">
      <c r="N12447" s="8"/>
      <c r="O12447" s="46"/>
      <c r="P12447" s="46"/>
      <c r="Q12447" s="46"/>
    </row>
    <row r="12448" spans="14:17" x14ac:dyDescent="0.2">
      <c r="N12448" s="8"/>
      <c r="O12448" s="46"/>
      <c r="P12448" s="46"/>
      <c r="Q12448" s="46"/>
    </row>
    <row r="12449" spans="14:17" x14ac:dyDescent="0.2">
      <c r="N12449" s="8"/>
      <c r="O12449" s="46"/>
      <c r="P12449" s="46"/>
      <c r="Q12449" s="46"/>
    </row>
    <row r="12450" spans="14:17" x14ac:dyDescent="0.2">
      <c r="N12450" s="8"/>
      <c r="O12450" s="46"/>
      <c r="P12450" s="46"/>
      <c r="Q12450" s="46"/>
    </row>
    <row r="12451" spans="14:17" x14ac:dyDescent="0.2">
      <c r="N12451" s="8"/>
      <c r="O12451" s="46"/>
      <c r="P12451" s="46"/>
      <c r="Q12451" s="46"/>
    </row>
    <row r="12452" spans="14:17" x14ac:dyDescent="0.2">
      <c r="N12452" s="8"/>
      <c r="O12452" s="46"/>
      <c r="P12452" s="46"/>
      <c r="Q12452" s="46"/>
    </row>
    <row r="12453" spans="14:17" x14ac:dyDescent="0.2">
      <c r="N12453" s="8"/>
      <c r="O12453" s="46"/>
      <c r="P12453" s="46"/>
      <c r="Q12453" s="46"/>
    </row>
    <row r="12454" spans="14:17" x14ac:dyDescent="0.2">
      <c r="N12454" s="8"/>
      <c r="O12454" s="46"/>
      <c r="P12454" s="46"/>
      <c r="Q12454" s="46"/>
    </row>
    <row r="12455" spans="14:17" x14ac:dyDescent="0.2">
      <c r="N12455" s="8"/>
      <c r="O12455" s="46"/>
      <c r="P12455" s="46"/>
      <c r="Q12455" s="46"/>
    </row>
    <row r="12456" spans="14:17" x14ac:dyDescent="0.2">
      <c r="N12456" s="8"/>
      <c r="O12456" s="46"/>
      <c r="P12456" s="46"/>
      <c r="Q12456" s="46"/>
    </row>
    <row r="12457" spans="14:17" x14ac:dyDescent="0.2">
      <c r="N12457" s="8"/>
      <c r="O12457" s="46"/>
      <c r="P12457" s="46"/>
      <c r="Q12457" s="46"/>
    </row>
    <row r="12458" spans="14:17" x14ac:dyDescent="0.2">
      <c r="N12458" s="8"/>
      <c r="O12458" s="46"/>
      <c r="P12458" s="46"/>
      <c r="Q12458" s="46"/>
    </row>
    <row r="12459" spans="14:17" x14ac:dyDescent="0.2">
      <c r="N12459" s="8"/>
      <c r="O12459" s="46"/>
      <c r="P12459" s="46"/>
      <c r="Q12459" s="46"/>
    </row>
    <row r="12460" spans="14:17" x14ac:dyDescent="0.2">
      <c r="N12460" s="8"/>
      <c r="O12460" s="46"/>
      <c r="P12460" s="46"/>
      <c r="Q12460" s="46"/>
    </row>
    <row r="12461" spans="14:17" x14ac:dyDescent="0.2">
      <c r="N12461" s="8"/>
      <c r="O12461" s="46"/>
      <c r="P12461" s="46"/>
      <c r="Q12461" s="46"/>
    </row>
    <row r="12462" spans="14:17" x14ac:dyDescent="0.2">
      <c r="N12462" s="8"/>
      <c r="O12462" s="46"/>
      <c r="P12462" s="46"/>
      <c r="Q12462" s="46"/>
    </row>
    <row r="12463" spans="14:17" x14ac:dyDescent="0.2">
      <c r="N12463" s="8"/>
      <c r="O12463" s="46"/>
      <c r="P12463" s="46"/>
      <c r="Q12463" s="46"/>
    </row>
    <row r="12464" spans="14:17" x14ac:dyDescent="0.2">
      <c r="N12464" s="8"/>
      <c r="O12464" s="46"/>
      <c r="P12464" s="46"/>
      <c r="Q12464" s="46"/>
    </row>
    <row r="12465" spans="14:17" x14ac:dyDescent="0.2">
      <c r="N12465" s="8"/>
      <c r="O12465" s="46"/>
      <c r="P12465" s="46"/>
      <c r="Q12465" s="46"/>
    </row>
    <row r="12466" spans="14:17" x14ac:dyDescent="0.2">
      <c r="N12466" s="8"/>
      <c r="O12466" s="46"/>
      <c r="P12466" s="46"/>
      <c r="Q12466" s="46"/>
    </row>
    <row r="12467" spans="14:17" x14ac:dyDescent="0.2">
      <c r="N12467" s="8"/>
      <c r="O12467" s="46"/>
      <c r="P12467" s="46"/>
      <c r="Q12467" s="46"/>
    </row>
    <row r="12468" spans="14:17" x14ac:dyDescent="0.2">
      <c r="N12468" s="8"/>
      <c r="O12468" s="46"/>
      <c r="P12468" s="46"/>
      <c r="Q12468" s="46"/>
    </row>
    <row r="12469" spans="14:17" x14ac:dyDescent="0.2">
      <c r="N12469" s="8"/>
      <c r="O12469" s="46"/>
      <c r="P12469" s="46"/>
      <c r="Q12469" s="46"/>
    </row>
    <row r="12470" spans="14:17" x14ac:dyDescent="0.2">
      <c r="N12470" s="8"/>
      <c r="O12470" s="46"/>
      <c r="P12470" s="46"/>
      <c r="Q12470" s="46"/>
    </row>
    <row r="12471" spans="14:17" x14ac:dyDescent="0.2">
      <c r="N12471" s="8"/>
      <c r="O12471" s="46"/>
      <c r="P12471" s="46"/>
      <c r="Q12471" s="46"/>
    </row>
    <row r="12472" spans="14:17" x14ac:dyDescent="0.2">
      <c r="N12472" s="8"/>
      <c r="O12472" s="46"/>
      <c r="P12472" s="46"/>
      <c r="Q12472" s="46"/>
    </row>
    <row r="12473" spans="14:17" x14ac:dyDescent="0.2">
      <c r="N12473" s="8"/>
      <c r="O12473" s="46"/>
      <c r="P12473" s="46"/>
      <c r="Q12473" s="46"/>
    </row>
    <row r="12474" spans="14:17" x14ac:dyDescent="0.2">
      <c r="N12474" s="8"/>
      <c r="O12474" s="46"/>
      <c r="P12474" s="46"/>
      <c r="Q12474" s="46"/>
    </row>
    <row r="12475" spans="14:17" x14ac:dyDescent="0.2">
      <c r="N12475" s="8"/>
      <c r="O12475" s="46"/>
      <c r="P12475" s="46"/>
      <c r="Q12475" s="46"/>
    </row>
    <row r="12476" spans="14:17" x14ac:dyDescent="0.2">
      <c r="N12476" s="8"/>
      <c r="O12476" s="46"/>
      <c r="P12476" s="46"/>
      <c r="Q12476" s="46"/>
    </row>
    <row r="12477" spans="14:17" x14ac:dyDescent="0.2">
      <c r="N12477" s="8"/>
      <c r="O12477" s="46"/>
      <c r="P12477" s="46"/>
      <c r="Q12477" s="46"/>
    </row>
    <row r="12478" spans="14:17" x14ac:dyDescent="0.2">
      <c r="N12478" s="8"/>
      <c r="O12478" s="46"/>
      <c r="P12478" s="46"/>
      <c r="Q12478" s="46"/>
    </row>
    <row r="12479" spans="14:17" x14ac:dyDescent="0.2">
      <c r="N12479" s="8"/>
      <c r="O12479" s="46"/>
      <c r="P12479" s="46"/>
      <c r="Q12479" s="46"/>
    </row>
    <row r="12480" spans="14:17" x14ac:dyDescent="0.2">
      <c r="N12480" s="8"/>
      <c r="O12480" s="46"/>
      <c r="P12480" s="46"/>
      <c r="Q12480" s="46"/>
    </row>
    <row r="12481" spans="14:17" x14ac:dyDescent="0.2">
      <c r="N12481" s="8"/>
      <c r="O12481" s="46"/>
      <c r="P12481" s="46"/>
      <c r="Q12481" s="46"/>
    </row>
    <row r="12482" spans="14:17" x14ac:dyDescent="0.2">
      <c r="N12482" s="8"/>
      <c r="O12482" s="46"/>
      <c r="P12482" s="46"/>
      <c r="Q12482" s="46"/>
    </row>
    <row r="12483" spans="14:17" x14ac:dyDescent="0.2">
      <c r="N12483" s="8"/>
      <c r="O12483" s="46"/>
      <c r="P12483" s="46"/>
      <c r="Q12483" s="46"/>
    </row>
    <row r="12484" spans="14:17" x14ac:dyDescent="0.2">
      <c r="N12484" s="8"/>
      <c r="O12484" s="46"/>
      <c r="P12484" s="46"/>
      <c r="Q12484" s="46"/>
    </row>
    <row r="12485" spans="14:17" x14ac:dyDescent="0.2">
      <c r="N12485" s="8"/>
      <c r="O12485" s="46"/>
      <c r="P12485" s="46"/>
      <c r="Q12485" s="46"/>
    </row>
    <row r="12486" spans="14:17" x14ac:dyDescent="0.2">
      <c r="N12486" s="8"/>
      <c r="O12486" s="46"/>
      <c r="P12486" s="46"/>
      <c r="Q12486" s="46"/>
    </row>
    <row r="12487" spans="14:17" x14ac:dyDescent="0.2">
      <c r="N12487" s="8"/>
      <c r="O12487" s="46"/>
      <c r="P12487" s="46"/>
      <c r="Q12487" s="46"/>
    </row>
    <row r="12488" spans="14:17" x14ac:dyDescent="0.2">
      <c r="N12488" s="8"/>
      <c r="O12488" s="46"/>
      <c r="P12488" s="46"/>
      <c r="Q12488" s="46"/>
    </row>
    <row r="12489" spans="14:17" x14ac:dyDescent="0.2">
      <c r="N12489" s="8"/>
      <c r="O12489" s="46"/>
      <c r="P12489" s="46"/>
      <c r="Q12489" s="46"/>
    </row>
    <row r="12490" spans="14:17" x14ac:dyDescent="0.2">
      <c r="N12490" s="8"/>
      <c r="O12490" s="46"/>
      <c r="P12490" s="46"/>
      <c r="Q12490" s="46"/>
    </row>
    <row r="12491" spans="14:17" x14ac:dyDescent="0.2">
      <c r="N12491" s="8"/>
      <c r="O12491" s="46"/>
      <c r="P12491" s="46"/>
      <c r="Q12491" s="46"/>
    </row>
    <row r="12492" spans="14:17" x14ac:dyDescent="0.2">
      <c r="N12492" s="8"/>
      <c r="O12492" s="46"/>
      <c r="P12492" s="46"/>
      <c r="Q12492" s="46"/>
    </row>
    <row r="12493" spans="14:17" x14ac:dyDescent="0.2">
      <c r="N12493" s="8"/>
      <c r="O12493" s="46"/>
      <c r="P12493" s="46"/>
      <c r="Q12493" s="46"/>
    </row>
    <row r="12494" spans="14:17" x14ac:dyDescent="0.2">
      <c r="N12494" s="8"/>
      <c r="O12494" s="46"/>
      <c r="P12494" s="46"/>
      <c r="Q12494" s="46"/>
    </row>
    <row r="12495" spans="14:17" x14ac:dyDescent="0.2">
      <c r="N12495" s="8"/>
      <c r="O12495" s="46"/>
      <c r="P12495" s="46"/>
      <c r="Q12495" s="46"/>
    </row>
    <row r="12496" spans="14:17" x14ac:dyDescent="0.2">
      <c r="N12496" s="8"/>
      <c r="O12496" s="46"/>
      <c r="P12496" s="46"/>
      <c r="Q12496" s="46"/>
    </row>
    <row r="12497" spans="14:17" x14ac:dyDescent="0.2">
      <c r="N12497" s="8"/>
      <c r="O12497" s="46"/>
      <c r="P12497" s="46"/>
      <c r="Q12497" s="46"/>
    </row>
    <row r="12498" spans="14:17" x14ac:dyDescent="0.2">
      <c r="N12498" s="8"/>
      <c r="O12498" s="46"/>
      <c r="P12498" s="46"/>
      <c r="Q12498" s="46"/>
    </row>
    <row r="12499" spans="14:17" x14ac:dyDescent="0.2">
      <c r="N12499" s="8"/>
      <c r="O12499" s="46"/>
      <c r="P12499" s="46"/>
      <c r="Q12499" s="46"/>
    </row>
    <row r="12500" spans="14:17" x14ac:dyDescent="0.2">
      <c r="N12500" s="8"/>
      <c r="O12500" s="46"/>
      <c r="P12500" s="46"/>
      <c r="Q12500" s="46"/>
    </row>
    <row r="12501" spans="14:17" x14ac:dyDescent="0.2">
      <c r="N12501" s="8"/>
      <c r="O12501" s="46"/>
      <c r="P12501" s="46"/>
      <c r="Q12501" s="46"/>
    </row>
    <row r="12502" spans="14:17" x14ac:dyDescent="0.2">
      <c r="N12502" s="8"/>
      <c r="O12502" s="46"/>
      <c r="P12502" s="46"/>
      <c r="Q12502" s="46"/>
    </row>
    <row r="12503" spans="14:17" x14ac:dyDescent="0.2">
      <c r="N12503" s="8"/>
      <c r="O12503" s="46"/>
      <c r="P12503" s="46"/>
      <c r="Q12503" s="46"/>
    </row>
    <row r="12504" spans="14:17" x14ac:dyDescent="0.2">
      <c r="N12504" s="8"/>
      <c r="O12504" s="46"/>
      <c r="P12504" s="46"/>
      <c r="Q12504" s="46"/>
    </row>
    <row r="12505" spans="14:17" x14ac:dyDescent="0.2">
      <c r="N12505" s="8"/>
      <c r="O12505" s="46"/>
      <c r="P12505" s="46"/>
      <c r="Q12505" s="46"/>
    </row>
    <row r="12506" spans="14:17" x14ac:dyDescent="0.2">
      <c r="N12506" s="8"/>
      <c r="O12506" s="46"/>
      <c r="P12506" s="46"/>
      <c r="Q12506" s="46"/>
    </row>
    <row r="12507" spans="14:17" x14ac:dyDescent="0.2">
      <c r="N12507" s="8"/>
      <c r="O12507" s="46"/>
      <c r="P12507" s="46"/>
      <c r="Q12507" s="46"/>
    </row>
    <row r="12508" spans="14:17" x14ac:dyDescent="0.2">
      <c r="N12508" s="8"/>
      <c r="O12508" s="46"/>
      <c r="P12508" s="46"/>
      <c r="Q12508" s="46"/>
    </row>
    <row r="12509" spans="14:17" x14ac:dyDescent="0.2">
      <c r="N12509" s="8"/>
      <c r="O12509" s="46"/>
      <c r="P12509" s="46"/>
      <c r="Q12509" s="46"/>
    </row>
    <row r="12510" spans="14:17" x14ac:dyDescent="0.2">
      <c r="N12510" s="8"/>
      <c r="O12510" s="46"/>
      <c r="P12510" s="46"/>
      <c r="Q12510" s="46"/>
    </row>
    <row r="12511" spans="14:17" x14ac:dyDescent="0.2">
      <c r="N12511" s="8"/>
      <c r="O12511" s="46"/>
      <c r="P12511" s="46"/>
      <c r="Q12511" s="46"/>
    </row>
    <row r="12512" spans="14:17" x14ac:dyDescent="0.2">
      <c r="N12512" s="8"/>
      <c r="O12512" s="46"/>
      <c r="P12512" s="46"/>
      <c r="Q12512" s="46"/>
    </row>
    <row r="12513" spans="14:17" x14ac:dyDescent="0.2">
      <c r="N12513" s="8"/>
      <c r="O12513" s="46"/>
      <c r="P12513" s="46"/>
      <c r="Q12513" s="46"/>
    </row>
    <row r="12514" spans="14:17" x14ac:dyDescent="0.2">
      <c r="N12514" s="8"/>
      <c r="O12514" s="46"/>
      <c r="P12514" s="46"/>
      <c r="Q12514" s="46"/>
    </row>
    <row r="12515" spans="14:17" x14ac:dyDescent="0.2">
      <c r="N12515" s="8"/>
      <c r="O12515" s="46"/>
      <c r="P12515" s="46"/>
      <c r="Q12515" s="46"/>
    </row>
    <row r="12516" spans="14:17" x14ac:dyDescent="0.2">
      <c r="N12516" s="8"/>
      <c r="O12516" s="46"/>
      <c r="P12516" s="46"/>
      <c r="Q12516" s="46"/>
    </row>
    <row r="12517" spans="14:17" x14ac:dyDescent="0.2">
      <c r="N12517" s="8"/>
      <c r="O12517" s="46"/>
      <c r="P12517" s="46"/>
      <c r="Q12517" s="46"/>
    </row>
    <row r="12518" spans="14:17" x14ac:dyDescent="0.2">
      <c r="N12518" s="8"/>
      <c r="O12518" s="46"/>
      <c r="P12518" s="46"/>
      <c r="Q12518" s="46"/>
    </row>
    <row r="12519" spans="14:17" x14ac:dyDescent="0.2">
      <c r="N12519" s="8"/>
      <c r="O12519" s="46"/>
      <c r="P12519" s="46"/>
      <c r="Q12519" s="46"/>
    </row>
    <row r="12520" spans="14:17" x14ac:dyDescent="0.2">
      <c r="N12520" s="8"/>
      <c r="O12520" s="46"/>
      <c r="P12520" s="46"/>
      <c r="Q12520" s="46"/>
    </row>
    <row r="12521" spans="14:17" x14ac:dyDescent="0.2">
      <c r="N12521" s="8"/>
      <c r="O12521" s="46"/>
      <c r="P12521" s="46"/>
      <c r="Q12521" s="46"/>
    </row>
    <row r="12522" spans="14:17" x14ac:dyDescent="0.2">
      <c r="N12522" s="8"/>
      <c r="O12522" s="46"/>
      <c r="P12522" s="46"/>
      <c r="Q12522" s="46"/>
    </row>
    <row r="12523" spans="14:17" x14ac:dyDescent="0.2">
      <c r="N12523" s="8"/>
      <c r="O12523" s="46"/>
      <c r="P12523" s="46"/>
      <c r="Q12523" s="46"/>
    </row>
    <row r="12524" spans="14:17" x14ac:dyDescent="0.2">
      <c r="N12524" s="8"/>
      <c r="O12524" s="46"/>
      <c r="P12524" s="46"/>
      <c r="Q12524" s="46"/>
    </row>
    <row r="12525" spans="14:17" x14ac:dyDescent="0.2">
      <c r="N12525" s="8"/>
      <c r="O12525" s="46"/>
      <c r="P12525" s="46"/>
      <c r="Q12525" s="46"/>
    </row>
    <row r="12526" spans="14:17" x14ac:dyDescent="0.2">
      <c r="N12526" s="8"/>
      <c r="O12526" s="46"/>
      <c r="P12526" s="46"/>
      <c r="Q12526" s="46"/>
    </row>
    <row r="12527" spans="14:17" x14ac:dyDescent="0.2">
      <c r="N12527" s="8"/>
      <c r="O12527" s="46"/>
      <c r="P12527" s="46"/>
      <c r="Q12527" s="46"/>
    </row>
    <row r="12528" spans="14:17" x14ac:dyDescent="0.2">
      <c r="N12528" s="8"/>
      <c r="O12528" s="46"/>
      <c r="P12528" s="46"/>
      <c r="Q12528" s="46"/>
    </row>
    <row r="12529" spans="14:17" x14ac:dyDescent="0.2">
      <c r="N12529" s="8"/>
      <c r="O12529" s="46"/>
      <c r="P12529" s="46"/>
      <c r="Q12529" s="46"/>
    </row>
    <row r="12530" spans="14:17" x14ac:dyDescent="0.2">
      <c r="N12530" s="8"/>
      <c r="O12530" s="46"/>
      <c r="P12530" s="46"/>
      <c r="Q12530" s="46"/>
    </row>
    <row r="12531" spans="14:17" x14ac:dyDescent="0.2">
      <c r="N12531" s="8"/>
      <c r="O12531" s="46"/>
      <c r="P12531" s="46"/>
      <c r="Q12531" s="46"/>
    </row>
    <row r="12532" spans="14:17" x14ac:dyDescent="0.2">
      <c r="N12532" s="8"/>
      <c r="O12532" s="46"/>
      <c r="P12532" s="46"/>
      <c r="Q12532" s="46"/>
    </row>
    <row r="12533" spans="14:17" x14ac:dyDescent="0.2">
      <c r="N12533" s="8"/>
      <c r="O12533" s="46"/>
      <c r="P12533" s="46"/>
      <c r="Q12533" s="46"/>
    </row>
    <row r="12534" spans="14:17" x14ac:dyDescent="0.2">
      <c r="N12534" s="8"/>
      <c r="O12534" s="46"/>
      <c r="P12534" s="46"/>
      <c r="Q12534" s="46"/>
    </row>
    <row r="12535" spans="14:17" x14ac:dyDescent="0.2">
      <c r="N12535" s="8"/>
      <c r="O12535" s="46"/>
      <c r="P12535" s="46"/>
      <c r="Q12535" s="46"/>
    </row>
    <row r="12536" spans="14:17" x14ac:dyDescent="0.2">
      <c r="N12536" s="8"/>
      <c r="O12536" s="46"/>
      <c r="P12536" s="46"/>
      <c r="Q12536" s="46"/>
    </row>
    <row r="12537" spans="14:17" x14ac:dyDescent="0.2">
      <c r="N12537" s="8"/>
      <c r="O12537" s="46"/>
      <c r="P12537" s="46"/>
      <c r="Q12537" s="46"/>
    </row>
    <row r="12538" spans="14:17" x14ac:dyDescent="0.2">
      <c r="N12538" s="8"/>
      <c r="O12538" s="46"/>
      <c r="P12538" s="46"/>
      <c r="Q12538" s="46"/>
    </row>
    <row r="12539" spans="14:17" x14ac:dyDescent="0.2">
      <c r="N12539" s="8"/>
      <c r="O12539" s="46"/>
      <c r="P12539" s="46"/>
      <c r="Q12539" s="46"/>
    </row>
    <row r="12540" spans="14:17" x14ac:dyDescent="0.2">
      <c r="N12540" s="8"/>
      <c r="O12540" s="46"/>
      <c r="P12540" s="46"/>
      <c r="Q12540" s="46"/>
    </row>
    <row r="12541" spans="14:17" x14ac:dyDescent="0.2">
      <c r="N12541" s="8"/>
      <c r="O12541" s="46"/>
      <c r="P12541" s="46"/>
      <c r="Q12541" s="46"/>
    </row>
    <row r="12542" spans="14:17" x14ac:dyDescent="0.2">
      <c r="N12542" s="8"/>
      <c r="O12542" s="46"/>
      <c r="P12542" s="46"/>
      <c r="Q12542" s="46"/>
    </row>
    <row r="12543" spans="14:17" x14ac:dyDescent="0.2">
      <c r="N12543" s="8"/>
      <c r="O12543" s="46"/>
      <c r="P12543" s="46"/>
      <c r="Q12543" s="46"/>
    </row>
    <row r="12544" spans="14:17" x14ac:dyDescent="0.2">
      <c r="N12544" s="8"/>
      <c r="O12544" s="46"/>
      <c r="P12544" s="46"/>
      <c r="Q12544" s="46"/>
    </row>
    <row r="12545" spans="14:17" x14ac:dyDescent="0.2">
      <c r="N12545" s="8"/>
      <c r="O12545" s="46"/>
      <c r="P12545" s="46"/>
      <c r="Q12545" s="46"/>
    </row>
    <row r="12546" spans="14:17" x14ac:dyDescent="0.2">
      <c r="N12546" s="8"/>
      <c r="O12546" s="46"/>
      <c r="P12546" s="46"/>
      <c r="Q12546" s="46"/>
    </row>
    <row r="12547" spans="14:17" x14ac:dyDescent="0.2">
      <c r="N12547" s="8"/>
      <c r="O12547" s="46"/>
      <c r="P12547" s="46"/>
      <c r="Q12547" s="46"/>
    </row>
    <row r="12548" spans="14:17" x14ac:dyDescent="0.2">
      <c r="N12548" s="8"/>
      <c r="O12548" s="46"/>
      <c r="P12548" s="46"/>
      <c r="Q12548" s="46"/>
    </row>
    <row r="12549" spans="14:17" x14ac:dyDescent="0.2">
      <c r="N12549" s="8"/>
      <c r="O12549" s="46"/>
      <c r="P12549" s="46"/>
      <c r="Q12549" s="46"/>
    </row>
    <row r="12550" spans="14:17" x14ac:dyDescent="0.2">
      <c r="N12550" s="8"/>
      <c r="O12550" s="46"/>
      <c r="P12550" s="46"/>
      <c r="Q12550" s="46"/>
    </row>
    <row r="12551" spans="14:17" x14ac:dyDescent="0.2">
      <c r="N12551" s="8"/>
      <c r="O12551" s="46"/>
      <c r="P12551" s="46"/>
      <c r="Q12551" s="46"/>
    </row>
    <row r="12552" spans="14:17" x14ac:dyDescent="0.2">
      <c r="N12552" s="8"/>
      <c r="O12552" s="46"/>
      <c r="P12552" s="46"/>
      <c r="Q12552" s="46"/>
    </row>
    <row r="12553" spans="14:17" x14ac:dyDescent="0.2">
      <c r="N12553" s="8"/>
      <c r="O12553" s="46"/>
      <c r="P12553" s="46"/>
      <c r="Q12553" s="46"/>
    </row>
    <row r="12554" spans="14:17" x14ac:dyDescent="0.2">
      <c r="N12554" s="8"/>
      <c r="O12554" s="46"/>
      <c r="P12554" s="46"/>
      <c r="Q12554" s="46"/>
    </row>
    <row r="12555" spans="14:17" x14ac:dyDescent="0.2">
      <c r="N12555" s="8"/>
      <c r="O12555" s="46"/>
      <c r="P12555" s="46"/>
      <c r="Q12555" s="46"/>
    </row>
    <row r="12556" spans="14:17" x14ac:dyDescent="0.2">
      <c r="N12556" s="8"/>
      <c r="O12556" s="46"/>
      <c r="P12556" s="46"/>
      <c r="Q12556" s="46"/>
    </row>
    <row r="12557" spans="14:17" x14ac:dyDescent="0.2">
      <c r="N12557" s="8"/>
      <c r="O12557" s="46"/>
      <c r="P12557" s="46"/>
      <c r="Q12557" s="46"/>
    </row>
    <row r="12558" spans="14:17" x14ac:dyDescent="0.2">
      <c r="N12558" s="8"/>
      <c r="O12558" s="46"/>
      <c r="P12558" s="46"/>
      <c r="Q12558" s="46"/>
    </row>
    <row r="12559" spans="14:17" x14ac:dyDescent="0.2">
      <c r="N12559" s="8"/>
      <c r="O12559" s="46"/>
      <c r="P12559" s="46"/>
      <c r="Q12559" s="46"/>
    </row>
    <row r="12560" spans="14:17" x14ac:dyDescent="0.2">
      <c r="N12560" s="8"/>
      <c r="O12560" s="46"/>
      <c r="P12560" s="46"/>
      <c r="Q12560" s="46"/>
    </row>
    <row r="12561" spans="14:17" x14ac:dyDescent="0.2">
      <c r="N12561" s="8"/>
      <c r="O12561" s="46"/>
      <c r="P12561" s="46"/>
      <c r="Q12561" s="46"/>
    </row>
    <row r="12562" spans="14:17" x14ac:dyDescent="0.2">
      <c r="N12562" s="8"/>
      <c r="O12562" s="46"/>
      <c r="P12562" s="46"/>
      <c r="Q12562" s="46"/>
    </row>
    <row r="12563" spans="14:17" x14ac:dyDescent="0.2">
      <c r="N12563" s="8"/>
      <c r="O12563" s="46"/>
      <c r="P12563" s="46"/>
      <c r="Q12563" s="46"/>
    </row>
    <row r="12564" spans="14:17" x14ac:dyDescent="0.2">
      <c r="N12564" s="8"/>
      <c r="O12564" s="46"/>
      <c r="P12564" s="46"/>
      <c r="Q12564" s="46"/>
    </row>
    <row r="12565" spans="14:17" x14ac:dyDescent="0.2">
      <c r="N12565" s="8"/>
      <c r="O12565" s="46"/>
      <c r="P12565" s="46"/>
      <c r="Q12565" s="46"/>
    </row>
    <row r="12566" spans="14:17" x14ac:dyDescent="0.2">
      <c r="N12566" s="8"/>
      <c r="O12566" s="46"/>
      <c r="P12566" s="46"/>
      <c r="Q12566" s="46"/>
    </row>
    <row r="12567" spans="14:17" x14ac:dyDescent="0.2">
      <c r="N12567" s="8"/>
      <c r="O12567" s="46"/>
      <c r="P12567" s="46"/>
      <c r="Q12567" s="46"/>
    </row>
    <row r="12568" spans="14:17" x14ac:dyDescent="0.2">
      <c r="N12568" s="8"/>
      <c r="O12568" s="46"/>
      <c r="P12568" s="46"/>
      <c r="Q12568" s="46"/>
    </row>
    <row r="12569" spans="14:17" x14ac:dyDescent="0.2">
      <c r="N12569" s="8"/>
      <c r="O12569" s="46"/>
      <c r="P12569" s="46"/>
      <c r="Q12569" s="46"/>
    </row>
    <row r="12570" spans="14:17" x14ac:dyDescent="0.2">
      <c r="N12570" s="8"/>
      <c r="O12570" s="46"/>
      <c r="P12570" s="46"/>
      <c r="Q12570" s="46"/>
    </row>
    <row r="12571" spans="14:17" x14ac:dyDescent="0.2">
      <c r="N12571" s="8"/>
      <c r="O12571" s="46"/>
      <c r="P12571" s="46"/>
      <c r="Q12571" s="46"/>
    </row>
    <row r="12572" spans="14:17" x14ac:dyDescent="0.2">
      <c r="N12572" s="8"/>
      <c r="O12572" s="46"/>
      <c r="P12572" s="46"/>
      <c r="Q12572" s="46"/>
    </row>
    <row r="12573" spans="14:17" x14ac:dyDescent="0.2">
      <c r="N12573" s="8"/>
      <c r="O12573" s="46"/>
      <c r="P12573" s="46"/>
      <c r="Q12573" s="46"/>
    </row>
    <row r="12574" spans="14:17" x14ac:dyDescent="0.2">
      <c r="N12574" s="8"/>
      <c r="O12574" s="46"/>
      <c r="P12574" s="46"/>
      <c r="Q12574" s="46"/>
    </row>
    <row r="12575" spans="14:17" x14ac:dyDescent="0.2">
      <c r="N12575" s="8"/>
      <c r="O12575" s="46"/>
      <c r="P12575" s="46"/>
      <c r="Q12575" s="46"/>
    </row>
    <row r="12576" spans="14:17" x14ac:dyDescent="0.2">
      <c r="N12576" s="8"/>
      <c r="O12576" s="46"/>
      <c r="P12576" s="46"/>
      <c r="Q12576" s="46"/>
    </row>
    <row r="12577" spans="14:17" x14ac:dyDescent="0.2">
      <c r="N12577" s="8"/>
      <c r="O12577" s="46"/>
      <c r="P12577" s="46"/>
      <c r="Q12577" s="46"/>
    </row>
    <row r="12578" spans="14:17" x14ac:dyDescent="0.2">
      <c r="N12578" s="8"/>
      <c r="O12578" s="46"/>
      <c r="P12578" s="46"/>
      <c r="Q12578" s="46"/>
    </row>
    <row r="12579" spans="14:17" x14ac:dyDescent="0.2">
      <c r="N12579" s="8"/>
      <c r="O12579" s="46"/>
      <c r="P12579" s="46"/>
      <c r="Q12579" s="46"/>
    </row>
    <row r="12580" spans="14:17" x14ac:dyDescent="0.2">
      <c r="N12580" s="8"/>
      <c r="O12580" s="46"/>
      <c r="P12580" s="46"/>
      <c r="Q12580" s="46"/>
    </row>
    <row r="12581" spans="14:17" x14ac:dyDescent="0.2">
      <c r="N12581" s="8"/>
      <c r="O12581" s="46"/>
      <c r="P12581" s="46"/>
      <c r="Q12581" s="46"/>
    </row>
    <row r="12582" spans="14:17" x14ac:dyDescent="0.2">
      <c r="N12582" s="8"/>
      <c r="O12582" s="46"/>
      <c r="P12582" s="46"/>
      <c r="Q12582" s="46"/>
    </row>
    <row r="12583" spans="14:17" x14ac:dyDescent="0.2">
      <c r="N12583" s="8"/>
      <c r="O12583" s="46"/>
      <c r="P12583" s="46"/>
      <c r="Q12583" s="46"/>
    </row>
    <row r="12584" spans="14:17" x14ac:dyDescent="0.2">
      <c r="N12584" s="8"/>
      <c r="O12584" s="46"/>
      <c r="P12584" s="46"/>
      <c r="Q12584" s="46"/>
    </row>
    <row r="12585" spans="14:17" x14ac:dyDescent="0.2">
      <c r="N12585" s="8"/>
      <c r="O12585" s="46"/>
      <c r="P12585" s="46"/>
      <c r="Q12585" s="46"/>
    </row>
    <row r="12586" spans="14:17" x14ac:dyDescent="0.2">
      <c r="N12586" s="8"/>
      <c r="O12586" s="46"/>
      <c r="P12586" s="46"/>
      <c r="Q12586" s="46"/>
    </row>
    <row r="12587" spans="14:17" x14ac:dyDescent="0.2">
      <c r="N12587" s="8"/>
      <c r="O12587" s="46"/>
      <c r="P12587" s="46"/>
      <c r="Q12587" s="46"/>
    </row>
    <row r="12588" spans="14:17" x14ac:dyDescent="0.2">
      <c r="N12588" s="8"/>
      <c r="O12588" s="46"/>
      <c r="P12588" s="46"/>
      <c r="Q12588" s="46"/>
    </row>
    <row r="12589" spans="14:17" x14ac:dyDescent="0.2">
      <c r="N12589" s="8"/>
      <c r="O12589" s="46"/>
      <c r="P12589" s="46"/>
      <c r="Q12589" s="46"/>
    </row>
    <row r="12590" spans="14:17" x14ac:dyDescent="0.2">
      <c r="N12590" s="8"/>
      <c r="O12590" s="46"/>
      <c r="P12590" s="46"/>
      <c r="Q12590" s="46"/>
    </row>
    <row r="12591" spans="14:17" x14ac:dyDescent="0.2">
      <c r="N12591" s="8"/>
      <c r="O12591" s="46"/>
      <c r="P12591" s="46"/>
      <c r="Q12591" s="46"/>
    </row>
    <row r="12592" spans="14:17" x14ac:dyDescent="0.2">
      <c r="N12592" s="8"/>
      <c r="O12592" s="46"/>
      <c r="P12592" s="46"/>
      <c r="Q12592" s="46"/>
    </row>
    <row r="12593" spans="14:17" x14ac:dyDescent="0.2">
      <c r="N12593" s="8"/>
      <c r="O12593" s="46"/>
      <c r="P12593" s="46"/>
      <c r="Q12593" s="46"/>
    </row>
    <row r="12594" spans="14:17" x14ac:dyDescent="0.2">
      <c r="N12594" s="8"/>
      <c r="O12594" s="46"/>
      <c r="P12594" s="46"/>
      <c r="Q12594" s="46"/>
    </row>
    <row r="12595" spans="14:17" x14ac:dyDescent="0.2">
      <c r="N12595" s="8"/>
      <c r="O12595" s="46"/>
      <c r="P12595" s="46"/>
      <c r="Q12595" s="46"/>
    </row>
    <row r="12596" spans="14:17" x14ac:dyDescent="0.2">
      <c r="N12596" s="8"/>
      <c r="O12596" s="46"/>
      <c r="P12596" s="46"/>
      <c r="Q12596" s="46"/>
    </row>
    <row r="12597" spans="14:17" x14ac:dyDescent="0.2">
      <c r="N12597" s="8"/>
      <c r="O12597" s="46"/>
      <c r="P12597" s="46"/>
      <c r="Q12597" s="46"/>
    </row>
    <row r="12598" spans="14:17" x14ac:dyDescent="0.2">
      <c r="N12598" s="8"/>
      <c r="O12598" s="46"/>
      <c r="P12598" s="46"/>
      <c r="Q12598" s="46"/>
    </row>
    <row r="12599" spans="14:17" x14ac:dyDescent="0.2">
      <c r="N12599" s="8"/>
      <c r="O12599" s="46"/>
      <c r="P12599" s="46"/>
      <c r="Q12599" s="46"/>
    </row>
    <row r="12600" spans="14:17" x14ac:dyDescent="0.2">
      <c r="N12600" s="8"/>
      <c r="O12600" s="46"/>
      <c r="P12600" s="46"/>
      <c r="Q12600" s="46"/>
    </row>
    <row r="12601" spans="14:17" x14ac:dyDescent="0.2">
      <c r="N12601" s="8"/>
      <c r="O12601" s="46"/>
      <c r="P12601" s="46"/>
      <c r="Q12601" s="46"/>
    </row>
    <row r="12602" spans="14:17" x14ac:dyDescent="0.2">
      <c r="N12602" s="8"/>
      <c r="O12602" s="46"/>
      <c r="P12602" s="46"/>
      <c r="Q12602" s="46"/>
    </row>
    <row r="12603" spans="14:17" x14ac:dyDescent="0.2">
      <c r="N12603" s="8"/>
      <c r="O12603" s="46"/>
      <c r="P12603" s="46"/>
      <c r="Q12603" s="46"/>
    </row>
    <row r="12604" spans="14:17" x14ac:dyDescent="0.2">
      <c r="N12604" s="8"/>
      <c r="O12604" s="46"/>
      <c r="P12604" s="46"/>
      <c r="Q12604" s="46"/>
    </row>
    <row r="12605" spans="14:17" x14ac:dyDescent="0.2">
      <c r="N12605" s="8"/>
      <c r="O12605" s="46"/>
      <c r="P12605" s="46"/>
      <c r="Q12605" s="46"/>
    </row>
    <row r="12606" spans="14:17" x14ac:dyDescent="0.2">
      <c r="N12606" s="8"/>
      <c r="O12606" s="46"/>
      <c r="P12606" s="46"/>
      <c r="Q12606" s="46"/>
    </row>
    <row r="12607" spans="14:17" x14ac:dyDescent="0.2">
      <c r="N12607" s="8"/>
      <c r="O12607" s="46"/>
      <c r="P12607" s="46"/>
      <c r="Q12607" s="46"/>
    </row>
    <row r="12608" spans="14:17" x14ac:dyDescent="0.2">
      <c r="N12608" s="8"/>
      <c r="O12608" s="46"/>
      <c r="P12608" s="46"/>
      <c r="Q12608" s="46"/>
    </row>
    <row r="12609" spans="14:17" x14ac:dyDescent="0.2">
      <c r="N12609" s="8"/>
      <c r="O12609" s="46"/>
      <c r="P12609" s="46"/>
      <c r="Q12609" s="46"/>
    </row>
    <row r="12610" spans="14:17" x14ac:dyDescent="0.2">
      <c r="N12610" s="8"/>
      <c r="O12610" s="46"/>
      <c r="P12610" s="46"/>
      <c r="Q12610" s="46"/>
    </row>
    <row r="12611" spans="14:17" x14ac:dyDescent="0.2">
      <c r="N12611" s="8"/>
      <c r="O12611" s="46"/>
      <c r="P12611" s="46"/>
      <c r="Q12611" s="46"/>
    </row>
    <row r="12612" spans="14:17" x14ac:dyDescent="0.2">
      <c r="N12612" s="8"/>
      <c r="O12612" s="46"/>
      <c r="P12612" s="46"/>
      <c r="Q12612" s="46"/>
    </row>
    <row r="12613" spans="14:17" x14ac:dyDescent="0.2">
      <c r="N12613" s="8"/>
      <c r="O12613" s="46"/>
      <c r="P12613" s="46"/>
      <c r="Q12613" s="46"/>
    </row>
    <row r="12614" spans="14:17" x14ac:dyDescent="0.2">
      <c r="N12614" s="8"/>
      <c r="O12614" s="46"/>
      <c r="P12614" s="46"/>
      <c r="Q12614" s="46"/>
    </row>
    <row r="12615" spans="14:17" x14ac:dyDescent="0.2">
      <c r="N12615" s="8"/>
      <c r="O12615" s="46"/>
      <c r="P12615" s="46"/>
      <c r="Q12615" s="46"/>
    </row>
    <row r="12616" spans="14:17" x14ac:dyDescent="0.2">
      <c r="N12616" s="8"/>
      <c r="O12616" s="46"/>
      <c r="P12616" s="46"/>
      <c r="Q12616" s="46"/>
    </row>
    <row r="12617" spans="14:17" x14ac:dyDescent="0.2">
      <c r="N12617" s="8"/>
      <c r="O12617" s="46"/>
      <c r="P12617" s="46"/>
      <c r="Q12617" s="46"/>
    </row>
    <row r="12618" spans="14:17" x14ac:dyDescent="0.2">
      <c r="N12618" s="8"/>
      <c r="O12618" s="46"/>
      <c r="P12618" s="46"/>
      <c r="Q12618" s="46"/>
    </row>
    <row r="12619" spans="14:17" x14ac:dyDescent="0.2">
      <c r="N12619" s="8"/>
      <c r="O12619" s="46"/>
      <c r="P12619" s="46"/>
      <c r="Q12619" s="46"/>
    </row>
    <row r="12620" spans="14:17" x14ac:dyDescent="0.2">
      <c r="N12620" s="8"/>
      <c r="O12620" s="46"/>
      <c r="P12620" s="46"/>
      <c r="Q12620" s="46"/>
    </row>
    <row r="12621" spans="14:17" x14ac:dyDescent="0.2">
      <c r="N12621" s="8"/>
      <c r="O12621" s="46"/>
      <c r="P12621" s="46"/>
      <c r="Q12621" s="46"/>
    </row>
    <row r="12622" spans="14:17" x14ac:dyDescent="0.2">
      <c r="N12622" s="8"/>
      <c r="O12622" s="46"/>
      <c r="P12622" s="46"/>
      <c r="Q12622" s="46"/>
    </row>
    <row r="12623" spans="14:17" x14ac:dyDescent="0.2">
      <c r="N12623" s="8"/>
      <c r="O12623" s="46"/>
      <c r="P12623" s="46"/>
      <c r="Q12623" s="46"/>
    </row>
    <row r="12624" spans="14:17" x14ac:dyDescent="0.2">
      <c r="N12624" s="8"/>
      <c r="O12624" s="46"/>
      <c r="P12624" s="46"/>
      <c r="Q12624" s="46"/>
    </row>
    <row r="12625" spans="14:17" x14ac:dyDescent="0.2">
      <c r="N12625" s="8"/>
      <c r="O12625" s="46"/>
      <c r="P12625" s="46"/>
      <c r="Q12625" s="46"/>
    </row>
    <row r="12626" spans="14:17" x14ac:dyDescent="0.2">
      <c r="N12626" s="8"/>
      <c r="O12626" s="46"/>
      <c r="P12626" s="46"/>
      <c r="Q12626" s="46"/>
    </row>
    <row r="12627" spans="14:17" x14ac:dyDescent="0.2">
      <c r="N12627" s="8"/>
      <c r="O12627" s="46"/>
      <c r="P12627" s="46"/>
      <c r="Q12627" s="46"/>
    </row>
    <row r="12628" spans="14:17" x14ac:dyDescent="0.2">
      <c r="N12628" s="8"/>
      <c r="O12628" s="46"/>
      <c r="P12628" s="46"/>
      <c r="Q12628" s="46"/>
    </row>
    <row r="12629" spans="14:17" x14ac:dyDescent="0.2">
      <c r="N12629" s="8"/>
      <c r="O12629" s="46"/>
      <c r="P12629" s="46"/>
      <c r="Q12629" s="46"/>
    </row>
    <row r="12630" spans="14:17" x14ac:dyDescent="0.2">
      <c r="N12630" s="8"/>
      <c r="O12630" s="46"/>
      <c r="P12630" s="46"/>
      <c r="Q12630" s="46"/>
    </row>
    <row r="12631" spans="14:17" x14ac:dyDescent="0.2">
      <c r="N12631" s="8"/>
      <c r="O12631" s="46"/>
      <c r="P12631" s="46"/>
      <c r="Q12631" s="46"/>
    </row>
    <row r="12632" spans="14:17" x14ac:dyDescent="0.2">
      <c r="N12632" s="8"/>
      <c r="O12632" s="46"/>
      <c r="P12632" s="46"/>
      <c r="Q12632" s="46"/>
    </row>
    <row r="12633" spans="14:17" x14ac:dyDescent="0.2">
      <c r="N12633" s="8"/>
      <c r="O12633" s="46"/>
      <c r="P12633" s="46"/>
      <c r="Q12633" s="46"/>
    </row>
    <row r="12634" spans="14:17" x14ac:dyDescent="0.2">
      <c r="N12634" s="8"/>
      <c r="O12634" s="46"/>
      <c r="P12634" s="46"/>
      <c r="Q12634" s="46"/>
    </row>
    <row r="12635" spans="14:17" x14ac:dyDescent="0.2">
      <c r="N12635" s="8"/>
      <c r="O12635" s="46"/>
      <c r="P12635" s="46"/>
      <c r="Q12635" s="46"/>
    </row>
    <row r="12636" spans="14:17" x14ac:dyDescent="0.2">
      <c r="N12636" s="8"/>
      <c r="O12636" s="46"/>
      <c r="P12636" s="46"/>
      <c r="Q12636" s="46"/>
    </row>
    <row r="12637" spans="14:17" x14ac:dyDescent="0.2">
      <c r="N12637" s="8"/>
      <c r="O12637" s="46"/>
      <c r="P12637" s="46"/>
      <c r="Q12637" s="46"/>
    </row>
    <row r="12638" spans="14:17" x14ac:dyDescent="0.2">
      <c r="N12638" s="8"/>
      <c r="O12638" s="46"/>
      <c r="P12638" s="46"/>
      <c r="Q12638" s="46"/>
    </row>
    <row r="12639" spans="14:17" x14ac:dyDescent="0.2">
      <c r="N12639" s="8"/>
      <c r="O12639" s="46"/>
      <c r="P12639" s="46"/>
      <c r="Q12639" s="46"/>
    </row>
    <row r="12640" spans="14:17" x14ac:dyDescent="0.2">
      <c r="N12640" s="8"/>
      <c r="O12640" s="46"/>
      <c r="P12640" s="46"/>
      <c r="Q12640" s="46"/>
    </row>
    <row r="12641" spans="14:17" x14ac:dyDescent="0.2">
      <c r="N12641" s="8"/>
      <c r="O12641" s="46"/>
      <c r="P12641" s="46"/>
      <c r="Q12641" s="46"/>
    </row>
    <row r="12642" spans="14:17" x14ac:dyDescent="0.2">
      <c r="N12642" s="8"/>
      <c r="O12642" s="46"/>
      <c r="P12642" s="46"/>
      <c r="Q12642" s="46"/>
    </row>
    <row r="12643" spans="14:17" x14ac:dyDescent="0.2">
      <c r="N12643" s="8"/>
      <c r="O12643" s="46"/>
      <c r="P12643" s="46"/>
      <c r="Q12643" s="46"/>
    </row>
    <row r="12644" spans="14:17" x14ac:dyDescent="0.2">
      <c r="N12644" s="8"/>
      <c r="O12644" s="46"/>
      <c r="P12644" s="46"/>
      <c r="Q12644" s="46"/>
    </row>
    <row r="12645" spans="14:17" x14ac:dyDescent="0.2">
      <c r="N12645" s="8"/>
      <c r="O12645" s="46"/>
      <c r="P12645" s="46"/>
      <c r="Q12645" s="46"/>
    </row>
    <row r="12646" spans="14:17" x14ac:dyDescent="0.2">
      <c r="N12646" s="8"/>
      <c r="O12646" s="46"/>
      <c r="P12646" s="46"/>
      <c r="Q12646" s="46"/>
    </row>
    <row r="12647" spans="14:17" x14ac:dyDescent="0.2">
      <c r="N12647" s="8"/>
      <c r="O12647" s="46"/>
      <c r="P12647" s="46"/>
      <c r="Q12647" s="46"/>
    </row>
    <row r="12648" spans="14:17" x14ac:dyDescent="0.2">
      <c r="N12648" s="8"/>
      <c r="O12648" s="46"/>
      <c r="P12648" s="46"/>
      <c r="Q12648" s="46"/>
    </row>
    <row r="12649" spans="14:17" x14ac:dyDescent="0.2">
      <c r="N12649" s="8"/>
      <c r="O12649" s="46"/>
      <c r="P12649" s="46"/>
      <c r="Q12649" s="46"/>
    </row>
    <row r="12650" spans="14:17" x14ac:dyDescent="0.2">
      <c r="N12650" s="8"/>
      <c r="O12650" s="46"/>
      <c r="P12650" s="46"/>
      <c r="Q12650" s="46"/>
    </row>
    <row r="12651" spans="14:17" x14ac:dyDescent="0.2">
      <c r="N12651" s="8"/>
      <c r="O12651" s="46"/>
      <c r="P12651" s="46"/>
      <c r="Q12651" s="46"/>
    </row>
    <row r="12652" spans="14:17" x14ac:dyDescent="0.2">
      <c r="N12652" s="8"/>
      <c r="O12652" s="46"/>
      <c r="P12652" s="46"/>
      <c r="Q12652" s="46"/>
    </row>
    <row r="12653" spans="14:17" x14ac:dyDescent="0.2">
      <c r="N12653" s="8"/>
      <c r="O12653" s="46"/>
      <c r="P12653" s="46"/>
      <c r="Q12653" s="46"/>
    </row>
    <row r="12654" spans="14:17" x14ac:dyDescent="0.2">
      <c r="N12654" s="8"/>
      <c r="O12654" s="46"/>
      <c r="P12654" s="46"/>
      <c r="Q12654" s="46"/>
    </row>
    <row r="12655" spans="14:17" x14ac:dyDescent="0.2">
      <c r="N12655" s="8"/>
      <c r="O12655" s="46"/>
      <c r="P12655" s="46"/>
      <c r="Q12655" s="46"/>
    </row>
    <row r="12656" spans="14:17" x14ac:dyDescent="0.2">
      <c r="N12656" s="8"/>
      <c r="O12656" s="46"/>
      <c r="P12656" s="46"/>
      <c r="Q12656" s="46"/>
    </row>
    <row r="12657" spans="14:17" x14ac:dyDescent="0.2">
      <c r="N12657" s="8"/>
      <c r="O12657" s="46"/>
      <c r="P12657" s="46"/>
      <c r="Q12657" s="46"/>
    </row>
    <row r="12658" spans="14:17" x14ac:dyDescent="0.2">
      <c r="N12658" s="8"/>
      <c r="O12658" s="46"/>
      <c r="P12658" s="46"/>
      <c r="Q12658" s="46"/>
    </row>
    <row r="12659" spans="14:17" x14ac:dyDescent="0.2">
      <c r="N12659" s="8"/>
      <c r="O12659" s="46"/>
      <c r="P12659" s="46"/>
      <c r="Q12659" s="46"/>
    </row>
    <row r="12660" spans="14:17" x14ac:dyDescent="0.2">
      <c r="N12660" s="8"/>
      <c r="O12660" s="46"/>
      <c r="P12660" s="46"/>
      <c r="Q12660" s="46"/>
    </row>
    <row r="12661" spans="14:17" x14ac:dyDescent="0.2">
      <c r="N12661" s="8"/>
      <c r="O12661" s="46"/>
      <c r="P12661" s="46"/>
      <c r="Q12661" s="46"/>
    </row>
    <row r="12662" spans="14:17" x14ac:dyDescent="0.2">
      <c r="N12662" s="8"/>
      <c r="O12662" s="46"/>
      <c r="P12662" s="46"/>
      <c r="Q12662" s="46"/>
    </row>
    <row r="12663" spans="14:17" x14ac:dyDescent="0.2">
      <c r="N12663" s="8"/>
      <c r="O12663" s="46"/>
      <c r="P12663" s="46"/>
      <c r="Q12663" s="46"/>
    </row>
    <row r="12664" spans="14:17" x14ac:dyDescent="0.2">
      <c r="N12664" s="8"/>
      <c r="O12664" s="46"/>
      <c r="P12664" s="46"/>
      <c r="Q12664" s="46"/>
    </row>
    <row r="12665" spans="14:17" x14ac:dyDescent="0.2">
      <c r="N12665" s="8"/>
      <c r="O12665" s="46"/>
      <c r="P12665" s="46"/>
      <c r="Q12665" s="46"/>
    </row>
    <row r="12666" spans="14:17" x14ac:dyDescent="0.2">
      <c r="N12666" s="8"/>
      <c r="O12666" s="46"/>
      <c r="P12666" s="46"/>
      <c r="Q12666" s="46"/>
    </row>
    <row r="12667" spans="14:17" x14ac:dyDescent="0.2">
      <c r="N12667" s="8"/>
      <c r="O12667" s="46"/>
      <c r="P12667" s="46"/>
      <c r="Q12667" s="46"/>
    </row>
    <row r="12668" spans="14:17" x14ac:dyDescent="0.2">
      <c r="N12668" s="8"/>
      <c r="O12668" s="46"/>
      <c r="P12668" s="46"/>
      <c r="Q12668" s="46"/>
    </row>
    <row r="12669" spans="14:17" x14ac:dyDescent="0.2">
      <c r="N12669" s="8"/>
      <c r="O12669" s="46"/>
      <c r="P12669" s="46"/>
      <c r="Q12669" s="46"/>
    </row>
    <row r="12670" spans="14:17" x14ac:dyDescent="0.2">
      <c r="N12670" s="8"/>
      <c r="O12670" s="46"/>
      <c r="P12670" s="46"/>
      <c r="Q12670" s="46"/>
    </row>
    <row r="12671" spans="14:17" x14ac:dyDescent="0.2">
      <c r="N12671" s="8"/>
      <c r="O12671" s="46"/>
      <c r="P12671" s="46"/>
      <c r="Q12671" s="46"/>
    </row>
    <row r="12672" spans="14:17" x14ac:dyDescent="0.2">
      <c r="N12672" s="8"/>
      <c r="O12672" s="46"/>
      <c r="P12672" s="46"/>
      <c r="Q12672" s="46"/>
    </row>
    <row r="12673" spans="14:17" x14ac:dyDescent="0.2">
      <c r="N12673" s="8"/>
      <c r="O12673" s="46"/>
      <c r="P12673" s="46"/>
      <c r="Q12673" s="46"/>
    </row>
    <row r="12674" spans="14:17" x14ac:dyDescent="0.2">
      <c r="N12674" s="8"/>
      <c r="O12674" s="46"/>
      <c r="P12674" s="46"/>
      <c r="Q12674" s="46"/>
    </row>
    <row r="12675" spans="14:17" x14ac:dyDescent="0.2">
      <c r="N12675" s="8"/>
      <c r="O12675" s="46"/>
      <c r="P12675" s="46"/>
      <c r="Q12675" s="46"/>
    </row>
    <row r="12676" spans="14:17" x14ac:dyDescent="0.2">
      <c r="N12676" s="8"/>
      <c r="O12676" s="46"/>
      <c r="P12676" s="46"/>
      <c r="Q12676" s="46"/>
    </row>
    <row r="12677" spans="14:17" x14ac:dyDescent="0.2">
      <c r="N12677" s="8"/>
      <c r="O12677" s="46"/>
      <c r="P12677" s="46"/>
      <c r="Q12677" s="46"/>
    </row>
    <row r="12678" spans="14:17" x14ac:dyDescent="0.2">
      <c r="N12678" s="8"/>
      <c r="O12678" s="46"/>
      <c r="P12678" s="46"/>
      <c r="Q12678" s="46"/>
    </row>
    <row r="12679" spans="14:17" x14ac:dyDescent="0.2">
      <c r="N12679" s="8"/>
      <c r="O12679" s="46"/>
      <c r="P12679" s="46"/>
      <c r="Q12679" s="46"/>
    </row>
    <row r="12680" spans="14:17" x14ac:dyDescent="0.2">
      <c r="N12680" s="8"/>
      <c r="O12680" s="46"/>
      <c r="P12680" s="46"/>
      <c r="Q12680" s="46"/>
    </row>
    <row r="12681" spans="14:17" x14ac:dyDescent="0.2">
      <c r="N12681" s="8"/>
      <c r="O12681" s="46"/>
      <c r="P12681" s="46"/>
      <c r="Q12681" s="46"/>
    </row>
    <row r="12682" spans="14:17" x14ac:dyDescent="0.2">
      <c r="N12682" s="8"/>
      <c r="O12682" s="46"/>
      <c r="P12682" s="46"/>
      <c r="Q12682" s="46"/>
    </row>
    <row r="12683" spans="14:17" x14ac:dyDescent="0.2">
      <c r="N12683" s="8"/>
      <c r="O12683" s="46"/>
      <c r="P12683" s="46"/>
      <c r="Q12683" s="46"/>
    </row>
    <row r="12684" spans="14:17" x14ac:dyDescent="0.2">
      <c r="N12684" s="8"/>
      <c r="O12684" s="46"/>
      <c r="P12684" s="46"/>
      <c r="Q12684" s="46"/>
    </row>
    <row r="12685" spans="14:17" x14ac:dyDescent="0.2">
      <c r="N12685" s="8"/>
      <c r="O12685" s="46"/>
      <c r="P12685" s="46"/>
      <c r="Q12685" s="46"/>
    </row>
    <row r="12686" spans="14:17" x14ac:dyDescent="0.2">
      <c r="N12686" s="8"/>
      <c r="O12686" s="46"/>
      <c r="P12686" s="46"/>
      <c r="Q12686" s="46"/>
    </row>
    <row r="12687" spans="14:17" x14ac:dyDescent="0.2">
      <c r="N12687" s="8"/>
      <c r="O12687" s="46"/>
      <c r="P12687" s="46"/>
      <c r="Q12687" s="46"/>
    </row>
    <row r="12688" spans="14:17" x14ac:dyDescent="0.2">
      <c r="N12688" s="8"/>
      <c r="O12688" s="46"/>
      <c r="P12688" s="46"/>
      <c r="Q12688" s="46"/>
    </row>
    <row r="12689" spans="14:17" x14ac:dyDescent="0.2">
      <c r="N12689" s="8"/>
      <c r="O12689" s="46"/>
      <c r="P12689" s="46"/>
      <c r="Q12689" s="46"/>
    </row>
    <row r="12690" spans="14:17" x14ac:dyDescent="0.2">
      <c r="N12690" s="8"/>
      <c r="O12690" s="46"/>
      <c r="P12690" s="46"/>
      <c r="Q12690" s="46"/>
    </row>
    <row r="12691" spans="14:17" x14ac:dyDescent="0.2">
      <c r="N12691" s="8"/>
      <c r="O12691" s="46"/>
      <c r="P12691" s="46"/>
      <c r="Q12691" s="46"/>
    </row>
    <row r="12692" spans="14:17" x14ac:dyDescent="0.2">
      <c r="N12692" s="8"/>
      <c r="O12692" s="46"/>
      <c r="P12692" s="46"/>
      <c r="Q12692" s="46"/>
    </row>
    <row r="12693" spans="14:17" x14ac:dyDescent="0.2">
      <c r="N12693" s="8"/>
      <c r="O12693" s="46"/>
      <c r="P12693" s="46"/>
      <c r="Q12693" s="46"/>
    </row>
    <row r="12694" spans="14:17" x14ac:dyDescent="0.2">
      <c r="N12694" s="8"/>
      <c r="O12694" s="46"/>
      <c r="P12694" s="46"/>
      <c r="Q12694" s="46"/>
    </row>
    <row r="12695" spans="14:17" x14ac:dyDescent="0.2">
      <c r="N12695" s="8"/>
      <c r="O12695" s="46"/>
      <c r="P12695" s="46"/>
      <c r="Q12695" s="46"/>
    </row>
    <row r="12696" spans="14:17" x14ac:dyDescent="0.2">
      <c r="N12696" s="8"/>
      <c r="O12696" s="46"/>
      <c r="P12696" s="46"/>
      <c r="Q12696" s="46"/>
    </row>
    <row r="12697" spans="14:17" x14ac:dyDescent="0.2">
      <c r="N12697" s="8"/>
      <c r="O12697" s="46"/>
      <c r="P12697" s="46"/>
      <c r="Q12697" s="46"/>
    </row>
    <row r="12698" spans="14:17" x14ac:dyDescent="0.2">
      <c r="N12698" s="8"/>
      <c r="O12698" s="46"/>
      <c r="P12698" s="46"/>
      <c r="Q12698" s="46"/>
    </row>
    <row r="12699" spans="14:17" x14ac:dyDescent="0.2">
      <c r="N12699" s="8"/>
      <c r="O12699" s="46"/>
      <c r="P12699" s="46"/>
      <c r="Q12699" s="46"/>
    </row>
    <row r="12700" spans="14:17" x14ac:dyDescent="0.2">
      <c r="N12700" s="8"/>
      <c r="O12700" s="46"/>
      <c r="P12700" s="46"/>
      <c r="Q12700" s="46"/>
    </row>
    <row r="12701" spans="14:17" x14ac:dyDescent="0.2">
      <c r="N12701" s="8"/>
      <c r="O12701" s="46"/>
      <c r="P12701" s="46"/>
      <c r="Q12701" s="46"/>
    </row>
    <row r="12702" spans="14:17" x14ac:dyDescent="0.2">
      <c r="N12702" s="8"/>
      <c r="O12702" s="46"/>
      <c r="P12702" s="46"/>
      <c r="Q12702" s="46"/>
    </row>
    <row r="12703" spans="14:17" x14ac:dyDescent="0.2">
      <c r="N12703" s="8"/>
      <c r="O12703" s="46"/>
      <c r="P12703" s="46"/>
      <c r="Q12703" s="46"/>
    </row>
    <row r="12704" spans="14:17" x14ac:dyDescent="0.2">
      <c r="N12704" s="8"/>
      <c r="O12704" s="46"/>
      <c r="P12704" s="46"/>
      <c r="Q12704" s="46"/>
    </row>
    <row r="12705" spans="14:17" x14ac:dyDescent="0.2">
      <c r="N12705" s="8"/>
      <c r="O12705" s="46"/>
      <c r="P12705" s="46"/>
      <c r="Q12705" s="46"/>
    </row>
    <row r="12706" spans="14:17" x14ac:dyDescent="0.2">
      <c r="N12706" s="8"/>
      <c r="O12706" s="46"/>
      <c r="P12706" s="46"/>
      <c r="Q12706" s="46"/>
    </row>
    <row r="12707" spans="14:17" x14ac:dyDescent="0.2">
      <c r="N12707" s="8"/>
      <c r="O12707" s="46"/>
      <c r="P12707" s="46"/>
      <c r="Q12707" s="46"/>
    </row>
    <row r="12708" spans="14:17" x14ac:dyDescent="0.2">
      <c r="N12708" s="8"/>
      <c r="O12708" s="46"/>
      <c r="P12708" s="46"/>
      <c r="Q12708" s="46"/>
    </row>
    <row r="12709" spans="14:17" x14ac:dyDescent="0.2">
      <c r="N12709" s="8"/>
      <c r="O12709" s="46"/>
      <c r="P12709" s="46"/>
      <c r="Q12709" s="46"/>
    </row>
    <row r="12710" spans="14:17" x14ac:dyDescent="0.2">
      <c r="N12710" s="8"/>
      <c r="O12710" s="46"/>
      <c r="P12710" s="46"/>
      <c r="Q12710" s="46"/>
    </row>
    <row r="12711" spans="14:17" x14ac:dyDescent="0.2">
      <c r="N12711" s="8"/>
      <c r="O12711" s="46"/>
      <c r="P12711" s="46"/>
      <c r="Q12711" s="46"/>
    </row>
    <row r="12712" spans="14:17" x14ac:dyDescent="0.2">
      <c r="N12712" s="8"/>
      <c r="O12712" s="46"/>
      <c r="P12712" s="46"/>
      <c r="Q12712" s="46"/>
    </row>
    <row r="12713" spans="14:17" x14ac:dyDescent="0.2">
      <c r="N12713" s="8"/>
      <c r="O12713" s="46"/>
      <c r="P12713" s="46"/>
      <c r="Q12713" s="46"/>
    </row>
    <row r="12714" spans="14:17" x14ac:dyDescent="0.2">
      <c r="N12714" s="8"/>
      <c r="O12714" s="46"/>
      <c r="P12714" s="46"/>
      <c r="Q12714" s="46"/>
    </row>
    <row r="12715" spans="14:17" x14ac:dyDescent="0.2">
      <c r="N12715" s="8"/>
      <c r="O12715" s="46"/>
      <c r="P12715" s="46"/>
      <c r="Q12715" s="46"/>
    </row>
    <row r="12716" spans="14:17" x14ac:dyDescent="0.2">
      <c r="N12716" s="8"/>
      <c r="O12716" s="46"/>
      <c r="P12716" s="46"/>
      <c r="Q12716" s="46"/>
    </row>
    <row r="12717" spans="14:17" x14ac:dyDescent="0.2">
      <c r="N12717" s="8"/>
      <c r="O12717" s="46"/>
      <c r="P12717" s="46"/>
      <c r="Q12717" s="46"/>
    </row>
    <row r="12718" spans="14:17" x14ac:dyDescent="0.2">
      <c r="N12718" s="8"/>
      <c r="O12718" s="46"/>
      <c r="P12718" s="46"/>
      <c r="Q12718" s="46"/>
    </row>
    <row r="12719" spans="14:17" x14ac:dyDescent="0.2">
      <c r="N12719" s="8"/>
      <c r="O12719" s="46"/>
      <c r="P12719" s="46"/>
      <c r="Q12719" s="46"/>
    </row>
    <row r="12720" spans="14:17" x14ac:dyDescent="0.2">
      <c r="N12720" s="8"/>
      <c r="O12720" s="46"/>
      <c r="P12720" s="46"/>
      <c r="Q12720" s="46"/>
    </row>
    <row r="12721" spans="14:17" x14ac:dyDescent="0.2">
      <c r="N12721" s="8"/>
      <c r="O12721" s="46"/>
      <c r="P12721" s="46"/>
      <c r="Q12721" s="46"/>
    </row>
    <row r="12722" spans="14:17" x14ac:dyDescent="0.2">
      <c r="N12722" s="8"/>
      <c r="O12722" s="46"/>
      <c r="P12722" s="46"/>
      <c r="Q12722" s="46"/>
    </row>
    <row r="12723" spans="14:17" x14ac:dyDescent="0.2">
      <c r="N12723" s="8"/>
      <c r="O12723" s="46"/>
      <c r="P12723" s="46"/>
      <c r="Q12723" s="46"/>
    </row>
    <row r="12724" spans="14:17" x14ac:dyDescent="0.2">
      <c r="N12724" s="8"/>
      <c r="O12724" s="46"/>
      <c r="P12724" s="46"/>
      <c r="Q12724" s="46"/>
    </row>
    <row r="12725" spans="14:17" x14ac:dyDescent="0.2">
      <c r="N12725" s="8"/>
      <c r="O12725" s="46"/>
      <c r="P12725" s="46"/>
      <c r="Q12725" s="46"/>
    </row>
    <row r="12726" spans="14:17" x14ac:dyDescent="0.2">
      <c r="N12726" s="8"/>
      <c r="O12726" s="46"/>
      <c r="P12726" s="46"/>
      <c r="Q12726" s="46"/>
    </row>
    <row r="12727" spans="14:17" x14ac:dyDescent="0.2">
      <c r="N12727" s="8"/>
      <c r="O12727" s="46"/>
      <c r="P12727" s="46"/>
      <c r="Q12727" s="46"/>
    </row>
    <row r="12728" spans="14:17" x14ac:dyDescent="0.2">
      <c r="N12728" s="8"/>
      <c r="O12728" s="46"/>
      <c r="P12728" s="46"/>
      <c r="Q12728" s="46"/>
    </row>
    <row r="12729" spans="14:17" x14ac:dyDescent="0.2">
      <c r="N12729" s="8"/>
      <c r="O12729" s="46"/>
      <c r="P12729" s="46"/>
      <c r="Q12729" s="46"/>
    </row>
    <row r="12730" spans="14:17" x14ac:dyDescent="0.2">
      <c r="N12730" s="8"/>
      <c r="O12730" s="46"/>
      <c r="P12730" s="46"/>
      <c r="Q12730" s="46"/>
    </row>
    <row r="12731" spans="14:17" x14ac:dyDescent="0.2">
      <c r="N12731" s="8"/>
      <c r="O12731" s="46"/>
      <c r="P12731" s="46"/>
      <c r="Q12731" s="46"/>
    </row>
    <row r="12732" spans="14:17" x14ac:dyDescent="0.2">
      <c r="N12732" s="8"/>
      <c r="O12732" s="46"/>
      <c r="P12732" s="46"/>
      <c r="Q12732" s="46"/>
    </row>
    <row r="12733" spans="14:17" x14ac:dyDescent="0.2">
      <c r="N12733" s="8"/>
      <c r="O12733" s="46"/>
      <c r="P12733" s="46"/>
      <c r="Q12733" s="46"/>
    </row>
    <row r="12734" spans="14:17" x14ac:dyDescent="0.2">
      <c r="N12734" s="8"/>
      <c r="O12734" s="46"/>
      <c r="P12734" s="46"/>
      <c r="Q12734" s="46"/>
    </row>
    <row r="12735" spans="14:17" x14ac:dyDescent="0.2">
      <c r="N12735" s="8"/>
      <c r="O12735" s="46"/>
      <c r="P12735" s="46"/>
      <c r="Q12735" s="46"/>
    </row>
    <row r="12736" spans="14:17" x14ac:dyDescent="0.2">
      <c r="N12736" s="8"/>
      <c r="O12736" s="46"/>
      <c r="P12736" s="46"/>
      <c r="Q12736" s="46"/>
    </row>
    <row r="12737" spans="14:17" x14ac:dyDescent="0.2">
      <c r="N12737" s="8"/>
      <c r="O12737" s="46"/>
      <c r="P12737" s="46"/>
      <c r="Q12737" s="46"/>
    </row>
    <row r="12738" spans="14:17" x14ac:dyDescent="0.2">
      <c r="N12738" s="8"/>
      <c r="O12738" s="46"/>
      <c r="P12738" s="46"/>
      <c r="Q12738" s="46"/>
    </row>
    <row r="12739" spans="14:17" x14ac:dyDescent="0.2">
      <c r="N12739" s="8"/>
      <c r="O12739" s="46"/>
      <c r="P12739" s="46"/>
      <c r="Q12739" s="46"/>
    </row>
    <row r="12740" spans="14:17" x14ac:dyDescent="0.2">
      <c r="N12740" s="8"/>
      <c r="O12740" s="46"/>
      <c r="P12740" s="46"/>
      <c r="Q12740" s="46"/>
    </row>
    <row r="12741" spans="14:17" x14ac:dyDescent="0.2">
      <c r="N12741" s="8"/>
      <c r="O12741" s="46"/>
      <c r="P12741" s="46"/>
      <c r="Q12741" s="46"/>
    </row>
    <row r="12742" spans="14:17" x14ac:dyDescent="0.2">
      <c r="N12742" s="8"/>
      <c r="O12742" s="46"/>
      <c r="P12742" s="46"/>
      <c r="Q12742" s="46"/>
    </row>
    <row r="12743" spans="14:17" x14ac:dyDescent="0.2">
      <c r="N12743" s="8"/>
      <c r="O12743" s="46"/>
      <c r="P12743" s="46"/>
      <c r="Q12743" s="46"/>
    </row>
    <row r="12744" spans="14:17" x14ac:dyDescent="0.2">
      <c r="N12744" s="8"/>
      <c r="O12744" s="46"/>
      <c r="P12744" s="46"/>
      <c r="Q12744" s="46"/>
    </row>
    <row r="12745" spans="14:17" x14ac:dyDescent="0.2">
      <c r="N12745" s="8"/>
      <c r="O12745" s="46"/>
      <c r="P12745" s="46"/>
      <c r="Q12745" s="46"/>
    </row>
    <row r="12746" spans="14:17" x14ac:dyDescent="0.2">
      <c r="N12746" s="8"/>
      <c r="O12746" s="46"/>
      <c r="P12746" s="46"/>
      <c r="Q12746" s="46"/>
    </row>
    <row r="12747" spans="14:17" x14ac:dyDescent="0.2">
      <c r="N12747" s="8"/>
      <c r="O12747" s="46"/>
      <c r="P12747" s="46"/>
      <c r="Q12747" s="46"/>
    </row>
    <row r="12748" spans="14:17" x14ac:dyDescent="0.2">
      <c r="N12748" s="8"/>
      <c r="O12748" s="46"/>
      <c r="P12748" s="46"/>
      <c r="Q12748" s="46"/>
    </row>
    <row r="12749" spans="14:17" x14ac:dyDescent="0.2">
      <c r="N12749" s="8"/>
      <c r="O12749" s="46"/>
      <c r="P12749" s="46"/>
      <c r="Q12749" s="46"/>
    </row>
    <row r="12750" spans="14:17" x14ac:dyDescent="0.2">
      <c r="N12750" s="8"/>
      <c r="O12750" s="46"/>
      <c r="P12750" s="46"/>
      <c r="Q12750" s="46"/>
    </row>
    <row r="12751" spans="14:17" x14ac:dyDescent="0.2">
      <c r="N12751" s="8"/>
      <c r="O12751" s="46"/>
      <c r="P12751" s="46"/>
      <c r="Q12751" s="46"/>
    </row>
    <row r="12752" spans="14:17" x14ac:dyDescent="0.2">
      <c r="N12752" s="8"/>
      <c r="O12752" s="46"/>
      <c r="P12752" s="46"/>
      <c r="Q12752" s="46"/>
    </row>
    <row r="12753" spans="14:17" x14ac:dyDescent="0.2">
      <c r="N12753" s="8"/>
      <c r="O12753" s="46"/>
      <c r="P12753" s="46"/>
      <c r="Q12753" s="46"/>
    </row>
    <row r="12754" spans="14:17" x14ac:dyDescent="0.2">
      <c r="N12754" s="8"/>
      <c r="O12754" s="46"/>
      <c r="P12754" s="46"/>
      <c r="Q12754" s="46"/>
    </row>
    <row r="12755" spans="14:17" x14ac:dyDescent="0.2">
      <c r="N12755" s="8"/>
      <c r="O12755" s="46"/>
      <c r="P12755" s="46"/>
      <c r="Q12755" s="46"/>
    </row>
    <row r="12756" spans="14:17" x14ac:dyDescent="0.2">
      <c r="N12756" s="8"/>
      <c r="O12756" s="46"/>
      <c r="P12756" s="46"/>
      <c r="Q12756" s="46"/>
    </row>
    <row r="12757" spans="14:17" x14ac:dyDescent="0.2">
      <c r="N12757" s="8"/>
      <c r="O12757" s="46"/>
      <c r="P12757" s="46"/>
      <c r="Q12757" s="46"/>
    </row>
    <row r="12758" spans="14:17" x14ac:dyDescent="0.2">
      <c r="N12758" s="8"/>
      <c r="O12758" s="46"/>
      <c r="P12758" s="46"/>
      <c r="Q12758" s="46"/>
    </row>
    <row r="12759" spans="14:17" x14ac:dyDescent="0.2">
      <c r="N12759" s="8"/>
      <c r="O12759" s="46"/>
      <c r="P12759" s="46"/>
      <c r="Q12759" s="46"/>
    </row>
    <row r="12760" spans="14:17" x14ac:dyDescent="0.2">
      <c r="N12760" s="8"/>
      <c r="O12760" s="46"/>
      <c r="P12760" s="46"/>
      <c r="Q12760" s="46"/>
    </row>
    <row r="12761" spans="14:17" x14ac:dyDescent="0.2">
      <c r="N12761" s="8"/>
      <c r="O12761" s="46"/>
      <c r="P12761" s="46"/>
      <c r="Q12761" s="46"/>
    </row>
    <row r="12762" spans="14:17" x14ac:dyDescent="0.2">
      <c r="N12762" s="8"/>
      <c r="O12762" s="46"/>
      <c r="P12762" s="46"/>
      <c r="Q12762" s="46"/>
    </row>
    <row r="12763" spans="14:17" x14ac:dyDescent="0.2">
      <c r="N12763" s="8"/>
      <c r="O12763" s="46"/>
      <c r="P12763" s="46"/>
      <c r="Q12763" s="46"/>
    </row>
    <row r="12764" spans="14:17" x14ac:dyDescent="0.2">
      <c r="N12764" s="8"/>
      <c r="O12764" s="46"/>
      <c r="P12764" s="46"/>
      <c r="Q12764" s="46"/>
    </row>
    <row r="12765" spans="14:17" x14ac:dyDescent="0.2">
      <c r="N12765" s="8"/>
      <c r="O12765" s="46"/>
      <c r="P12765" s="46"/>
      <c r="Q12765" s="46"/>
    </row>
    <row r="12766" spans="14:17" x14ac:dyDescent="0.2">
      <c r="N12766" s="8"/>
      <c r="O12766" s="46"/>
      <c r="P12766" s="46"/>
      <c r="Q12766" s="46"/>
    </row>
    <row r="12767" spans="14:17" x14ac:dyDescent="0.2">
      <c r="N12767" s="8"/>
      <c r="O12767" s="46"/>
      <c r="P12767" s="46"/>
      <c r="Q12767" s="46"/>
    </row>
    <row r="12768" spans="14:17" x14ac:dyDescent="0.2">
      <c r="N12768" s="8"/>
      <c r="O12768" s="46"/>
      <c r="P12768" s="46"/>
      <c r="Q12768" s="46"/>
    </row>
    <row r="12769" spans="14:17" x14ac:dyDescent="0.2">
      <c r="N12769" s="8"/>
      <c r="O12769" s="46"/>
      <c r="P12769" s="46"/>
      <c r="Q12769" s="46"/>
    </row>
    <row r="12770" spans="14:17" x14ac:dyDescent="0.2">
      <c r="N12770" s="8"/>
      <c r="O12770" s="46"/>
      <c r="P12770" s="46"/>
      <c r="Q12770" s="46"/>
    </row>
    <row r="12771" spans="14:17" x14ac:dyDescent="0.2">
      <c r="N12771" s="8"/>
      <c r="O12771" s="46"/>
      <c r="P12771" s="46"/>
      <c r="Q12771" s="46"/>
    </row>
    <row r="12772" spans="14:17" x14ac:dyDescent="0.2">
      <c r="N12772" s="8"/>
      <c r="O12772" s="46"/>
      <c r="P12772" s="46"/>
      <c r="Q12772" s="46"/>
    </row>
    <row r="12773" spans="14:17" x14ac:dyDescent="0.2">
      <c r="N12773" s="8"/>
      <c r="O12773" s="46"/>
      <c r="P12773" s="46"/>
      <c r="Q12773" s="46"/>
    </row>
    <row r="12774" spans="14:17" x14ac:dyDescent="0.2">
      <c r="N12774" s="8"/>
      <c r="O12774" s="46"/>
      <c r="P12774" s="46"/>
      <c r="Q12774" s="46"/>
    </row>
    <row r="12775" spans="14:17" x14ac:dyDescent="0.2">
      <c r="N12775" s="8"/>
      <c r="O12775" s="46"/>
      <c r="P12775" s="46"/>
      <c r="Q12775" s="46"/>
    </row>
    <row r="12776" spans="14:17" x14ac:dyDescent="0.2">
      <c r="N12776" s="8"/>
      <c r="O12776" s="46"/>
      <c r="P12776" s="46"/>
      <c r="Q12776" s="46"/>
    </row>
    <row r="12777" spans="14:17" x14ac:dyDescent="0.2">
      <c r="N12777" s="8"/>
      <c r="O12777" s="46"/>
      <c r="P12777" s="46"/>
      <c r="Q12777" s="46"/>
    </row>
    <row r="12778" spans="14:17" x14ac:dyDescent="0.2">
      <c r="N12778" s="8"/>
      <c r="O12778" s="46"/>
      <c r="P12778" s="46"/>
      <c r="Q12778" s="46"/>
    </row>
    <row r="12779" spans="14:17" x14ac:dyDescent="0.2">
      <c r="N12779" s="8"/>
      <c r="O12779" s="46"/>
      <c r="P12779" s="46"/>
      <c r="Q12779" s="46"/>
    </row>
    <row r="12780" spans="14:17" x14ac:dyDescent="0.2">
      <c r="N12780" s="8"/>
      <c r="O12780" s="46"/>
      <c r="P12780" s="46"/>
      <c r="Q12780" s="46"/>
    </row>
    <row r="12781" spans="14:17" x14ac:dyDescent="0.2">
      <c r="N12781" s="8"/>
      <c r="O12781" s="46"/>
      <c r="P12781" s="46"/>
      <c r="Q12781" s="46"/>
    </row>
    <row r="12782" spans="14:17" x14ac:dyDescent="0.2">
      <c r="N12782" s="8"/>
      <c r="O12782" s="46"/>
      <c r="P12782" s="46"/>
      <c r="Q12782" s="46"/>
    </row>
    <row r="12783" spans="14:17" x14ac:dyDescent="0.2">
      <c r="N12783" s="8"/>
      <c r="O12783" s="46"/>
      <c r="P12783" s="46"/>
      <c r="Q12783" s="46"/>
    </row>
    <row r="12784" spans="14:17" x14ac:dyDescent="0.2">
      <c r="N12784" s="8"/>
      <c r="O12784" s="46"/>
      <c r="P12784" s="46"/>
      <c r="Q12784" s="46"/>
    </row>
    <row r="12785" spans="14:17" x14ac:dyDescent="0.2">
      <c r="N12785" s="8"/>
      <c r="O12785" s="46"/>
      <c r="P12785" s="46"/>
      <c r="Q12785" s="46"/>
    </row>
    <row r="12786" spans="14:17" x14ac:dyDescent="0.2">
      <c r="N12786" s="8"/>
      <c r="O12786" s="46"/>
      <c r="P12786" s="46"/>
      <c r="Q12786" s="46"/>
    </row>
    <row r="12787" spans="14:17" x14ac:dyDescent="0.2">
      <c r="N12787" s="8"/>
      <c r="O12787" s="46"/>
      <c r="P12787" s="46"/>
      <c r="Q12787" s="46"/>
    </row>
    <row r="12788" spans="14:17" x14ac:dyDescent="0.2">
      <c r="N12788" s="8"/>
      <c r="O12788" s="46"/>
      <c r="P12788" s="46"/>
      <c r="Q12788" s="46"/>
    </row>
    <row r="12789" spans="14:17" x14ac:dyDescent="0.2">
      <c r="N12789" s="8"/>
      <c r="O12789" s="46"/>
      <c r="P12789" s="46"/>
      <c r="Q12789" s="46"/>
    </row>
    <row r="12790" spans="14:17" x14ac:dyDescent="0.2">
      <c r="N12790" s="8"/>
      <c r="O12790" s="46"/>
      <c r="P12790" s="46"/>
      <c r="Q12790" s="46"/>
    </row>
    <row r="12791" spans="14:17" x14ac:dyDescent="0.2">
      <c r="N12791" s="8"/>
      <c r="O12791" s="46"/>
      <c r="P12791" s="46"/>
      <c r="Q12791" s="46"/>
    </row>
    <row r="12792" spans="14:17" x14ac:dyDescent="0.2">
      <c r="N12792" s="8"/>
      <c r="O12792" s="46"/>
      <c r="P12792" s="46"/>
      <c r="Q12792" s="46"/>
    </row>
    <row r="12793" spans="14:17" x14ac:dyDescent="0.2">
      <c r="N12793" s="8"/>
      <c r="O12793" s="46"/>
      <c r="P12793" s="46"/>
      <c r="Q12793" s="46"/>
    </row>
    <row r="12794" spans="14:17" x14ac:dyDescent="0.2">
      <c r="N12794" s="8"/>
      <c r="O12794" s="46"/>
      <c r="P12794" s="46"/>
      <c r="Q12794" s="46"/>
    </row>
    <row r="12795" spans="14:17" x14ac:dyDescent="0.2">
      <c r="N12795" s="8"/>
      <c r="O12795" s="46"/>
      <c r="P12795" s="46"/>
      <c r="Q12795" s="46"/>
    </row>
    <row r="12796" spans="14:17" x14ac:dyDescent="0.2">
      <c r="N12796" s="8"/>
      <c r="O12796" s="46"/>
      <c r="P12796" s="46"/>
      <c r="Q12796" s="46"/>
    </row>
    <row r="12797" spans="14:17" x14ac:dyDescent="0.2">
      <c r="N12797" s="8"/>
      <c r="O12797" s="46"/>
      <c r="P12797" s="46"/>
      <c r="Q12797" s="46"/>
    </row>
    <row r="12798" spans="14:17" x14ac:dyDescent="0.2">
      <c r="N12798" s="8"/>
      <c r="O12798" s="46"/>
      <c r="P12798" s="46"/>
      <c r="Q12798" s="46"/>
    </row>
    <row r="12799" spans="14:17" x14ac:dyDescent="0.2">
      <c r="N12799" s="8"/>
      <c r="O12799" s="46"/>
      <c r="P12799" s="46"/>
      <c r="Q12799" s="46"/>
    </row>
    <row r="12800" spans="14:17" x14ac:dyDescent="0.2">
      <c r="N12800" s="8"/>
      <c r="O12800" s="46"/>
      <c r="P12800" s="46"/>
      <c r="Q12800" s="46"/>
    </row>
    <row r="12801" spans="14:17" x14ac:dyDescent="0.2">
      <c r="N12801" s="8"/>
      <c r="O12801" s="46"/>
      <c r="P12801" s="46"/>
      <c r="Q12801" s="46"/>
    </row>
    <row r="12802" spans="14:17" x14ac:dyDescent="0.2">
      <c r="N12802" s="8"/>
      <c r="O12802" s="46"/>
      <c r="P12802" s="46"/>
      <c r="Q12802" s="46"/>
    </row>
    <row r="12803" spans="14:17" x14ac:dyDescent="0.2">
      <c r="N12803" s="8"/>
      <c r="O12803" s="46"/>
      <c r="P12803" s="46"/>
      <c r="Q12803" s="46"/>
    </row>
    <row r="12804" spans="14:17" x14ac:dyDescent="0.2">
      <c r="N12804" s="8"/>
      <c r="O12804" s="46"/>
      <c r="P12804" s="46"/>
      <c r="Q12804" s="46"/>
    </row>
    <row r="12805" spans="14:17" x14ac:dyDescent="0.2">
      <c r="N12805" s="8"/>
      <c r="O12805" s="46"/>
      <c r="P12805" s="46"/>
      <c r="Q12805" s="46"/>
    </row>
    <row r="12806" spans="14:17" x14ac:dyDescent="0.2">
      <c r="N12806" s="8"/>
      <c r="O12806" s="46"/>
      <c r="P12806" s="46"/>
      <c r="Q12806" s="46"/>
    </row>
    <row r="12807" spans="14:17" x14ac:dyDescent="0.2">
      <c r="N12807" s="8"/>
      <c r="O12807" s="46"/>
      <c r="P12807" s="46"/>
      <c r="Q12807" s="46"/>
    </row>
    <row r="12808" spans="14:17" x14ac:dyDescent="0.2">
      <c r="N12808" s="8"/>
      <c r="O12808" s="46"/>
      <c r="P12808" s="46"/>
      <c r="Q12808" s="46"/>
    </row>
    <row r="12809" spans="14:17" x14ac:dyDescent="0.2">
      <c r="N12809" s="8"/>
      <c r="O12809" s="46"/>
      <c r="P12809" s="46"/>
      <c r="Q12809" s="46"/>
    </row>
    <row r="12810" spans="14:17" x14ac:dyDescent="0.2">
      <c r="N12810" s="8"/>
      <c r="O12810" s="46"/>
      <c r="P12810" s="46"/>
      <c r="Q12810" s="46"/>
    </row>
    <row r="12811" spans="14:17" x14ac:dyDescent="0.2">
      <c r="N12811" s="8"/>
      <c r="O12811" s="46"/>
      <c r="P12811" s="46"/>
      <c r="Q12811" s="46"/>
    </row>
    <row r="12812" spans="14:17" x14ac:dyDescent="0.2">
      <c r="N12812" s="8"/>
      <c r="O12812" s="46"/>
      <c r="P12812" s="46"/>
      <c r="Q12812" s="46"/>
    </row>
    <row r="12813" spans="14:17" x14ac:dyDescent="0.2">
      <c r="N12813" s="8"/>
      <c r="O12813" s="46"/>
      <c r="P12813" s="46"/>
      <c r="Q12813" s="46"/>
    </row>
    <row r="12814" spans="14:17" x14ac:dyDescent="0.2">
      <c r="N12814" s="8"/>
      <c r="O12814" s="46"/>
      <c r="P12814" s="46"/>
      <c r="Q12814" s="46"/>
    </row>
    <row r="12815" spans="14:17" x14ac:dyDescent="0.2">
      <c r="N12815" s="8"/>
      <c r="O12815" s="46"/>
      <c r="P12815" s="46"/>
      <c r="Q12815" s="46"/>
    </row>
    <row r="12816" spans="14:17" x14ac:dyDescent="0.2">
      <c r="N12816" s="8"/>
      <c r="O12816" s="46"/>
      <c r="P12816" s="46"/>
      <c r="Q12816" s="46"/>
    </row>
    <row r="12817" spans="14:17" x14ac:dyDescent="0.2">
      <c r="N12817" s="8"/>
      <c r="O12817" s="46"/>
      <c r="P12817" s="46"/>
      <c r="Q12817" s="46"/>
    </row>
    <row r="12818" spans="14:17" x14ac:dyDescent="0.2">
      <c r="N12818" s="8"/>
      <c r="O12818" s="46"/>
      <c r="P12818" s="46"/>
      <c r="Q12818" s="46"/>
    </row>
    <row r="12819" spans="14:17" x14ac:dyDescent="0.2">
      <c r="N12819" s="8"/>
      <c r="O12819" s="46"/>
      <c r="P12819" s="46"/>
      <c r="Q12819" s="46"/>
    </row>
    <row r="12820" spans="14:17" x14ac:dyDescent="0.2">
      <c r="N12820" s="8"/>
      <c r="O12820" s="46"/>
      <c r="P12820" s="46"/>
      <c r="Q12820" s="46"/>
    </row>
    <row r="12821" spans="14:17" x14ac:dyDescent="0.2">
      <c r="N12821" s="8"/>
      <c r="O12821" s="46"/>
      <c r="P12821" s="46"/>
      <c r="Q12821" s="46"/>
    </row>
    <row r="12822" spans="14:17" x14ac:dyDescent="0.2">
      <c r="N12822" s="8"/>
      <c r="O12822" s="46"/>
      <c r="P12822" s="46"/>
      <c r="Q12822" s="46"/>
    </row>
    <row r="12823" spans="14:17" x14ac:dyDescent="0.2">
      <c r="N12823" s="8"/>
      <c r="O12823" s="46"/>
      <c r="P12823" s="46"/>
      <c r="Q12823" s="46"/>
    </row>
    <row r="12824" spans="14:17" x14ac:dyDescent="0.2">
      <c r="N12824" s="8"/>
      <c r="O12824" s="46"/>
      <c r="P12824" s="46"/>
      <c r="Q12824" s="46"/>
    </row>
    <row r="12825" spans="14:17" x14ac:dyDescent="0.2">
      <c r="N12825" s="8"/>
      <c r="O12825" s="46"/>
      <c r="P12825" s="46"/>
      <c r="Q12825" s="46"/>
    </row>
    <row r="12826" spans="14:17" x14ac:dyDescent="0.2">
      <c r="N12826" s="8"/>
      <c r="O12826" s="46"/>
      <c r="P12826" s="46"/>
      <c r="Q12826" s="46"/>
    </row>
    <row r="12827" spans="14:17" x14ac:dyDescent="0.2">
      <c r="N12827" s="8"/>
      <c r="O12827" s="46"/>
      <c r="P12827" s="46"/>
      <c r="Q12827" s="46"/>
    </row>
    <row r="12828" spans="14:17" x14ac:dyDescent="0.2">
      <c r="N12828" s="8"/>
      <c r="O12828" s="46"/>
      <c r="P12828" s="46"/>
      <c r="Q12828" s="46"/>
    </row>
    <row r="12829" spans="14:17" x14ac:dyDescent="0.2">
      <c r="N12829" s="8"/>
      <c r="O12829" s="46"/>
      <c r="P12829" s="46"/>
      <c r="Q12829" s="46"/>
    </row>
    <row r="12830" spans="14:17" x14ac:dyDescent="0.2">
      <c r="N12830" s="8"/>
      <c r="O12830" s="46"/>
      <c r="P12830" s="46"/>
      <c r="Q12830" s="46"/>
    </row>
    <row r="12831" spans="14:17" x14ac:dyDescent="0.2">
      <c r="N12831" s="8"/>
      <c r="O12831" s="46"/>
      <c r="P12831" s="46"/>
      <c r="Q12831" s="46"/>
    </row>
    <row r="12832" spans="14:17" x14ac:dyDescent="0.2">
      <c r="N12832" s="8"/>
      <c r="O12832" s="46"/>
      <c r="P12832" s="46"/>
      <c r="Q12832" s="46"/>
    </row>
    <row r="12833" spans="14:17" x14ac:dyDescent="0.2">
      <c r="N12833" s="8"/>
      <c r="O12833" s="46"/>
      <c r="P12833" s="46"/>
      <c r="Q12833" s="46"/>
    </row>
    <row r="12834" spans="14:17" x14ac:dyDescent="0.2">
      <c r="N12834" s="8"/>
      <c r="O12834" s="46"/>
      <c r="P12834" s="46"/>
      <c r="Q12834" s="46"/>
    </row>
    <row r="12835" spans="14:17" x14ac:dyDescent="0.2">
      <c r="N12835" s="8"/>
      <c r="O12835" s="46"/>
      <c r="P12835" s="46"/>
      <c r="Q12835" s="46"/>
    </row>
    <row r="12836" spans="14:17" x14ac:dyDescent="0.2">
      <c r="N12836" s="8"/>
      <c r="O12836" s="46"/>
      <c r="P12836" s="46"/>
      <c r="Q12836" s="46"/>
    </row>
    <row r="12837" spans="14:17" x14ac:dyDescent="0.2">
      <c r="N12837" s="8"/>
      <c r="O12837" s="46"/>
      <c r="P12837" s="46"/>
      <c r="Q12837" s="46"/>
    </row>
    <row r="12838" spans="14:17" x14ac:dyDescent="0.2">
      <c r="N12838" s="8"/>
      <c r="O12838" s="46"/>
      <c r="P12838" s="46"/>
      <c r="Q12838" s="46"/>
    </row>
    <row r="12839" spans="14:17" x14ac:dyDescent="0.2">
      <c r="N12839" s="8"/>
      <c r="O12839" s="46"/>
      <c r="P12839" s="46"/>
      <c r="Q12839" s="46"/>
    </row>
    <row r="12840" spans="14:17" x14ac:dyDescent="0.2">
      <c r="N12840" s="8"/>
      <c r="O12840" s="46"/>
      <c r="P12840" s="46"/>
      <c r="Q12840" s="46"/>
    </row>
    <row r="12841" spans="14:17" x14ac:dyDescent="0.2">
      <c r="N12841" s="8"/>
      <c r="O12841" s="46"/>
      <c r="P12841" s="46"/>
      <c r="Q12841" s="46"/>
    </row>
    <row r="12842" spans="14:17" x14ac:dyDescent="0.2">
      <c r="N12842" s="8"/>
      <c r="O12842" s="46"/>
      <c r="P12842" s="46"/>
      <c r="Q12842" s="46"/>
    </row>
    <row r="12843" spans="14:17" x14ac:dyDescent="0.2">
      <c r="N12843" s="8"/>
      <c r="O12843" s="46"/>
      <c r="P12843" s="46"/>
      <c r="Q12843" s="46"/>
    </row>
    <row r="12844" spans="14:17" x14ac:dyDescent="0.2">
      <c r="N12844" s="8"/>
      <c r="O12844" s="46"/>
      <c r="P12844" s="46"/>
      <c r="Q12844" s="46"/>
    </row>
    <row r="12845" spans="14:17" x14ac:dyDescent="0.2">
      <c r="N12845" s="8"/>
      <c r="O12845" s="46"/>
      <c r="P12845" s="46"/>
      <c r="Q12845" s="46"/>
    </row>
    <row r="12846" spans="14:17" x14ac:dyDescent="0.2">
      <c r="N12846" s="8"/>
      <c r="O12846" s="46"/>
      <c r="P12846" s="46"/>
      <c r="Q12846" s="46"/>
    </row>
    <row r="12847" spans="14:17" x14ac:dyDescent="0.2">
      <c r="N12847" s="8"/>
      <c r="O12847" s="46"/>
      <c r="P12847" s="46"/>
      <c r="Q12847" s="46"/>
    </row>
    <row r="12848" spans="14:17" x14ac:dyDescent="0.2">
      <c r="N12848" s="8"/>
      <c r="O12848" s="46"/>
      <c r="P12848" s="46"/>
      <c r="Q12848" s="46"/>
    </row>
    <row r="12849" spans="14:17" x14ac:dyDescent="0.2">
      <c r="N12849" s="8"/>
      <c r="O12849" s="46"/>
      <c r="P12849" s="46"/>
      <c r="Q12849" s="46"/>
    </row>
    <row r="12850" spans="14:17" x14ac:dyDescent="0.2">
      <c r="N12850" s="8"/>
      <c r="O12850" s="46"/>
      <c r="P12850" s="46"/>
      <c r="Q12850" s="46"/>
    </row>
    <row r="12851" spans="14:17" x14ac:dyDescent="0.2">
      <c r="N12851" s="8"/>
      <c r="O12851" s="46"/>
      <c r="P12851" s="46"/>
      <c r="Q12851" s="46"/>
    </row>
    <row r="12852" spans="14:17" x14ac:dyDescent="0.2">
      <c r="N12852" s="8"/>
      <c r="O12852" s="46"/>
      <c r="P12852" s="46"/>
      <c r="Q12852" s="46"/>
    </row>
    <row r="12853" spans="14:17" x14ac:dyDescent="0.2">
      <c r="N12853" s="8"/>
      <c r="O12853" s="46"/>
      <c r="P12853" s="46"/>
      <c r="Q12853" s="46"/>
    </row>
    <row r="12854" spans="14:17" x14ac:dyDescent="0.2">
      <c r="N12854" s="8"/>
      <c r="O12854" s="46"/>
      <c r="P12854" s="46"/>
      <c r="Q12854" s="46"/>
    </row>
    <row r="12855" spans="14:17" x14ac:dyDescent="0.2">
      <c r="N12855" s="8"/>
      <c r="O12855" s="46"/>
      <c r="P12855" s="46"/>
      <c r="Q12855" s="46"/>
    </row>
    <row r="12856" spans="14:17" x14ac:dyDescent="0.2">
      <c r="N12856" s="8"/>
      <c r="O12856" s="46"/>
      <c r="P12856" s="46"/>
      <c r="Q12856" s="46"/>
    </row>
    <row r="12857" spans="14:17" x14ac:dyDescent="0.2">
      <c r="N12857" s="8"/>
      <c r="O12857" s="46"/>
      <c r="P12857" s="46"/>
      <c r="Q12857" s="46"/>
    </row>
    <row r="12858" spans="14:17" x14ac:dyDescent="0.2">
      <c r="N12858" s="8"/>
      <c r="O12858" s="46"/>
      <c r="P12858" s="46"/>
      <c r="Q12858" s="46"/>
    </row>
    <row r="12859" spans="14:17" x14ac:dyDescent="0.2">
      <c r="N12859" s="8"/>
      <c r="O12859" s="46"/>
      <c r="P12859" s="46"/>
      <c r="Q12859" s="46"/>
    </row>
    <row r="12860" spans="14:17" x14ac:dyDescent="0.2">
      <c r="N12860" s="8"/>
      <c r="O12860" s="46"/>
      <c r="P12860" s="46"/>
      <c r="Q12860" s="46"/>
    </row>
    <row r="12861" spans="14:17" x14ac:dyDescent="0.2">
      <c r="N12861" s="8"/>
      <c r="O12861" s="46"/>
      <c r="P12861" s="46"/>
      <c r="Q12861" s="46"/>
    </row>
    <row r="12862" spans="14:17" x14ac:dyDescent="0.2">
      <c r="N12862" s="8"/>
      <c r="O12862" s="46"/>
      <c r="P12862" s="46"/>
      <c r="Q12862" s="46"/>
    </row>
    <row r="12863" spans="14:17" x14ac:dyDescent="0.2">
      <c r="N12863" s="8"/>
      <c r="O12863" s="46"/>
      <c r="P12863" s="46"/>
      <c r="Q12863" s="46"/>
    </row>
    <row r="12864" spans="14:17" x14ac:dyDescent="0.2">
      <c r="N12864" s="8"/>
      <c r="O12864" s="46"/>
      <c r="P12864" s="46"/>
      <c r="Q12864" s="46"/>
    </row>
    <row r="12865" spans="14:17" x14ac:dyDescent="0.2">
      <c r="N12865" s="8"/>
      <c r="O12865" s="46"/>
      <c r="P12865" s="46"/>
      <c r="Q12865" s="46"/>
    </row>
    <row r="12866" spans="14:17" x14ac:dyDescent="0.2">
      <c r="N12866" s="8"/>
      <c r="O12866" s="46"/>
      <c r="P12866" s="46"/>
      <c r="Q12866" s="46"/>
    </row>
    <row r="12867" spans="14:17" x14ac:dyDescent="0.2">
      <c r="N12867" s="8"/>
      <c r="O12867" s="46"/>
      <c r="P12867" s="46"/>
      <c r="Q12867" s="46"/>
    </row>
    <row r="12868" spans="14:17" x14ac:dyDescent="0.2">
      <c r="N12868" s="8"/>
      <c r="O12868" s="46"/>
      <c r="P12868" s="46"/>
      <c r="Q12868" s="46"/>
    </row>
    <row r="12869" spans="14:17" x14ac:dyDescent="0.2">
      <c r="N12869" s="8"/>
      <c r="O12869" s="46"/>
      <c r="P12869" s="46"/>
      <c r="Q12869" s="46"/>
    </row>
    <row r="12870" spans="14:17" x14ac:dyDescent="0.2">
      <c r="N12870" s="8"/>
      <c r="O12870" s="46"/>
      <c r="P12870" s="46"/>
      <c r="Q12870" s="46"/>
    </row>
    <row r="12871" spans="14:17" x14ac:dyDescent="0.2">
      <c r="N12871" s="8"/>
      <c r="O12871" s="46"/>
      <c r="P12871" s="46"/>
      <c r="Q12871" s="46"/>
    </row>
    <row r="12872" spans="14:17" x14ac:dyDescent="0.2">
      <c r="N12872" s="8"/>
      <c r="O12872" s="46"/>
      <c r="P12872" s="46"/>
      <c r="Q12872" s="46"/>
    </row>
    <row r="12873" spans="14:17" x14ac:dyDescent="0.2">
      <c r="N12873" s="8"/>
      <c r="O12873" s="46"/>
      <c r="P12873" s="46"/>
      <c r="Q12873" s="46"/>
    </row>
    <row r="12874" spans="14:17" x14ac:dyDescent="0.2">
      <c r="N12874" s="8"/>
      <c r="O12874" s="46"/>
      <c r="P12874" s="46"/>
      <c r="Q12874" s="46"/>
    </row>
    <row r="12875" spans="14:17" x14ac:dyDescent="0.2">
      <c r="N12875" s="8"/>
      <c r="O12875" s="46"/>
      <c r="P12875" s="46"/>
      <c r="Q12875" s="46"/>
    </row>
    <row r="12876" spans="14:17" x14ac:dyDescent="0.2">
      <c r="N12876" s="8"/>
      <c r="O12876" s="46"/>
      <c r="P12876" s="46"/>
      <c r="Q12876" s="46"/>
    </row>
    <row r="12877" spans="14:17" x14ac:dyDescent="0.2">
      <c r="N12877" s="8"/>
      <c r="O12877" s="46"/>
      <c r="P12877" s="46"/>
      <c r="Q12877" s="46"/>
    </row>
    <row r="12878" spans="14:17" x14ac:dyDescent="0.2">
      <c r="N12878" s="8"/>
      <c r="O12878" s="46"/>
      <c r="P12878" s="46"/>
      <c r="Q12878" s="46"/>
    </row>
    <row r="12879" spans="14:17" x14ac:dyDescent="0.2">
      <c r="N12879" s="8"/>
      <c r="O12879" s="46"/>
      <c r="P12879" s="46"/>
      <c r="Q12879" s="46"/>
    </row>
    <row r="12880" spans="14:17" x14ac:dyDescent="0.2">
      <c r="N12880" s="8"/>
      <c r="O12880" s="46"/>
      <c r="P12880" s="46"/>
      <c r="Q12880" s="46"/>
    </row>
    <row r="12881" spans="14:17" x14ac:dyDescent="0.2">
      <c r="N12881" s="8"/>
      <c r="O12881" s="46"/>
      <c r="P12881" s="46"/>
      <c r="Q12881" s="46"/>
    </row>
    <row r="12882" spans="14:17" x14ac:dyDescent="0.2">
      <c r="N12882" s="8"/>
      <c r="O12882" s="46"/>
      <c r="P12882" s="46"/>
      <c r="Q12882" s="46"/>
    </row>
    <row r="12883" spans="14:17" x14ac:dyDescent="0.2">
      <c r="N12883" s="8"/>
      <c r="O12883" s="46"/>
      <c r="P12883" s="46"/>
      <c r="Q12883" s="46"/>
    </row>
    <row r="12884" spans="14:17" x14ac:dyDescent="0.2">
      <c r="N12884" s="8"/>
      <c r="O12884" s="46"/>
      <c r="P12884" s="46"/>
      <c r="Q12884" s="46"/>
    </row>
    <row r="12885" spans="14:17" x14ac:dyDescent="0.2">
      <c r="N12885" s="8"/>
      <c r="O12885" s="46"/>
      <c r="P12885" s="46"/>
      <c r="Q12885" s="46"/>
    </row>
    <row r="12886" spans="14:17" x14ac:dyDescent="0.2">
      <c r="N12886" s="8"/>
      <c r="O12886" s="46"/>
      <c r="P12886" s="46"/>
      <c r="Q12886" s="46"/>
    </row>
    <row r="12887" spans="14:17" x14ac:dyDescent="0.2">
      <c r="N12887" s="8"/>
      <c r="O12887" s="46"/>
      <c r="P12887" s="46"/>
      <c r="Q12887" s="46"/>
    </row>
    <row r="12888" spans="14:17" x14ac:dyDescent="0.2">
      <c r="N12888" s="8"/>
      <c r="O12888" s="46"/>
      <c r="P12888" s="46"/>
      <c r="Q12888" s="46"/>
    </row>
    <row r="12889" spans="14:17" x14ac:dyDescent="0.2">
      <c r="N12889" s="8"/>
      <c r="O12889" s="46"/>
      <c r="P12889" s="46"/>
      <c r="Q12889" s="46"/>
    </row>
    <row r="12890" spans="14:17" x14ac:dyDescent="0.2">
      <c r="N12890" s="8"/>
      <c r="O12890" s="46"/>
      <c r="P12890" s="46"/>
      <c r="Q12890" s="46"/>
    </row>
    <row r="12891" spans="14:17" x14ac:dyDescent="0.2">
      <c r="N12891" s="8"/>
      <c r="O12891" s="46"/>
      <c r="P12891" s="46"/>
      <c r="Q12891" s="46"/>
    </row>
    <row r="12892" spans="14:17" x14ac:dyDescent="0.2">
      <c r="N12892" s="8"/>
      <c r="O12892" s="46"/>
      <c r="P12892" s="46"/>
      <c r="Q12892" s="46"/>
    </row>
    <row r="12893" spans="14:17" x14ac:dyDescent="0.2">
      <c r="N12893" s="8"/>
      <c r="O12893" s="46"/>
      <c r="P12893" s="46"/>
      <c r="Q12893" s="46"/>
    </row>
    <row r="12894" spans="14:17" x14ac:dyDescent="0.2">
      <c r="N12894" s="8"/>
      <c r="O12894" s="46"/>
      <c r="P12894" s="46"/>
      <c r="Q12894" s="46"/>
    </row>
    <row r="12895" spans="14:17" x14ac:dyDescent="0.2">
      <c r="N12895" s="8"/>
      <c r="O12895" s="46"/>
      <c r="P12895" s="46"/>
      <c r="Q12895" s="46"/>
    </row>
    <row r="12896" spans="14:17" x14ac:dyDescent="0.2">
      <c r="N12896" s="8"/>
      <c r="O12896" s="46"/>
      <c r="P12896" s="46"/>
      <c r="Q12896" s="46"/>
    </row>
    <row r="12897" spans="14:17" x14ac:dyDescent="0.2">
      <c r="N12897" s="8"/>
      <c r="O12897" s="46"/>
      <c r="P12897" s="46"/>
      <c r="Q12897" s="46"/>
    </row>
    <row r="12898" spans="14:17" x14ac:dyDescent="0.2">
      <c r="N12898" s="8"/>
      <c r="O12898" s="46"/>
      <c r="P12898" s="46"/>
      <c r="Q12898" s="46"/>
    </row>
    <row r="12899" spans="14:17" x14ac:dyDescent="0.2">
      <c r="N12899" s="8"/>
      <c r="O12899" s="46"/>
      <c r="P12899" s="46"/>
      <c r="Q12899" s="46"/>
    </row>
    <row r="12900" spans="14:17" x14ac:dyDescent="0.2">
      <c r="N12900" s="8"/>
      <c r="O12900" s="46"/>
      <c r="P12900" s="46"/>
      <c r="Q12900" s="46"/>
    </row>
    <row r="12901" spans="14:17" x14ac:dyDescent="0.2">
      <c r="N12901" s="8"/>
      <c r="O12901" s="46"/>
      <c r="P12901" s="46"/>
      <c r="Q12901" s="46"/>
    </row>
    <row r="12902" spans="14:17" x14ac:dyDescent="0.2">
      <c r="N12902" s="8"/>
      <c r="O12902" s="46"/>
      <c r="P12902" s="46"/>
      <c r="Q12902" s="46"/>
    </row>
    <row r="12903" spans="14:17" x14ac:dyDescent="0.2">
      <c r="N12903" s="8"/>
      <c r="O12903" s="46"/>
      <c r="P12903" s="46"/>
      <c r="Q12903" s="46"/>
    </row>
    <row r="12904" spans="14:17" x14ac:dyDescent="0.2">
      <c r="N12904" s="8"/>
      <c r="O12904" s="46"/>
      <c r="P12904" s="46"/>
      <c r="Q12904" s="46"/>
    </row>
    <row r="12905" spans="14:17" x14ac:dyDescent="0.2">
      <c r="N12905" s="8"/>
      <c r="O12905" s="46"/>
      <c r="P12905" s="46"/>
      <c r="Q12905" s="46"/>
    </row>
    <row r="12906" spans="14:17" x14ac:dyDescent="0.2">
      <c r="N12906" s="8"/>
      <c r="O12906" s="46"/>
      <c r="P12906" s="46"/>
      <c r="Q12906" s="46"/>
    </row>
    <row r="12907" spans="14:17" x14ac:dyDescent="0.2">
      <c r="N12907" s="8"/>
      <c r="O12907" s="46"/>
      <c r="P12907" s="46"/>
      <c r="Q12907" s="46"/>
    </row>
    <row r="12908" spans="14:17" x14ac:dyDescent="0.2">
      <c r="N12908" s="8"/>
      <c r="O12908" s="46"/>
      <c r="P12908" s="46"/>
      <c r="Q12908" s="46"/>
    </row>
    <row r="12909" spans="14:17" x14ac:dyDescent="0.2">
      <c r="N12909" s="8"/>
      <c r="O12909" s="46"/>
      <c r="P12909" s="46"/>
      <c r="Q12909" s="46"/>
    </row>
    <row r="12910" spans="14:17" x14ac:dyDescent="0.2">
      <c r="N12910" s="8"/>
      <c r="O12910" s="46"/>
      <c r="P12910" s="46"/>
      <c r="Q12910" s="46"/>
    </row>
    <row r="12911" spans="14:17" x14ac:dyDescent="0.2">
      <c r="N12911" s="8"/>
      <c r="O12911" s="46"/>
      <c r="P12911" s="46"/>
      <c r="Q12911" s="46"/>
    </row>
    <row r="12912" spans="14:17" x14ac:dyDescent="0.2">
      <c r="N12912" s="8"/>
      <c r="O12912" s="46"/>
      <c r="P12912" s="46"/>
      <c r="Q12912" s="46"/>
    </row>
    <row r="12913" spans="14:17" x14ac:dyDescent="0.2">
      <c r="N12913" s="8"/>
      <c r="O12913" s="46"/>
      <c r="P12913" s="46"/>
      <c r="Q12913" s="46"/>
    </row>
    <row r="12914" spans="14:17" x14ac:dyDescent="0.2">
      <c r="N12914" s="8"/>
      <c r="O12914" s="46"/>
      <c r="P12914" s="46"/>
      <c r="Q12914" s="46"/>
    </row>
    <row r="12915" spans="14:17" x14ac:dyDescent="0.2">
      <c r="N12915" s="8"/>
      <c r="O12915" s="46"/>
      <c r="P12915" s="46"/>
      <c r="Q12915" s="46"/>
    </row>
    <row r="12916" spans="14:17" x14ac:dyDescent="0.2">
      <c r="N12916" s="8"/>
      <c r="O12916" s="46"/>
      <c r="P12916" s="46"/>
      <c r="Q12916" s="46"/>
    </row>
    <row r="12917" spans="14:17" x14ac:dyDescent="0.2">
      <c r="N12917" s="8"/>
      <c r="O12917" s="46"/>
      <c r="P12917" s="46"/>
      <c r="Q12917" s="46"/>
    </row>
    <row r="12918" spans="14:17" x14ac:dyDescent="0.2">
      <c r="N12918" s="8"/>
      <c r="O12918" s="46"/>
      <c r="P12918" s="46"/>
      <c r="Q12918" s="46"/>
    </row>
    <row r="12919" spans="14:17" x14ac:dyDescent="0.2">
      <c r="N12919" s="8"/>
      <c r="O12919" s="46"/>
      <c r="P12919" s="46"/>
      <c r="Q12919" s="46"/>
    </row>
    <row r="12920" spans="14:17" x14ac:dyDescent="0.2">
      <c r="N12920" s="8"/>
      <c r="O12920" s="46"/>
      <c r="P12920" s="46"/>
      <c r="Q12920" s="46"/>
    </row>
    <row r="12921" spans="14:17" x14ac:dyDescent="0.2">
      <c r="N12921" s="8"/>
      <c r="O12921" s="46"/>
      <c r="P12921" s="46"/>
      <c r="Q12921" s="46"/>
    </row>
    <row r="12922" spans="14:17" x14ac:dyDescent="0.2">
      <c r="N12922" s="8"/>
      <c r="O12922" s="46"/>
      <c r="P12922" s="46"/>
      <c r="Q12922" s="46"/>
    </row>
    <row r="12923" spans="14:17" x14ac:dyDescent="0.2">
      <c r="N12923" s="8"/>
      <c r="O12923" s="46"/>
      <c r="P12923" s="46"/>
      <c r="Q12923" s="46"/>
    </row>
    <row r="12924" spans="14:17" x14ac:dyDescent="0.2">
      <c r="N12924" s="8"/>
      <c r="O12924" s="46"/>
      <c r="P12924" s="46"/>
      <c r="Q12924" s="46"/>
    </row>
    <row r="12925" spans="14:17" x14ac:dyDescent="0.2">
      <c r="N12925" s="8"/>
      <c r="O12925" s="46"/>
      <c r="P12925" s="46"/>
      <c r="Q12925" s="46"/>
    </row>
    <row r="12926" spans="14:17" x14ac:dyDescent="0.2">
      <c r="N12926" s="8"/>
      <c r="O12926" s="46"/>
      <c r="P12926" s="46"/>
      <c r="Q12926" s="46"/>
    </row>
    <row r="12927" spans="14:17" x14ac:dyDescent="0.2">
      <c r="N12927" s="8"/>
      <c r="O12927" s="46"/>
      <c r="P12927" s="46"/>
      <c r="Q12927" s="46"/>
    </row>
    <row r="12928" spans="14:17" x14ac:dyDescent="0.2">
      <c r="N12928" s="8"/>
      <c r="O12928" s="46"/>
      <c r="P12928" s="46"/>
      <c r="Q12928" s="46"/>
    </row>
    <row r="12929" spans="14:17" x14ac:dyDescent="0.2">
      <c r="N12929" s="8"/>
      <c r="O12929" s="46"/>
      <c r="P12929" s="46"/>
      <c r="Q12929" s="46"/>
    </row>
    <row r="12930" spans="14:17" x14ac:dyDescent="0.2">
      <c r="N12930" s="8"/>
      <c r="O12930" s="46"/>
      <c r="P12930" s="46"/>
      <c r="Q12930" s="46"/>
    </row>
    <row r="12931" spans="14:17" x14ac:dyDescent="0.2">
      <c r="N12931" s="8"/>
      <c r="O12931" s="46"/>
      <c r="P12931" s="46"/>
      <c r="Q12931" s="46"/>
    </row>
    <row r="12932" spans="14:17" x14ac:dyDescent="0.2">
      <c r="N12932" s="8"/>
      <c r="O12932" s="46"/>
      <c r="P12932" s="46"/>
      <c r="Q12932" s="46"/>
    </row>
    <row r="12933" spans="14:17" x14ac:dyDescent="0.2">
      <c r="N12933" s="8"/>
      <c r="O12933" s="46"/>
      <c r="P12933" s="46"/>
      <c r="Q12933" s="46"/>
    </row>
    <row r="12934" spans="14:17" x14ac:dyDescent="0.2">
      <c r="N12934" s="8"/>
      <c r="O12934" s="46"/>
      <c r="P12934" s="46"/>
      <c r="Q12934" s="46"/>
    </row>
    <row r="12935" spans="14:17" x14ac:dyDescent="0.2">
      <c r="N12935" s="8"/>
      <c r="O12935" s="46"/>
      <c r="P12935" s="46"/>
      <c r="Q12935" s="46"/>
    </row>
    <row r="12936" spans="14:17" x14ac:dyDescent="0.2">
      <c r="N12936" s="8"/>
      <c r="O12936" s="46"/>
      <c r="P12936" s="46"/>
      <c r="Q12936" s="46"/>
    </row>
    <row r="12937" spans="14:17" x14ac:dyDescent="0.2">
      <c r="N12937" s="8"/>
      <c r="O12937" s="46"/>
      <c r="P12937" s="46"/>
      <c r="Q12937" s="46"/>
    </row>
    <row r="12938" spans="14:17" x14ac:dyDescent="0.2">
      <c r="N12938" s="8"/>
      <c r="O12938" s="46"/>
      <c r="P12938" s="46"/>
      <c r="Q12938" s="46"/>
    </row>
    <row r="12939" spans="14:17" x14ac:dyDescent="0.2">
      <c r="N12939" s="8"/>
      <c r="O12939" s="46"/>
      <c r="P12939" s="46"/>
      <c r="Q12939" s="46"/>
    </row>
    <row r="12940" spans="14:17" x14ac:dyDescent="0.2">
      <c r="N12940" s="8"/>
      <c r="O12940" s="46"/>
      <c r="P12940" s="46"/>
      <c r="Q12940" s="46"/>
    </row>
    <row r="12941" spans="14:17" x14ac:dyDescent="0.2">
      <c r="N12941" s="8"/>
      <c r="O12941" s="46"/>
      <c r="P12941" s="46"/>
      <c r="Q12941" s="46"/>
    </row>
    <row r="12942" spans="14:17" x14ac:dyDescent="0.2">
      <c r="N12942" s="8"/>
      <c r="O12942" s="46"/>
      <c r="P12942" s="46"/>
      <c r="Q12942" s="46"/>
    </row>
    <row r="12943" spans="14:17" x14ac:dyDescent="0.2">
      <c r="N12943" s="8"/>
      <c r="O12943" s="46"/>
      <c r="P12943" s="46"/>
      <c r="Q12943" s="46"/>
    </row>
    <row r="12944" spans="14:17" x14ac:dyDescent="0.2">
      <c r="N12944" s="8"/>
      <c r="O12944" s="46"/>
      <c r="P12944" s="46"/>
      <c r="Q12944" s="46"/>
    </row>
    <row r="12945" spans="14:17" x14ac:dyDescent="0.2">
      <c r="N12945" s="8"/>
      <c r="O12945" s="46"/>
      <c r="P12945" s="46"/>
      <c r="Q12945" s="46"/>
    </row>
    <row r="12946" spans="14:17" x14ac:dyDescent="0.2">
      <c r="N12946" s="8"/>
      <c r="O12946" s="46"/>
      <c r="P12946" s="46"/>
      <c r="Q12946" s="46"/>
    </row>
    <row r="12947" spans="14:17" x14ac:dyDescent="0.2">
      <c r="N12947" s="8"/>
      <c r="O12947" s="46"/>
      <c r="P12947" s="46"/>
      <c r="Q12947" s="46"/>
    </row>
    <row r="12948" spans="14:17" x14ac:dyDescent="0.2">
      <c r="N12948" s="8"/>
      <c r="O12948" s="46"/>
      <c r="P12948" s="46"/>
      <c r="Q12948" s="46"/>
    </row>
    <row r="12949" spans="14:17" x14ac:dyDescent="0.2">
      <c r="N12949" s="8"/>
      <c r="O12949" s="46"/>
      <c r="P12949" s="46"/>
      <c r="Q12949" s="46"/>
    </row>
    <row r="12950" spans="14:17" x14ac:dyDescent="0.2">
      <c r="N12950" s="8"/>
      <c r="O12950" s="46"/>
      <c r="P12950" s="46"/>
      <c r="Q12950" s="46"/>
    </row>
    <row r="12951" spans="14:17" x14ac:dyDescent="0.2">
      <c r="N12951" s="8"/>
      <c r="O12951" s="46"/>
      <c r="P12951" s="46"/>
      <c r="Q12951" s="46"/>
    </row>
    <row r="12952" spans="14:17" x14ac:dyDescent="0.2">
      <c r="N12952" s="8"/>
      <c r="O12952" s="46"/>
      <c r="P12952" s="46"/>
      <c r="Q12952" s="46"/>
    </row>
    <row r="12953" spans="14:17" x14ac:dyDescent="0.2">
      <c r="N12953" s="8"/>
      <c r="O12953" s="46"/>
      <c r="P12953" s="46"/>
      <c r="Q12953" s="46"/>
    </row>
    <row r="12954" spans="14:17" x14ac:dyDescent="0.2">
      <c r="N12954" s="8"/>
      <c r="O12954" s="46"/>
      <c r="P12954" s="46"/>
      <c r="Q12954" s="46"/>
    </row>
    <row r="12955" spans="14:17" x14ac:dyDescent="0.2">
      <c r="N12955" s="8"/>
      <c r="O12955" s="46"/>
      <c r="P12955" s="46"/>
      <c r="Q12955" s="46"/>
    </row>
    <row r="12956" spans="14:17" x14ac:dyDescent="0.2">
      <c r="N12956" s="8"/>
      <c r="O12956" s="46"/>
      <c r="P12956" s="46"/>
      <c r="Q12956" s="46"/>
    </row>
    <row r="12957" spans="14:17" x14ac:dyDescent="0.2">
      <c r="N12957" s="8"/>
      <c r="O12957" s="46"/>
      <c r="P12957" s="46"/>
      <c r="Q12957" s="46"/>
    </row>
    <row r="12958" spans="14:17" x14ac:dyDescent="0.2">
      <c r="N12958" s="8"/>
      <c r="O12958" s="46"/>
      <c r="P12958" s="46"/>
      <c r="Q12958" s="46"/>
    </row>
    <row r="12959" spans="14:17" x14ac:dyDescent="0.2">
      <c r="N12959" s="8"/>
      <c r="O12959" s="46"/>
      <c r="P12959" s="46"/>
      <c r="Q12959" s="46"/>
    </row>
    <row r="12960" spans="14:17" x14ac:dyDescent="0.2">
      <c r="N12960" s="8"/>
      <c r="O12960" s="46"/>
      <c r="P12960" s="46"/>
      <c r="Q12960" s="46"/>
    </row>
    <row r="12961" spans="14:17" x14ac:dyDescent="0.2">
      <c r="N12961" s="8"/>
      <c r="O12961" s="46"/>
      <c r="P12961" s="46"/>
      <c r="Q12961" s="46"/>
    </row>
    <row r="12962" spans="14:17" x14ac:dyDescent="0.2">
      <c r="N12962" s="8"/>
      <c r="O12962" s="46"/>
      <c r="P12962" s="46"/>
      <c r="Q12962" s="46"/>
    </row>
    <row r="12963" spans="14:17" x14ac:dyDescent="0.2">
      <c r="N12963" s="8"/>
      <c r="O12963" s="46"/>
      <c r="P12963" s="46"/>
      <c r="Q12963" s="46"/>
    </row>
    <row r="12964" spans="14:17" x14ac:dyDescent="0.2">
      <c r="N12964" s="8"/>
      <c r="O12964" s="46"/>
      <c r="P12964" s="46"/>
      <c r="Q12964" s="46"/>
    </row>
    <row r="12965" spans="14:17" x14ac:dyDescent="0.2">
      <c r="N12965" s="8"/>
      <c r="O12965" s="46"/>
      <c r="P12965" s="46"/>
      <c r="Q12965" s="46"/>
    </row>
    <row r="12966" spans="14:17" x14ac:dyDescent="0.2">
      <c r="N12966" s="8"/>
      <c r="O12966" s="46"/>
      <c r="P12966" s="46"/>
      <c r="Q12966" s="46"/>
    </row>
    <row r="12967" spans="14:17" x14ac:dyDescent="0.2">
      <c r="N12967" s="8"/>
      <c r="O12967" s="46"/>
      <c r="P12967" s="46"/>
      <c r="Q12967" s="46"/>
    </row>
    <row r="12968" spans="14:17" x14ac:dyDescent="0.2">
      <c r="N12968" s="8"/>
      <c r="O12968" s="46"/>
      <c r="P12968" s="46"/>
      <c r="Q12968" s="46"/>
    </row>
    <row r="12969" spans="14:17" x14ac:dyDescent="0.2">
      <c r="N12969" s="8"/>
      <c r="O12969" s="46"/>
      <c r="P12969" s="46"/>
      <c r="Q12969" s="46"/>
    </row>
    <row r="12970" spans="14:17" x14ac:dyDescent="0.2">
      <c r="N12970" s="8"/>
      <c r="O12970" s="46"/>
      <c r="P12970" s="46"/>
      <c r="Q12970" s="46"/>
    </row>
    <row r="12971" spans="14:17" x14ac:dyDescent="0.2">
      <c r="N12971" s="8"/>
      <c r="O12971" s="46"/>
      <c r="P12971" s="46"/>
      <c r="Q12971" s="46"/>
    </row>
    <row r="12972" spans="14:17" x14ac:dyDescent="0.2">
      <c r="N12972" s="8"/>
      <c r="O12972" s="46"/>
      <c r="P12972" s="46"/>
      <c r="Q12972" s="46"/>
    </row>
    <row r="12973" spans="14:17" x14ac:dyDescent="0.2">
      <c r="N12973" s="8"/>
      <c r="O12973" s="46"/>
      <c r="P12973" s="46"/>
      <c r="Q12973" s="46"/>
    </row>
    <row r="12974" spans="14:17" x14ac:dyDescent="0.2">
      <c r="N12974" s="8"/>
      <c r="O12974" s="46"/>
      <c r="P12974" s="46"/>
      <c r="Q12974" s="46"/>
    </row>
    <row r="12975" spans="14:17" x14ac:dyDescent="0.2">
      <c r="N12975" s="8"/>
      <c r="O12975" s="46"/>
      <c r="P12975" s="46"/>
      <c r="Q12975" s="46"/>
    </row>
    <row r="12976" spans="14:17" x14ac:dyDescent="0.2">
      <c r="N12976" s="8"/>
      <c r="O12976" s="46"/>
      <c r="P12976" s="46"/>
      <c r="Q12976" s="46"/>
    </row>
    <row r="12977" spans="14:17" x14ac:dyDescent="0.2">
      <c r="N12977" s="8"/>
      <c r="O12977" s="46"/>
      <c r="P12977" s="46"/>
      <c r="Q12977" s="46"/>
    </row>
    <row r="12978" spans="14:17" x14ac:dyDescent="0.2">
      <c r="N12978" s="8"/>
      <c r="O12978" s="46"/>
      <c r="P12978" s="46"/>
      <c r="Q12978" s="46"/>
    </row>
    <row r="12979" spans="14:17" x14ac:dyDescent="0.2">
      <c r="N12979" s="8"/>
      <c r="O12979" s="46"/>
      <c r="P12979" s="46"/>
      <c r="Q12979" s="46"/>
    </row>
    <row r="12980" spans="14:17" x14ac:dyDescent="0.2">
      <c r="N12980" s="8"/>
      <c r="O12980" s="46"/>
      <c r="P12980" s="46"/>
      <c r="Q12980" s="46"/>
    </row>
    <row r="12981" spans="14:17" x14ac:dyDescent="0.2">
      <c r="N12981" s="8"/>
      <c r="O12981" s="46"/>
      <c r="P12981" s="46"/>
      <c r="Q12981" s="46"/>
    </row>
    <row r="12982" spans="14:17" x14ac:dyDescent="0.2">
      <c r="N12982" s="8"/>
      <c r="O12982" s="46"/>
      <c r="P12982" s="46"/>
      <c r="Q12982" s="46"/>
    </row>
    <row r="12983" spans="14:17" x14ac:dyDescent="0.2">
      <c r="N12983" s="8"/>
      <c r="O12983" s="46"/>
      <c r="P12983" s="46"/>
      <c r="Q12983" s="46"/>
    </row>
    <row r="12984" spans="14:17" x14ac:dyDescent="0.2">
      <c r="N12984" s="8"/>
      <c r="O12984" s="46"/>
      <c r="P12984" s="46"/>
      <c r="Q12984" s="46"/>
    </row>
    <row r="12985" spans="14:17" x14ac:dyDescent="0.2">
      <c r="N12985" s="8"/>
      <c r="O12985" s="46"/>
      <c r="P12985" s="46"/>
      <c r="Q12985" s="46"/>
    </row>
    <row r="12986" spans="14:17" x14ac:dyDescent="0.2">
      <c r="N12986" s="8"/>
      <c r="O12986" s="46"/>
      <c r="P12986" s="46"/>
      <c r="Q12986" s="46"/>
    </row>
    <row r="12987" spans="14:17" x14ac:dyDescent="0.2">
      <c r="N12987" s="8"/>
      <c r="O12987" s="46"/>
      <c r="P12987" s="46"/>
      <c r="Q12987" s="46"/>
    </row>
    <row r="12988" spans="14:17" x14ac:dyDescent="0.2">
      <c r="N12988" s="8"/>
      <c r="O12988" s="46"/>
      <c r="P12988" s="46"/>
      <c r="Q12988" s="46"/>
    </row>
    <row r="12989" spans="14:17" x14ac:dyDescent="0.2">
      <c r="N12989" s="8"/>
      <c r="O12989" s="46"/>
      <c r="P12989" s="46"/>
      <c r="Q12989" s="46"/>
    </row>
    <row r="12990" spans="14:17" x14ac:dyDescent="0.2">
      <c r="N12990" s="8"/>
      <c r="O12990" s="46"/>
      <c r="P12990" s="46"/>
      <c r="Q12990" s="46"/>
    </row>
    <row r="12991" spans="14:17" x14ac:dyDescent="0.2">
      <c r="N12991" s="8"/>
      <c r="O12991" s="46"/>
      <c r="P12991" s="46"/>
      <c r="Q12991" s="46"/>
    </row>
    <row r="12992" spans="14:17" x14ac:dyDescent="0.2">
      <c r="N12992" s="8"/>
      <c r="O12992" s="46"/>
      <c r="P12992" s="46"/>
      <c r="Q12992" s="46"/>
    </row>
    <row r="12993" spans="14:17" x14ac:dyDescent="0.2">
      <c r="N12993" s="8"/>
      <c r="O12993" s="46"/>
      <c r="P12993" s="46"/>
      <c r="Q12993" s="46"/>
    </row>
    <row r="12994" spans="14:17" x14ac:dyDescent="0.2">
      <c r="N12994" s="8"/>
      <c r="O12994" s="46"/>
      <c r="P12994" s="46"/>
      <c r="Q12994" s="46"/>
    </row>
    <row r="12995" spans="14:17" x14ac:dyDescent="0.2">
      <c r="N12995" s="8"/>
      <c r="O12995" s="46"/>
      <c r="P12995" s="46"/>
      <c r="Q12995" s="46"/>
    </row>
    <row r="12996" spans="14:17" x14ac:dyDescent="0.2">
      <c r="N12996" s="8"/>
      <c r="O12996" s="46"/>
      <c r="P12996" s="46"/>
      <c r="Q12996" s="46"/>
    </row>
    <row r="12997" spans="14:17" x14ac:dyDescent="0.2">
      <c r="N12997" s="8"/>
      <c r="O12997" s="46"/>
      <c r="P12997" s="46"/>
      <c r="Q12997" s="46"/>
    </row>
    <row r="12998" spans="14:17" x14ac:dyDescent="0.2">
      <c r="N12998" s="8"/>
      <c r="O12998" s="46"/>
      <c r="P12998" s="46"/>
      <c r="Q12998" s="46"/>
    </row>
    <row r="12999" spans="14:17" x14ac:dyDescent="0.2">
      <c r="N12999" s="8"/>
      <c r="O12999" s="46"/>
      <c r="P12999" s="46"/>
      <c r="Q12999" s="46"/>
    </row>
    <row r="13000" spans="14:17" x14ac:dyDescent="0.2">
      <c r="N13000" s="8"/>
      <c r="O13000" s="46"/>
      <c r="P13000" s="46"/>
      <c r="Q13000" s="46"/>
    </row>
    <row r="13001" spans="14:17" x14ac:dyDescent="0.2">
      <c r="N13001" s="8"/>
      <c r="O13001" s="46"/>
      <c r="P13001" s="46"/>
      <c r="Q13001" s="46"/>
    </row>
    <row r="13002" spans="14:17" x14ac:dyDescent="0.2">
      <c r="N13002" s="8"/>
      <c r="O13002" s="46"/>
      <c r="P13002" s="46"/>
      <c r="Q13002" s="46"/>
    </row>
    <row r="13003" spans="14:17" x14ac:dyDescent="0.2">
      <c r="N13003" s="8"/>
      <c r="O13003" s="46"/>
      <c r="P13003" s="46"/>
      <c r="Q13003" s="46"/>
    </row>
    <row r="13004" spans="14:17" x14ac:dyDescent="0.2">
      <c r="N13004" s="8"/>
      <c r="O13004" s="46"/>
      <c r="P13004" s="46"/>
      <c r="Q13004" s="46"/>
    </row>
    <row r="13005" spans="14:17" x14ac:dyDescent="0.2">
      <c r="N13005" s="8"/>
      <c r="O13005" s="46"/>
      <c r="P13005" s="46"/>
      <c r="Q13005" s="46"/>
    </row>
    <row r="13006" spans="14:17" x14ac:dyDescent="0.2">
      <c r="N13006" s="8"/>
      <c r="O13006" s="46"/>
      <c r="P13006" s="46"/>
      <c r="Q13006" s="46"/>
    </row>
    <row r="13007" spans="14:17" x14ac:dyDescent="0.2">
      <c r="N13007" s="8"/>
      <c r="O13007" s="46"/>
      <c r="P13007" s="46"/>
      <c r="Q13007" s="46"/>
    </row>
    <row r="13008" spans="14:17" x14ac:dyDescent="0.2">
      <c r="N13008" s="8"/>
      <c r="O13008" s="46"/>
      <c r="P13008" s="46"/>
      <c r="Q13008" s="46"/>
    </row>
    <row r="13009" spans="14:17" x14ac:dyDescent="0.2">
      <c r="N13009" s="8"/>
      <c r="O13009" s="46"/>
      <c r="P13009" s="46"/>
      <c r="Q13009" s="46"/>
    </row>
    <row r="13010" spans="14:17" x14ac:dyDescent="0.2">
      <c r="N13010" s="8"/>
      <c r="O13010" s="46"/>
      <c r="P13010" s="46"/>
      <c r="Q13010" s="46"/>
    </row>
    <row r="13011" spans="14:17" x14ac:dyDescent="0.2">
      <c r="N13011" s="8"/>
      <c r="O13011" s="46"/>
      <c r="P13011" s="46"/>
      <c r="Q13011" s="46"/>
    </row>
    <row r="13012" spans="14:17" x14ac:dyDescent="0.2">
      <c r="N13012" s="8"/>
      <c r="O13012" s="46"/>
      <c r="P13012" s="46"/>
      <c r="Q13012" s="46"/>
    </row>
    <row r="13013" spans="14:17" x14ac:dyDescent="0.2">
      <c r="N13013" s="8"/>
      <c r="O13013" s="46"/>
      <c r="P13013" s="46"/>
      <c r="Q13013" s="46"/>
    </row>
    <row r="13014" spans="14:17" x14ac:dyDescent="0.2">
      <c r="N13014" s="8"/>
      <c r="O13014" s="46"/>
      <c r="P13014" s="46"/>
      <c r="Q13014" s="46"/>
    </row>
    <row r="13015" spans="14:17" x14ac:dyDescent="0.2">
      <c r="N13015" s="8"/>
      <c r="O13015" s="46"/>
      <c r="P13015" s="46"/>
      <c r="Q13015" s="46"/>
    </row>
    <row r="13016" spans="14:17" x14ac:dyDescent="0.2">
      <c r="N13016" s="8"/>
      <c r="O13016" s="46"/>
      <c r="P13016" s="46"/>
      <c r="Q13016" s="46"/>
    </row>
    <row r="13017" spans="14:17" x14ac:dyDescent="0.2">
      <c r="N13017" s="8"/>
      <c r="O13017" s="46"/>
      <c r="P13017" s="46"/>
      <c r="Q13017" s="46"/>
    </row>
    <row r="13018" spans="14:17" x14ac:dyDescent="0.2">
      <c r="N13018" s="8"/>
      <c r="O13018" s="46"/>
      <c r="P13018" s="46"/>
      <c r="Q13018" s="46"/>
    </row>
    <row r="13019" spans="14:17" x14ac:dyDescent="0.2">
      <c r="N13019" s="8"/>
      <c r="O13019" s="46"/>
      <c r="P13019" s="46"/>
      <c r="Q13019" s="46"/>
    </row>
    <row r="13020" spans="14:17" x14ac:dyDescent="0.2">
      <c r="N13020" s="8"/>
      <c r="O13020" s="46"/>
      <c r="P13020" s="46"/>
      <c r="Q13020" s="46"/>
    </row>
    <row r="13021" spans="14:17" x14ac:dyDescent="0.2">
      <c r="N13021" s="8"/>
      <c r="O13021" s="46"/>
      <c r="P13021" s="46"/>
      <c r="Q13021" s="46"/>
    </row>
    <row r="13022" spans="14:17" x14ac:dyDescent="0.2">
      <c r="N13022" s="8"/>
      <c r="O13022" s="46"/>
      <c r="P13022" s="46"/>
      <c r="Q13022" s="46"/>
    </row>
    <row r="13023" spans="14:17" x14ac:dyDescent="0.2">
      <c r="N13023" s="8"/>
      <c r="O13023" s="46"/>
      <c r="P13023" s="46"/>
      <c r="Q13023" s="46"/>
    </row>
    <row r="13024" spans="14:17" x14ac:dyDescent="0.2">
      <c r="N13024" s="8"/>
      <c r="O13024" s="46"/>
      <c r="P13024" s="46"/>
      <c r="Q13024" s="46"/>
    </row>
    <row r="13025" spans="14:17" x14ac:dyDescent="0.2">
      <c r="N13025" s="8"/>
      <c r="O13025" s="46"/>
      <c r="P13025" s="46"/>
      <c r="Q13025" s="46"/>
    </row>
    <row r="13026" spans="14:17" x14ac:dyDescent="0.2">
      <c r="N13026" s="8"/>
      <c r="O13026" s="46"/>
      <c r="P13026" s="46"/>
      <c r="Q13026" s="46"/>
    </row>
    <row r="13027" spans="14:17" x14ac:dyDescent="0.2">
      <c r="N13027" s="8"/>
      <c r="O13027" s="46"/>
      <c r="P13027" s="46"/>
      <c r="Q13027" s="46"/>
    </row>
    <row r="13028" spans="14:17" x14ac:dyDescent="0.2">
      <c r="N13028" s="8"/>
      <c r="O13028" s="46"/>
      <c r="P13028" s="46"/>
      <c r="Q13028" s="46"/>
    </row>
    <row r="13029" spans="14:17" x14ac:dyDescent="0.2">
      <c r="N13029" s="8"/>
      <c r="O13029" s="46"/>
      <c r="P13029" s="46"/>
      <c r="Q13029" s="46"/>
    </row>
    <row r="13030" spans="14:17" x14ac:dyDescent="0.2">
      <c r="N13030" s="8"/>
      <c r="O13030" s="46"/>
      <c r="P13030" s="46"/>
      <c r="Q13030" s="46"/>
    </row>
    <row r="13031" spans="14:17" x14ac:dyDescent="0.2">
      <c r="N13031" s="8"/>
      <c r="O13031" s="46"/>
      <c r="P13031" s="46"/>
      <c r="Q13031" s="46"/>
    </row>
    <row r="13032" spans="14:17" x14ac:dyDescent="0.2">
      <c r="N13032" s="8"/>
      <c r="O13032" s="46"/>
      <c r="P13032" s="46"/>
      <c r="Q13032" s="46"/>
    </row>
    <row r="13033" spans="14:17" x14ac:dyDescent="0.2">
      <c r="N13033" s="8"/>
      <c r="O13033" s="46"/>
      <c r="P13033" s="46"/>
      <c r="Q13033" s="46"/>
    </row>
    <row r="13034" spans="14:17" x14ac:dyDescent="0.2">
      <c r="N13034" s="8"/>
      <c r="O13034" s="46"/>
      <c r="P13034" s="46"/>
      <c r="Q13034" s="46"/>
    </row>
    <row r="13035" spans="14:17" x14ac:dyDescent="0.2">
      <c r="N13035" s="8"/>
      <c r="O13035" s="46"/>
      <c r="P13035" s="46"/>
      <c r="Q13035" s="46"/>
    </row>
    <row r="13036" spans="14:17" x14ac:dyDescent="0.2">
      <c r="N13036" s="8"/>
      <c r="O13036" s="46"/>
      <c r="P13036" s="46"/>
      <c r="Q13036" s="46"/>
    </row>
    <row r="13037" spans="14:17" x14ac:dyDescent="0.2">
      <c r="N13037" s="8"/>
      <c r="O13037" s="46"/>
      <c r="P13037" s="46"/>
      <c r="Q13037" s="46"/>
    </row>
    <row r="13038" spans="14:17" x14ac:dyDescent="0.2">
      <c r="N13038" s="8"/>
      <c r="O13038" s="46"/>
      <c r="P13038" s="46"/>
      <c r="Q13038" s="46"/>
    </row>
    <row r="13039" spans="14:17" x14ac:dyDescent="0.2">
      <c r="N13039" s="8"/>
      <c r="O13039" s="46"/>
      <c r="P13039" s="46"/>
      <c r="Q13039" s="46"/>
    </row>
    <row r="13040" spans="14:17" x14ac:dyDescent="0.2">
      <c r="N13040" s="8"/>
      <c r="O13040" s="46"/>
      <c r="P13040" s="46"/>
      <c r="Q13040" s="46"/>
    </row>
    <row r="13041" spans="14:17" x14ac:dyDescent="0.2">
      <c r="N13041" s="8"/>
      <c r="O13041" s="46"/>
      <c r="P13041" s="46"/>
      <c r="Q13041" s="46"/>
    </row>
    <row r="13042" spans="14:17" x14ac:dyDescent="0.2">
      <c r="N13042" s="8"/>
      <c r="O13042" s="46"/>
      <c r="P13042" s="46"/>
      <c r="Q13042" s="46"/>
    </row>
    <row r="13043" spans="14:17" x14ac:dyDescent="0.2">
      <c r="N13043" s="8"/>
      <c r="O13043" s="46"/>
      <c r="P13043" s="46"/>
      <c r="Q13043" s="46"/>
    </row>
    <row r="13044" spans="14:17" x14ac:dyDescent="0.2">
      <c r="N13044" s="8"/>
      <c r="O13044" s="46"/>
      <c r="P13044" s="46"/>
      <c r="Q13044" s="46"/>
    </row>
    <row r="13045" spans="14:17" x14ac:dyDescent="0.2">
      <c r="N13045" s="8"/>
      <c r="O13045" s="46"/>
      <c r="P13045" s="46"/>
      <c r="Q13045" s="46"/>
    </row>
    <row r="13046" spans="14:17" x14ac:dyDescent="0.2">
      <c r="N13046" s="8"/>
      <c r="O13046" s="46"/>
      <c r="P13046" s="46"/>
      <c r="Q13046" s="46"/>
    </row>
    <row r="13047" spans="14:17" x14ac:dyDescent="0.2">
      <c r="N13047" s="8"/>
      <c r="O13047" s="46"/>
      <c r="P13047" s="46"/>
      <c r="Q13047" s="46"/>
    </row>
    <row r="13048" spans="14:17" x14ac:dyDescent="0.2">
      <c r="N13048" s="8"/>
      <c r="O13048" s="46"/>
      <c r="P13048" s="46"/>
      <c r="Q13048" s="46"/>
    </row>
    <row r="13049" spans="14:17" x14ac:dyDescent="0.2">
      <c r="N13049" s="8"/>
      <c r="O13049" s="46"/>
      <c r="P13049" s="46"/>
      <c r="Q13049" s="46"/>
    </row>
    <row r="13050" spans="14:17" x14ac:dyDescent="0.2">
      <c r="N13050" s="8"/>
      <c r="O13050" s="46"/>
      <c r="P13050" s="46"/>
      <c r="Q13050" s="46"/>
    </row>
    <row r="13051" spans="14:17" x14ac:dyDescent="0.2">
      <c r="N13051" s="8"/>
      <c r="O13051" s="46"/>
      <c r="P13051" s="46"/>
      <c r="Q13051" s="46"/>
    </row>
    <row r="13052" spans="14:17" x14ac:dyDescent="0.2">
      <c r="N13052" s="8"/>
      <c r="O13052" s="46"/>
      <c r="P13052" s="46"/>
      <c r="Q13052" s="46"/>
    </row>
    <row r="13053" spans="14:17" x14ac:dyDescent="0.2">
      <c r="N13053" s="8"/>
      <c r="O13053" s="46"/>
      <c r="P13053" s="46"/>
      <c r="Q13053" s="46"/>
    </row>
    <row r="13054" spans="14:17" x14ac:dyDescent="0.2">
      <c r="N13054" s="8"/>
      <c r="O13054" s="46"/>
      <c r="P13054" s="46"/>
      <c r="Q13054" s="46"/>
    </row>
    <row r="13055" spans="14:17" x14ac:dyDescent="0.2">
      <c r="N13055" s="8"/>
      <c r="O13055" s="46"/>
      <c r="P13055" s="46"/>
      <c r="Q13055" s="46"/>
    </row>
    <row r="13056" spans="14:17" x14ac:dyDescent="0.2">
      <c r="N13056" s="8"/>
      <c r="O13056" s="46"/>
      <c r="P13056" s="46"/>
      <c r="Q13056" s="46"/>
    </row>
    <row r="13057" spans="14:17" x14ac:dyDescent="0.2">
      <c r="N13057" s="8"/>
      <c r="O13057" s="46"/>
      <c r="P13057" s="46"/>
      <c r="Q13057" s="46"/>
    </row>
    <row r="13058" spans="14:17" x14ac:dyDescent="0.2">
      <c r="N13058" s="8"/>
      <c r="O13058" s="46"/>
      <c r="P13058" s="46"/>
      <c r="Q13058" s="46"/>
    </row>
    <row r="13059" spans="14:17" x14ac:dyDescent="0.2">
      <c r="N13059" s="8"/>
      <c r="O13059" s="46"/>
      <c r="P13059" s="46"/>
      <c r="Q13059" s="46"/>
    </row>
    <row r="13060" spans="14:17" x14ac:dyDescent="0.2">
      <c r="N13060" s="8"/>
      <c r="O13060" s="46"/>
      <c r="P13060" s="46"/>
      <c r="Q13060" s="46"/>
    </row>
    <row r="13061" spans="14:17" x14ac:dyDescent="0.2">
      <c r="N13061" s="8"/>
      <c r="O13061" s="46"/>
      <c r="P13061" s="46"/>
      <c r="Q13061" s="46"/>
    </row>
    <row r="13062" spans="14:17" x14ac:dyDescent="0.2">
      <c r="N13062" s="8"/>
      <c r="O13062" s="46"/>
      <c r="P13062" s="46"/>
      <c r="Q13062" s="46"/>
    </row>
    <row r="13063" spans="14:17" x14ac:dyDescent="0.2">
      <c r="N13063" s="8"/>
      <c r="O13063" s="46"/>
      <c r="P13063" s="46"/>
      <c r="Q13063" s="46"/>
    </row>
    <row r="13064" spans="14:17" x14ac:dyDescent="0.2">
      <c r="N13064" s="8"/>
      <c r="O13064" s="46"/>
      <c r="P13064" s="46"/>
      <c r="Q13064" s="46"/>
    </row>
    <row r="13065" spans="14:17" x14ac:dyDescent="0.2">
      <c r="N13065" s="8"/>
      <c r="O13065" s="46"/>
      <c r="P13065" s="46"/>
      <c r="Q13065" s="46"/>
    </row>
    <row r="13066" spans="14:17" x14ac:dyDescent="0.2">
      <c r="N13066" s="8"/>
      <c r="O13066" s="46"/>
      <c r="P13066" s="46"/>
      <c r="Q13066" s="46"/>
    </row>
    <row r="13067" spans="14:17" x14ac:dyDescent="0.2">
      <c r="N13067" s="8"/>
      <c r="O13067" s="46"/>
      <c r="P13067" s="46"/>
      <c r="Q13067" s="46"/>
    </row>
    <row r="13068" spans="14:17" x14ac:dyDescent="0.2">
      <c r="N13068" s="8"/>
      <c r="O13068" s="46"/>
      <c r="P13068" s="46"/>
      <c r="Q13068" s="46"/>
    </row>
    <row r="13069" spans="14:17" x14ac:dyDescent="0.2">
      <c r="N13069" s="8"/>
      <c r="O13069" s="46"/>
      <c r="P13069" s="46"/>
      <c r="Q13069" s="46"/>
    </row>
    <row r="13070" spans="14:17" x14ac:dyDescent="0.2">
      <c r="N13070" s="8"/>
      <c r="O13070" s="46"/>
      <c r="P13070" s="46"/>
      <c r="Q13070" s="46"/>
    </row>
    <row r="13071" spans="14:17" x14ac:dyDescent="0.2">
      <c r="N13071" s="8"/>
      <c r="O13071" s="46"/>
      <c r="P13071" s="46"/>
      <c r="Q13071" s="46"/>
    </row>
    <row r="13072" spans="14:17" x14ac:dyDescent="0.2">
      <c r="N13072" s="8"/>
      <c r="O13072" s="46"/>
      <c r="P13072" s="46"/>
      <c r="Q13072" s="46"/>
    </row>
    <row r="13073" spans="14:17" x14ac:dyDescent="0.2">
      <c r="N13073" s="8"/>
      <c r="O13073" s="46"/>
      <c r="P13073" s="46"/>
      <c r="Q13073" s="46"/>
    </row>
    <row r="13074" spans="14:17" x14ac:dyDescent="0.2">
      <c r="N13074" s="8"/>
      <c r="O13074" s="46"/>
      <c r="P13074" s="46"/>
      <c r="Q13074" s="46"/>
    </row>
    <row r="13075" spans="14:17" x14ac:dyDescent="0.2">
      <c r="N13075" s="8"/>
      <c r="O13075" s="46"/>
      <c r="P13075" s="46"/>
      <c r="Q13075" s="46"/>
    </row>
    <row r="13076" spans="14:17" x14ac:dyDescent="0.2">
      <c r="N13076" s="8"/>
      <c r="O13076" s="46"/>
      <c r="P13076" s="46"/>
      <c r="Q13076" s="46"/>
    </row>
    <row r="13077" spans="14:17" x14ac:dyDescent="0.2">
      <c r="N13077" s="8"/>
      <c r="O13077" s="46"/>
      <c r="P13077" s="46"/>
      <c r="Q13077" s="46"/>
    </row>
    <row r="13078" spans="14:17" x14ac:dyDescent="0.2">
      <c r="N13078" s="8"/>
      <c r="O13078" s="46"/>
      <c r="P13078" s="46"/>
      <c r="Q13078" s="46"/>
    </row>
    <row r="13079" spans="14:17" x14ac:dyDescent="0.2">
      <c r="N13079" s="8"/>
      <c r="O13079" s="46"/>
      <c r="P13079" s="46"/>
      <c r="Q13079" s="46"/>
    </row>
    <row r="13080" spans="14:17" x14ac:dyDescent="0.2">
      <c r="N13080" s="8"/>
      <c r="O13080" s="46"/>
      <c r="P13080" s="46"/>
      <c r="Q13080" s="46"/>
    </row>
    <row r="13081" spans="14:17" x14ac:dyDescent="0.2">
      <c r="N13081" s="8"/>
      <c r="O13081" s="46"/>
      <c r="P13081" s="46"/>
      <c r="Q13081" s="46"/>
    </row>
    <row r="13082" spans="14:17" x14ac:dyDescent="0.2">
      <c r="N13082" s="8"/>
      <c r="O13082" s="46"/>
      <c r="P13082" s="46"/>
      <c r="Q13082" s="46"/>
    </row>
    <row r="13083" spans="14:17" x14ac:dyDescent="0.2">
      <c r="N13083" s="8"/>
      <c r="O13083" s="46"/>
      <c r="P13083" s="46"/>
      <c r="Q13083" s="46"/>
    </row>
    <row r="13084" spans="14:17" x14ac:dyDescent="0.2">
      <c r="N13084" s="8"/>
      <c r="O13084" s="46"/>
      <c r="P13084" s="46"/>
      <c r="Q13084" s="46"/>
    </row>
    <row r="13085" spans="14:17" x14ac:dyDescent="0.2">
      <c r="N13085" s="8"/>
      <c r="O13085" s="46"/>
      <c r="P13085" s="46"/>
      <c r="Q13085" s="46"/>
    </row>
    <row r="13086" spans="14:17" x14ac:dyDescent="0.2">
      <c r="N13086" s="8"/>
      <c r="O13086" s="46"/>
      <c r="P13086" s="46"/>
      <c r="Q13086" s="46"/>
    </row>
    <row r="13087" spans="14:17" x14ac:dyDescent="0.2">
      <c r="N13087" s="8"/>
      <c r="O13087" s="46"/>
      <c r="P13087" s="46"/>
      <c r="Q13087" s="46"/>
    </row>
    <row r="13088" spans="14:17" x14ac:dyDescent="0.2">
      <c r="N13088" s="8"/>
      <c r="O13088" s="46"/>
      <c r="P13088" s="46"/>
      <c r="Q13088" s="46"/>
    </row>
    <row r="13089" spans="14:17" x14ac:dyDescent="0.2">
      <c r="N13089" s="8"/>
      <c r="O13089" s="46"/>
      <c r="P13089" s="46"/>
      <c r="Q13089" s="46"/>
    </row>
    <row r="13090" spans="14:17" x14ac:dyDescent="0.2">
      <c r="N13090" s="8"/>
      <c r="O13090" s="46"/>
      <c r="P13090" s="46"/>
      <c r="Q13090" s="46"/>
    </row>
    <row r="13091" spans="14:17" x14ac:dyDescent="0.2">
      <c r="N13091" s="8"/>
      <c r="O13091" s="46"/>
      <c r="P13091" s="46"/>
      <c r="Q13091" s="46"/>
    </row>
    <row r="13092" spans="14:17" x14ac:dyDescent="0.2">
      <c r="N13092" s="8"/>
      <c r="O13092" s="46"/>
      <c r="P13092" s="46"/>
      <c r="Q13092" s="46"/>
    </row>
    <row r="13093" spans="14:17" x14ac:dyDescent="0.2">
      <c r="N13093" s="8"/>
      <c r="O13093" s="46"/>
      <c r="P13093" s="46"/>
      <c r="Q13093" s="46"/>
    </row>
    <row r="13094" spans="14:17" x14ac:dyDescent="0.2">
      <c r="N13094" s="8"/>
      <c r="O13094" s="46"/>
      <c r="P13094" s="46"/>
      <c r="Q13094" s="46"/>
    </row>
    <row r="13095" spans="14:17" x14ac:dyDescent="0.2">
      <c r="N13095" s="8"/>
      <c r="O13095" s="46"/>
      <c r="P13095" s="46"/>
      <c r="Q13095" s="46"/>
    </row>
    <row r="13096" spans="14:17" x14ac:dyDescent="0.2">
      <c r="N13096" s="8"/>
      <c r="O13096" s="46"/>
      <c r="P13096" s="46"/>
      <c r="Q13096" s="46"/>
    </row>
    <row r="13097" spans="14:17" x14ac:dyDescent="0.2">
      <c r="N13097" s="8"/>
      <c r="O13097" s="46"/>
      <c r="P13097" s="46"/>
      <c r="Q13097" s="46"/>
    </row>
    <row r="13098" spans="14:17" x14ac:dyDescent="0.2">
      <c r="N13098" s="8"/>
      <c r="O13098" s="46"/>
      <c r="P13098" s="46"/>
      <c r="Q13098" s="46"/>
    </row>
    <row r="13099" spans="14:17" x14ac:dyDescent="0.2">
      <c r="N13099" s="8"/>
      <c r="O13099" s="46"/>
      <c r="P13099" s="46"/>
      <c r="Q13099" s="46"/>
    </row>
    <row r="13100" spans="14:17" x14ac:dyDescent="0.2">
      <c r="N13100" s="8"/>
      <c r="O13100" s="46"/>
      <c r="P13100" s="46"/>
      <c r="Q13100" s="46"/>
    </row>
    <row r="13101" spans="14:17" x14ac:dyDescent="0.2">
      <c r="N13101" s="8"/>
      <c r="O13101" s="46"/>
      <c r="P13101" s="46"/>
      <c r="Q13101" s="46"/>
    </row>
    <row r="13102" spans="14:17" x14ac:dyDescent="0.2">
      <c r="N13102" s="8"/>
      <c r="O13102" s="46"/>
      <c r="P13102" s="46"/>
      <c r="Q13102" s="46"/>
    </row>
    <row r="13103" spans="14:17" x14ac:dyDescent="0.2">
      <c r="N13103" s="8"/>
      <c r="O13103" s="46"/>
      <c r="P13103" s="46"/>
      <c r="Q13103" s="46"/>
    </row>
    <row r="13104" spans="14:17" x14ac:dyDescent="0.2">
      <c r="N13104" s="8"/>
      <c r="O13104" s="46"/>
      <c r="P13104" s="46"/>
      <c r="Q13104" s="46"/>
    </row>
    <row r="13105" spans="14:17" x14ac:dyDescent="0.2">
      <c r="N13105" s="8"/>
      <c r="O13105" s="46"/>
      <c r="P13105" s="46"/>
      <c r="Q13105" s="46"/>
    </row>
    <row r="13106" spans="14:17" x14ac:dyDescent="0.2">
      <c r="N13106" s="8"/>
      <c r="O13106" s="46"/>
      <c r="P13106" s="46"/>
      <c r="Q13106" s="46"/>
    </row>
    <row r="13107" spans="14:17" x14ac:dyDescent="0.2">
      <c r="N13107" s="8"/>
      <c r="O13107" s="46"/>
      <c r="P13107" s="46"/>
      <c r="Q13107" s="46"/>
    </row>
    <row r="13108" spans="14:17" x14ac:dyDescent="0.2">
      <c r="N13108" s="8"/>
      <c r="O13108" s="46"/>
      <c r="P13108" s="46"/>
      <c r="Q13108" s="46"/>
    </row>
    <row r="13109" spans="14:17" x14ac:dyDescent="0.2">
      <c r="N13109" s="8"/>
      <c r="O13109" s="46"/>
      <c r="P13109" s="46"/>
      <c r="Q13109" s="46"/>
    </row>
    <row r="13110" spans="14:17" x14ac:dyDescent="0.2">
      <c r="N13110" s="8"/>
      <c r="O13110" s="46"/>
      <c r="P13110" s="46"/>
      <c r="Q13110" s="46"/>
    </row>
    <row r="13111" spans="14:17" x14ac:dyDescent="0.2">
      <c r="N13111" s="8"/>
      <c r="O13111" s="46"/>
      <c r="P13111" s="46"/>
      <c r="Q13111" s="46"/>
    </row>
    <row r="13112" spans="14:17" x14ac:dyDescent="0.2">
      <c r="N13112" s="8"/>
      <c r="O13112" s="46"/>
      <c r="P13112" s="46"/>
      <c r="Q13112" s="46"/>
    </row>
    <row r="13113" spans="14:17" x14ac:dyDescent="0.2">
      <c r="N13113" s="8"/>
      <c r="O13113" s="46"/>
      <c r="P13113" s="46"/>
      <c r="Q13113" s="46"/>
    </row>
    <row r="13114" spans="14:17" x14ac:dyDescent="0.2">
      <c r="N13114" s="8"/>
      <c r="O13114" s="46"/>
      <c r="P13114" s="46"/>
      <c r="Q13114" s="46"/>
    </row>
    <row r="13115" spans="14:17" x14ac:dyDescent="0.2">
      <c r="N13115" s="8"/>
      <c r="O13115" s="46"/>
      <c r="P13115" s="46"/>
      <c r="Q13115" s="46"/>
    </row>
    <row r="13116" spans="14:17" x14ac:dyDescent="0.2">
      <c r="N13116" s="8"/>
      <c r="O13116" s="46"/>
      <c r="P13116" s="46"/>
      <c r="Q13116" s="46"/>
    </row>
    <row r="13117" spans="14:17" x14ac:dyDescent="0.2">
      <c r="N13117" s="8"/>
      <c r="O13117" s="46"/>
      <c r="P13117" s="46"/>
      <c r="Q13117" s="46"/>
    </row>
    <row r="13118" spans="14:17" x14ac:dyDescent="0.2">
      <c r="N13118" s="8"/>
      <c r="O13118" s="46"/>
      <c r="P13118" s="46"/>
      <c r="Q13118" s="46"/>
    </row>
    <row r="13119" spans="14:17" x14ac:dyDescent="0.2">
      <c r="N13119" s="8"/>
      <c r="O13119" s="46"/>
      <c r="P13119" s="46"/>
      <c r="Q13119" s="46"/>
    </row>
    <row r="13120" spans="14:17" x14ac:dyDescent="0.2">
      <c r="N13120" s="8"/>
      <c r="O13120" s="46"/>
      <c r="P13120" s="46"/>
      <c r="Q13120" s="46"/>
    </row>
    <row r="13121" spans="14:17" x14ac:dyDescent="0.2">
      <c r="N13121" s="8"/>
      <c r="O13121" s="46"/>
      <c r="P13121" s="46"/>
      <c r="Q13121" s="46"/>
    </row>
    <row r="13122" spans="14:17" x14ac:dyDescent="0.2">
      <c r="N13122" s="8"/>
      <c r="O13122" s="46"/>
      <c r="P13122" s="46"/>
      <c r="Q13122" s="46"/>
    </row>
    <row r="13123" spans="14:17" x14ac:dyDescent="0.2">
      <c r="N13123" s="8"/>
      <c r="O13123" s="46"/>
      <c r="P13123" s="46"/>
      <c r="Q13123" s="46"/>
    </row>
    <row r="13124" spans="14:17" x14ac:dyDescent="0.2">
      <c r="N13124" s="8"/>
      <c r="O13124" s="46"/>
      <c r="P13124" s="46"/>
      <c r="Q13124" s="46"/>
    </row>
    <row r="13125" spans="14:17" x14ac:dyDescent="0.2">
      <c r="N13125" s="8"/>
      <c r="O13125" s="46"/>
      <c r="P13125" s="46"/>
      <c r="Q13125" s="46"/>
    </row>
    <row r="13126" spans="14:17" x14ac:dyDescent="0.2">
      <c r="N13126" s="8"/>
      <c r="O13126" s="46"/>
      <c r="P13126" s="46"/>
      <c r="Q13126" s="46"/>
    </row>
    <row r="13127" spans="14:17" x14ac:dyDescent="0.2">
      <c r="N13127" s="8"/>
      <c r="O13127" s="46"/>
      <c r="P13127" s="46"/>
      <c r="Q13127" s="46"/>
    </row>
    <row r="13128" spans="14:17" x14ac:dyDescent="0.2">
      <c r="N13128" s="8"/>
      <c r="O13128" s="46"/>
      <c r="P13128" s="46"/>
      <c r="Q13128" s="46"/>
    </row>
    <row r="13129" spans="14:17" x14ac:dyDescent="0.2">
      <c r="N13129" s="8"/>
      <c r="O13129" s="46"/>
      <c r="P13129" s="46"/>
      <c r="Q13129" s="46"/>
    </row>
    <row r="13130" spans="14:17" x14ac:dyDescent="0.2">
      <c r="N13130" s="8"/>
      <c r="O13130" s="46"/>
      <c r="P13130" s="46"/>
      <c r="Q13130" s="46"/>
    </row>
    <row r="13131" spans="14:17" x14ac:dyDescent="0.2">
      <c r="N13131" s="8"/>
      <c r="O13131" s="46"/>
      <c r="P13131" s="46"/>
      <c r="Q13131" s="46"/>
    </row>
    <row r="13132" spans="14:17" x14ac:dyDescent="0.2">
      <c r="N13132" s="8"/>
      <c r="O13132" s="46"/>
      <c r="P13132" s="46"/>
      <c r="Q13132" s="46"/>
    </row>
    <row r="13133" spans="14:17" x14ac:dyDescent="0.2">
      <c r="N13133" s="8"/>
      <c r="O13133" s="46"/>
      <c r="P13133" s="46"/>
      <c r="Q13133" s="46"/>
    </row>
    <row r="13134" spans="14:17" x14ac:dyDescent="0.2">
      <c r="N13134" s="8"/>
      <c r="O13134" s="46"/>
      <c r="P13134" s="46"/>
      <c r="Q13134" s="46"/>
    </row>
    <row r="13135" spans="14:17" x14ac:dyDescent="0.2">
      <c r="N13135" s="8"/>
      <c r="O13135" s="46"/>
      <c r="P13135" s="46"/>
      <c r="Q13135" s="46"/>
    </row>
    <row r="13136" spans="14:17" x14ac:dyDescent="0.2">
      <c r="N13136" s="8"/>
      <c r="O13136" s="46"/>
      <c r="P13136" s="46"/>
      <c r="Q13136" s="46"/>
    </row>
    <row r="13137" spans="14:17" x14ac:dyDescent="0.2">
      <c r="N13137" s="8"/>
      <c r="O13137" s="46"/>
      <c r="P13137" s="46"/>
      <c r="Q13137" s="46"/>
    </row>
    <row r="13138" spans="14:17" x14ac:dyDescent="0.2">
      <c r="N13138" s="8"/>
      <c r="O13138" s="46"/>
      <c r="P13138" s="46"/>
      <c r="Q13138" s="46"/>
    </row>
    <row r="13139" spans="14:17" x14ac:dyDescent="0.2">
      <c r="N13139" s="8"/>
      <c r="O13139" s="46"/>
      <c r="P13139" s="46"/>
      <c r="Q13139" s="46"/>
    </row>
    <row r="13140" spans="14:17" x14ac:dyDescent="0.2">
      <c r="N13140" s="8"/>
      <c r="O13140" s="46"/>
      <c r="P13140" s="46"/>
      <c r="Q13140" s="46"/>
    </row>
    <row r="13141" spans="14:17" x14ac:dyDescent="0.2">
      <c r="N13141" s="8"/>
      <c r="O13141" s="46"/>
      <c r="P13141" s="46"/>
      <c r="Q13141" s="46"/>
    </row>
    <row r="13142" spans="14:17" x14ac:dyDescent="0.2">
      <c r="N13142" s="8"/>
      <c r="O13142" s="46"/>
      <c r="P13142" s="46"/>
      <c r="Q13142" s="46"/>
    </row>
    <row r="13143" spans="14:17" x14ac:dyDescent="0.2">
      <c r="N13143" s="8"/>
      <c r="O13143" s="46"/>
      <c r="P13143" s="46"/>
      <c r="Q13143" s="46"/>
    </row>
    <row r="13144" spans="14:17" x14ac:dyDescent="0.2">
      <c r="N13144" s="8"/>
      <c r="O13144" s="46"/>
      <c r="P13144" s="46"/>
      <c r="Q13144" s="46"/>
    </row>
    <row r="13145" spans="14:17" x14ac:dyDescent="0.2">
      <c r="N13145" s="8"/>
      <c r="O13145" s="46"/>
      <c r="P13145" s="46"/>
      <c r="Q13145" s="46"/>
    </row>
    <row r="13146" spans="14:17" x14ac:dyDescent="0.2">
      <c r="N13146" s="8"/>
      <c r="O13146" s="46"/>
      <c r="P13146" s="46"/>
      <c r="Q13146" s="46"/>
    </row>
    <row r="13147" spans="14:17" x14ac:dyDescent="0.2">
      <c r="N13147" s="8"/>
      <c r="O13147" s="46"/>
      <c r="P13147" s="46"/>
      <c r="Q13147" s="46"/>
    </row>
    <row r="13148" spans="14:17" x14ac:dyDescent="0.2">
      <c r="N13148" s="8"/>
      <c r="O13148" s="46"/>
      <c r="P13148" s="46"/>
      <c r="Q13148" s="46"/>
    </row>
    <row r="13149" spans="14:17" x14ac:dyDescent="0.2">
      <c r="N13149" s="8"/>
      <c r="O13149" s="46"/>
      <c r="P13149" s="46"/>
      <c r="Q13149" s="46"/>
    </row>
    <row r="13150" spans="14:17" x14ac:dyDescent="0.2">
      <c r="N13150" s="8"/>
      <c r="O13150" s="46"/>
      <c r="P13150" s="46"/>
      <c r="Q13150" s="46"/>
    </row>
    <row r="13151" spans="14:17" x14ac:dyDescent="0.2">
      <c r="N13151" s="8"/>
      <c r="O13151" s="46"/>
      <c r="P13151" s="46"/>
      <c r="Q13151" s="46"/>
    </row>
    <row r="13152" spans="14:17" x14ac:dyDescent="0.2">
      <c r="N13152" s="8"/>
      <c r="O13152" s="46"/>
      <c r="P13152" s="46"/>
      <c r="Q13152" s="46"/>
    </row>
    <row r="13153" spans="14:17" x14ac:dyDescent="0.2">
      <c r="N13153" s="8"/>
      <c r="O13153" s="46"/>
      <c r="P13153" s="46"/>
      <c r="Q13153" s="46"/>
    </row>
    <row r="13154" spans="14:17" x14ac:dyDescent="0.2">
      <c r="N13154" s="8"/>
      <c r="O13154" s="46"/>
      <c r="P13154" s="46"/>
      <c r="Q13154" s="46"/>
    </row>
    <row r="13155" spans="14:17" x14ac:dyDescent="0.2">
      <c r="N13155" s="8"/>
      <c r="O13155" s="46"/>
      <c r="P13155" s="46"/>
      <c r="Q13155" s="46"/>
    </row>
    <row r="13156" spans="14:17" x14ac:dyDescent="0.2">
      <c r="N13156" s="8"/>
      <c r="O13156" s="46"/>
      <c r="P13156" s="46"/>
      <c r="Q13156" s="46"/>
    </row>
    <row r="13157" spans="14:17" x14ac:dyDescent="0.2">
      <c r="N13157" s="8"/>
      <c r="O13157" s="46"/>
      <c r="P13157" s="46"/>
      <c r="Q13157" s="46"/>
    </row>
    <row r="13158" spans="14:17" x14ac:dyDescent="0.2">
      <c r="N13158" s="8"/>
      <c r="O13158" s="46"/>
      <c r="P13158" s="46"/>
      <c r="Q13158" s="46"/>
    </row>
    <row r="13159" spans="14:17" x14ac:dyDescent="0.2">
      <c r="N13159" s="8"/>
      <c r="O13159" s="46"/>
      <c r="P13159" s="46"/>
      <c r="Q13159" s="46"/>
    </row>
    <row r="13160" spans="14:17" x14ac:dyDescent="0.2">
      <c r="N13160" s="8"/>
      <c r="O13160" s="46"/>
      <c r="P13160" s="46"/>
      <c r="Q13160" s="46"/>
    </row>
    <row r="13161" spans="14:17" x14ac:dyDescent="0.2">
      <c r="N13161" s="8"/>
      <c r="O13161" s="46"/>
      <c r="P13161" s="46"/>
      <c r="Q13161" s="46"/>
    </row>
    <row r="13162" spans="14:17" x14ac:dyDescent="0.2">
      <c r="N13162" s="8"/>
      <c r="O13162" s="46"/>
      <c r="P13162" s="46"/>
      <c r="Q13162" s="46"/>
    </row>
    <row r="13163" spans="14:17" x14ac:dyDescent="0.2">
      <c r="N13163" s="8"/>
      <c r="O13163" s="46"/>
      <c r="P13163" s="46"/>
      <c r="Q13163" s="46"/>
    </row>
    <row r="13164" spans="14:17" x14ac:dyDescent="0.2">
      <c r="N13164" s="8"/>
      <c r="O13164" s="46"/>
      <c r="P13164" s="46"/>
      <c r="Q13164" s="46"/>
    </row>
    <row r="13165" spans="14:17" x14ac:dyDescent="0.2">
      <c r="N13165" s="8"/>
      <c r="O13165" s="46"/>
      <c r="P13165" s="46"/>
      <c r="Q13165" s="46"/>
    </row>
    <row r="13166" spans="14:17" x14ac:dyDescent="0.2">
      <c r="N13166" s="8"/>
      <c r="O13166" s="46"/>
      <c r="P13166" s="46"/>
      <c r="Q13166" s="46"/>
    </row>
    <row r="13167" spans="14:17" x14ac:dyDescent="0.2">
      <c r="N13167" s="8"/>
      <c r="O13167" s="46"/>
      <c r="P13167" s="46"/>
      <c r="Q13167" s="46"/>
    </row>
    <row r="13168" spans="14:17" x14ac:dyDescent="0.2">
      <c r="N13168" s="8"/>
      <c r="O13168" s="46"/>
      <c r="P13168" s="46"/>
      <c r="Q13168" s="46"/>
    </row>
    <row r="13169" spans="14:17" x14ac:dyDescent="0.2">
      <c r="N13169" s="8"/>
      <c r="O13169" s="46"/>
      <c r="P13169" s="46"/>
      <c r="Q13169" s="46"/>
    </row>
    <row r="13170" spans="14:17" x14ac:dyDescent="0.2">
      <c r="N13170" s="8"/>
      <c r="O13170" s="46"/>
      <c r="P13170" s="46"/>
      <c r="Q13170" s="46"/>
    </row>
    <row r="13171" spans="14:17" x14ac:dyDescent="0.2">
      <c r="N13171" s="8"/>
      <c r="O13171" s="46"/>
      <c r="P13171" s="46"/>
      <c r="Q13171" s="46"/>
    </row>
    <row r="13172" spans="14:17" x14ac:dyDescent="0.2">
      <c r="N13172" s="8"/>
      <c r="O13172" s="46"/>
      <c r="P13172" s="46"/>
      <c r="Q13172" s="46"/>
    </row>
    <row r="13173" spans="14:17" x14ac:dyDescent="0.2">
      <c r="N13173" s="8"/>
      <c r="O13173" s="46"/>
      <c r="P13173" s="46"/>
      <c r="Q13173" s="46"/>
    </row>
    <row r="13174" spans="14:17" x14ac:dyDescent="0.2">
      <c r="N13174" s="8"/>
      <c r="O13174" s="46"/>
      <c r="P13174" s="46"/>
      <c r="Q13174" s="46"/>
    </row>
    <row r="13175" spans="14:17" x14ac:dyDescent="0.2">
      <c r="N13175" s="8"/>
      <c r="O13175" s="46"/>
      <c r="P13175" s="46"/>
      <c r="Q13175" s="46"/>
    </row>
    <row r="13176" spans="14:17" x14ac:dyDescent="0.2">
      <c r="N13176" s="8"/>
      <c r="O13176" s="46"/>
      <c r="P13176" s="46"/>
      <c r="Q13176" s="46"/>
    </row>
    <row r="13177" spans="14:17" x14ac:dyDescent="0.2">
      <c r="N13177" s="8"/>
      <c r="O13177" s="46"/>
      <c r="P13177" s="46"/>
      <c r="Q13177" s="46"/>
    </row>
    <row r="13178" spans="14:17" x14ac:dyDescent="0.2">
      <c r="N13178" s="8"/>
      <c r="O13178" s="46"/>
      <c r="P13178" s="46"/>
      <c r="Q13178" s="46"/>
    </row>
    <row r="13179" spans="14:17" x14ac:dyDescent="0.2">
      <c r="N13179" s="8"/>
      <c r="O13179" s="46"/>
      <c r="P13179" s="46"/>
      <c r="Q13179" s="46"/>
    </row>
    <row r="13180" spans="14:17" x14ac:dyDescent="0.2">
      <c r="N13180" s="8"/>
      <c r="O13180" s="46"/>
      <c r="P13180" s="46"/>
      <c r="Q13180" s="46"/>
    </row>
    <row r="13181" spans="14:17" x14ac:dyDescent="0.2">
      <c r="N13181" s="8"/>
      <c r="O13181" s="46"/>
      <c r="P13181" s="46"/>
      <c r="Q13181" s="46"/>
    </row>
    <row r="13182" spans="14:17" x14ac:dyDescent="0.2">
      <c r="N13182" s="8"/>
      <c r="O13182" s="46"/>
      <c r="P13182" s="46"/>
      <c r="Q13182" s="46"/>
    </row>
    <row r="13183" spans="14:17" x14ac:dyDescent="0.2">
      <c r="N13183" s="8"/>
      <c r="O13183" s="46"/>
      <c r="P13183" s="46"/>
      <c r="Q13183" s="46"/>
    </row>
    <row r="13184" spans="14:17" x14ac:dyDescent="0.2">
      <c r="N13184" s="8"/>
      <c r="O13184" s="46"/>
      <c r="P13184" s="46"/>
      <c r="Q13184" s="46"/>
    </row>
    <row r="13185" spans="14:17" x14ac:dyDescent="0.2">
      <c r="N13185" s="8"/>
      <c r="O13185" s="46"/>
      <c r="P13185" s="46"/>
      <c r="Q13185" s="46"/>
    </row>
    <row r="13186" spans="14:17" x14ac:dyDescent="0.2">
      <c r="N13186" s="8"/>
      <c r="O13186" s="46"/>
      <c r="P13186" s="46"/>
      <c r="Q13186" s="46"/>
    </row>
    <row r="13187" spans="14:17" x14ac:dyDescent="0.2">
      <c r="N13187" s="8"/>
      <c r="O13187" s="46"/>
      <c r="P13187" s="46"/>
      <c r="Q13187" s="46"/>
    </row>
    <row r="13188" spans="14:17" x14ac:dyDescent="0.2">
      <c r="N13188" s="8"/>
      <c r="O13188" s="46"/>
      <c r="P13188" s="46"/>
      <c r="Q13188" s="46"/>
    </row>
    <row r="13189" spans="14:17" x14ac:dyDescent="0.2">
      <c r="N13189" s="8"/>
      <c r="O13189" s="46"/>
      <c r="P13189" s="46"/>
      <c r="Q13189" s="46"/>
    </row>
    <row r="13190" spans="14:17" x14ac:dyDescent="0.2">
      <c r="N13190" s="8"/>
      <c r="O13190" s="46"/>
      <c r="P13190" s="46"/>
      <c r="Q13190" s="46"/>
    </row>
    <row r="13191" spans="14:17" x14ac:dyDescent="0.2">
      <c r="N13191" s="8"/>
      <c r="O13191" s="46"/>
      <c r="P13191" s="46"/>
      <c r="Q13191" s="46"/>
    </row>
    <row r="13192" spans="14:17" x14ac:dyDescent="0.2">
      <c r="N13192" s="8"/>
      <c r="O13192" s="46"/>
      <c r="P13192" s="46"/>
      <c r="Q13192" s="46"/>
    </row>
    <row r="13193" spans="14:17" x14ac:dyDescent="0.2">
      <c r="N13193" s="8"/>
      <c r="O13193" s="46"/>
      <c r="P13193" s="46"/>
      <c r="Q13193" s="46"/>
    </row>
    <row r="13194" spans="14:17" x14ac:dyDescent="0.2">
      <c r="N13194" s="8"/>
      <c r="O13194" s="46"/>
      <c r="P13194" s="46"/>
      <c r="Q13194" s="46"/>
    </row>
    <row r="13195" spans="14:17" x14ac:dyDescent="0.2">
      <c r="N13195" s="8"/>
      <c r="O13195" s="46"/>
      <c r="P13195" s="46"/>
      <c r="Q13195" s="46"/>
    </row>
    <row r="13196" spans="14:17" x14ac:dyDescent="0.2">
      <c r="N13196" s="8"/>
      <c r="O13196" s="46"/>
      <c r="P13196" s="46"/>
      <c r="Q13196" s="46"/>
    </row>
    <row r="13197" spans="14:17" x14ac:dyDescent="0.2">
      <c r="N13197" s="8"/>
      <c r="O13197" s="46"/>
      <c r="P13197" s="46"/>
      <c r="Q13197" s="46"/>
    </row>
    <row r="13198" spans="14:17" x14ac:dyDescent="0.2">
      <c r="N13198" s="8"/>
      <c r="O13198" s="46"/>
      <c r="P13198" s="46"/>
      <c r="Q13198" s="46"/>
    </row>
    <row r="13199" spans="14:17" x14ac:dyDescent="0.2">
      <c r="N13199" s="8"/>
      <c r="O13199" s="46"/>
      <c r="P13199" s="46"/>
      <c r="Q13199" s="46"/>
    </row>
    <row r="13200" spans="14:17" x14ac:dyDescent="0.2">
      <c r="N13200" s="8"/>
      <c r="O13200" s="46"/>
      <c r="P13200" s="46"/>
      <c r="Q13200" s="46"/>
    </row>
    <row r="13201" spans="14:17" x14ac:dyDescent="0.2">
      <c r="N13201" s="8"/>
      <c r="O13201" s="46"/>
      <c r="P13201" s="46"/>
      <c r="Q13201" s="46"/>
    </row>
    <row r="13202" spans="14:17" x14ac:dyDescent="0.2">
      <c r="N13202" s="8"/>
      <c r="O13202" s="46"/>
      <c r="P13202" s="46"/>
      <c r="Q13202" s="46"/>
    </row>
    <row r="13203" spans="14:17" x14ac:dyDescent="0.2">
      <c r="N13203" s="8"/>
      <c r="O13203" s="46"/>
      <c r="P13203" s="46"/>
      <c r="Q13203" s="46"/>
    </row>
    <row r="13204" spans="14:17" x14ac:dyDescent="0.2">
      <c r="N13204" s="8"/>
      <c r="O13204" s="46"/>
      <c r="P13204" s="46"/>
      <c r="Q13204" s="46"/>
    </row>
    <row r="13205" spans="14:17" x14ac:dyDescent="0.2">
      <c r="N13205" s="8"/>
      <c r="O13205" s="46"/>
      <c r="P13205" s="46"/>
      <c r="Q13205" s="46"/>
    </row>
    <row r="13206" spans="14:17" x14ac:dyDescent="0.2">
      <c r="N13206" s="8"/>
      <c r="O13206" s="46"/>
      <c r="P13206" s="46"/>
      <c r="Q13206" s="46"/>
    </row>
    <row r="13207" spans="14:17" x14ac:dyDescent="0.2">
      <c r="N13207" s="8"/>
      <c r="O13207" s="46"/>
      <c r="P13207" s="46"/>
      <c r="Q13207" s="46"/>
    </row>
    <row r="13208" spans="14:17" x14ac:dyDescent="0.2">
      <c r="N13208" s="8"/>
      <c r="O13208" s="46"/>
      <c r="P13208" s="46"/>
      <c r="Q13208" s="46"/>
    </row>
    <row r="13209" spans="14:17" x14ac:dyDescent="0.2">
      <c r="N13209" s="8"/>
      <c r="O13209" s="46"/>
      <c r="P13209" s="46"/>
      <c r="Q13209" s="46"/>
    </row>
    <row r="13210" spans="14:17" x14ac:dyDescent="0.2">
      <c r="N13210" s="8"/>
      <c r="O13210" s="46"/>
      <c r="P13210" s="46"/>
      <c r="Q13210" s="46"/>
    </row>
    <row r="13211" spans="14:17" x14ac:dyDescent="0.2">
      <c r="N13211" s="8"/>
      <c r="O13211" s="46"/>
      <c r="P13211" s="46"/>
      <c r="Q13211" s="46"/>
    </row>
    <row r="13212" spans="14:17" x14ac:dyDescent="0.2">
      <c r="N13212" s="8"/>
      <c r="O13212" s="46"/>
      <c r="P13212" s="46"/>
      <c r="Q13212" s="46"/>
    </row>
    <row r="13213" spans="14:17" x14ac:dyDescent="0.2">
      <c r="N13213" s="8"/>
      <c r="O13213" s="46"/>
      <c r="P13213" s="46"/>
      <c r="Q13213" s="46"/>
    </row>
    <row r="13214" spans="14:17" x14ac:dyDescent="0.2">
      <c r="N13214" s="8"/>
      <c r="O13214" s="46"/>
      <c r="P13214" s="46"/>
      <c r="Q13214" s="46"/>
    </row>
    <row r="13215" spans="14:17" x14ac:dyDescent="0.2">
      <c r="N13215" s="8"/>
      <c r="O13215" s="46"/>
      <c r="P13215" s="46"/>
      <c r="Q13215" s="46"/>
    </row>
    <row r="13216" spans="14:17" x14ac:dyDescent="0.2">
      <c r="N13216" s="8"/>
      <c r="O13216" s="46"/>
      <c r="P13216" s="46"/>
      <c r="Q13216" s="46"/>
    </row>
    <row r="13217" spans="14:17" x14ac:dyDescent="0.2">
      <c r="N13217" s="8"/>
      <c r="O13217" s="46"/>
      <c r="P13217" s="46"/>
      <c r="Q13217" s="46"/>
    </row>
    <row r="13218" spans="14:17" x14ac:dyDescent="0.2">
      <c r="N13218" s="8"/>
      <c r="O13218" s="46"/>
      <c r="P13218" s="46"/>
      <c r="Q13218" s="46"/>
    </row>
    <row r="13219" spans="14:17" x14ac:dyDescent="0.2">
      <c r="N13219" s="8"/>
      <c r="O13219" s="46"/>
      <c r="P13219" s="46"/>
      <c r="Q13219" s="46"/>
    </row>
    <row r="13220" spans="14:17" x14ac:dyDescent="0.2">
      <c r="N13220" s="8"/>
      <c r="O13220" s="46"/>
      <c r="P13220" s="46"/>
      <c r="Q13220" s="46"/>
    </row>
    <row r="13221" spans="14:17" x14ac:dyDescent="0.2">
      <c r="N13221" s="8"/>
      <c r="O13221" s="46"/>
      <c r="P13221" s="46"/>
      <c r="Q13221" s="46"/>
    </row>
    <row r="13222" spans="14:17" x14ac:dyDescent="0.2">
      <c r="N13222" s="8"/>
      <c r="O13222" s="46"/>
      <c r="P13222" s="46"/>
      <c r="Q13222" s="46"/>
    </row>
    <row r="13223" spans="14:17" x14ac:dyDescent="0.2">
      <c r="N13223" s="8"/>
      <c r="O13223" s="46"/>
      <c r="P13223" s="46"/>
      <c r="Q13223" s="46"/>
    </row>
    <row r="13224" spans="14:17" x14ac:dyDescent="0.2">
      <c r="N13224" s="8"/>
      <c r="O13224" s="46"/>
      <c r="P13224" s="46"/>
      <c r="Q13224" s="46"/>
    </row>
    <row r="13225" spans="14:17" x14ac:dyDescent="0.2">
      <c r="N13225" s="8"/>
      <c r="O13225" s="46"/>
      <c r="P13225" s="46"/>
      <c r="Q13225" s="46"/>
    </row>
    <row r="13226" spans="14:17" x14ac:dyDescent="0.2">
      <c r="N13226" s="8"/>
      <c r="O13226" s="46"/>
      <c r="P13226" s="46"/>
      <c r="Q13226" s="46"/>
    </row>
    <row r="13227" spans="14:17" x14ac:dyDescent="0.2">
      <c r="N13227" s="8"/>
      <c r="O13227" s="46"/>
      <c r="P13227" s="46"/>
      <c r="Q13227" s="46"/>
    </row>
    <row r="13228" spans="14:17" x14ac:dyDescent="0.2">
      <c r="N13228" s="8"/>
      <c r="O13228" s="46"/>
      <c r="P13228" s="46"/>
      <c r="Q13228" s="46"/>
    </row>
    <row r="13229" spans="14:17" x14ac:dyDescent="0.2">
      <c r="N13229" s="8"/>
      <c r="O13229" s="46"/>
      <c r="P13229" s="46"/>
      <c r="Q13229" s="46"/>
    </row>
    <row r="13230" spans="14:17" x14ac:dyDescent="0.2">
      <c r="N13230" s="8"/>
      <c r="O13230" s="46"/>
      <c r="P13230" s="46"/>
      <c r="Q13230" s="46"/>
    </row>
    <row r="13231" spans="14:17" x14ac:dyDescent="0.2">
      <c r="N13231" s="8"/>
      <c r="O13231" s="46"/>
      <c r="P13231" s="46"/>
      <c r="Q13231" s="46"/>
    </row>
    <row r="13232" spans="14:17" x14ac:dyDescent="0.2">
      <c r="N13232" s="8"/>
      <c r="O13232" s="46"/>
      <c r="P13232" s="46"/>
      <c r="Q13232" s="46"/>
    </row>
    <row r="13233" spans="14:17" x14ac:dyDescent="0.2">
      <c r="N13233" s="8"/>
      <c r="O13233" s="46"/>
      <c r="P13233" s="46"/>
      <c r="Q13233" s="46"/>
    </row>
    <row r="13234" spans="14:17" x14ac:dyDescent="0.2">
      <c r="N13234" s="8"/>
      <c r="O13234" s="46"/>
      <c r="P13234" s="46"/>
      <c r="Q13234" s="46"/>
    </row>
    <row r="13235" spans="14:17" x14ac:dyDescent="0.2">
      <c r="N13235" s="8"/>
      <c r="O13235" s="46"/>
      <c r="P13235" s="46"/>
      <c r="Q13235" s="46"/>
    </row>
    <row r="13236" spans="14:17" x14ac:dyDescent="0.2">
      <c r="N13236" s="8"/>
      <c r="O13236" s="46"/>
      <c r="P13236" s="46"/>
      <c r="Q13236" s="46"/>
    </row>
    <row r="13237" spans="14:17" x14ac:dyDescent="0.2">
      <c r="N13237" s="8"/>
      <c r="O13237" s="46"/>
      <c r="P13237" s="46"/>
      <c r="Q13237" s="46"/>
    </row>
    <row r="13238" spans="14:17" x14ac:dyDescent="0.2">
      <c r="N13238" s="8"/>
      <c r="O13238" s="46"/>
      <c r="P13238" s="46"/>
      <c r="Q13238" s="46"/>
    </row>
    <row r="13239" spans="14:17" x14ac:dyDescent="0.2">
      <c r="N13239" s="8"/>
      <c r="O13239" s="46"/>
      <c r="P13239" s="46"/>
      <c r="Q13239" s="46"/>
    </row>
    <row r="13240" spans="14:17" x14ac:dyDescent="0.2">
      <c r="N13240" s="8"/>
      <c r="O13240" s="46"/>
      <c r="P13240" s="46"/>
      <c r="Q13240" s="46"/>
    </row>
    <row r="13241" spans="14:17" x14ac:dyDescent="0.2">
      <c r="N13241" s="8"/>
      <c r="O13241" s="46"/>
      <c r="P13241" s="46"/>
      <c r="Q13241" s="46"/>
    </row>
    <row r="13242" spans="14:17" x14ac:dyDescent="0.2">
      <c r="N13242" s="8"/>
      <c r="O13242" s="46"/>
      <c r="P13242" s="46"/>
      <c r="Q13242" s="46"/>
    </row>
    <row r="13243" spans="14:17" x14ac:dyDescent="0.2">
      <c r="N13243" s="8"/>
      <c r="O13243" s="46"/>
      <c r="P13243" s="46"/>
      <c r="Q13243" s="46"/>
    </row>
    <row r="13244" spans="14:17" x14ac:dyDescent="0.2">
      <c r="N13244" s="8"/>
      <c r="O13244" s="46"/>
      <c r="P13244" s="46"/>
      <c r="Q13244" s="46"/>
    </row>
    <row r="13245" spans="14:17" x14ac:dyDescent="0.2">
      <c r="N13245" s="8"/>
      <c r="O13245" s="46"/>
      <c r="P13245" s="46"/>
      <c r="Q13245" s="46"/>
    </row>
    <row r="13246" spans="14:17" x14ac:dyDescent="0.2">
      <c r="N13246" s="8"/>
      <c r="O13246" s="46"/>
      <c r="P13246" s="46"/>
      <c r="Q13246" s="46"/>
    </row>
    <row r="13247" spans="14:17" x14ac:dyDescent="0.2">
      <c r="N13247" s="8"/>
      <c r="O13247" s="46"/>
      <c r="P13247" s="46"/>
      <c r="Q13247" s="46"/>
    </row>
    <row r="13248" spans="14:17" x14ac:dyDescent="0.2">
      <c r="N13248" s="8"/>
      <c r="O13248" s="46"/>
      <c r="P13248" s="46"/>
      <c r="Q13248" s="46"/>
    </row>
    <row r="13249" spans="14:17" x14ac:dyDescent="0.2">
      <c r="N13249" s="8"/>
      <c r="O13249" s="46"/>
      <c r="P13249" s="46"/>
      <c r="Q13249" s="46"/>
    </row>
    <row r="13250" spans="14:17" x14ac:dyDescent="0.2">
      <c r="N13250" s="8"/>
      <c r="O13250" s="46"/>
      <c r="P13250" s="46"/>
      <c r="Q13250" s="46"/>
    </row>
    <row r="13251" spans="14:17" x14ac:dyDescent="0.2">
      <c r="N13251" s="8"/>
      <c r="O13251" s="46"/>
      <c r="P13251" s="46"/>
      <c r="Q13251" s="46"/>
    </row>
    <row r="13252" spans="14:17" x14ac:dyDescent="0.2">
      <c r="N13252" s="8"/>
      <c r="O13252" s="46"/>
      <c r="P13252" s="46"/>
      <c r="Q13252" s="46"/>
    </row>
    <row r="13253" spans="14:17" x14ac:dyDescent="0.2">
      <c r="N13253" s="8"/>
      <c r="O13253" s="46"/>
      <c r="P13253" s="46"/>
      <c r="Q13253" s="46"/>
    </row>
    <row r="13254" spans="14:17" x14ac:dyDescent="0.2">
      <c r="N13254" s="8"/>
      <c r="O13254" s="46"/>
      <c r="P13254" s="46"/>
      <c r="Q13254" s="46"/>
    </row>
    <row r="13255" spans="14:17" x14ac:dyDescent="0.2">
      <c r="N13255" s="8"/>
      <c r="O13255" s="46"/>
      <c r="P13255" s="46"/>
      <c r="Q13255" s="46"/>
    </row>
    <row r="13256" spans="14:17" x14ac:dyDescent="0.2">
      <c r="N13256" s="8"/>
      <c r="O13256" s="46"/>
      <c r="P13256" s="46"/>
      <c r="Q13256" s="46"/>
    </row>
    <row r="13257" spans="14:17" x14ac:dyDescent="0.2">
      <c r="N13257" s="8"/>
      <c r="O13257" s="46"/>
      <c r="P13257" s="46"/>
      <c r="Q13257" s="46"/>
    </row>
    <row r="13258" spans="14:17" x14ac:dyDescent="0.2">
      <c r="N13258" s="8"/>
      <c r="O13258" s="46"/>
      <c r="P13258" s="46"/>
      <c r="Q13258" s="46"/>
    </row>
    <row r="13259" spans="14:17" x14ac:dyDescent="0.2">
      <c r="N13259" s="8"/>
      <c r="O13259" s="46"/>
      <c r="P13259" s="46"/>
      <c r="Q13259" s="46"/>
    </row>
    <row r="13260" spans="14:17" x14ac:dyDescent="0.2">
      <c r="N13260" s="8"/>
      <c r="O13260" s="46"/>
      <c r="P13260" s="46"/>
      <c r="Q13260" s="46"/>
    </row>
    <row r="13261" spans="14:17" x14ac:dyDescent="0.2">
      <c r="N13261" s="8"/>
      <c r="O13261" s="46"/>
      <c r="P13261" s="46"/>
      <c r="Q13261" s="46"/>
    </row>
    <row r="13262" spans="14:17" x14ac:dyDescent="0.2">
      <c r="N13262" s="8"/>
      <c r="O13262" s="46"/>
      <c r="P13262" s="46"/>
      <c r="Q13262" s="46"/>
    </row>
    <row r="13263" spans="14:17" x14ac:dyDescent="0.2">
      <c r="N13263" s="8"/>
      <c r="O13263" s="46"/>
      <c r="P13263" s="46"/>
      <c r="Q13263" s="46"/>
    </row>
    <row r="13264" spans="14:17" x14ac:dyDescent="0.2">
      <c r="N13264" s="8"/>
      <c r="O13264" s="46"/>
      <c r="P13264" s="46"/>
      <c r="Q13264" s="46"/>
    </row>
    <row r="13265" spans="14:17" x14ac:dyDescent="0.2">
      <c r="N13265" s="8"/>
      <c r="O13265" s="46"/>
      <c r="P13265" s="46"/>
      <c r="Q13265" s="46"/>
    </row>
    <row r="13266" spans="14:17" x14ac:dyDescent="0.2">
      <c r="N13266" s="8"/>
      <c r="O13266" s="46"/>
      <c r="P13266" s="46"/>
      <c r="Q13266" s="46"/>
    </row>
    <row r="13267" spans="14:17" x14ac:dyDescent="0.2">
      <c r="N13267" s="8"/>
      <c r="O13267" s="46"/>
      <c r="P13267" s="46"/>
      <c r="Q13267" s="46"/>
    </row>
    <row r="13268" spans="14:17" x14ac:dyDescent="0.2">
      <c r="N13268" s="8"/>
      <c r="O13268" s="46"/>
      <c r="P13268" s="46"/>
      <c r="Q13268" s="46"/>
    </row>
    <row r="13269" spans="14:17" x14ac:dyDescent="0.2">
      <c r="N13269" s="8"/>
      <c r="O13269" s="46"/>
      <c r="P13269" s="46"/>
      <c r="Q13269" s="46"/>
    </row>
    <row r="13270" spans="14:17" x14ac:dyDescent="0.2">
      <c r="N13270" s="8"/>
      <c r="O13270" s="46"/>
      <c r="P13270" s="46"/>
      <c r="Q13270" s="46"/>
    </row>
    <row r="13271" spans="14:17" x14ac:dyDescent="0.2">
      <c r="N13271" s="8"/>
      <c r="O13271" s="46"/>
      <c r="P13271" s="46"/>
      <c r="Q13271" s="46"/>
    </row>
    <row r="13272" spans="14:17" x14ac:dyDescent="0.2">
      <c r="N13272" s="8"/>
      <c r="O13272" s="46"/>
      <c r="P13272" s="46"/>
      <c r="Q13272" s="46"/>
    </row>
    <row r="13273" spans="14:17" x14ac:dyDescent="0.2">
      <c r="N13273" s="8"/>
      <c r="O13273" s="46"/>
      <c r="P13273" s="46"/>
      <c r="Q13273" s="46"/>
    </row>
    <row r="13274" spans="14:17" x14ac:dyDescent="0.2">
      <c r="N13274" s="8"/>
      <c r="O13274" s="46"/>
      <c r="P13274" s="46"/>
      <c r="Q13274" s="46"/>
    </row>
    <row r="13275" spans="14:17" x14ac:dyDescent="0.2">
      <c r="N13275" s="8"/>
      <c r="O13275" s="46"/>
      <c r="P13275" s="46"/>
      <c r="Q13275" s="46"/>
    </row>
    <row r="13276" spans="14:17" x14ac:dyDescent="0.2">
      <c r="N13276" s="8"/>
      <c r="O13276" s="46"/>
      <c r="P13276" s="46"/>
      <c r="Q13276" s="46"/>
    </row>
    <row r="13277" spans="14:17" x14ac:dyDescent="0.2">
      <c r="N13277" s="8"/>
      <c r="O13277" s="46"/>
      <c r="P13277" s="46"/>
      <c r="Q13277" s="46"/>
    </row>
    <row r="13278" spans="14:17" x14ac:dyDescent="0.2">
      <c r="N13278" s="8"/>
      <c r="O13278" s="46"/>
      <c r="P13278" s="46"/>
      <c r="Q13278" s="46"/>
    </row>
    <row r="13279" spans="14:17" x14ac:dyDescent="0.2">
      <c r="N13279" s="8"/>
      <c r="O13279" s="46"/>
      <c r="P13279" s="46"/>
      <c r="Q13279" s="46"/>
    </row>
    <row r="13280" spans="14:17" x14ac:dyDescent="0.2">
      <c r="N13280" s="8"/>
      <c r="O13280" s="46"/>
      <c r="P13280" s="46"/>
      <c r="Q13280" s="46"/>
    </row>
    <row r="13281" spans="14:17" x14ac:dyDescent="0.2">
      <c r="N13281" s="8"/>
      <c r="O13281" s="46"/>
      <c r="P13281" s="46"/>
      <c r="Q13281" s="46"/>
    </row>
    <row r="13282" spans="14:17" x14ac:dyDescent="0.2">
      <c r="N13282" s="8"/>
      <c r="O13282" s="46"/>
      <c r="P13282" s="46"/>
      <c r="Q13282" s="46"/>
    </row>
    <row r="13283" spans="14:17" x14ac:dyDescent="0.2">
      <c r="N13283" s="8"/>
      <c r="O13283" s="46"/>
      <c r="P13283" s="46"/>
      <c r="Q13283" s="46"/>
    </row>
    <row r="13284" spans="14:17" x14ac:dyDescent="0.2">
      <c r="N13284" s="8"/>
      <c r="O13284" s="46"/>
      <c r="P13284" s="46"/>
      <c r="Q13284" s="46"/>
    </row>
    <row r="13285" spans="14:17" x14ac:dyDescent="0.2">
      <c r="N13285" s="8"/>
      <c r="O13285" s="46"/>
      <c r="P13285" s="46"/>
      <c r="Q13285" s="46"/>
    </row>
    <row r="13286" spans="14:17" x14ac:dyDescent="0.2">
      <c r="N13286" s="8"/>
      <c r="O13286" s="46"/>
      <c r="P13286" s="46"/>
      <c r="Q13286" s="46"/>
    </row>
    <row r="13287" spans="14:17" x14ac:dyDescent="0.2">
      <c r="N13287" s="8"/>
      <c r="O13287" s="46"/>
      <c r="P13287" s="46"/>
      <c r="Q13287" s="46"/>
    </row>
    <row r="13288" spans="14:17" x14ac:dyDescent="0.2">
      <c r="N13288" s="8"/>
      <c r="O13288" s="46"/>
      <c r="P13288" s="46"/>
      <c r="Q13288" s="46"/>
    </row>
    <row r="13289" spans="14:17" x14ac:dyDescent="0.2">
      <c r="N13289" s="8"/>
      <c r="O13289" s="46"/>
      <c r="P13289" s="46"/>
      <c r="Q13289" s="46"/>
    </row>
    <row r="13290" spans="14:17" x14ac:dyDescent="0.2">
      <c r="N13290" s="8"/>
      <c r="O13290" s="46"/>
      <c r="P13290" s="46"/>
      <c r="Q13290" s="46"/>
    </row>
    <row r="13291" spans="14:17" x14ac:dyDescent="0.2">
      <c r="N13291" s="8"/>
      <c r="O13291" s="46"/>
      <c r="P13291" s="46"/>
      <c r="Q13291" s="46"/>
    </row>
    <row r="13292" spans="14:17" x14ac:dyDescent="0.2">
      <c r="N13292" s="8"/>
      <c r="O13292" s="46"/>
      <c r="P13292" s="46"/>
      <c r="Q13292" s="46"/>
    </row>
    <row r="13293" spans="14:17" x14ac:dyDescent="0.2">
      <c r="N13293" s="8"/>
      <c r="O13293" s="46"/>
      <c r="P13293" s="46"/>
      <c r="Q13293" s="46"/>
    </row>
    <row r="13294" spans="14:17" x14ac:dyDescent="0.2">
      <c r="N13294" s="8"/>
      <c r="O13294" s="46"/>
      <c r="P13294" s="46"/>
      <c r="Q13294" s="46"/>
    </row>
    <row r="13295" spans="14:17" x14ac:dyDescent="0.2">
      <c r="N13295" s="8"/>
      <c r="O13295" s="46"/>
      <c r="P13295" s="46"/>
      <c r="Q13295" s="46"/>
    </row>
    <row r="13296" spans="14:17" x14ac:dyDescent="0.2">
      <c r="N13296" s="8"/>
      <c r="O13296" s="46"/>
      <c r="P13296" s="46"/>
      <c r="Q13296" s="46"/>
    </row>
    <row r="13297" spans="14:17" x14ac:dyDescent="0.2">
      <c r="N13297" s="8"/>
      <c r="O13297" s="46"/>
      <c r="P13297" s="46"/>
      <c r="Q13297" s="46"/>
    </row>
    <row r="13298" spans="14:17" x14ac:dyDescent="0.2">
      <c r="N13298" s="8"/>
      <c r="O13298" s="46"/>
      <c r="P13298" s="46"/>
      <c r="Q13298" s="46"/>
    </row>
    <row r="13299" spans="14:17" x14ac:dyDescent="0.2">
      <c r="N13299" s="8"/>
      <c r="O13299" s="46"/>
      <c r="P13299" s="46"/>
      <c r="Q13299" s="46"/>
    </row>
    <row r="13300" spans="14:17" x14ac:dyDescent="0.2">
      <c r="N13300" s="8"/>
      <c r="O13300" s="46"/>
      <c r="P13300" s="46"/>
      <c r="Q13300" s="46"/>
    </row>
    <row r="13301" spans="14:17" x14ac:dyDescent="0.2">
      <c r="N13301" s="8"/>
      <c r="O13301" s="46"/>
      <c r="P13301" s="46"/>
      <c r="Q13301" s="46"/>
    </row>
    <row r="13302" spans="14:17" x14ac:dyDescent="0.2">
      <c r="N13302" s="8"/>
      <c r="O13302" s="46"/>
      <c r="P13302" s="46"/>
      <c r="Q13302" s="46"/>
    </row>
    <row r="13303" spans="14:17" x14ac:dyDescent="0.2">
      <c r="N13303" s="8"/>
      <c r="O13303" s="46"/>
      <c r="P13303" s="46"/>
      <c r="Q13303" s="46"/>
    </row>
    <row r="13304" spans="14:17" x14ac:dyDescent="0.2">
      <c r="N13304" s="8"/>
      <c r="O13304" s="46"/>
      <c r="P13304" s="46"/>
      <c r="Q13304" s="46"/>
    </row>
    <row r="13305" spans="14:17" x14ac:dyDescent="0.2">
      <c r="N13305" s="8"/>
      <c r="O13305" s="46"/>
      <c r="P13305" s="46"/>
      <c r="Q13305" s="46"/>
    </row>
    <row r="13306" spans="14:17" x14ac:dyDescent="0.2">
      <c r="N13306" s="8"/>
      <c r="O13306" s="46"/>
      <c r="P13306" s="46"/>
      <c r="Q13306" s="46"/>
    </row>
    <row r="13307" spans="14:17" x14ac:dyDescent="0.2">
      <c r="N13307" s="8"/>
      <c r="O13307" s="46"/>
      <c r="P13307" s="46"/>
      <c r="Q13307" s="46"/>
    </row>
    <row r="13308" spans="14:17" x14ac:dyDescent="0.2">
      <c r="N13308" s="8"/>
      <c r="O13308" s="46"/>
      <c r="P13308" s="46"/>
      <c r="Q13308" s="46"/>
    </row>
    <row r="13309" spans="14:17" x14ac:dyDescent="0.2">
      <c r="N13309" s="8"/>
      <c r="O13309" s="46"/>
      <c r="P13309" s="46"/>
      <c r="Q13309" s="46"/>
    </row>
    <row r="13310" spans="14:17" x14ac:dyDescent="0.2">
      <c r="N13310" s="8"/>
      <c r="O13310" s="46"/>
      <c r="P13310" s="46"/>
      <c r="Q13310" s="46"/>
    </row>
    <row r="13311" spans="14:17" x14ac:dyDescent="0.2">
      <c r="N13311" s="8"/>
      <c r="O13311" s="46"/>
      <c r="P13311" s="46"/>
      <c r="Q13311" s="46"/>
    </row>
    <row r="13312" spans="14:17" x14ac:dyDescent="0.2">
      <c r="N13312" s="8"/>
      <c r="O13312" s="46"/>
      <c r="P13312" s="46"/>
      <c r="Q13312" s="46"/>
    </row>
    <row r="13313" spans="14:17" x14ac:dyDescent="0.2">
      <c r="N13313" s="8"/>
      <c r="O13313" s="46"/>
      <c r="P13313" s="46"/>
      <c r="Q13313" s="46"/>
    </row>
    <row r="13314" spans="14:17" x14ac:dyDescent="0.2">
      <c r="N13314" s="8"/>
      <c r="O13314" s="46"/>
      <c r="P13314" s="46"/>
      <c r="Q13314" s="46"/>
    </row>
    <row r="13315" spans="14:17" x14ac:dyDescent="0.2">
      <c r="N13315" s="8"/>
      <c r="O13315" s="46"/>
      <c r="P13315" s="46"/>
      <c r="Q13315" s="46"/>
    </row>
    <row r="13316" spans="14:17" x14ac:dyDescent="0.2">
      <c r="N13316" s="8"/>
      <c r="O13316" s="46"/>
      <c r="P13316" s="46"/>
      <c r="Q13316" s="46"/>
    </row>
    <row r="13317" spans="14:17" x14ac:dyDescent="0.2">
      <c r="N13317" s="8"/>
      <c r="O13317" s="46"/>
      <c r="P13317" s="46"/>
      <c r="Q13317" s="46"/>
    </row>
    <row r="13318" spans="14:17" x14ac:dyDescent="0.2">
      <c r="N13318" s="8"/>
      <c r="O13318" s="46"/>
      <c r="P13318" s="46"/>
      <c r="Q13318" s="46"/>
    </row>
    <row r="13319" spans="14:17" x14ac:dyDescent="0.2">
      <c r="N13319" s="8"/>
      <c r="O13319" s="46"/>
      <c r="P13319" s="46"/>
      <c r="Q13319" s="46"/>
    </row>
    <row r="13320" spans="14:17" x14ac:dyDescent="0.2">
      <c r="N13320" s="8"/>
      <c r="O13320" s="46"/>
      <c r="P13320" s="46"/>
      <c r="Q13320" s="46"/>
    </row>
    <row r="13321" spans="14:17" x14ac:dyDescent="0.2">
      <c r="N13321" s="8"/>
      <c r="O13321" s="46"/>
      <c r="P13321" s="46"/>
      <c r="Q13321" s="46"/>
    </row>
    <row r="13322" spans="14:17" x14ac:dyDescent="0.2">
      <c r="N13322" s="8"/>
      <c r="O13322" s="46"/>
      <c r="P13322" s="46"/>
      <c r="Q13322" s="46"/>
    </row>
    <row r="13323" spans="14:17" x14ac:dyDescent="0.2">
      <c r="N13323" s="8"/>
      <c r="O13323" s="46"/>
      <c r="P13323" s="46"/>
      <c r="Q13323" s="46"/>
    </row>
    <row r="13324" spans="14:17" x14ac:dyDescent="0.2">
      <c r="N13324" s="8"/>
      <c r="O13324" s="46"/>
      <c r="P13324" s="46"/>
      <c r="Q13324" s="46"/>
    </row>
    <row r="13325" spans="14:17" x14ac:dyDescent="0.2">
      <c r="N13325" s="8"/>
      <c r="O13325" s="46"/>
      <c r="P13325" s="46"/>
      <c r="Q13325" s="46"/>
    </row>
    <row r="13326" spans="14:17" x14ac:dyDescent="0.2">
      <c r="N13326" s="8"/>
      <c r="O13326" s="46"/>
      <c r="P13326" s="46"/>
      <c r="Q13326" s="46"/>
    </row>
    <row r="13327" spans="14:17" x14ac:dyDescent="0.2">
      <c r="N13327" s="8"/>
      <c r="O13327" s="46"/>
      <c r="P13327" s="46"/>
      <c r="Q13327" s="46"/>
    </row>
    <row r="13328" spans="14:17" x14ac:dyDescent="0.2">
      <c r="N13328" s="8"/>
      <c r="O13328" s="46"/>
      <c r="P13328" s="46"/>
      <c r="Q13328" s="46"/>
    </row>
    <row r="13329" spans="14:17" x14ac:dyDescent="0.2">
      <c r="N13329" s="8"/>
      <c r="O13329" s="46"/>
      <c r="P13329" s="46"/>
      <c r="Q13329" s="46"/>
    </row>
    <row r="13330" spans="14:17" x14ac:dyDescent="0.2">
      <c r="N13330" s="8"/>
      <c r="O13330" s="46"/>
      <c r="P13330" s="46"/>
      <c r="Q13330" s="46"/>
    </row>
    <row r="13331" spans="14:17" x14ac:dyDescent="0.2">
      <c r="N13331" s="8"/>
      <c r="O13331" s="46"/>
      <c r="P13331" s="46"/>
      <c r="Q13331" s="46"/>
    </row>
    <row r="13332" spans="14:17" x14ac:dyDescent="0.2">
      <c r="N13332" s="8"/>
      <c r="O13332" s="46"/>
      <c r="P13332" s="46"/>
      <c r="Q13332" s="46"/>
    </row>
    <row r="13333" spans="14:17" x14ac:dyDescent="0.2">
      <c r="N13333" s="8"/>
      <c r="O13333" s="46"/>
      <c r="P13333" s="46"/>
      <c r="Q13333" s="46"/>
    </row>
    <row r="13334" spans="14:17" x14ac:dyDescent="0.2">
      <c r="N13334" s="8"/>
      <c r="O13334" s="46"/>
      <c r="P13334" s="46"/>
      <c r="Q13334" s="46"/>
    </row>
    <row r="13335" spans="14:17" x14ac:dyDescent="0.2">
      <c r="N13335" s="8"/>
      <c r="O13335" s="46"/>
      <c r="P13335" s="46"/>
      <c r="Q13335" s="46"/>
    </row>
    <row r="13336" spans="14:17" x14ac:dyDescent="0.2">
      <c r="N13336" s="8"/>
      <c r="O13336" s="46"/>
      <c r="P13336" s="46"/>
      <c r="Q13336" s="46"/>
    </row>
    <row r="13337" spans="14:17" x14ac:dyDescent="0.2">
      <c r="N13337" s="8"/>
      <c r="O13337" s="46"/>
      <c r="P13337" s="46"/>
      <c r="Q13337" s="46"/>
    </row>
    <row r="13338" spans="14:17" x14ac:dyDescent="0.2">
      <c r="N13338" s="8"/>
      <c r="O13338" s="46"/>
      <c r="P13338" s="46"/>
      <c r="Q13338" s="46"/>
    </row>
    <row r="13339" spans="14:17" x14ac:dyDescent="0.2">
      <c r="N13339" s="8"/>
      <c r="O13339" s="46"/>
      <c r="P13339" s="46"/>
      <c r="Q13339" s="46"/>
    </row>
    <row r="13340" spans="14:17" x14ac:dyDescent="0.2">
      <c r="N13340" s="8"/>
      <c r="O13340" s="46"/>
      <c r="P13340" s="46"/>
      <c r="Q13340" s="46"/>
    </row>
    <row r="13341" spans="14:17" x14ac:dyDescent="0.2">
      <c r="N13341" s="8"/>
      <c r="O13341" s="46"/>
      <c r="P13341" s="46"/>
      <c r="Q13341" s="46"/>
    </row>
    <row r="13342" spans="14:17" x14ac:dyDescent="0.2">
      <c r="N13342" s="8"/>
      <c r="O13342" s="46"/>
      <c r="P13342" s="46"/>
      <c r="Q13342" s="46"/>
    </row>
    <row r="13343" spans="14:17" x14ac:dyDescent="0.2">
      <c r="N13343" s="8"/>
      <c r="O13343" s="46"/>
      <c r="P13343" s="46"/>
      <c r="Q13343" s="46"/>
    </row>
    <row r="13344" spans="14:17" x14ac:dyDescent="0.2">
      <c r="N13344" s="8"/>
      <c r="O13344" s="46"/>
      <c r="P13344" s="46"/>
      <c r="Q13344" s="46"/>
    </row>
    <row r="13345" spans="14:17" x14ac:dyDescent="0.2">
      <c r="N13345" s="8"/>
      <c r="O13345" s="46"/>
      <c r="P13345" s="46"/>
      <c r="Q13345" s="46"/>
    </row>
    <row r="13346" spans="14:17" x14ac:dyDescent="0.2">
      <c r="N13346" s="8"/>
      <c r="O13346" s="46"/>
      <c r="P13346" s="46"/>
      <c r="Q13346" s="46"/>
    </row>
    <row r="13347" spans="14:17" x14ac:dyDescent="0.2">
      <c r="N13347" s="8"/>
      <c r="O13347" s="46"/>
      <c r="P13347" s="46"/>
      <c r="Q13347" s="46"/>
    </row>
    <row r="13348" spans="14:17" x14ac:dyDescent="0.2">
      <c r="N13348" s="8"/>
      <c r="O13348" s="46"/>
      <c r="P13348" s="46"/>
      <c r="Q13348" s="46"/>
    </row>
    <row r="13349" spans="14:17" x14ac:dyDescent="0.2">
      <c r="N13349" s="8"/>
      <c r="O13349" s="46"/>
      <c r="P13349" s="46"/>
      <c r="Q13349" s="46"/>
    </row>
    <row r="13350" spans="14:17" x14ac:dyDescent="0.2">
      <c r="N13350" s="8"/>
      <c r="O13350" s="46"/>
      <c r="P13350" s="46"/>
      <c r="Q13350" s="46"/>
    </row>
    <row r="13351" spans="14:17" x14ac:dyDescent="0.2">
      <c r="N13351" s="8"/>
      <c r="O13351" s="46"/>
      <c r="P13351" s="46"/>
      <c r="Q13351" s="46"/>
    </row>
    <row r="13352" spans="14:17" x14ac:dyDescent="0.2">
      <c r="N13352" s="8"/>
      <c r="O13352" s="46"/>
      <c r="P13352" s="46"/>
      <c r="Q13352" s="46"/>
    </row>
    <row r="13353" spans="14:17" x14ac:dyDescent="0.2">
      <c r="N13353" s="8"/>
      <c r="O13353" s="46"/>
      <c r="P13353" s="46"/>
      <c r="Q13353" s="46"/>
    </row>
    <row r="13354" spans="14:17" x14ac:dyDescent="0.2">
      <c r="N13354" s="8"/>
      <c r="O13354" s="46"/>
      <c r="P13354" s="46"/>
      <c r="Q13354" s="46"/>
    </row>
    <row r="13355" spans="14:17" x14ac:dyDescent="0.2">
      <c r="N13355" s="8"/>
      <c r="O13355" s="46"/>
      <c r="P13355" s="46"/>
      <c r="Q13355" s="46"/>
    </row>
    <row r="13356" spans="14:17" x14ac:dyDescent="0.2">
      <c r="N13356" s="8"/>
      <c r="O13356" s="46"/>
      <c r="P13356" s="46"/>
      <c r="Q13356" s="46"/>
    </row>
    <row r="13357" spans="14:17" x14ac:dyDescent="0.2">
      <c r="N13357" s="8"/>
      <c r="O13357" s="46"/>
      <c r="P13357" s="46"/>
      <c r="Q13357" s="46"/>
    </row>
    <row r="13358" spans="14:17" x14ac:dyDescent="0.2">
      <c r="N13358" s="8"/>
      <c r="O13358" s="46"/>
      <c r="P13358" s="46"/>
      <c r="Q13358" s="46"/>
    </row>
    <row r="13359" spans="14:17" x14ac:dyDescent="0.2">
      <c r="N13359" s="8"/>
      <c r="O13359" s="46"/>
      <c r="P13359" s="46"/>
      <c r="Q13359" s="46"/>
    </row>
    <row r="13360" spans="14:17" x14ac:dyDescent="0.2">
      <c r="N13360" s="8"/>
      <c r="O13360" s="46"/>
      <c r="P13360" s="46"/>
      <c r="Q13360" s="46"/>
    </row>
    <row r="13361" spans="14:17" x14ac:dyDescent="0.2">
      <c r="N13361" s="8"/>
      <c r="O13361" s="46"/>
      <c r="P13361" s="46"/>
      <c r="Q13361" s="46"/>
    </row>
    <row r="13362" spans="14:17" x14ac:dyDescent="0.2">
      <c r="N13362" s="8"/>
      <c r="O13362" s="46"/>
      <c r="P13362" s="46"/>
      <c r="Q13362" s="46"/>
    </row>
    <row r="13363" spans="14:17" x14ac:dyDescent="0.2">
      <c r="N13363" s="8"/>
      <c r="O13363" s="46"/>
      <c r="P13363" s="46"/>
      <c r="Q13363" s="46"/>
    </row>
    <row r="13364" spans="14:17" x14ac:dyDescent="0.2">
      <c r="N13364" s="8"/>
      <c r="O13364" s="46"/>
      <c r="P13364" s="46"/>
      <c r="Q13364" s="46"/>
    </row>
    <row r="13365" spans="14:17" x14ac:dyDescent="0.2">
      <c r="N13365" s="8"/>
      <c r="O13365" s="46"/>
      <c r="P13365" s="46"/>
      <c r="Q13365" s="46"/>
    </row>
    <row r="13366" spans="14:17" x14ac:dyDescent="0.2">
      <c r="N13366" s="8"/>
      <c r="O13366" s="46"/>
      <c r="P13366" s="46"/>
      <c r="Q13366" s="46"/>
    </row>
    <row r="13367" spans="14:17" x14ac:dyDescent="0.2">
      <c r="N13367" s="8"/>
      <c r="O13367" s="46"/>
      <c r="P13367" s="46"/>
      <c r="Q13367" s="46"/>
    </row>
    <row r="13368" spans="14:17" x14ac:dyDescent="0.2">
      <c r="N13368" s="8"/>
      <c r="O13368" s="46"/>
      <c r="P13368" s="46"/>
      <c r="Q13368" s="46"/>
    </row>
    <row r="13369" spans="14:17" x14ac:dyDescent="0.2">
      <c r="N13369" s="8"/>
      <c r="O13369" s="46"/>
      <c r="P13369" s="46"/>
      <c r="Q13369" s="46"/>
    </row>
    <row r="13370" spans="14:17" x14ac:dyDescent="0.2">
      <c r="N13370" s="8"/>
      <c r="O13370" s="46"/>
      <c r="P13370" s="46"/>
      <c r="Q13370" s="46"/>
    </row>
    <row r="13371" spans="14:17" x14ac:dyDescent="0.2">
      <c r="N13371" s="8"/>
      <c r="O13371" s="46"/>
      <c r="P13371" s="46"/>
      <c r="Q13371" s="46"/>
    </row>
    <row r="13372" spans="14:17" x14ac:dyDescent="0.2">
      <c r="N13372" s="8"/>
      <c r="O13372" s="46"/>
      <c r="P13372" s="46"/>
      <c r="Q13372" s="46"/>
    </row>
    <row r="13373" spans="14:17" x14ac:dyDescent="0.2">
      <c r="N13373" s="8"/>
      <c r="O13373" s="46"/>
      <c r="P13373" s="46"/>
      <c r="Q13373" s="46"/>
    </row>
    <row r="13374" spans="14:17" x14ac:dyDescent="0.2">
      <c r="N13374" s="8"/>
      <c r="O13374" s="46"/>
      <c r="P13374" s="46"/>
      <c r="Q13374" s="46"/>
    </row>
    <row r="13375" spans="14:17" x14ac:dyDescent="0.2">
      <c r="N13375" s="8"/>
      <c r="O13375" s="46"/>
      <c r="P13375" s="46"/>
      <c r="Q13375" s="46"/>
    </row>
    <row r="13376" spans="14:17" x14ac:dyDescent="0.2">
      <c r="N13376" s="8"/>
      <c r="O13376" s="46"/>
      <c r="P13376" s="46"/>
      <c r="Q13376" s="46"/>
    </row>
    <row r="13377" spans="14:17" x14ac:dyDescent="0.2">
      <c r="N13377" s="8"/>
      <c r="O13377" s="46"/>
      <c r="P13377" s="46"/>
      <c r="Q13377" s="46"/>
    </row>
    <row r="13378" spans="14:17" x14ac:dyDescent="0.2">
      <c r="N13378" s="8"/>
      <c r="O13378" s="46"/>
      <c r="P13378" s="46"/>
      <c r="Q13378" s="46"/>
    </row>
    <row r="13379" spans="14:17" x14ac:dyDescent="0.2">
      <c r="N13379" s="8"/>
      <c r="O13379" s="46"/>
      <c r="P13379" s="46"/>
      <c r="Q13379" s="46"/>
    </row>
    <row r="13380" spans="14:17" x14ac:dyDescent="0.2">
      <c r="N13380" s="8"/>
      <c r="O13380" s="46"/>
      <c r="P13380" s="46"/>
      <c r="Q13380" s="46"/>
    </row>
    <row r="13381" spans="14:17" x14ac:dyDescent="0.2">
      <c r="N13381" s="8"/>
      <c r="O13381" s="46"/>
      <c r="P13381" s="46"/>
      <c r="Q13381" s="46"/>
    </row>
    <row r="13382" spans="14:17" x14ac:dyDescent="0.2">
      <c r="N13382" s="8"/>
      <c r="O13382" s="46"/>
      <c r="P13382" s="46"/>
      <c r="Q13382" s="46"/>
    </row>
    <row r="13383" spans="14:17" x14ac:dyDescent="0.2">
      <c r="N13383" s="8"/>
      <c r="O13383" s="46"/>
      <c r="P13383" s="46"/>
      <c r="Q13383" s="46"/>
    </row>
    <row r="13384" spans="14:17" x14ac:dyDescent="0.2">
      <c r="N13384" s="8"/>
      <c r="O13384" s="46"/>
      <c r="P13384" s="46"/>
      <c r="Q13384" s="46"/>
    </row>
    <row r="13385" spans="14:17" x14ac:dyDescent="0.2">
      <c r="N13385" s="8"/>
      <c r="O13385" s="46"/>
      <c r="P13385" s="46"/>
      <c r="Q13385" s="46"/>
    </row>
    <row r="13386" spans="14:17" x14ac:dyDescent="0.2">
      <c r="N13386" s="8"/>
      <c r="O13386" s="46"/>
      <c r="P13386" s="46"/>
      <c r="Q13386" s="46"/>
    </row>
    <row r="13387" spans="14:17" x14ac:dyDescent="0.2">
      <c r="N13387" s="8"/>
      <c r="O13387" s="46"/>
      <c r="P13387" s="46"/>
      <c r="Q13387" s="46"/>
    </row>
    <row r="13388" spans="14:17" x14ac:dyDescent="0.2">
      <c r="N13388" s="8"/>
      <c r="O13388" s="46"/>
      <c r="P13388" s="46"/>
      <c r="Q13388" s="46"/>
    </row>
    <row r="13389" spans="14:17" x14ac:dyDescent="0.2">
      <c r="N13389" s="8"/>
      <c r="O13389" s="46"/>
      <c r="P13389" s="46"/>
      <c r="Q13389" s="46"/>
    </row>
    <row r="13390" spans="14:17" x14ac:dyDescent="0.2">
      <c r="N13390" s="8"/>
      <c r="O13390" s="46"/>
      <c r="P13390" s="46"/>
      <c r="Q13390" s="46"/>
    </row>
    <row r="13391" spans="14:17" x14ac:dyDescent="0.2">
      <c r="N13391" s="8"/>
      <c r="O13391" s="46"/>
      <c r="P13391" s="46"/>
      <c r="Q13391" s="46"/>
    </row>
    <row r="13392" spans="14:17" x14ac:dyDescent="0.2">
      <c r="N13392" s="8"/>
      <c r="O13392" s="46"/>
      <c r="P13392" s="46"/>
      <c r="Q13392" s="46"/>
    </row>
    <row r="13393" spans="14:17" x14ac:dyDescent="0.2">
      <c r="N13393" s="8"/>
      <c r="O13393" s="46"/>
      <c r="P13393" s="46"/>
      <c r="Q13393" s="46"/>
    </row>
    <row r="13394" spans="14:17" x14ac:dyDescent="0.2">
      <c r="N13394" s="8"/>
      <c r="O13394" s="46"/>
      <c r="P13394" s="46"/>
      <c r="Q13394" s="46"/>
    </row>
    <row r="13395" spans="14:17" x14ac:dyDescent="0.2">
      <c r="N13395" s="8"/>
      <c r="O13395" s="46"/>
      <c r="P13395" s="46"/>
      <c r="Q13395" s="46"/>
    </row>
    <row r="13396" spans="14:17" x14ac:dyDescent="0.2">
      <c r="N13396" s="8"/>
      <c r="O13396" s="46"/>
      <c r="P13396" s="46"/>
      <c r="Q13396" s="46"/>
    </row>
    <row r="13397" spans="14:17" x14ac:dyDescent="0.2">
      <c r="N13397" s="8"/>
      <c r="O13397" s="46"/>
      <c r="P13397" s="46"/>
      <c r="Q13397" s="46"/>
    </row>
    <row r="13398" spans="14:17" x14ac:dyDescent="0.2">
      <c r="N13398" s="8"/>
      <c r="O13398" s="46"/>
      <c r="P13398" s="46"/>
      <c r="Q13398" s="46"/>
    </row>
    <row r="13399" spans="14:17" x14ac:dyDescent="0.2">
      <c r="N13399" s="8"/>
      <c r="O13399" s="46"/>
      <c r="P13399" s="46"/>
      <c r="Q13399" s="46"/>
    </row>
    <row r="13400" spans="14:17" x14ac:dyDescent="0.2">
      <c r="N13400" s="8"/>
      <c r="O13400" s="46"/>
      <c r="P13400" s="46"/>
      <c r="Q13400" s="46"/>
    </row>
    <row r="13401" spans="14:17" x14ac:dyDescent="0.2">
      <c r="N13401" s="8"/>
      <c r="O13401" s="46"/>
      <c r="P13401" s="46"/>
      <c r="Q13401" s="46"/>
    </row>
    <row r="13402" spans="14:17" x14ac:dyDescent="0.2">
      <c r="N13402" s="8"/>
      <c r="O13402" s="46"/>
      <c r="P13402" s="46"/>
      <c r="Q13402" s="46"/>
    </row>
    <row r="13403" spans="14:17" x14ac:dyDescent="0.2">
      <c r="N13403" s="8"/>
      <c r="O13403" s="46"/>
      <c r="P13403" s="46"/>
      <c r="Q13403" s="46"/>
    </row>
    <row r="13404" spans="14:17" x14ac:dyDescent="0.2">
      <c r="N13404" s="8"/>
      <c r="O13404" s="46"/>
      <c r="P13404" s="46"/>
      <c r="Q13404" s="46"/>
    </row>
    <row r="13405" spans="14:17" x14ac:dyDescent="0.2">
      <c r="N13405" s="8"/>
      <c r="O13405" s="46"/>
      <c r="P13405" s="46"/>
      <c r="Q13405" s="46"/>
    </row>
    <row r="13406" spans="14:17" x14ac:dyDescent="0.2">
      <c r="N13406" s="8"/>
      <c r="O13406" s="46"/>
      <c r="P13406" s="46"/>
      <c r="Q13406" s="46"/>
    </row>
    <row r="13407" spans="14:17" x14ac:dyDescent="0.2">
      <c r="N13407" s="8"/>
      <c r="O13407" s="46"/>
      <c r="P13407" s="46"/>
      <c r="Q13407" s="46"/>
    </row>
    <row r="13408" spans="14:17" x14ac:dyDescent="0.2">
      <c r="N13408" s="8"/>
      <c r="O13408" s="46"/>
      <c r="P13408" s="46"/>
      <c r="Q13408" s="46"/>
    </row>
    <row r="13409" spans="14:17" x14ac:dyDescent="0.2">
      <c r="N13409" s="8"/>
      <c r="O13409" s="46"/>
      <c r="P13409" s="46"/>
      <c r="Q13409" s="46"/>
    </row>
    <row r="13410" spans="14:17" x14ac:dyDescent="0.2">
      <c r="N13410" s="8"/>
      <c r="O13410" s="46"/>
      <c r="P13410" s="46"/>
      <c r="Q13410" s="46"/>
    </row>
    <row r="13411" spans="14:17" x14ac:dyDescent="0.2">
      <c r="N13411" s="8"/>
      <c r="O13411" s="46"/>
      <c r="P13411" s="46"/>
      <c r="Q13411" s="46"/>
    </row>
    <row r="13412" spans="14:17" x14ac:dyDescent="0.2">
      <c r="N13412" s="8"/>
      <c r="O13412" s="46"/>
      <c r="P13412" s="46"/>
      <c r="Q13412" s="46"/>
    </row>
    <row r="13413" spans="14:17" x14ac:dyDescent="0.2">
      <c r="N13413" s="8"/>
      <c r="O13413" s="46"/>
      <c r="P13413" s="46"/>
      <c r="Q13413" s="46"/>
    </row>
    <row r="13414" spans="14:17" x14ac:dyDescent="0.2">
      <c r="N13414" s="8"/>
      <c r="O13414" s="46"/>
      <c r="P13414" s="46"/>
      <c r="Q13414" s="46"/>
    </row>
    <row r="13415" spans="14:17" x14ac:dyDescent="0.2">
      <c r="N13415" s="8"/>
      <c r="O13415" s="46"/>
      <c r="P13415" s="46"/>
      <c r="Q13415" s="46"/>
    </row>
    <row r="13416" spans="14:17" x14ac:dyDescent="0.2">
      <c r="N13416" s="8"/>
      <c r="O13416" s="46"/>
      <c r="P13416" s="46"/>
      <c r="Q13416" s="46"/>
    </row>
    <row r="13417" spans="14:17" x14ac:dyDescent="0.2">
      <c r="N13417" s="8"/>
      <c r="O13417" s="46"/>
      <c r="P13417" s="46"/>
      <c r="Q13417" s="46"/>
    </row>
    <row r="13418" spans="14:17" x14ac:dyDescent="0.2">
      <c r="N13418" s="8"/>
      <c r="O13418" s="46"/>
      <c r="P13418" s="46"/>
      <c r="Q13418" s="46"/>
    </row>
    <row r="13419" spans="14:17" x14ac:dyDescent="0.2">
      <c r="N13419" s="8"/>
      <c r="O13419" s="46"/>
      <c r="P13419" s="46"/>
      <c r="Q13419" s="46"/>
    </row>
    <row r="13420" spans="14:17" x14ac:dyDescent="0.2">
      <c r="N13420" s="8"/>
      <c r="O13420" s="46"/>
      <c r="P13420" s="46"/>
      <c r="Q13420" s="46"/>
    </row>
    <row r="13421" spans="14:17" x14ac:dyDescent="0.2">
      <c r="N13421" s="8"/>
      <c r="O13421" s="46"/>
      <c r="P13421" s="46"/>
      <c r="Q13421" s="46"/>
    </row>
    <row r="13422" spans="14:17" x14ac:dyDescent="0.2">
      <c r="N13422" s="8"/>
      <c r="O13422" s="46"/>
      <c r="P13422" s="46"/>
      <c r="Q13422" s="46"/>
    </row>
    <row r="13423" spans="14:17" x14ac:dyDescent="0.2">
      <c r="N13423" s="8"/>
      <c r="O13423" s="46"/>
      <c r="P13423" s="46"/>
      <c r="Q13423" s="46"/>
    </row>
    <row r="13424" spans="14:17" x14ac:dyDescent="0.2">
      <c r="N13424" s="8"/>
      <c r="O13424" s="46"/>
      <c r="P13424" s="46"/>
      <c r="Q13424" s="46"/>
    </row>
    <row r="13425" spans="14:17" x14ac:dyDescent="0.2">
      <c r="N13425" s="8"/>
      <c r="O13425" s="46"/>
      <c r="P13425" s="46"/>
      <c r="Q13425" s="46"/>
    </row>
    <row r="13426" spans="14:17" x14ac:dyDescent="0.2">
      <c r="N13426" s="8"/>
      <c r="O13426" s="46"/>
      <c r="P13426" s="46"/>
      <c r="Q13426" s="46"/>
    </row>
    <row r="13427" spans="14:17" x14ac:dyDescent="0.2">
      <c r="N13427" s="8"/>
      <c r="O13427" s="46"/>
      <c r="P13427" s="46"/>
      <c r="Q13427" s="46"/>
    </row>
    <row r="13428" spans="14:17" x14ac:dyDescent="0.2">
      <c r="N13428" s="8"/>
      <c r="O13428" s="46"/>
      <c r="P13428" s="46"/>
      <c r="Q13428" s="46"/>
    </row>
    <row r="13429" spans="14:17" x14ac:dyDescent="0.2">
      <c r="N13429" s="8"/>
      <c r="O13429" s="46"/>
      <c r="P13429" s="46"/>
      <c r="Q13429" s="46"/>
    </row>
    <row r="13430" spans="14:17" x14ac:dyDescent="0.2">
      <c r="N13430" s="8"/>
      <c r="O13430" s="46"/>
      <c r="P13430" s="46"/>
      <c r="Q13430" s="46"/>
    </row>
    <row r="13431" spans="14:17" x14ac:dyDescent="0.2">
      <c r="N13431" s="8"/>
      <c r="O13431" s="46"/>
      <c r="P13431" s="46"/>
      <c r="Q13431" s="46"/>
    </row>
    <row r="13432" spans="14:17" x14ac:dyDescent="0.2">
      <c r="N13432" s="8"/>
      <c r="O13432" s="46"/>
      <c r="P13432" s="46"/>
      <c r="Q13432" s="46"/>
    </row>
    <row r="13433" spans="14:17" x14ac:dyDescent="0.2">
      <c r="N13433" s="8"/>
      <c r="O13433" s="46"/>
      <c r="P13433" s="46"/>
      <c r="Q13433" s="46"/>
    </row>
    <row r="13434" spans="14:17" x14ac:dyDescent="0.2">
      <c r="N13434" s="8"/>
      <c r="O13434" s="46"/>
      <c r="P13434" s="46"/>
      <c r="Q13434" s="46"/>
    </row>
    <row r="13435" spans="14:17" x14ac:dyDescent="0.2">
      <c r="N13435" s="8"/>
      <c r="O13435" s="46"/>
      <c r="P13435" s="46"/>
      <c r="Q13435" s="46"/>
    </row>
    <row r="13436" spans="14:17" x14ac:dyDescent="0.2">
      <c r="N13436" s="8"/>
      <c r="O13436" s="46"/>
      <c r="P13436" s="46"/>
      <c r="Q13436" s="46"/>
    </row>
    <row r="13437" spans="14:17" x14ac:dyDescent="0.2">
      <c r="N13437" s="8"/>
      <c r="O13437" s="46"/>
      <c r="P13437" s="46"/>
      <c r="Q13437" s="46"/>
    </row>
    <row r="13438" spans="14:17" x14ac:dyDescent="0.2">
      <c r="N13438" s="8"/>
      <c r="O13438" s="46"/>
      <c r="P13438" s="46"/>
      <c r="Q13438" s="46"/>
    </row>
    <row r="13439" spans="14:17" x14ac:dyDescent="0.2">
      <c r="N13439" s="8"/>
      <c r="O13439" s="46"/>
      <c r="P13439" s="46"/>
      <c r="Q13439" s="46"/>
    </row>
    <row r="13440" spans="14:17" x14ac:dyDescent="0.2">
      <c r="N13440" s="8"/>
      <c r="O13440" s="46"/>
      <c r="P13440" s="46"/>
      <c r="Q13440" s="46"/>
    </row>
    <row r="13441" spans="14:17" x14ac:dyDescent="0.2">
      <c r="N13441" s="8"/>
      <c r="O13441" s="46"/>
      <c r="P13441" s="46"/>
      <c r="Q13441" s="46"/>
    </row>
    <row r="13442" spans="14:17" x14ac:dyDescent="0.2">
      <c r="N13442" s="8"/>
      <c r="O13442" s="46"/>
      <c r="P13442" s="46"/>
      <c r="Q13442" s="46"/>
    </row>
    <row r="13443" spans="14:17" x14ac:dyDescent="0.2">
      <c r="N13443" s="8"/>
      <c r="O13443" s="46"/>
      <c r="P13443" s="46"/>
      <c r="Q13443" s="46"/>
    </row>
    <row r="13444" spans="14:17" x14ac:dyDescent="0.2">
      <c r="N13444" s="8"/>
      <c r="O13444" s="46"/>
      <c r="P13444" s="46"/>
      <c r="Q13444" s="46"/>
    </row>
    <row r="13445" spans="14:17" x14ac:dyDescent="0.2">
      <c r="N13445" s="8"/>
      <c r="O13445" s="46"/>
      <c r="P13445" s="46"/>
      <c r="Q13445" s="46"/>
    </row>
    <row r="13446" spans="14:17" x14ac:dyDescent="0.2">
      <c r="N13446" s="8"/>
      <c r="O13446" s="46"/>
      <c r="P13446" s="46"/>
      <c r="Q13446" s="46"/>
    </row>
    <row r="13447" spans="14:17" x14ac:dyDescent="0.2">
      <c r="N13447" s="8"/>
      <c r="O13447" s="46"/>
      <c r="P13447" s="46"/>
      <c r="Q13447" s="46"/>
    </row>
    <row r="13448" spans="14:17" x14ac:dyDescent="0.2">
      <c r="N13448" s="8"/>
      <c r="O13448" s="46"/>
      <c r="P13448" s="46"/>
      <c r="Q13448" s="46"/>
    </row>
    <row r="13449" spans="14:17" x14ac:dyDescent="0.2">
      <c r="N13449" s="8"/>
      <c r="O13449" s="46"/>
      <c r="P13449" s="46"/>
      <c r="Q13449" s="46"/>
    </row>
    <row r="13450" spans="14:17" x14ac:dyDescent="0.2">
      <c r="N13450" s="8"/>
      <c r="O13450" s="46"/>
      <c r="P13450" s="46"/>
      <c r="Q13450" s="46"/>
    </row>
    <row r="13451" spans="14:17" x14ac:dyDescent="0.2">
      <c r="N13451" s="8"/>
      <c r="O13451" s="46"/>
      <c r="P13451" s="46"/>
      <c r="Q13451" s="46"/>
    </row>
    <row r="13452" spans="14:17" x14ac:dyDescent="0.2">
      <c r="N13452" s="8"/>
      <c r="O13452" s="46"/>
      <c r="P13452" s="46"/>
      <c r="Q13452" s="46"/>
    </row>
    <row r="13453" spans="14:17" x14ac:dyDescent="0.2">
      <c r="N13453" s="8"/>
      <c r="O13453" s="46"/>
      <c r="P13453" s="46"/>
      <c r="Q13453" s="46"/>
    </row>
    <row r="13454" spans="14:17" x14ac:dyDescent="0.2">
      <c r="N13454" s="8"/>
      <c r="O13454" s="46"/>
      <c r="P13454" s="46"/>
      <c r="Q13454" s="46"/>
    </row>
    <row r="13455" spans="14:17" x14ac:dyDescent="0.2">
      <c r="N13455" s="8"/>
      <c r="O13455" s="46"/>
      <c r="P13455" s="46"/>
      <c r="Q13455" s="46"/>
    </row>
    <row r="13456" spans="14:17" x14ac:dyDescent="0.2">
      <c r="N13456" s="8"/>
      <c r="O13456" s="46"/>
      <c r="P13456" s="46"/>
      <c r="Q13456" s="46"/>
    </row>
    <row r="13457" spans="14:17" x14ac:dyDescent="0.2">
      <c r="N13457" s="8"/>
      <c r="O13457" s="46"/>
      <c r="P13457" s="46"/>
      <c r="Q13457" s="46"/>
    </row>
    <row r="13458" spans="14:17" x14ac:dyDescent="0.2">
      <c r="N13458" s="8"/>
      <c r="O13458" s="46"/>
      <c r="P13458" s="46"/>
      <c r="Q13458" s="46"/>
    </row>
    <row r="13459" spans="14:17" x14ac:dyDescent="0.2">
      <c r="N13459" s="8"/>
      <c r="O13459" s="46"/>
      <c r="P13459" s="46"/>
      <c r="Q13459" s="46"/>
    </row>
    <row r="13460" spans="14:17" x14ac:dyDescent="0.2">
      <c r="N13460" s="8"/>
      <c r="O13460" s="46"/>
      <c r="P13460" s="46"/>
      <c r="Q13460" s="46"/>
    </row>
    <row r="13461" spans="14:17" x14ac:dyDescent="0.2">
      <c r="N13461" s="8"/>
      <c r="O13461" s="46"/>
      <c r="P13461" s="46"/>
      <c r="Q13461" s="46"/>
    </row>
    <row r="13462" spans="14:17" x14ac:dyDescent="0.2">
      <c r="N13462" s="8"/>
      <c r="O13462" s="46"/>
      <c r="P13462" s="46"/>
      <c r="Q13462" s="46"/>
    </row>
    <row r="13463" spans="14:17" x14ac:dyDescent="0.2">
      <c r="N13463" s="8"/>
      <c r="O13463" s="46"/>
      <c r="P13463" s="46"/>
      <c r="Q13463" s="46"/>
    </row>
    <row r="13464" spans="14:17" x14ac:dyDescent="0.2">
      <c r="N13464" s="8"/>
      <c r="O13464" s="46"/>
      <c r="P13464" s="46"/>
      <c r="Q13464" s="46"/>
    </row>
    <row r="13465" spans="14:17" x14ac:dyDescent="0.2">
      <c r="N13465" s="8"/>
      <c r="O13465" s="46"/>
      <c r="P13465" s="46"/>
      <c r="Q13465" s="46"/>
    </row>
    <row r="13466" spans="14:17" x14ac:dyDescent="0.2">
      <c r="N13466" s="8"/>
      <c r="O13466" s="46"/>
      <c r="P13466" s="46"/>
      <c r="Q13466" s="46"/>
    </row>
    <row r="13467" spans="14:17" x14ac:dyDescent="0.2">
      <c r="N13467" s="8"/>
      <c r="O13467" s="46"/>
      <c r="P13467" s="46"/>
      <c r="Q13467" s="46"/>
    </row>
    <row r="13468" spans="14:17" x14ac:dyDescent="0.2">
      <c r="N13468" s="8"/>
      <c r="O13468" s="46"/>
      <c r="P13468" s="46"/>
      <c r="Q13468" s="46"/>
    </row>
    <row r="13469" spans="14:17" x14ac:dyDescent="0.2">
      <c r="N13469" s="8"/>
      <c r="O13469" s="46"/>
      <c r="P13469" s="46"/>
      <c r="Q13469" s="46"/>
    </row>
    <row r="13470" spans="14:17" x14ac:dyDescent="0.2">
      <c r="N13470" s="8"/>
      <c r="O13470" s="46"/>
      <c r="P13470" s="46"/>
      <c r="Q13470" s="46"/>
    </row>
    <row r="13471" spans="14:17" x14ac:dyDescent="0.2">
      <c r="N13471" s="8"/>
      <c r="O13471" s="46"/>
      <c r="P13471" s="46"/>
      <c r="Q13471" s="46"/>
    </row>
    <row r="13472" spans="14:17" x14ac:dyDescent="0.2">
      <c r="N13472" s="8"/>
      <c r="O13472" s="46"/>
      <c r="P13472" s="46"/>
      <c r="Q13472" s="46"/>
    </row>
    <row r="13473" spans="14:17" x14ac:dyDescent="0.2">
      <c r="N13473" s="8"/>
      <c r="O13473" s="46"/>
      <c r="P13473" s="46"/>
      <c r="Q13473" s="46"/>
    </row>
    <row r="13474" spans="14:17" x14ac:dyDescent="0.2">
      <c r="N13474" s="8"/>
      <c r="O13474" s="46"/>
      <c r="P13474" s="46"/>
      <c r="Q13474" s="46"/>
    </row>
    <row r="13475" spans="14:17" x14ac:dyDescent="0.2">
      <c r="N13475" s="8"/>
      <c r="O13475" s="46"/>
      <c r="P13475" s="46"/>
      <c r="Q13475" s="46"/>
    </row>
    <row r="13476" spans="14:17" x14ac:dyDescent="0.2">
      <c r="N13476" s="8"/>
      <c r="O13476" s="46"/>
      <c r="P13476" s="46"/>
      <c r="Q13476" s="46"/>
    </row>
    <row r="13477" spans="14:17" x14ac:dyDescent="0.2">
      <c r="N13477" s="8"/>
      <c r="O13477" s="46"/>
      <c r="P13477" s="46"/>
      <c r="Q13477" s="46"/>
    </row>
    <row r="13478" spans="14:17" x14ac:dyDescent="0.2">
      <c r="N13478" s="8"/>
      <c r="O13478" s="46"/>
      <c r="P13478" s="46"/>
      <c r="Q13478" s="46"/>
    </row>
    <row r="13479" spans="14:17" x14ac:dyDescent="0.2">
      <c r="N13479" s="8"/>
      <c r="O13479" s="46"/>
      <c r="P13479" s="46"/>
      <c r="Q13479" s="46"/>
    </row>
    <row r="13480" spans="14:17" x14ac:dyDescent="0.2">
      <c r="N13480" s="8"/>
      <c r="O13480" s="46"/>
      <c r="P13480" s="46"/>
      <c r="Q13480" s="46"/>
    </row>
    <row r="13481" spans="14:17" x14ac:dyDescent="0.2">
      <c r="N13481" s="8"/>
      <c r="O13481" s="46"/>
      <c r="P13481" s="46"/>
      <c r="Q13481" s="46"/>
    </row>
    <row r="13482" spans="14:17" x14ac:dyDescent="0.2">
      <c r="N13482" s="8"/>
      <c r="O13482" s="46"/>
      <c r="P13482" s="46"/>
      <c r="Q13482" s="46"/>
    </row>
    <row r="13483" spans="14:17" x14ac:dyDescent="0.2">
      <c r="N13483" s="8"/>
      <c r="O13483" s="46"/>
      <c r="P13483" s="46"/>
      <c r="Q13483" s="46"/>
    </row>
    <row r="13484" spans="14:17" x14ac:dyDescent="0.2">
      <c r="N13484" s="8"/>
      <c r="O13484" s="46"/>
      <c r="P13484" s="46"/>
      <c r="Q13484" s="46"/>
    </row>
    <row r="13485" spans="14:17" x14ac:dyDescent="0.2">
      <c r="N13485" s="8"/>
      <c r="O13485" s="46"/>
      <c r="P13485" s="46"/>
      <c r="Q13485" s="46"/>
    </row>
    <row r="13486" spans="14:17" x14ac:dyDescent="0.2">
      <c r="N13486" s="8"/>
      <c r="O13486" s="46"/>
      <c r="P13486" s="46"/>
      <c r="Q13486" s="46"/>
    </row>
    <row r="13487" spans="14:17" x14ac:dyDescent="0.2">
      <c r="N13487" s="8"/>
      <c r="O13487" s="46"/>
      <c r="P13487" s="46"/>
      <c r="Q13487" s="46"/>
    </row>
    <row r="13488" spans="14:17" x14ac:dyDescent="0.2">
      <c r="N13488" s="8"/>
      <c r="O13488" s="46"/>
      <c r="P13488" s="46"/>
      <c r="Q13488" s="46"/>
    </row>
    <row r="13489" spans="14:17" x14ac:dyDescent="0.2">
      <c r="N13489" s="8"/>
      <c r="O13489" s="46"/>
      <c r="P13489" s="46"/>
      <c r="Q13489" s="46"/>
    </row>
    <row r="13490" spans="14:17" x14ac:dyDescent="0.2">
      <c r="N13490" s="8"/>
      <c r="O13490" s="46"/>
      <c r="P13490" s="46"/>
      <c r="Q13490" s="46"/>
    </row>
    <row r="13491" spans="14:17" x14ac:dyDescent="0.2">
      <c r="N13491" s="8"/>
      <c r="O13491" s="46"/>
      <c r="P13491" s="46"/>
      <c r="Q13491" s="46"/>
    </row>
    <row r="13492" spans="14:17" x14ac:dyDescent="0.2">
      <c r="N13492" s="8"/>
      <c r="O13492" s="46"/>
      <c r="P13492" s="46"/>
      <c r="Q13492" s="46"/>
    </row>
    <row r="13493" spans="14:17" x14ac:dyDescent="0.2">
      <c r="N13493" s="8"/>
      <c r="O13493" s="46"/>
      <c r="P13493" s="46"/>
      <c r="Q13493" s="46"/>
    </row>
    <row r="13494" spans="14:17" x14ac:dyDescent="0.2">
      <c r="N13494" s="8"/>
      <c r="O13494" s="46"/>
      <c r="P13494" s="46"/>
      <c r="Q13494" s="46"/>
    </row>
    <row r="13495" spans="14:17" x14ac:dyDescent="0.2">
      <c r="N13495" s="8"/>
      <c r="O13495" s="46"/>
      <c r="P13495" s="46"/>
      <c r="Q13495" s="46"/>
    </row>
    <row r="13496" spans="14:17" x14ac:dyDescent="0.2">
      <c r="N13496" s="8"/>
      <c r="O13496" s="46"/>
      <c r="P13496" s="46"/>
      <c r="Q13496" s="46"/>
    </row>
    <row r="13497" spans="14:17" x14ac:dyDescent="0.2">
      <c r="N13497" s="8"/>
      <c r="O13497" s="46"/>
      <c r="P13497" s="46"/>
      <c r="Q13497" s="46"/>
    </row>
    <row r="13498" spans="14:17" x14ac:dyDescent="0.2">
      <c r="N13498" s="8"/>
      <c r="O13498" s="46"/>
      <c r="P13498" s="46"/>
      <c r="Q13498" s="46"/>
    </row>
    <row r="13499" spans="14:17" x14ac:dyDescent="0.2">
      <c r="N13499" s="8"/>
      <c r="O13499" s="46"/>
      <c r="P13499" s="46"/>
      <c r="Q13499" s="46"/>
    </row>
    <row r="13500" spans="14:17" x14ac:dyDescent="0.2">
      <c r="N13500" s="8"/>
      <c r="O13500" s="46"/>
      <c r="P13500" s="46"/>
      <c r="Q13500" s="46"/>
    </row>
    <row r="13501" spans="14:17" x14ac:dyDescent="0.2">
      <c r="N13501" s="8"/>
      <c r="O13501" s="46"/>
      <c r="P13501" s="46"/>
      <c r="Q13501" s="46"/>
    </row>
    <row r="13502" spans="14:17" x14ac:dyDescent="0.2">
      <c r="N13502" s="8"/>
      <c r="O13502" s="46"/>
      <c r="P13502" s="46"/>
      <c r="Q13502" s="46"/>
    </row>
    <row r="13503" spans="14:17" x14ac:dyDescent="0.2">
      <c r="N13503" s="8"/>
      <c r="O13503" s="46"/>
      <c r="P13503" s="46"/>
      <c r="Q13503" s="46"/>
    </row>
    <row r="13504" spans="14:17" x14ac:dyDescent="0.2">
      <c r="N13504" s="8"/>
      <c r="O13504" s="46"/>
      <c r="P13504" s="46"/>
      <c r="Q13504" s="46"/>
    </row>
    <row r="13505" spans="14:17" x14ac:dyDescent="0.2">
      <c r="N13505" s="8"/>
      <c r="O13505" s="46"/>
      <c r="P13505" s="46"/>
      <c r="Q13505" s="46"/>
    </row>
    <row r="13506" spans="14:17" x14ac:dyDescent="0.2">
      <c r="N13506" s="8"/>
      <c r="O13506" s="46"/>
      <c r="P13506" s="46"/>
      <c r="Q13506" s="46"/>
    </row>
    <row r="13507" spans="14:17" x14ac:dyDescent="0.2">
      <c r="N13507" s="8"/>
      <c r="O13507" s="46"/>
      <c r="P13507" s="46"/>
      <c r="Q13507" s="46"/>
    </row>
    <row r="13508" spans="14:17" x14ac:dyDescent="0.2">
      <c r="N13508" s="8"/>
      <c r="O13508" s="46"/>
      <c r="P13508" s="46"/>
      <c r="Q13508" s="46"/>
    </row>
    <row r="13509" spans="14:17" x14ac:dyDescent="0.2">
      <c r="N13509" s="8"/>
      <c r="O13509" s="46"/>
      <c r="P13509" s="46"/>
      <c r="Q13509" s="46"/>
    </row>
    <row r="13510" spans="14:17" x14ac:dyDescent="0.2">
      <c r="N13510" s="8"/>
      <c r="O13510" s="46"/>
      <c r="P13510" s="46"/>
      <c r="Q13510" s="46"/>
    </row>
    <row r="13511" spans="14:17" x14ac:dyDescent="0.2">
      <c r="N13511" s="8"/>
      <c r="O13511" s="46"/>
      <c r="P13511" s="46"/>
      <c r="Q13511" s="46"/>
    </row>
    <row r="13512" spans="14:17" x14ac:dyDescent="0.2">
      <c r="N13512" s="8"/>
      <c r="O13512" s="46"/>
      <c r="P13512" s="46"/>
      <c r="Q13512" s="46"/>
    </row>
    <row r="13513" spans="14:17" x14ac:dyDescent="0.2">
      <c r="N13513" s="8"/>
      <c r="O13513" s="46"/>
      <c r="P13513" s="46"/>
      <c r="Q13513" s="46"/>
    </row>
    <row r="13514" spans="14:17" x14ac:dyDescent="0.2">
      <c r="N13514" s="8"/>
      <c r="O13514" s="46"/>
      <c r="P13514" s="46"/>
      <c r="Q13514" s="46"/>
    </row>
    <row r="13515" spans="14:17" x14ac:dyDescent="0.2">
      <c r="N13515" s="8"/>
      <c r="O13515" s="46"/>
      <c r="P13515" s="46"/>
      <c r="Q13515" s="46"/>
    </row>
    <row r="13516" spans="14:17" x14ac:dyDescent="0.2">
      <c r="N13516" s="8"/>
      <c r="O13516" s="46"/>
      <c r="P13516" s="46"/>
      <c r="Q13516" s="46"/>
    </row>
    <row r="13517" spans="14:17" x14ac:dyDescent="0.2">
      <c r="N13517" s="8"/>
      <c r="O13517" s="46"/>
      <c r="P13517" s="46"/>
      <c r="Q13517" s="46"/>
    </row>
    <row r="13518" spans="14:17" x14ac:dyDescent="0.2">
      <c r="N13518" s="8"/>
      <c r="O13518" s="46"/>
      <c r="P13518" s="46"/>
      <c r="Q13518" s="46"/>
    </row>
    <row r="13519" spans="14:17" x14ac:dyDescent="0.2">
      <c r="N13519" s="8"/>
      <c r="O13519" s="46"/>
      <c r="P13519" s="46"/>
      <c r="Q13519" s="46"/>
    </row>
    <row r="13520" spans="14:17" x14ac:dyDescent="0.2">
      <c r="N13520" s="8"/>
      <c r="O13520" s="46"/>
      <c r="P13520" s="46"/>
      <c r="Q13520" s="46"/>
    </row>
    <row r="13521" spans="14:17" x14ac:dyDescent="0.2">
      <c r="N13521" s="8"/>
      <c r="O13521" s="46"/>
      <c r="P13521" s="46"/>
      <c r="Q13521" s="46"/>
    </row>
    <row r="13522" spans="14:17" x14ac:dyDescent="0.2">
      <c r="N13522" s="8"/>
      <c r="O13522" s="46"/>
      <c r="P13522" s="46"/>
      <c r="Q13522" s="46"/>
    </row>
    <row r="13523" spans="14:17" x14ac:dyDescent="0.2">
      <c r="N13523" s="8"/>
      <c r="O13523" s="46"/>
      <c r="P13523" s="46"/>
      <c r="Q13523" s="46"/>
    </row>
    <row r="13524" spans="14:17" x14ac:dyDescent="0.2">
      <c r="N13524" s="8"/>
      <c r="O13524" s="46"/>
      <c r="P13524" s="46"/>
      <c r="Q13524" s="46"/>
    </row>
    <row r="13525" spans="14:17" x14ac:dyDescent="0.2">
      <c r="N13525" s="8"/>
      <c r="O13525" s="46"/>
      <c r="P13525" s="46"/>
      <c r="Q13525" s="46"/>
    </row>
    <row r="13526" spans="14:17" x14ac:dyDescent="0.2">
      <c r="N13526" s="8"/>
      <c r="O13526" s="46"/>
      <c r="P13526" s="46"/>
      <c r="Q13526" s="46"/>
    </row>
    <row r="13527" spans="14:17" x14ac:dyDescent="0.2">
      <c r="N13527" s="8"/>
      <c r="O13527" s="46"/>
      <c r="P13527" s="46"/>
      <c r="Q13527" s="46"/>
    </row>
    <row r="13528" spans="14:17" x14ac:dyDescent="0.2">
      <c r="N13528" s="8"/>
      <c r="O13528" s="46"/>
      <c r="P13528" s="46"/>
      <c r="Q13528" s="46"/>
    </row>
    <row r="13529" spans="14:17" x14ac:dyDescent="0.2">
      <c r="N13529" s="8"/>
      <c r="O13529" s="46"/>
      <c r="P13529" s="46"/>
      <c r="Q13529" s="46"/>
    </row>
    <row r="13530" spans="14:17" x14ac:dyDescent="0.2">
      <c r="N13530" s="8"/>
      <c r="O13530" s="46"/>
      <c r="P13530" s="46"/>
      <c r="Q13530" s="46"/>
    </row>
    <row r="13531" spans="14:17" x14ac:dyDescent="0.2">
      <c r="N13531" s="8"/>
      <c r="O13531" s="46"/>
      <c r="P13531" s="46"/>
      <c r="Q13531" s="46"/>
    </row>
    <row r="13532" spans="14:17" x14ac:dyDescent="0.2">
      <c r="N13532" s="8"/>
      <c r="O13532" s="46"/>
      <c r="P13532" s="46"/>
      <c r="Q13532" s="46"/>
    </row>
    <row r="13533" spans="14:17" x14ac:dyDescent="0.2">
      <c r="N13533" s="8"/>
      <c r="O13533" s="46"/>
      <c r="P13533" s="46"/>
      <c r="Q13533" s="46"/>
    </row>
    <row r="13534" spans="14:17" x14ac:dyDescent="0.2">
      <c r="N13534" s="8"/>
      <c r="O13534" s="46"/>
      <c r="P13534" s="46"/>
      <c r="Q13534" s="46"/>
    </row>
    <row r="13535" spans="14:17" x14ac:dyDescent="0.2">
      <c r="N13535" s="8"/>
      <c r="O13535" s="46"/>
      <c r="P13535" s="46"/>
      <c r="Q13535" s="46"/>
    </row>
    <row r="13536" spans="14:17" x14ac:dyDescent="0.2">
      <c r="N13536" s="8"/>
      <c r="O13536" s="46"/>
      <c r="P13536" s="46"/>
      <c r="Q13536" s="46"/>
    </row>
    <row r="13537" spans="14:17" x14ac:dyDescent="0.2">
      <c r="N13537" s="8"/>
      <c r="O13537" s="46"/>
      <c r="P13537" s="46"/>
      <c r="Q13537" s="46"/>
    </row>
    <row r="13538" spans="14:17" x14ac:dyDescent="0.2">
      <c r="N13538" s="8"/>
      <c r="O13538" s="46"/>
      <c r="P13538" s="46"/>
      <c r="Q13538" s="46"/>
    </row>
    <row r="13539" spans="14:17" x14ac:dyDescent="0.2">
      <c r="N13539" s="8"/>
      <c r="O13539" s="46"/>
      <c r="P13539" s="46"/>
      <c r="Q13539" s="46"/>
    </row>
    <row r="13540" spans="14:17" x14ac:dyDescent="0.2">
      <c r="N13540" s="8"/>
      <c r="O13540" s="46"/>
      <c r="P13540" s="46"/>
      <c r="Q13540" s="46"/>
    </row>
    <row r="13541" spans="14:17" x14ac:dyDescent="0.2">
      <c r="N13541" s="8"/>
      <c r="O13541" s="46"/>
      <c r="P13541" s="46"/>
      <c r="Q13541" s="46"/>
    </row>
    <row r="13542" spans="14:17" x14ac:dyDescent="0.2">
      <c r="N13542" s="8"/>
      <c r="O13542" s="46"/>
      <c r="P13542" s="46"/>
      <c r="Q13542" s="46"/>
    </row>
    <row r="13543" spans="14:17" x14ac:dyDescent="0.2">
      <c r="N13543" s="8"/>
      <c r="O13543" s="46"/>
      <c r="P13543" s="46"/>
      <c r="Q13543" s="46"/>
    </row>
    <row r="13544" spans="14:17" x14ac:dyDescent="0.2">
      <c r="N13544" s="8"/>
      <c r="O13544" s="46"/>
      <c r="P13544" s="46"/>
      <c r="Q13544" s="46"/>
    </row>
    <row r="13545" spans="14:17" x14ac:dyDescent="0.2">
      <c r="N13545" s="8"/>
      <c r="O13545" s="46"/>
      <c r="P13545" s="46"/>
      <c r="Q13545" s="46"/>
    </row>
    <row r="13546" spans="14:17" x14ac:dyDescent="0.2">
      <c r="N13546" s="8"/>
      <c r="O13546" s="46"/>
      <c r="P13546" s="46"/>
      <c r="Q13546" s="46"/>
    </row>
    <row r="13547" spans="14:17" x14ac:dyDescent="0.2">
      <c r="N13547" s="8"/>
      <c r="O13547" s="46"/>
      <c r="P13547" s="46"/>
      <c r="Q13547" s="46"/>
    </row>
    <row r="13548" spans="14:17" x14ac:dyDescent="0.2">
      <c r="N13548" s="8"/>
      <c r="O13548" s="46"/>
      <c r="P13548" s="46"/>
      <c r="Q13548" s="46"/>
    </row>
    <row r="13549" spans="14:17" x14ac:dyDescent="0.2">
      <c r="N13549" s="8"/>
      <c r="O13549" s="46"/>
      <c r="P13549" s="46"/>
      <c r="Q13549" s="46"/>
    </row>
    <row r="13550" spans="14:17" x14ac:dyDescent="0.2">
      <c r="N13550" s="8"/>
      <c r="O13550" s="46"/>
      <c r="P13550" s="46"/>
      <c r="Q13550" s="46"/>
    </row>
    <row r="13551" spans="14:17" x14ac:dyDescent="0.2">
      <c r="N13551" s="8"/>
      <c r="O13551" s="46"/>
      <c r="P13551" s="46"/>
      <c r="Q13551" s="46"/>
    </row>
    <row r="13552" spans="14:17" x14ac:dyDescent="0.2">
      <c r="N13552" s="8"/>
      <c r="O13552" s="46"/>
      <c r="P13552" s="46"/>
      <c r="Q13552" s="46"/>
    </row>
    <row r="13553" spans="14:17" x14ac:dyDescent="0.2">
      <c r="N13553" s="8"/>
      <c r="O13553" s="46"/>
      <c r="P13553" s="46"/>
      <c r="Q13553" s="46"/>
    </row>
    <row r="13554" spans="14:17" x14ac:dyDescent="0.2">
      <c r="N13554" s="8"/>
      <c r="O13554" s="46"/>
      <c r="P13554" s="46"/>
      <c r="Q13554" s="46"/>
    </row>
    <row r="13555" spans="14:17" x14ac:dyDescent="0.2">
      <c r="N13555" s="8"/>
      <c r="O13555" s="46"/>
      <c r="P13555" s="46"/>
      <c r="Q13555" s="46"/>
    </row>
    <row r="13556" spans="14:17" x14ac:dyDescent="0.2">
      <c r="N13556" s="8"/>
      <c r="O13556" s="46"/>
      <c r="P13556" s="46"/>
      <c r="Q13556" s="46"/>
    </row>
    <row r="13557" spans="14:17" x14ac:dyDescent="0.2">
      <c r="N13557" s="8"/>
      <c r="O13557" s="46"/>
      <c r="P13557" s="46"/>
      <c r="Q13557" s="46"/>
    </row>
    <row r="13558" spans="14:17" x14ac:dyDescent="0.2">
      <c r="N13558" s="8"/>
      <c r="O13558" s="46"/>
      <c r="P13558" s="46"/>
      <c r="Q13558" s="46"/>
    </row>
    <row r="13559" spans="14:17" x14ac:dyDescent="0.2">
      <c r="N13559" s="8"/>
      <c r="O13559" s="46"/>
      <c r="P13559" s="46"/>
      <c r="Q13559" s="46"/>
    </row>
    <row r="13560" spans="14:17" x14ac:dyDescent="0.2">
      <c r="N13560" s="8"/>
      <c r="O13560" s="46"/>
      <c r="P13560" s="46"/>
      <c r="Q13560" s="46"/>
    </row>
    <row r="13561" spans="14:17" x14ac:dyDescent="0.2">
      <c r="N13561" s="8"/>
      <c r="O13561" s="46"/>
      <c r="P13561" s="46"/>
      <c r="Q13561" s="46"/>
    </row>
    <row r="13562" spans="14:17" x14ac:dyDescent="0.2">
      <c r="N13562" s="8"/>
      <c r="O13562" s="46"/>
      <c r="P13562" s="46"/>
      <c r="Q13562" s="46"/>
    </row>
    <row r="13563" spans="14:17" x14ac:dyDescent="0.2">
      <c r="N13563" s="8"/>
      <c r="O13563" s="46"/>
      <c r="P13563" s="46"/>
      <c r="Q13563" s="46"/>
    </row>
    <row r="13564" spans="14:17" x14ac:dyDescent="0.2">
      <c r="N13564" s="8"/>
      <c r="O13564" s="46"/>
      <c r="P13564" s="46"/>
      <c r="Q13564" s="46"/>
    </row>
    <row r="13565" spans="14:17" x14ac:dyDescent="0.2">
      <c r="N13565" s="8"/>
      <c r="O13565" s="46"/>
      <c r="P13565" s="46"/>
      <c r="Q13565" s="46"/>
    </row>
    <row r="13566" spans="14:17" x14ac:dyDescent="0.2">
      <c r="N13566" s="8"/>
      <c r="O13566" s="46"/>
      <c r="P13566" s="46"/>
      <c r="Q13566" s="46"/>
    </row>
    <row r="13567" spans="14:17" x14ac:dyDescent="0.2">
      <c r="N13567" s="8"/>
      <c r="O13567" s="46"/>
      <c r="P13567" s="46"/>
      <c r="Q13567" s="46"/>
    </row>
    <row r="13568" spans="14:17" x14ac:dyDescent="0.2">
      <c r="N13568" s="8"/>
      <c r="O13568" s="46"/>
      <c r="P13568" s="46"/>
      <c r="Q13568" s="46"/>
    </row>
    <row r="13569" spans="14:17" x14ac:dyDescent="0.2">
      <c r="N13569" s="8"/>
      <c r="O13569" s="46"/>
      <c r="P13569" s="46"/>
      <c r="Q13569" s="46"/>
    </row>
    <row r="13570" spans="14:17" x14ac:dyDescent="0.2">
      <c r="N13570" s="8"/>
      <c r="O13570" s="46"/>
      <c r="P13570" s="46"/>
      <c r="Q13570" s="46"/>
    </row>
    <row r="13571" spans="14:17" x14ac:dyDescent="0.2">
      <c r="N13571" s="8"/>
      <c r="O13571" s="46"/>
      <c r="P13571" s="46"/>
      <c r="Q13571" s="46"/>
    </row>
    <row r="13572" spans="14:17" x14ac:dyDescent="0.2">
      <c r="N13572" s="8"/>
      <c r="O13572" s="46"/>
      <c r="P13572" s="46"/>
      <c r="Q13572" s="46"/>
    </row>
    <row r="13573" spans="14:17" x14ac:dyDescent="0.2">
      <c r="N13573" s="8"/>
      <c r="O13573" s="46"/>
      <c r="P13573" s="46"/>
      <c r="Q13573" s="46"/>
    </row>
    <row r="13574" spans="14:17" x14ac:dyDescent="0.2">
      <c r="N13574" s="8"/>
      <c r="O13574" s="46"/>
      <c r="P13574" s="46"/>
      <c r="Q13574" s="46"/>
    </row>
    <row r="13575" spans="14:17" x14ac:dyDescent="0.2">
      <c r="N13575" s="8"/>
      <c r="O13575" s="46"/>
      <c r="P13575" s="46"/>
      <c r="Q13575" s="46"/>
    </row>
    <row r="13576" spans="14:17" x14ac:dyDescent="0.2">
      <c r="N13576" s="8"/>
      <c r="O13576" s="46"/>
      <c r="P13576" s="46"/>
      <c r="Q13576" s="46"/>
    </row>
    <row r="13577" spans="14:17" x14ac:dyDescent="0.2">
      <c r="N13577" s="8"/>
      <c r="O13577" s="46"/>
      <c r="P13577" s="46"/>
      <c r="Q13577" s="46"/>
    </row>
    <row r="13578" spans="14:17" x14ac:dyDescent="0.2">
      <c r="N13578" s="8"/>
      <c r="O13578" s="46"/>
      <c r="P13578" s="46"/>
      <c r="Q13578" s="46"/>
    </row>
    <row r="13579" spans="14:17" x14ac:dyDescent="0.2">
      <c r="N13579" s="8"/>
      <c r="O13579" s="46"/>
      <c r="P13579" s="46"/>
      <c r="Q13579" s="46"/>
    </row>
    <row r="13580" spans="14:17" x14ac:dyDescent="0.2">
      <c r="N13580" s="8"/>
      <c r="O13580" s="46"/>
      <c r="P13580" s="46"/>
      <c r="Q13580" s="46"/>
    </row>
    <row r="13581" spans="14:17" x14ac:dyDescent="0.2">
      <c r="N13581" s="8"/>
      <c r="O13581" s="46"/>
      <c r="P13581" s="46"/>
      <c r="Q13581" s="46"/>
    </row>
    <row r="13582" spans="14:17" x14ac:dyDescent="0.2">
      <c r="N13582" s="8"/>
      <c r="O13582" s="46"/>
      <c r="P13582" s="46"/>
      <c r="Q13582" s="46"/>
    </row>
    <row r="13583" spans="14:17" x14ac:dyDescent="0.2">
      <c r="N13583" s="8"/>
      <c r="O13583" s="46"/>
      <c r="P13583" s="46"/>
      <c r="Q13583" s="46"/>
    </row>
    <row r="13584" spans="14:17" x14ac:dyDescent="0.2">
      <c r="N13584" s="8"/>
      <c r="O13584" s="46"/>
      <c r="P13584" s="46"/>
      <c r="Q13584" s="46"/>
    </row>
    <row r="13585" spans="14:17" x14ac:dyDescent="0.2">
      <c r="N13585" s="8"/>
      <c r="O13585" s="46"/>
      <c r="P13585" s="46"/>
      <c r="Q13585" s="46"/>
    </row>
    <row r="13586" spans="14:17" x14ac:dyDescent="0.2">
      <c r="N13586" s="8"/>
      <c r="O13586" s="46"/>
      <c r="P13586" s="46"/>
      <c r="Q13586" s="46"/>
    </row>
    <row r="13587" spans="14:17" x14ac:dyDescent="0.2">
      <c r="N13587" s="8"/>
      <c r="O13587" s="46"/>
      <c r="P13587" s="46"/>
      <c r="Q13587" s="46"/>
    </row>
    <row r="13588" spans="14:17" x14ac:dyDescent="0.2">
      <c r="N13588" s="8"/>
      <c r="O13588" s="46"/>
      <c r="P13588" s="46"/>
      <c r="Q13588" s="46"/>
    </row>
    <row r="13589" spans="14:17" x14ac:dyDescent="0.2">
      <c r="N13589" s="8"/>
      <c r="O13589" s="46"/>
      <c r="P13589" s="46"/>
      <c r="Q13589" s="46"/>
    </row>
    <row r="13590" spans="14:17" x14ac:dyDescent="0.2">
      <c r="N13590" s="8"/>
      <c r="O13590" s="46"/>
      <c r="P13590" s="46"/>
      <c r="Q13590" s="46"/>
    </row>
    <row r="13591" spans="14:17" x14ac:dyDescent="0.2">
      <c r="N13591" s="8"/>
      <c r="O13591" s="46"/>
      <c r="P13591" s="46"/>
      <c r="Q13591" s="46"/>
    </row>
    <row r="13592" spans="14:17" x14ac:dyDescent="0.2">
      <c r="N13592" s="8"/>
      <c r="O13592" s="46"/>
      <c r="P13592" s="46"/>
      <c r="Q13592" s="46"/>
    </row>
    <row r="13593" spans="14:17" x14ac:dyDescent="0.2">
      <c r="N13593" s="8"/>
      <c r="O13593" s="46"/>
      <c r="P13593" s="46"/>
      <c r="Q13593" s="46"/>
    </row>
    <row r="13594" spans="14:17" x14ac:dyDescent="0.2">
      <c r="N13594" s="8"/>
      <c r="O13594" s="46"/>
      <c r="P13594" s="46"/>
      <c r="Q13594" s="46"/>
    </row>
    <row r="13595" spans="14:17" x14ac:dyDescent="0.2">
      <c r="N13595" s="8"/>
      <c r="O13595" s="46"/>
      <c r="P13595" s="46"/>
      <c r="Q13595" s="46"/>
    </row>
    <row r="13596" spans="14:17" x14ac:dyDescent="0.2">
      <c r="N13596" s="8"/>
      <c r="O13596" s="46"/>
      <c r="P13596" s="46"/>
      <c r="Q13596" s="46"/>
    </row>
    <row r="13597" spans="14:17" x14ac:dyDescent="0.2">
      <c r="N13597" s="8"/>
      <c r="O13597" s="46"/>
      <c r="P13597" s="46"/>
      <c r="Q13597" s="46"/>
    </row>
    <row r="13598" spans="14:17" x14ac:dyDescent="0.2">
      <c r="N13598" s="8"/>
      <c r="O13598" s="46"/>
      <c r="P13598" s="46"/>
      <c r="Q13598" s="46"/>
    </row>
    <row r="13599" spans="14:17" x14ac:dyDescent="0.2">
      <c r="N13599" s="8"/>
      <c r="O13599" s="46"/>
      <c r="P13599" s="46"/>
      <c r="Q13599" s="46"/>
    </row>
    <row r="13600" spans="14:17" x14ac:dyDescent="0.2">
      <c r="N13600" s="8"/>
      <c r="O13600" s="46"/>
      <c r="P13600" s="46"/>
      <c r="Q13600" s="46"/>
    </row>
    <row r="13601" spans="14:17" x14ac:dyDescent="0.2">
      <c r="N13601" s="8"/>
      <c r="O13601" s="46"/>
      <c r="P13601" s="46"/>
      <c r="Q13601" s="46"/>
    </row>
    <row r="13602" spans="14:17" x14ac:dyDescent="0.2">
      <c r="N13602" s="8"/>
      <c r="O13602" s="46"/>
      <c r="P13602" s="46"/>
      <c r="Q13602" s="46"/>
    </row>
    <row r="13603" spans="14:17" x14ac:dyDescent="0.2">
      <c r="N13603" s="8"/>
      <c r="O13603" s="46"/>
      <c r="P13603" s="46"/>
      <c r="Q13603" s="46"/>
    </row>
    <row r="13604" spans="14:17" x14ac:dyDescent="0.2">
      <c r="N13604" s="8"/>
      <c r="O13604" s="46"/>
      <c r="P13604" s="46"/>
      <c r="Q13604" s="46"/>
    </row>
    <row r="13605" spans="14:17" x14ac:dyDescent="0.2">
      <c r="N13605" s="8"/>
      <c r="O13605" s="46"/>
      <c r="P13605" s="46"/>
      <c r="Q13605" s="46"/>
    </row>
    <row r="13606" spans="14:17" x14ac:dyDescent="0.2">
      <c r="N13606" s="8"/>
      <c r="O13606" s="46"/>
      <c r="P13606" s="46"/>
      <c r="Q13606" s="46"/>
    </row>
    <row r="13607" spans="14:17" x14ac:dyDescent="0.2">
      <c r="N13607" s="8"/>
      <c r="O13607" s="46"/>
      <c r="P13607" s="46"/>
      <c r="Q13607" s="46"/>
    </row>
    <row r="13608" spans="14:17" x14ac:dyDescent="0.2">
      <c r="N13608" s="8"/>
      <c r="O13608" s="46"/>
      <c r="P13608" s="46"/>
      <c r="Q13608" s="46"/>
    </row>
    <row r="13609" spans="14:17" x14ac:dyDescent="0.2">
      <c r="N13609" s="8"/>
      <c r="O13609" s="46"/>
      <c r="P13609" s="46"/>
      <c r="Q13609" s="46"/>
    </row>
    <row r="13610" spans="14:17" x14ac:dyDescent="0.2">
      <c r="N13610" s="8"/>
      <c r="O13610" s="46"/>
      <c r="P13610" s="46"/>
      <c r="Q13610" s="46"/>
    </row>
    <row r="13611" spans="14:17" x14ac:dyDescent="0.2">
      <c r="N13611" s="8"/>
      <c r="O13611" s="46"/>
      <c r="P13611" s="46"/>
      <c r="Q13611" s="46"/>
    </row>
    <row r="13612" spans="14:17" x14ac:dyDescent="0.2">
      <c r="N13612" s="8"/>
      <c r="O13612" s="46"/>
      <c r="P13612" s="46"/>
      <c r="Q13612" s="46"/>
    </row>
    <row r="13613" spans="14:17" x14ac:dyDescent="0.2">
      <c r="N13613" s="8"/>
      <c r="O13613" s="46"/>
      <c r="P13613" s="46"/>
      <c r="Q13613" s="46"/>
    </row>
    <row r="13614" spans="14:17" x14ac:dyDescent="0.2">
      <c r="N13614" s="8"/>
      <c r="O13614" s="46"/>
      <c r="P13614" s="46"/>
      <c r="Q13614" s="46"/>
    </row>
    <row r="13615" spans="14:17" x14ac:dyDescent="0.2">
      <c r="N13615" s="8"/>
      <c r="O13615" s="46"/>
      <c r="P13615" s="46"/>
      <c r="Q13615" s="46"/>
    </row>
    <row r="13616" spans="14:17" x14ac:dyDescent="0.2">
      <c r="N13616" s="8"/>
      <c r="O13616" s="46"/>
      <c r="P13616" s="46"/>
      <c r="Q13616" s="46"/>
    </row>
    <row r="13617" spans="14:17" x14ac:dyDescent="0.2">
      <c r="N13617" s="8"/>
      <c r="O13617" s="46"/>
      <c r="P13617" s="46"/>
      <c r="Q13617" s="46"/>
    </row>
    <row r="13618" spans="14:17" x14ac:dyDescent="0.2">
      <c r="N13618" s="8"/>
      <c r="O13618" s="46"/>
      <c r="P13618" s="46"/>
      <c r="Q13618" s="46"/>
    </row>
    <row r="13619" spans="14:17" x14ac:dyDescent="0.2">
      <c r="N13619" s="8"/>
      <c r="O13619" s="46"/>
      <c r="P13619" s="46"/>
      <c r="Q13619" s="46"/>
    </row>
    <row r="13620" spans="14:17" x14ac:dyDescent="0.2">
      <c r="N13620" s="8"/>
      <c r="O13620" s="46"/>
      <c r="P13620" s="46"/>
      <c r="Q13620" s="46"/>
    </row>
    <row r="13621" spans="14:17" x14ac:dyDescent="0.2">
      <c r="N13621" s="8"/>
      <c r="O13621" s="46"/>
      <c r="P13621" s="46"/>
      <c r="Q13621" s="46"/>
    </row>
    <row r="13622" spans="14:17" x14ac:dyDescent="0.2">
      <c r="N13622" s="8"/>
      <c r="O13622" s="46"/>
      <c r="P13622" s="46"/>
      <c r="Q13622" s="46"/>
    </row>
    <row r="13623" spans="14:17" x14ac:dyDescent="0.2">
      <c r="N13623" s="8"/>
      <c r="O13623" s="46"/>
      <c r="P13623" s="46"/>
      <c r="Q13623" s="46"/>
    </row>
    <row r="13624" spans="14:17" x14ac:dyDescent="0.2">
      <c r="N13624" s="8"/>
      <c r="O13624" s="46"/>
      <c r="P13624" s="46"/>
      <c r="Q13624" s="46"/>
    </row>
    <row r="13625" spans="14:17" x14ac:dyDescent="0.2">
      <c r="N13625" s="8"/>
      <c r="O13625" s="46"/>
      <c r="P13625" s="46"/>
      <c r="Q13625" s="46"/>
    </row>
    <row r="13626" spans="14:17" x14ac:dyDescent="0.2">
      <c r="N13626" s="8"/>
      <c r="O13626" s="46"/>
      <c r="P13626" s="46"/>
      <c r="Q13626" s="46"/>
    </row>
    <row r="13627" spans="14:17" x14ac:dyDescent="0.2">
      <c r="N13627" s="8"/>
      <c r="O13627" s="46"/>
      <c r="P13627" s="46"/>
      <c r="Q13627" s="46"/>
    </row>
    <row r="13628" spans="14:17" x14ac:dyDescent="0.2">
      <c r="N13628" s="8"/>
      <c r="O13628" s="46"/>
      <c r="P13628" s="46"/>
      <c r="Q13628" s="46"/>
    </row>
    <row r="13629" spans="14:17" x14ac:dyDescent="0.2">
      <c r="N13629" s="8"/>
      <c r="O13629" s="46"/>
      <c r="P13629" s="46"/>
      <c r="Q13629" s="46"/>
    </row>
    <row r="13630" spans="14:17" x14ac:dyDescent="0.2">
      <c r="N13630" s="8"/>
      <c r="O13630" s="46"/>
      <c r="P13630" s="46"/>
      <c r="Q13630" s="46"/>
    </row>
    <row r="13631" spans="14:17" x14ac:dyDescent="0.2">
      <c r="N13631" s="8"/>
      <c r="O13631" s="46"/>
      <c r="P13631" s="46"/>
      <c r="Q13631" s="46"/>
    </row>
    <row r="13632" spans="14:17" x14ac:dyDescent="0.2">
      <c r="N13632" s="8"/>
      <c r="O13632" s="46"/>
      <c r="P13632" s="46"/>
      <c r="Q13632" s="46"/>
    </row>
    <row r="13633" spans="14:17" x14ac:dyDescent="0.2">
      <c r="N13633" s="8"/>
      <c r="O13633" s="46"/>
      <c r="P13633" s="46"/>
      <c r="Q13633" s="46"/>
    </row>
    <row r="13634" spans="14:17" x14ac:dyDescent="0.2">
      <c r="N13634" s="8"/>
      <c r="O13634" s="46"/>
      <c r="P13634" s="46"/>
      <c r="Q13634" s="46"/>
    </row>
    <row r="13635" spans="14:17" x14ac:dyDescent="0.2">
      <c r="N13635" s="8"/>
      <c r="O13635" s="46"/>
      <c r="P13635" s="46"/>
      <c r="Q13635" s="46"/>
    </row>
    <row r="13636" spans="14:17" x14ac:dyDescent="0.2">
      <c r="N13636" s="8"/>
      <c r="O13636" s="46"/>
      <c r="P13636" s="46"/>
      <c r="Q13636" s="46"/>
    </row>
    <row r="13637" spans="14:17" x14ac:dyDescent="0.2">
      <c r="N13637" s="8"/>
      <c r="O13637" s="46"/>
      <c r="P13637" s="46"/>
      <c r="Q13637" s="46"/>
    </row>
    <row r="13638" spans="14:17" x14ac:dyDescent="0.2">
      <c r="N13638" s="8"/>
      <c r="O13638" s="46"/>
      <c r="P13638" s="46"/>
      <c r="Q13638" s="46"/>
    </row>
    <row r="13639" spans="14:17" x14ac:dyDescent="0.2">
      <c r="N13639" s="8"/>
      <c r="O13639" s="46"/>
      <c r="P13639" s="46"/>
      <c r="Q13639" s="46"/>
    </row>
    <row r="13640" spans="14:17" x14ac:dyDescent="0.2">
      <c r="N13640" s="8"/>
      <c r="O13640" s="46"/>
      <c r="P13640" s="46"/>
      <c r="Q13640" s="46"/>
    </row>
    <row r="13641" spans="14:17" x14ac:dyDescent="0.2">
      <c r="N13641" s="8"/>
      <c r="O13641" s="46"/>
      <c r="P13641" s="46"/>
      <c r="Q13641" s="46"/>
    </row>
    <row r="13642" spans="14:17" x14ac:dyDescent="0.2">
      <c r="N13642" s="8"/>
      <c r="O13642" s="46"/>
      <c r="P13642" s="46"/>
      <c r="Q13642" s="46"/>
    </row>
    <row r="13643" spans="14:17" x14ac:dyDescent="0.2">
      <c r="N13643" s="8"/>
      <c r="O13643" s="46"/>
      <c r="P13643" s="46"/>
      <c r="Q13643" s="46"/>
    </row>
    <row r="13644" spans="14:17" x14ac:dyDescent="0.2">
      <c r="N13644" s="8"/>
      <c r="O13644" s="46"/>
      <c r="P13644" s="46"/>
      <c r="Q13644" s="46"/>
    </row>
    <row r="13645" spans="14:17" x14ac:dyDescent="0.2">
      <c r="N13645" s="8"/>
      <c r="O13645" s="46"/>
      <c r="P13645" s="46"/>
      <c r="Q13645" s="46"/>
    </row>
    <row r="13646" spans="14:17" x14ac:dyDescent="0.2">
      <c r="N13646" s="8"/>
      <c r="O13646" s="46"/>
      <c r="P13646" s="46"/>
      <c r="Q13646" s="46"/>
    </row>
    <row r="13647" spans="14:17" x14ac:dyDescent="0.2">
      <c r="N13647" s="8"/>
      <c r="O13647" s="46"/>
      <c r="P13647" s="46"/>
      <c r="Q13647" s="46"/>
    </row>
    <row r="13648" spans="14:17" x14ac:dyDescent="0.2">
      <c r="N13648" s="8"/>
      <c r="O13648" s="46"/>
      <c r="P13648" s="46"/>
      <c r="Q13648" s="46"/>
    </row>
    <row r="13649" spans="14:17" x14ac:dyDescent="0.2">
      <c r="N13649" s="8"/>
      <c r="O13649" s="46"/>
      <c r="P13649" s="46"/>
      <c r="Q13649" s="46"/>
    </row>
    <row r="13650" spans="14:17" x14ac:dyDescent="0.2">
      <c r="N13650" s="8"/>
      <c r="O13650" s="46"/>
      <c r="P13650" s="46"/>
      <c r="Q13650" s="46"/>
    </row>
    <row r="13651" spans="14:17" x14ac:dyDescent="0.2">
      <c r="N13651" s="8"/>
      <c r="O13651" s="46"/>
      <c r="P13651" s="46"/>
      <c r="Q13651" s="46"/>
    </row>
    <row r="13652" spans="14:17" x14ac:dyDescent="0.2">
      <c r="N13652" s="8"/>
      <c r="O13652" s="46"/>
      <c r="P13652" s="46"/>
      <c r="Q13652" s="46"/>
    </row>
    <row r="13653" spans="14:17" x14ac:dyDescent="0.2">
      <c r="N13653" s="8"/>
      <c r="O13653" s="46"/>
      <c r="P13653" s="46"/>
      <c r="Q13653" s="46"/>
    </row>
    <row r="13654" spans="14:17" x14ac:dyDescent="0.2">
      <c r="N13654" s="8"/>
      <c r="O13654" s="46"/>
      <c r="P13654" s="46"/>
      <c r="Q13654" s="46"/>
    </row>
    <row r="13655" spans="14:17" x14ac:dyDescent="0.2">
      <c r="N13655" s="8"/>
      <c r="O13655" s="46"/>
      <c r="P13655" s="46"/>
      <c r="Q13655" s="46"/>
    </row>
    <row r="13656" spans="14:17" x14ac:dyDescent="0.2">
      <c r="N13656" s="8"/>
      <c r="O13656" s="46"/>
      <c r="P13656" s="46"/>
      <c r="Q13656" s="46"/>
    </row>
    <row r="13657" spans="14:17" x14ac:dyDescent="0.2">
      <c r="N13657" s="8"/>
      <c r="O13657" s="46"/>
      <c r="P13657" s="46"/>
      <c r="Q13657" s="46"/>
    </row>
    <row r="13658" spans="14:17" x14ac:dyDescent="0.2">
      <c r="N13658" s="8"/>
      <c r="O13658" s="46"/>
      <c r="P13658" s="46"/>
      <c r="Q13658" s="46"/>
    </row>
    <row r="13659" spans="14:17" x14ac:dyDescent="0.2">
      <c r="N13659" s="8"/>
      <c r="O13659" s="46"/>
      <c r="P13659" s="46"/>
      <c r="Q13659" s="46"/>
    </row>
    <row r="13660" spans="14:17" x14ac:dyDescent="0.2">
      <c r="N13660" s="8"/>
      <c r="O13660" s="46"/>
      <c r="P13660" s="46"/>
      <c r="Q13660" s="46"/>
    </row>
    <row r="13661" spans="14:17" x14ac:dyDescent="0.2">
      <c r="N13661" s="8"/>
      <c r="O13661" s="46"/>
      <c r="P13661" s="46"/>
      <c r="Q13661" s="46"/>
    </row>
    <row r="13662" spans="14:17" x14ac:dyDescent="0.2">
      <c r="N13662" s="8"/>
      <c r="O13662" s="46"/>
      <c r="P13662" s="46"/>
      <c r="Q13662" s="46"/>
    </row>
    <row r="13663" spans="14:17" x14ac:dyDescent="0.2">
      <c r="N13663" s="8"/>
      <c r="O13663" s="46"/>
      <c r="P13663" s="46"/>
      <c r="Q13663" s="46"/>
    </row>
    <row r="13664" spans="14:17" x14ac:dyDescent="0.2">
      <c r="N13664" s="8"/>
      <c r="O13664" s="46"/>
      <c r="P13664" s="46"/>
      <c r="Q13664" s="46"/>
    </row>
    <row r="13665" spans="14:17" x14ac:dyDescent="0.2">
      <c r="N13665" s="8"/>
      <c r="O13665" s="46"/>
      <c r="P13665" s="46"/>
      <c r="Q13665" s="46"/>
    </row>
    <row r="13666" spans="14:17" x14ac:dyDescent="0.2">
      <c r="N13666" s="8"/>
      <c r="O13666" s="46"/>
      <c r="P13666" s="46"/>
      <c r="Q13666" s="46"/>
    </row>
    <row r="13667" spans="14:17" x14ac:dyDescent="0.2">
      <c r="N13667" s="8"/>
      <c r="O13667" s="46"/>
      <c r="P13667" s="46"/>
      <c r="Q13667" s="46"/>
    </row>
    <row r="13668" spans="14:17" x14ac:dyDescent="0.2">
      <c r="N13668" s="8"/>
      <c r="O13668" s="46"/>
      <c r="P13668" s="46"/>
      <c r="Q13668" s="46"/>
    </row>
    <row r="13669" spans="14:17" x14ac:dyDescent="0.2">
      <c r="N13669" s="8"/>
      <c r="O13669" s="46"/>
      <c r="P13669" s="46"/>
      <c r="Q13669" s="46"/>
    </row>
    <row r="13670" spans="14:17" x14ac:dyDescent="0.2">
      <c r="N13670" s="8"/>
      <c r="O13670" s="46"/>
      <c r="P13670" s="46"/>
      <c r="Q13670" s="46"/>
    </row>
    <row r="13671" spans="14:17" x14ac:dyDescent="0.2">
      <c r="N13671" s="8"/>
      <c r="O13671" s="46"/>
      <c r="P13671" s="46"/>
      <c r="Q13671" s="46"/>
    </row>
    <row r="13672" spans="14:17" x14ac:dyDescent="0.2">
      <c r="N13672" s="8"/>
      <c r="O13672" s="46"/>
      <c r="P13672" s="46"/>
      <c r="Q13672" s="46"/>
    </row>
    <row r="13673" spans="14:17" x14ac:dyDescent="0.2">
      <c r="N13673" s="8"/>
      <c r="O13673" s="46"/>
      <c r="P13673" s="46"/>
      <c r="Q13673" s="46"/>
    </row>
    <row r="13674" spans="14:17" x14ac:dyDescent="0.2">
      <c r="N13674" s="8"/>
      <c r="O13674" s="46"/>
      <c r="P13674" s="46"/>
      <c r="Q13674" s="46"/>
    </row>
    <row r="13675" spans="14:17" x14ac:dyDescent="0.2">
      <c r="N13675" s="8"/>
      <c r="O13675" s="46"/>
      <c r="P13675" s="46"/>
      <c r="Q13675" s="46"/>
    </row>
    <row r="13676" spans="14:17" x14ac:dyDescent="0.2">
      <c r="N13676" s="8"/>
      <c r="O13676" s="46"/>
      <c r="P13676" s="46"/>
      <c r="Q13676" s="46"/>
    </row>
    <row r="13677" spans="14:17" x14ac:dyDescent="0.2">
      <c r="N13677" s="8"/>
      <c r="O13677" s="46"/>
      <c r="P13677" s="46"/>
      <c r="Q13677" s="46"/>
    </row>
    <row r="13678" spans="14:17" x14ac:dyDescent="0.2">
      <c r="N13678" s="8"/>
      <c r="O13678" s="46"/>
      <c r="P13678" s="46"/>
      <c r="Q13678" s="46"/>
    </row>
    <row r="13679" spans="14:17" x14ac:dyDescent="0.2">
      <c r="N13679" s="8"/>
      <c r="O13679" s="46"/>
      <c r="P13679" s="46"/>
      <c r="Q13679" s="46"/>
    </row>
    <row r="13680" spans="14:17" x14ac:dyDescent="0.2">
      <c r="N13680" s="8"/>
      <c r="O13680" s="46"/>
      <c r="P13680" s="46"/>
      <c r="Q13680" s="46"/>
    </row>
    <row r="13681" spans="14:17" x14ac:dyDescent="0.2">
      <c r="N13681" s="8"/>
      <c r="O13681" s="46"/>
      <c r="P13681" s="46"/>
      <c r="Q13681" s="46"/>
    </row>
    <row r="13682" spans="14:17" x14ac:dyDescent="0.2">
      <c r="N13682" s="8"/>
      <c r="O13682" s="46"/>
      <c r="P13682" s="46"/>
      <c r="Q13682" s="46"/>
    </row>
    <row r="13683" spans="14:17" x14ac:dyDescent="0.2">
      <c r="N13683" s="8"/>
      <c r="O13683" s="46"/>
      <c r="P13683" s="46"/>
      <c r="Q13683" s="46"/>
    </row>
    <row r="13684" spans="14:17" x14ac:dyDescent="0.2">
      <c r="N13684" s="8"/>
      <c r="O13684" s="46"/>
      <c r="P13684" s="46"/>
      <c r="Q13684" s="46"/>
    </row>
    <row r="13685" spans="14:17" x14ac:dyDescent="0.2">
      <c r="N13685" s="8"/>
      <c r="O13685" s="46"/>
      <c r="P13685" s="46"/>
      <c r="Q13685" s="46"/>
    </row>
    <row r="13686" spans="14:17" x14ac:dyDescent="0.2">
      <c r="N13686" s="8"/>
      <c r="O13686" s="46"/>
      <c r="P13686" s="46"/>
      <c r="Q13686" s="46"/>
    </row>
    <row r="13687" spans="14:17" x14ac:dyDescent="0.2">
      <c r="N13687" s="8"/>
      <c r="O13687" s="46"/>
      <c r="P13687" s="46"/>
      <c r="Q13687" s="46"/>
    </row>
    <row r="13688" spans="14:17" x14ac:dyDescent="0.2">
      <c r="N13688" s="8"/>
      <c r="O13688" s="46"/>
      <c r="P13688" s="46"/>
      <c r="Q13688" s="46"/>
    </row>
    <row r="13689" spans="14:17" x14ac:dyDescent="0.2">
      <c r="N13689" s="8"/>
      <c r="O13689" s="46"/>
      <c r="P13689" s="46"/>
      <c r="Q13689" s="46"/>
    </row>
    <row r="13690" spans="14:17" x14ac:dyDescent="0.2">
      <c r="N13690" s="8"/>
      <c r="O13690" s="46"/>
      <c r="P13690" s="46"/>
      <c r="Q13690" s="46"/>
    </row>
    <row r="13691" spans="14:17" x14ac:dyDescent="0.2">
      <c r="N13691" s="8"/>
      <c r="O13691" s="46"/>
      <c r="P13691" s="46"/>
      <c r="Q13691" s="46"/>
    </row>
    <row r="13692" spans="14:17" x14ac:dyDescent="0.2">
      <c r="N13692" s="8"/>
      <c r="O13692" s="46"/>
      <c r="P13692" s="46"/>
      <c r="Q13692" s="46"/>
    </row>
    <row r="13693" spans="14:17" x14ac:dyDescent="0.2">
      <c r="N13693" s="8"/>
      <c r="O13693" s="46"/>
      <c r="P13693" s="46"/>
      <c r="Q13693" s="46"/>
    </row>
    <row r="13694" spans="14:17" x14ac:dyDescent="0.2">
      <c r="N13694" s="8"/>
      <c r="O13694" s="46"/>
      <c r="P13694" s="46"/>
      <c r="Q13694" s="46"/>
    </row>
    <row r="13695" spans="14:17" x14ac:dyDescent="0.2">
      <c r="N13695" s="8"/>
      <c r="O13695" s="46"/>
      <c r="P13695" s="46"/>
      <c r="Q13695" s="46"/>
    </row>
    <row r="13696" spans="14:17" x14ac:dyDescent="0.2">
      <c r="N13696" s="8"/>
      <c r="O13696" s="46"/>
      <c r="P13696" s="46"/>
      <c r="Q13696" s="46"/>
    </row>
    <row r="13697" spans="14:17" x14ac:dyDescent="0.2">
      <c r="N13697" s="8"/>
      <c r="O13697" s="46"/>
      <c r="P13697" s="46"/>
      <c r="Q13697" s="46"/>
    </row>
    <row r="13698" spans="14:17" x14ac:dyDescent="0.2">
      <c r="N13698" s="8"/>
      <c r="O13698" s="46"/>
      <c r="P13698" s="46"/>
      <c r="Q13698" s="46"/>
    </row>
    <row r="13699" spans="14:17" x14ac:dyDescent="0.2">
      <c r="N13699" s="8"/>
      <c r="O13699" s="46"/>
      <c r="P13699" s="46"/>
      <c r="Q13699" s="46"/>
    </row>
    <row r="13700" spans="14:17" x14ac:dyDescent="0.2">
      <c r="N13700" s="8"/>
      <c r="O13700" s="46"/>
      <c r="P13700" s="46"/>
      <c r="Q13700" s="46"/>
    </row>
    <row r="13701" spans="14:17" x14ac:dyDescent="0.2">
      <c r="N13701" s="8"/>
      <c r="O13701" s="46"/>
      <c r="P13701" s="46"/>
      <c r="Q13701" s="46"/>
    </row>
    <row r="13702" spans="14:17" x14ac:dyDescent="0.2">
      <c r="N13702" s="8"/>
      <c r="O13702" s="46"/>
      <c r="P13702" s="46"/>
      <c r="Q13702" s="46"/>
    </row>
    <row r="13703" spans="14:17" x14ac:dyDescent="0.2">
      <c r="N13703" s="8"/>
      <c r="O13703" s="46"/>
      <c r="P13703" s="46"/>
      <c r="Q13703" s="46"/>
    </row>
    <row r="13704" spans="14:17" x14ac:dyDescent="0.2">
      <c r="N13704" s="8"/>
      <c r="O13704" s="46"/>
      <c r="P13704" s="46"/>
      <c r="Q13704" s="46"/>
    </row>
    <row r="13705" spans="14:17" x14ac:dyDescent="0.2">
      <c r="N13705" s="8"/>
      <c r="O13705" s="46"/>
      <c r="P13705" s="46"/>
      <c r="Q13705" s="46"/>
    </row>
    <row r="13706" spans="14:17" x14ac:dyDescent="0.2">
      <c r="N13706" s="8"/>
      <c r="O13706" s="46"/>
      <c r="P13706" s="46"/>
      <c r="Q13706" s="46"/>
    </row>
    <row r="13707" spans="14:17" x14ac:dyDescent="0.2">
      <c r="N13707" s="8"/>
      <c r="O13707" s="46"/>
      <c r="P13707" s="46"/>
      <c r="Q13707" s="46"/>
    </row>
    <row r="13708" spans="14:17" x14ac:dyDescent="0.2">
      <c r="N13708" s="8"/>
      <c r="O13708" s="46"/>
      <c r="P13708" s="46"/>
      <c r="Q13708" s="46"/>
    </row>
    <row r="13709" spans="14:17" x14ac:dyDescent="0.2">
      <c r="N13709" s="8"/>
      <c r="O13709" s="46"/>
      <c r="P13709" s="46"/>
      <c r="Q13709" s="46"/>
    </row>
    <row r="13710" spans="14:17" x14ac:dyDescent="0.2">
      <c r="N13710" s="8"/>
      <c r="O13710" s="46"/>
      <c r="P13710" s="46"/>
      <c r="Q13710" s="46"/>
    </row>
    <row r="13711" spans="14:17" x14ac:dyDescent="0.2">
      <c r="N13711" s="8"/>
      <c r="O13711" s="46"/>
      <c r="P13711" s="46"/>
      <c r="Q13711" s="46"/>
    </row>
    <row r="13712" spans="14:17" x14ac:dyDescent="0.2">
      <c r="N13712" s="8"/>
      <c r="O13712" s="46"/>
      <c r="P13712" s="46"/>
      <c r="Q13712" s="46"/>
    </row>
    <row r="13713" spans="14:17" x14ac:dyDescent="0.2">
      <c r="N13713" s="8"/>
      <c r="O13713" s="46"/>
      <c r="P13713" s="46"/>
      <c r="Q13713" s="46"/>
    </row>
    <row r="13714" spans="14:17" x14ac:dyDescent="0.2">
      <c r="N13714" s="8"/>
      <c r="O13714" s="46"/>
      <c r="P13714" s="46"/>
      <c r="Q13714" s="46"/>
    </row>
    <row r="13715" spans="14:17" x14ac:dyDescent="0.2">
      <c r="N13715" s="8"/>
      <c r="O13715" s="46"/>
      <c r="P13715" s="46"/>
      <c r="Q13715" s="46"/>
    </row>
    <row r="13716" spans="14:17" x14ac:dyDescent="0.2">
      <c r="N13716" s="8"/>
      <c r="O13716" s="46"/>
      <c r="P13716" s="46"/>
      <c r="Q13716" s="46"/>
    </row>
    <row r="13717" spans="14:17" x14ac:dyDescent="0.2">
      <c r="N13717" s="8"/>
      <c r="O13717" s="46"/>
      <c r="P13717" s="46"/>
      <c r="Q13717" s="46"/>
    </row>
    <row r="13718" spans="14:17" x14ac:dyDescent="0.2">
      <c r="N13718" s="8"/>
      <c r="O13718" s="46"/>
      <c r="P13718" s="46"/>
      <c r="Q13718" s="46"/>
    </row>
    <row r="13719" spans="14:17" x14ac:dyDescent="0.2">
      <c r="N13719" s="8"/>
      <c r="O13719" s="46"/>
      <c r="P13719" s="46"/>
      <c r="Q13719" s="46"/>
    </row>
    <row r="13720" spans="14:17" x14ac:dyDescent="0.2">
      <c r="N13720" s="8"/>
      <c r="O13720" s="46"/>
      <c r="P13720" s="46"/>
      <c r="Q13720" s="46"/>
    </row>
    <row r="13721" spans="14:17" x14ac:dyDescent="0.2">
      <c r="N13721" s="8"/>
      <c r="O13721" s="46"/>
      <c r="P13721" s="46"/>
      <c r="Q13721" s="46"/>
    </row>
    <row r="13722" spans="14:17" x14ac:dyDescent="0.2">
      <c r="N13722" s="8"/>
      <c r="O13722" s="46"/>
      <c r="P13722" s="46"/>
      <c r="Q13722" s="46"/>
    </row>
    <row r="13723" spans="14:17" x14ac:dyDescent="0.2">
      <c r="N13723" s="8"/>
      <c r="O13723" s="46"/>
      <c r="P13723" s="46"/>
      <c r="Q13723" s="46"/>
    </row>
    <row r="13724" spans="14:17" x14ac:dyDescent="0.2">
      <c r="N13724" s="8"/>
      <c r="O13724" s="46"/>
      <c r="P13724" s="46"/>
      <c r="Q13724" s="46"/>
    </row>
    <row r="13725" spans="14:17" x14ac:dyDescent="0.2">
      <c r="N13725" s="8"/>
      <c r="O13725" s="46"/>
      <c r="P13725" s="46"/>
      <c r="Q13725" s="46"/>
    </row>
    <row r="13726" spans="14:17" x14ac:dyDescent="0.2">
      <c r="N13726" s="8"/>
      <c r="O13726" s="46"/>
      <c r="P13726" s="46"/>
      <c r="Q13726" s="46"/>
    </row>
    <row r="13727" spans="14:17" x14ac:dyDescent="0.2">
      <c r="N13727" s="8"/>
      <c r="O13727" s="46"/>
      <c r="P13727" s="46"/>
      <c r="Q13727" s="46"/>
    </row>
    <row r="13728" spans="14:17" x14ac:dyDescent="0.2">
      <c r="N13728" s="8"/>
      <c r="O13728" s="46"/>
      <c r="P13728" s="46"/>
      <c r="Q13728" s="46"/>
    </row>
    <row r="13729" spans="14:17" x14ac:dyDescent="0.2">
      <c r="N13729" s="8"/>
      <c r="O13729" s="46"/>
      <c r="P13729" s="46"/>
      <c r="Q13729" s="46"/>
    </row>
    <row r="13730" spans="14:17" x14ac:dyDescent="0.2">
      <c r="N13730" s="8"/>
      <c r="O13730" s="46"/>
      <c r="P13730" s="46"/>
      <c r="Q13730" s="46"/>
    </row>
    <row r="13731" spans="14:17" x14ac:dyDescent="0.2">
      <c r="N13731" s="8"/>
      <c r="O13731" s="46"/>
      <c r="P13731" s="46"/>
      <c r="Q13731" s="46"/>
    </row>
    <row r="13732" spans="14:17" x14ac:dyDescent="0.2">
      <c r="N13732" s="8"/>
      <c r="O13732" s="46"/>
      <c r="P13732" s="46"/>
      <c r="Q13732" s="46"/>
    </row>
    <row r="13733" spans="14:17" x14ac:dyDescent="0.2">
      <c r="N13733" s="8"/>
      <c r="O13733" s="46"/>
      <c r="P13733" s="46"/>
      <c r="Q13733" s="46"/>
    </row>
    <row r="13734" spans="14:17" x14ac:dyDescent="0.2">
      <c r="N13734" s="8"/>
      <c r="O13734" s="46"/>
      <c r="P13734" s="46"/>
      <c r="Q13734" s="46"/>
    </row>
    <row r="13735" spans="14:17" x14ac:dyDescent="0.2">
      <c r="N13735" s="8"/>
      <c r="O13735" s="46"/>
      <c r="P13735" s="46"/>
      <c r="Q13735" s="46"/>
    </row>
    <row r="13736" spans="14:17" x14ac:dyDescent="0.2">
      <c r="N13736" s="8"/>
      <c r="O13736" s="46"/>
      <c r="P13736" s="46"/>
      <c r="Q13736" s="46"/>
    </row>
    <row r="13737" spans="14:17" x14ac:dyDescent="0.2">
      <c r="N13737" s="8"/>
      <c r="O13737" s="46"/>
      <c r="P13737" s="46"/>
      <c r="Q13737" s="46"/>
    </row>
    <row r="13738" spans="14:17" x14ac:dyDescent="0.2">
      <c r="N13738" s="8"/>
      <c r="O13738" s="46"/>
      <c r="P13738" s="46"/>
      <c r="Q13738" s="46"/>
    </row>
    <row r="13739" spans="14:17" x14ac:dyDescent="0.2">
      <c r="N13739" s="8"/>
      <c r="O13739" s="46"/>
      <c r="P13739" s="46"/>
      <c r="Q13739" s="46"/>
    </row>
    <row r="13740" spans="14:17" x14ac:dyDescent="0.2">
      <c r="N13740" s="8"/>
      <c r="O13740" s="46"/>
      <c r="P13740" s="46"/>
      <c r="Q13740" s="46"/>
    </row>
    <row r="13741" spans="14:17" x14ac:dyDescent="0.2">
      <c r="N13741" s="8"/>
      <c r="O13741" s="46"/>
      <c r="P13741" s="46"/>
      <c r="Q13741" s="46"/>
    </row>
    <row r="13742" spans="14:17" x14ac:dyDescent="0.2">
      <c r="N13742" s="8"/>
      <c r="O13742" s="46"/>
      <c r="P13742" s="46"/>
      <c r="Q13742" s="46"/>
    </row>
    <row r="13743" spans="14:17" x14ac:dyDescent="0.2">
      <c r="N13743" s="8"/>
      <c r="O13743" s="46"/>
      <c r="P13743" s="46"/>
      <c r="Q13743" s="46"/>
    </row>
    <row r="13744" spans="14:17" x14ac:dyDescent="0.2">
      <c r="N13744" s="8"/>
      <c r="O13744" s="46"/>
      <c r="P13744" s="46"/>
      <c r="Q13744" s="46"/>
    </row>
    <row r="13745" spans="14:17" x14ac:dyDescent="0.2">
      <c r="N13745" s="8"/>
      <c r="O13745" s="46"/>
      <c r="P13745" s="46"/>
      <c r="Q13745" s="46"/>
    </row>
    <row r="13746" spans="14:17" x14ac:dyDescent="0.2">
      <c r="N13746" s="8"/>
      <c r="O13746" s="46"/>
      <c r="P13746" s="46"/>
      <c r="Q13746" s="46"/>
    </row>
    <row r="13747" spans="14:17" x14ac:dyDescent="0.2">
      <c r="N13747" s="8"/>
      <c r="O13747" s="46"/>
      <c r="P13747" s="46"/>
      <c r="Q13747" s="46"/>
    </row>
    <row r="13748" spans="14:17" x14ac:dyDescent="0.2">
      <c r="N13748" s="8"/>
      <c r="O13748" s="46"/>
      <c r="P13748" s="46"/>
      <c r="Q13748" s="46"/>
    </row>
    <row r="13749" spans="14:17" x14ac:dyDescent="0.2">
      <c r="N13749" s="8"/>
      <c r="O13749" s="46"/>
      <c r="P13749" s="46"/>
      <c r="Q13749" s="46"/>
    </row>
    <row r="13750" spans="14:17" x14ac:dyDescent="0.2">
      <c r="N13750" s="8"/>
      <c r="O13750" s="46"/>
      <c r="P13750" s="46"/>
      <c r="Q13750" s="46"/>
    </row>
    <row r="13751" spans="14:17" x14ac:dyDescent="0.2">
      <c r="N13751" s="8"/>
      <c r="O13751" s="46"/>
      <c r="P13751" s="46"/>
      <c r="Q13751" s="46"/>
    </row>
    <row r="13752" spans="14:17" x14ac:dyDescent="0.2">
      <c r="N13752" s="8"/>
      <c r="O13752" s="46"/>
      <c r="P13752" s="46"/>
      <c r="Q13752" s="46"/>
    </row>
    <row r="13753" spans="14:17" x14ac:dyDescent="0.2">
      <c r="N13753" s="8"/>
      <c r="O13753" s="46"/>
      <c r="P13753" s="46"/>
      <c r="Q13753" s="46"/>
    </row>
    <row r="13754" spans="14:17" x14ac:dyDescent="0.2">
      <c r="N13754" s="8"/>
      <c r="O13754" s="46"/>
      <c r="P13754" s="46"/>
      <c r="Q13754" s="46"/>
    </row>
    <row r="13755" spans="14:17" x14ac:dyDescent="0.2">
      <c r="N13755" s="8"/>
      <c r="O13755" s="46"/>
      <c r="P13755" s="46"/>
      <c r="Q13755" s="46"/>
    </row>
    <row r="13756" spans="14:17" x14ac:dyDescent="0.2">
      <c r="N13756" s="8"/>
      <c r="O13756" s="46"/>
      <c r="P13756" s="46"/>
      <c r="Q13756" s="46"/>
    </row>
    <row r="13757" spans="14:17" x14ac:dyDescent="0.2">
      <c r="N13757" s="8"/>
      <c r="O13757" s="46"/>
      <c r="P13757" s="46"/>
      <c r="Q13757" s="46"/>
    </row>
    <row r="13758" spans="14:17" x14ac:dyDescent="0.2">
      <c r="N13758" s="8"/>
      <c r="O13758" s="46"/>
      <c r="P13758" s="46"/>
      <c r="Q13758" s="46"/>
    </row>
    <row r="13759" spans="14:17" x14ac:dyDescent="0.2">
      <c r="N13759" s="8"/>
      <c r="O13759" s="46"/>
      <c r="P13759" s="46"/>
      <c r="Q13759" s="46"/>
    </row>
    <row r="13760" spans="14:17" x14ac:dyDescent="0.2">
      <c r="N13760" s="8"/>
      <c r="O13760" s="46"/>
      <c r="P13760" s="46"/>
      <c r="Q13760" s="46"/>
    </row>
    <row r="13761" spans="14:17" x14ac:dyDescent="0.2">
      <c r="N13761" s="8"/>
      <c r="O13761" s="46"/>
      <c r="P13761" s="46"/>
      <c r="Q13761" s="46"/>
    </row>
    <row r="13762" spans="14:17" x14ac:dyDescent="0.2">
      <c r="N13762" s="8"/>
      <c r="O13762" s="46"/>
      <c r="P13762" s="46"/>
      <c r="Q13762" s="46"/>
    </row>
    <row r="13763" spans="14:17" x14ac:dyDescent="0.2">
      <c r="N13763" s="8"/>
      <c r="O13763" s="46"/>
      <c r="P13763" s="46"/>
      <c r="Q13763" s="46"/>
    </row>
    <row r="13764" spans="14:17" x14ac:dyDescent="0.2">
      <c r="N13764" s="8"/>
      <c r="O13764" s="46"/>
      <c r="P13764" s="46"/>
      <c r="Q13764" s="46"/>
    </row>
    <row r="13765" spans="14:17" x14ac:dyDescent="0.2">
      <c r="N13765" s="8"/>
      <c r="O13765" s="46"/>
      <c r="P13765" s="46"/>
      <c r="Q13765" s="46"/>
    </row>
    <row r="13766" spans="14:17" x14ac:dyDescent="0.2">
      <c r="N13766" s="8"/>
      <c r="O13766" s="46"/>
      <c r="P13766" s="46"/>
      <c r="Q13766" s="46"/>
    </row>
    <row r="13767" spans="14:17" x14ac:dyDescent="0.2">
      <c r="N13767" s="8"/>
      <c r="O13767" s="46"/>
      <c r="P13767" s="46"/>
      <c r="Q13767" s="46"/>
    </row>
    <row r="13768" spans="14:17" x14ac:dyDescent="0.2">
      <c r="N13768" s="8"/>
      <c r="O13768" s="46"/>
      <c r="P13768" s="46"/>
      <c r="Q13768" s="46"/>
    </row>
    <row r="13769" spans="14:17" x14ac:dyDescent="0.2">
      <c r="N13769" s="8"/>
      <c r="O13769" s="46"/>
      <c r="P13769" s="46"/>
      <c r="Q13769" s="46"/>
    </row>
    <row r="13770" spans="14:17" x14ac:dyDescent="0.2">
      <c r="N13770" s="8"/>
      <c r="O13770" s="46"/>
      <c r="P13770" s="46"/>
      <c r="Q13770" s="46"/>
    </row>
    <row r="13771" spans="14:17" x14ac:dyDescent="0.2">
      <c r="N13771" s="8"/>
      <c r="O13771" s="46"/>
      <c r="P13771" s="46"/>
      <c r="Q13771" s="46"/>
    </row>
    <row r="13772" spans="14:17" x14ac:dyDescent="0.2">
      <c r="N13772" s="8"/>
      <c r="O13772" s="46"/>
      <c r="P13772" s="46"/>
      <c r="Q13772" s="46"/>
    </row>
    <row r="13773" spans="14:17" x14ac:dyDescent="0.2">
      <c r="N13773" s="8"/>
      <c r="O13773" s="46"/>
      <c r="P13773" s="46"/>
      <c r="Q13773" s="46"/>
    </row>
    <row r="13774" spans="14:17" x14ac:dyDescent="0.2">
      <c r="N13774" s="8"/>
      <c r="O13774" s="46"/>
      <c r="P13774" s="46"/>
      <c r="Q13774" s="46"/>
    </row>
    <row r="13775" spans="14:17" x14ac:dyDescent="0.2">
      <c r="N13775" s="8"/>
      <c r="O13775" s="46"/>
      <c r="P13775" s="46"/>
      <c r="Q13775" s="46"/>
    </row>
    <row r="13776" spans="14:17" x14ac:dyDescent="0.2">
      <c r="N13776" s="8"/>
      <c r="O13776" s="46"/>
      <c r="P13776" s="46"/>
      <c r="Q13776" s="46"/>
    </row>
    <row r="13777" spans="14:17" x14ac:dyDescent="0.2">
      <c r="N13777" s="8"/>
      <c r="O13777" s="46"/>
      <c r="P13777" s="46"/>
      <c r="Q13777" s="46"/>
    </row>
    <row r="13778" spans="14:17" x14ac:dyDescent="0.2">
      <c r="N13778" s="8"/>
      <c r="O13778" s="46"/>
      <c r="P13778" s="46"/>
      <c r="Q13778" s="46"/>
    </row>
    <row r="13779" spans="14:17" x14ac:dyDescent="0.2">
      <c r="N13779" s="8"/>
      <c r="O13779" s="46"/>
      <c r="P13779" s="46"/>
      <c r="Q13779" s="46"/>
    </row>
    <row r="13780" spans="14:17" x14ac:dyDescent="0.2">
      <c r="N13780" s="8"/>
      <c r="O13780" s="46"/>
      <c r="P13780" s="46"/>
      <c r="Q13780" s="46"/>
    </row>
    <row r="13781" spans="14:17" x14ac:dyDescent="0.2">
      <c r="N13781" s="8"/>
      <c r="O13781" s="46"/>
      <c r="P13781" s="46"/>
      <c r="Q13781" s="46"/>
    </row>
    <row r="13782" spans="14:17" x14ac:dyDescent="0.2">
      <c r="N13782" s="8"/>
      <c r="O13782" s="46"/>
      <c r="P13782" s="46"/>
      <c r="Q13782" s="46"/>
    </row>
    <row r="13783" spans="14:17" x14ac:dyDescent="0.2">
      <c r="N13783" s="8"/>
      <c r="O13783" s="46"/>
      <c r="P13783" s="46"/>
      <c r="Q13783" s="46"/>
    </row>
    <row r="13784" spans="14:17" x14ac:dyDescent="0.2">
      <c r="N13784" s="8"/>
      <c r="O13784" s="46"/>
      <c r="P13784" s="46"/>
      <c r="Q13784" s="46"/>
    </row>
    <row r="13785" spans="14:17" x14ac:dyDescent="0.2">
      <c r="N13785" s="8"/>
      <c r="O13785" s="46"/>
      <c r="P13785" s="46"/>
      <c r="Q13785" s="46"/>
    </row>
    <row r="13786" spans="14:17" x14ac:dyDescent="0.2">
      <c r="N13786" s="8"/>
      <c r="O13786" s="46"/>
      <c r="P13786" s="46"/>
      <c r="Q13786" s="46"/>
    </row>
    <row r="13787" spans="14:17" x14ac:dyDescent="0.2">
      <c r="N13787" s="8"/>
      <c r="O13787" s="46"/>
      <c r="P13787" s="46"/>
      <c r="Q13787" s="46"/>
    </row>
    <row r="13788" spans="14:17" x14ac:dyDescent="0.2">
      <c r="N13788" s="8"/>
      <c r="O13788" s="46"/>
      <c r="P13788" s="46"/>
      <c r="Q13788" s="46"/>
    </row>
    <row r="13789" spans="14:17" x14ac:dyDescent="0.2">
      <c r="N13789" s="8"/>
      <c r="O13789" s="46"/>
      <c r="P13789" s="46"/>
      <c r="Q13789" s="46"/>
    </row>
    <row r="13790" spans="14:17" x14ac:dyDescent="0.2">
      <c r="N13790" s="8"/>
      <c r="O13790" s="46"/>
      <c r="P13790" s="46"/>
      <c r="Q13790" s="46"/>
    </row>
    <row r="13791" spans="14:17" x14ac:dyDescent="0.2">
      <c r="N13791" s="8"/>
      <c r="O13791" s="46"/>
      <c r="P13791" s="46"/>
      <c r="Q13791" s="46"/>
    </row>
    <row r="13792" spans="14:17" x14ac:dyDescent="0.2">
      <c r="N13792" s="8"/>
      <c r="O13792" s="46"/>
      <c r="P13792" s="46"/>
      <c r="Q13792" s="46"/>
    </row>
    <row r="13793" spans="14:17" x14ac:dyDescent="0.2">
      <c r="N13793" s="8"/>
      <c r="O13793" s="46"/>
      <c r="P13793" s="46"/>
      <c r="Q13793" s="46"/>
    </row>
    <row r="13794" spans="14:17" x14ac:dyDescent="0.2">
      <c r="N13794" s="8"/>
      <c r="O13794" s="46"/>
      <c r="P13794" s="46"/>
      <c r="Q13794" s="46"/>
    </row>
    <row r="13795" spans="14:17" x14ac:dyDescent="0.2">
      <c r="N13795" s="8"/>
      <c r="O13795" s="46"/>
      <c r="P13795" s="46"/>
      <c r="Q13795" s="46"/>
    </row>
    <row r="13796" spans="14:17" x14ac:dyDescent="0.2">
      <c r="N13796" s="8"/>
      <c r="O13796" s="46"/>
      <c r="P13796" s="46"/>
      <c r="Q13796" s="46"/>
    </row>
    <row r="13797" spans="14:17" x14ac:dyDescent="0.2">
      <c r="N13797" s="8"/>
      <c r="O13797" s="46"/>
      <c r="P13797" s="46"/>
      <c r="Q13797" s="46"/>
    </row>
    <row r="13798" spans="14:17" x14ac:dyDescent="0.2">
      <c r="N13798" s="8"/>
      <c r="O13798" s="46"/>
      <c r="P13798" s="46"/>
      <c r="Q13798" s="46"/>
    </row>
    <row r="13799" spans="14:17" x14ac:dyDescent="0.2">
      <c r="N13799" s="8"/>
      <c r="O13799" s="46"/>
      <c r="P13799" s="46"/>
      <c r="Q13799" s="46"/>
    </row>
    <row r="13800" spans="14:17" x14ac:dyDescent="0.2">
      <c r="N13800" s="8"/>
      <c r="O13800" s="46"/>
      <c r="P13800" s="46"/>
      <c r="Q13800" s="46"/>
    </row>
    <row r="13801" spans="14:17" x14ac:dyDescent="0.2">
      <c r="N13801" s="8"/>
      <c r="O13801" s="46"/>
      <c r="P13801" s="46"/>
      <c r="Q13801" s="46"/>
    </row>
    <row r="13802" spans="14:17" x14ac:dyDescent="0.2">
      <c r="N13802" s="8"/>
      <c r="O13802" s="46"/>
      <c r="P13802" s="46"/>
      <c r="Q13802" s="46"/>
    </row>
    <row r="13803" spans="14:17" x14ac:dyDescent="0.2">
      <c r="N13803" s="8"/>
      <c r="O13803" s="46"/>
      <c r="P13803" s="46"/>
      <c r="Q13803" s="46"/>
    </row>
    <row r="13804" spans="14:17" x14ac:dyDescent="0.2">
      <c r="N13804" s="8"/>
      <c r="O13804" s="46"/>
      <c r="P13804" s="46"/>
      <c r="Q13804" s="46"/>
    </row>
    <row r="13805" spans="14:17" x14ac:dyDescent="0.2">
      <c r="N13805" s="8"/>
      <c r="O13805" s="46"/>
      <c r="P13805" s="46"/>
      <c r="Q13805" s="46"/>
    </row>
    <row r="13806" spans="14:17" x14ac:dyDescent="0.2">
      <c r="N13806" s="8"/>
      <c r="O13806" s="46"/>
      <c r="P13806" s="46"/>
      <c r="Q13806" s="46"/>
    </row>
    <row r="13807" spans="14:17" x14ac:dyDescent="0.2">
      <c r="N13807" s="8"/>
      <c r="O13807" s="46"/>
      <c r="P13807" s="46"/>
      <c r="Q13807" s="46"/>
    </row>
    <row r="13808" spans="14:17" x14ac:dyDescent="0.2">
      <c r="N13808" s="8"/>
      <c r="O13808" s="46"/>
      <c r="P13808" s="46"/>
      <c r="Q13808" s="46"/>
    </row>
    <row r="13809" spans="14:17" x14ac:dyDescent="0.2">
      <c r="N13809" s="8"/>
      <c r="O13809" s="46"/>
      <c r="P13809" s="46"/>
      <c r="Q13809" s="46"/>
    </row>
    <row r="13810" spans="14:17" x14ac:dyDescent="0.2">
      <c r="N13810" s="8"/>
      <c r="O13810" s="46"/>
      <c r="P13810" s="46"/>
      <c r="Q13810" s="46"/>
    </row>
    <row r="13811" spans="14:17" x14ac:dyDescent="0.2">
      <c r="N13811" s="8"/>
      <c r="O13811" s="46"/>
      <c r="P13811" s="46"/>
      <c r="Q13811" s="46"/>
    </row>
    <row r="13812" spans="14:17" x14ac:dyDescent="0.2">
      <c r="N13812" s="8"/>
      <c r="O13812" s="46"/>
      <c r="P13812" s="46"/>
      <c r="Q13812" s="46"/>
    </row>
    <row r="13813" spans="14:17" x14ac:dyDescent="0.2">
      <c r="N13813" s="8"/>
      <c r="O13813" s="46"/>
      <c r="P13813" s="46"/>
      <c r="Q13813" s="46"/>
    </row>
    <row r="13814" spans="14:17" x14ac:dyDescent="0.2">
      <c r="N13814" s="8"/>
      <c r="O13814" s="46"/>
      <c r="P13814" s="46"/>
      <c r="Q13814" s="46"/>
    </row>
    <row r="13815" spans="14:17" x14ac:dyDescent="0.2">
      <c r="N13815" s="8"/>
      <c r="O13815" s="46"/>
      <c r="P13815" s="46"/>
      <c r="Q13815" s="46"/>
    </row>
    <row r="13816" spans="14:17" x14ac:dyDescent="0.2">
      <c r="N13816" s="8"/>
      <c r="O13816" s="46"/>
      <c r="P13816" s="46"/>
      <c r="Q13816" s="46"/>
    </row>
    <row r="13817" spans="14:17" x14ac:dyDescent="0.2">
      <c r="N13817" s="8"/>
      <c r="O13817" s="46"/>
      <c r="P13817" s="46"/>
      <c r="Q13817" s="46"/>
    </row>
    <row r="13818" spans="14:17" x14ac:dyDescent="0.2">
      <c r="N13818" s="8"/>
      <c r="O13818" s="46"/>
      <c r="P13818" s="46"/>
      <c r="Q13818" s="46"/>
    </row>
    <row r="13819" spans="14:17" x14ac:dyDescent="0.2">
      <c r="N13819" s="8"/>
      <c r="O13819" s="46"/>
      <c r="P13819" s="46"/>
      <c r="Q13819" s="46"/>
    </row>
    <row r="13820" spans="14:17" x14ac:dyDescent="0.2">
      <c r="N13820" s="8"/>
      <c r="O13820" s="46"/>
      <c r="P13820" s="46"/>
      <c r="Q13820" s="46"/>
    </row>
    <row r="13821" spans="14:17" x14ac:dyDescent="0.2">
      <c r="N13821" s="8"/>
      <c r="O13821" s="46"/>
      <c r="P13821" s="46"/>
      <c r="Q13821" s="46"/>
    </row>
    <row r="13822" spans="14:17" x14ac:dyDescent="0.2">
      <c r="N13822" s="8"/>
      <c r="O13822" s="46"/>
      <c r="P13822" s="46"/>
      <c r="Q13822" s="46"/>
    </row>
    <row r="13823" spans="14:17" x14ac:dyDescent="0.2">
      <c r="N13823" s="8"/>
      <c r="O13823" s="46"/>
      <c r="P13823" s="46"/>
      <c r="Q13823" s="46"/>
    </row>
    <row r="13824" spans="14:17" x14ac:dyDescent="0.2">
      <c r="N13824" s="8"/>
      <c r="O13824" s="46"/>
      <c r="P13824" s="46"/>
      <c r="Q13824" s="46"/>
    </row>
    <row r="13825" spans="14:17" x14ac:dyDescent="0.2">
      <c r="N13825" s="8"/>
      <c r="O13825" s="46"/>
      <c r="P13825" s="46"/>
      <c r="Q13825" s="46"/>
    </row>
    <row r="13826" spans="14:17" x14ac:dyDescent="0.2">
      <c r="N13826" s="8"/>
      <c r="O13826" s="46"/>
      <c r="P13826" s="46"/>
      <c r="Q13826" s="46"/>
    </row>
    <row r="13827" spans="14:17" x14ac:dyDescent="0.2">
      <c r="N13827" s="8"/>
      <c r="O13827" s="46"/>
      <c r="P13827" s="46"/>
      <c r="Q13827" s="46"/>
    </row>
    <row r="13828" spans="14:17" x14ac:dyDescent="0.2">
      <c r="N13828" s="8"/>
      <c r="O13828" s="46"/>
      <c r="P13828" s="46"/>
      <c r="Q13828" s="46"/>
    </row>
    <row r="13829" spans="14:17" x14ac:dyDescent="0.2">
      <c r="N13829" s="8"/>
      <c r="O13829" s="46"/>
      <c r="P13829" s="46"/>
      <c r="Q13829" s="46"/>
    </row>
    <row r="13830" spans="14:17" x14ac:dyDescent="0.2">
      <c r="N13830" s="8"/>
      <c r="O13830" s="46"/>
      <c r="P13830" s="46"/>
      <c r="Q13830" s="46"/>
    </row>
    <row r="13831" spans="14:17" x14ac:dyDescent="0.2">
      <c r="N13831" s="8"/>
      <c r="O13831" s="46"/>
      <c r="P13831" s="46"/>
      <c r="Q13831" s="46"/>
    </row>
    <row r="13832" spans="14:17" x14ac:dyDescent="0.2">
      <c r="N13832" s="8"/>
      <c r="O13832" s="46"/>
      <c r="P13832" s="46"/>
      <c r="Q13832" s="46"/>
    </row>
    <row r="13833" spans="14:17" x14ac:dyDescent="0.2">
      <c r="N13833" s="8"/>
      <c r="O13833" s="46"/>
      <c r="P13833" s="46"/>
      <c r="Q13833" s="46"/>
    </row>
    <row r="13834" spans="14:17" x14ac:dyDescent="0.2">
      <c r="N13834" s="8"/>
      <c r="O13834" s="46"/>
      <c r="P13834" s="46"/>
      <c r="Q13834" s="46"/>
    </row>
    <row r="13835" spans="14:17" x14ac:dyDescent="0.2">
      <c r="N13835" s="8"/>
      <c r="O13835" s="46"/>
      <c r="P13835" s="46"/>
      <c r="Q13835" s="46"/>
    </row>
    <row r="13836" spans="14:17" x14ac:dyDescent="0.2">
      <c r="N13836" s="8"/>
      <c r="O13836" s="46"/>
      <c r="P13836" s="46"/>
      <c r="Q13836" s="46"/>
    </row>
    <row r="13837" spans="14:17" x14ac:dyDescent="0.2">
      <c r="N13837" s="8"/>
      <c r="O13837" s="46"/>
      <c r="P13837" s="46"/>
      <c r="Q13837" s="46"/>
    </row>
    <row r="13838" spans="14:17" x14ac:dyDescent="0.2">
      <c r="N13838" s="8"/>
      <c r="O13838" s="46"/>
      <c r="P13838" s="46"/>
      <c r="Q13838" s="46"/>
    </row>
    <row r="13839" spans="14:17" x14ac:dyDescent="0.2">
      <c r="N13839" s="8"/>
      <c r="O13839" s="46"/>
      <c r="P13839" s="46"/>
      <c r="Q13839" s="46"/>
    </row>
    <row r="13840" spans="14:17" x14ac:dyDescent="0.2">
      <c r="N13840" s="8"/>
      <c r="O13840" s="46"/>
      <c r="P13840" s="46"/>
      <c r="Q13840" s="46"/>
    </row>
    <row r="13841" spans="14:17" x14ac:dyDescent="0.2">
      <c r="N13841" s="8"/>
      <c r="O13841" s="46"/>
      <c r="P13841" s="46"/>
      <c r="Q13841" s="46"/>
    </row>
    <row r="13842" spans="14:17" x14ac:dyDescent="0.2">
      <c r="N13842" s="8"/>
      <c r="O13842" s="46"/>
      <c r="P13842" s="46"/>
      <c r="Q13842" s="46"/>
    </row>
    <row r="13843" spans="14:17" x14ac:dyDescent="0.2">
      <c r="N13843" s="8"/>
      <c r="O13843" s="46"/>
      <c r="P13843" s="46"/>
      <c r="Q13843" s="46"/>
    </row>
    <row r="13844" spans="14:17" x14ac:dyDescent="0.2">
      <c r="N13844" s="8"/>
      <c r="O13844" s="46"/>
      <c r="P13844" s="46"/>
      <c r="Q13844" s="46"/>
    </row>
    <row r="13845" spans="14:17" x14ac:dyDescent="0.2">
      <c r="N13845" s="8"/>
      <c r="O13845" s="46"/>
      <c r="P13845" s="46"/>
      <c r="Q13845" s="46"/>
    </row>
    <row r="13846" spans="14:17" x14ac:dyDescent="0.2">
      <c r="N13846" s="8"/>
      <c r="O13846" s="46"/>
      <c r="P13846" s="46"/>
      <c r="Q13846" s="46"/>
    </row>
    <row r="13847" spans="14:17" x14ac:dyDescent="0.2">
      <c r="N13847" s="8"/>
      <c r="O13847" s="46"/>
      <c r="P13847" s="46"/>
      <c r="Q13847" s="46"/>
    </row>
    <row r="13848" spans="14:17" x14ac:dyDescent="0.2">
      <c r="N13848" s="8"/>
      <c r="O13848" s="46"/>
      <c r="P13848" s="46"/>
      <c r="Q13848" s="46"/>
    </row>
    <row r="13849" spans="14:17" x14ac:dyDescent="0.2">
      <c r="N13849" s="8"/>
      <c r="O13849" s="46"/>
      <c r="P13849" s="46"/>
      <c r="Q13849" s="46"/>
    </row>
    <row r="13850" spans="14:17" x14ac:dyDescent="0.2">
      <c r="N13850" s="8"/>
      <c r="O13850" s="46"/>
      <c r="P13850" s="46"/>
      <c r="Q13850" s="46"/>
    </row>
    <row r="13851" spans="14:17" x14ac:dyDescent="0.2">
      <c r="N13851" s="8"/>
      <c r="O13851" s="46"/>
      <c r="P13851" s="46"/>
      <c r="Q13851" s="46"/>
    </row>
    <row r="13852" spans="14:17" x14ac:dyDescent="0.2">
      <c r="N13852" s="8"/>
      <c r="O13852" s="46"/>
      <c r="P13852" s="46"/>
      <c r="Q13852" s="46"/>
    </row>
    <row r="13853" spans="14:17" x14ac:dyDescent="0.2">
      <c r="N13853" s="8"/>
      <c r="O13853" s="46"/>
      <c r="P13853" s="46"/>
      <c r="Q13853" s="46"/>
    </row>
    <row r="13854" spans="14:17" x14ac:dyDescent="0.2">
      <c r="N13854" s="8"/>
      <c r="O13854" s="46"/>
      <c r="P13854" s="46"/>
      <c r="Q13854" s="46"/>
    </row>
    <row r="13855" spans="14:17" x14ac:dyDescent="0.2">
      <c r="N13855" s="8"/>
      <c r="O13855" s="46"/>
      <c r="P13855" s="46"/>
      <c r="Q13855" s="46"/>
    </row>
    <row r="13856" spans="14:17" x14ac:dyDescent="0.2">
      <c r="N13856" s="8"/>
      <c r="O13856" s="46"/>
      <c r="P13856" s="46"/>
      <c r="Q13856" s="46"/>
    </row>
    <row r="13857" spans="14:17" x14ac:dyDescent="0.2">
      <c r="N13857" s="8"/>
      <c r="O13857" s="46"/>
      <c r="P13857" s="46"/>
      <c r="Q13857" s="46"/>
    </row>
    <row r="13858" spans="14:17" x14ac:dyDescent="0.2">
      <c r="N13858" s="8"/>
      <c r="O13858" s="46"/>
      <c r="P13858" s="46"/>
      <c r="Q13858" s="46"/>
    </row>
    <row r="13859" spans="14:17" x14ac:dyDescent="0.2">
      <c r="N13859" s="8"/>
      <c r="O13859" s="46"/>
      <c r="P13859" s="46"/>
      <c r="Q13859" s="46"/>
    </row>
    <row r="13860" spans="14:17" x14ac:dyDescent="0.2">
      <c r="N13860" s="8"/>
      <c r="O13860" s="46"/>
      <c r="P13860" s="46"/>
      <c r="Q13860" s="46"/>
    </row>
    <row r="13861" spans="14:17" x14ac:dyDescent="0.2">
      <c r="N13861" s="8"/>
      <c r="O13861" s="46"/>
      <c r="P13861" s="46"/>
      <c r="Q13861" s="46"/>
    </row>
    <row r="13862" spans="14:17" x14ac:dyDescent="0.2">
      <c r="N13862" s="8"/>
      <c r="O13862" s="46"/>
      <c r="P13862" s="46"/>
      <c r="Q13862" s="46"/>
    </row>
    <row r="13863" spans="14:17" x14ac:dyDescent="0.2">
      <c r="N13863" s="8"/>
      <c r="O13863" s="46"/>
      <c r="P13863" s="46"/>
      <c r="Q13863" s="46"/>
    </row>
    <row r="13864" spans="14:17" x14ac:dyDescent="0.2">
      <c r="N13864" s="8"/>
      <c r="O13864" s="46"/>
      <c r="P13864" s="46"/>
      <c r="Q13864" s="46"/>
    </row>
    <row r="13865" spans="14:17" x14ac:dyDescent="0.2">
      <c r="N13865" s="8"/>
      <c r="O13865" s="46"/>
      <c r="P13865" s="46"/>
      <c r="Q13865" s="46"/>
    </row>
    <row r="13866" spans="14:17" x14ac:dyDescent="0.2">
      <c r="N13866" s="8"/>
      <c r="O13866" s="46"/>
      <c r="P13866" s="46"/>
      <c r="Q13866" s="46"/>
    </row>
    <row r="13867" spans="14:17" x14ac:dyDescent="0.2">
      <c r="N13867" s="8"/>
      <c r="O13867" s="46"/>
      <c r="P13867" s="46"/>
      <c r="Q13867" s="46"/>
    </row>
    <row r="13868" spans="14:17" x14ac:dyDescent="0.2">
      <c r="N13868" s="8"/>
      <c r="O13868" s="46"/>
      <c r="P13868" s="46"/>
      <c r="Q13868" s="46"/>
    </row>
    <row r="13869" spans="14:17" x14ac:dyDescent="0.2">
      <c r="N13869" s="8"/>
      <c r="O13869" s="46"/>
      <c r="P13869" s="46"/>
      <c r="Q13869" s="46"/>
    </row>
    <row r="13870" spans="14:17" x14ac:dyDescent="0.2">
      <c r="N13870" s="8"/>
      <c r="O13870" s="46"/>
      <c r="P13870" s="46"/>
      <c r="Q13870" s="46"/>
    </row>
    <row r="13871" spans="14:17" x14ac:dyDescent="0.2">
      <c r="N13871" s="8"/>
      <c r="O13871" s="46"/>
      <c r="P13871" s="46"/>
      <c r="Q13871" s="46"/>
    </row>
    <row r="13872" spans="14:17" x14ac:dyDescent="0.2">
      <c r="N13872" s="8"/>
      <c r="O13872" s="46"/>
      <c r="P13872" s="46"/>
      <c r="Q13872" s="46"/>
    </row>
    <row r="13873" spans="14:17" x14ac:dyDescent="0.2">
      <c r="N13873" s="8"/>
      <c r="O13873" s="46"/>
      <c r="P13873" s="46"/>
      <c r="Q13873" s="46"/>
    </row>
    <row r="13874" spans="14:17" x14ac:dyDescent="0.2">
      <c r="N13874" s="8"/>
      <c r="O13874" s="46"/>
      <c r="P13874" s="46"/>
      <c r="Q13874" s="46"/>
    </row>
    <row r="13875" spans="14:17" x14ac:dyDescent="0.2">
      <c r="N13875" s="8"/>
      <c r="O13875" s="46"/>
      <c r="P13875" s="46"/>
      <c r="Q13875" s="46"/>
    </row>
    <row r="13876" spans="14:17" x14ac:dyDescent="0.2">
      <c r="N13876" s="8"/>
      <c r="O13876" s="46"/>
      <c r="P13876" s="46"/>
      <c r="Q13876" s="46"/>
    </row>
    <row r="13877" spans="14:17" x14ac:dyDescent="0.2">
      <c r="N13877" s="8"/>
      <c r="O13877" s="46"/>
      <c r="P13877" s="46"/>
      <c r="Q13877" s="46"/>
    </row>
    <row r="13878" spans="14:17" x14ac:dyDescent="0.2">
      <c r="N13878" s="8"/>
      <c r="O13878" s="46"/>
      <c r="P13878" s="46"/>
      <c r="Q13878" s="46"/>
    </row>
    <row r="13879" spans="14:17" x14ac:dyDescent="0.2">
      <c r="N13879" s="8"/>
      <c r="O13879" s="46"/>
      <c r="P13879" s="46"/>
      <c r="Q13879" s="46"/>
    </row>
    <row r="13880" spans="14:17" x14ac:dyDescent="0.2">
      <c r="N13880" s="8"/>
      <c r="O13880" s="46"/>
      <c r="P13880" s="46"/>
      <c r="Q13880" s="46"/>
    </row>
    <row r="13881" spans="14:17" x14ac:dyDescent="0.2">
      <c r="N13881" s="8"/>
      <c r="O13881" s="46"/>
      <c r="P13881" s="46"/>
      <c r="Q13881" s="46"/>
    </row>
    <row r="13882" spans="14:17" x14ac:dyDescent="0.2">
      <c r="N13882" s="8"/>
      <c r="O13882" s="46"/>
      <c r="P13882" s="46"/>
      <c r="Q13882" s="46"/>
    </row>
    <row r="13883" spans="14:17" x14ac:dyDescent="0.2">
      <c r="N13883" s="8"/>
      <c r="O13883" s="46"/>
      <c r="P13883" s="46"/>
      <c r="Q13883" s="46"/>
    </row>
    <row r="13884" spans="14:17" x14ac:dyDescent="0.2">
      <c r="N13884" s="8"/>
      <c r="O13884" s="46"/>
      <c r="P13884" s="46"/>
      <c r="Q13884" s="46"/>
    </row>
    <row r="13885" spans="14:17" x14ac:dyDescent="0.2">
      <c r="N13885" s="8"/>
      <c r="O13885" s="46"/>
      <c r="P13885" s="46"/>
      <c r="Q13885" s="46"/>
    </row>
    <row r="13886" spans="14:17" x14ac:dyDescent="0.2">
      <c r="N13886" s="8"/>
      <c r="O13886" s="46"/>
      <c r="P13886" s="46"/>
      <c r="Q13886" s="46"/>
    </row>
    <row r="13887" spans="14:17" x14ac:dyDescent="0.2">
      <c r="N13887" s="8"/>
      <c r="O13887" s="46"/>
      <c r="P13887" s="46"/>
      <c r="Q13887" s="46"/>
    </row>
    <row r="13888" spans="14:17" x14ac:dyDescent="0.2">
      <c r="N13888" s="8"/>
      <c r="O13888" s="46"/>
      <c r="P13888" s="46"/>
      <c r="Q13888" s="46"/>
    </row>
    <row r="13889" spans="14:17" x14ac:dyDescent="0.2">
      <c r="N13889" s="8"/>
      <c r="O13889" s="46"/>
      <c r="P13889" s="46"/>
      <c r="Q13889" s="46"/>
    </row>
    <row r="13890" spans="14:17" x14ac:dyDescent="0.2">
      <c r="N13890" s="8"/>
      <c r="O13890" s="46"/>
      <c r="P13890" s="46"/>
      <c r="Q13890" s="46"/>
    </row>
    <row r="13891" spans="14:17" x14ac:dyDescent="0.2">
      <c r="N13891" s="8"/>
      <c r="O13891" s="46"/>
      <c r="P13891" s="46"/>
      <c r="Q13891" s="46"/>
    </row>
    <row r="13892" spans="14:17" x14ac:dyDescent="0.2">
      <c r="N13892" s="8"/>
      <c r="O13892" s="46"/>
      <c r="P13892" s="46"/>
      <c r="Q13892" s="46"/>
    </row>
    <row r="13893" spans="14:17" x14ac:dyDescent="0.2">
      <c r="N13893" s="8"/>
      <c r="O13893" s="46"/>
      <c r="P13893" s="46"/>
      <c r="Q13893" s="46"/>
    </row>
    <row r="13894" spans="14:17" x14ac:dyDescent="0.2">
      <c r="N13894" s="8"/>
      <c r="O13894" s="46"/>
      <c r="P13894" s="46"/>
      <c r="Q13894" s="46"/>
    </row>
    <row r="13895" spans="14:17" x14ac:dyDescent="0.2">
      <c r="N13895" s="8"/>
      <c r="O13895" s="46"/>
      <c r="P13895" s="46"/>
      <c r="Q13895" s="46"/>
    </row>
    <row r="13896" spans="14:17" x14ac:dyDescent="0.2">
      <c r="N13896" s="8"/>
      <c r="O13896" s="46"/>
      <c r="P13896" s="46"/>
      <c r="Q13896" s="46"/>
    </row>
    <row r="13897" spans="14:17" x14ac:dyDescent="0.2">
      <c r="N13897" s="8"/>
      <c r="O13897" s="46"/>
      <c r="P13897" s="46"/>
      <c r="Q13897" s="46"/>
    </row>
    <row r="13898" spans="14:17" x14ac:dyDescent="0.2">
      <c r="N13898" s="8"/>
      <c r="O13898" s="46"/>
      <c r="P13898" s="46"/>
      <c r="Q13898" s="46"/>
    </row>
    <row r="13899" spans="14:17" x14ac:dyDescent="0.2">
      <c r="N13899" s="8"/>
      <c r="O13899" s="46"/>
      <c r="P13899" s="46"/>
      <c r="Q13899" s="46"/>
    </row>
    <row r="13900" spans="14:17" x14ac:dyDescent="0.2">
      <c r="N13900" s="8"/>
      <c r="O13900" s="46"/>
      <c r="P13900" s="46"/>
      <c r="Q13900" s="46"/>
    </row>
    <row r="13901" spans="14:17" x14ac:dyDescent="0.2">
      <c r="N13901" s="8"/>
      <c r="O13901" s="46"/>
      <c r="P13901" s="46"/>
      <c r="Q13901" s="46"/>
    </row>
    <row r="13902" spans="14:17" x14ac:dyDescent="0.2">
      <c r="N13902" s="8"/>
      <c r="O13902" s="46"/>
      <c r="P13902" s="46"/>
      <c r="Q13902" s="46"/>
    </row>
    <row r="13903" spans="14:17" x14ac:dyDescent="0.2">
      <c r="N13903" s="8"/>
      <c r="O13903" s="46"/>
      <c r="P13903" s="46"/>
      <c r="Q13903" s="46"/>
    </row>
    <row r="13904" spans="14:17" x14ac:dyDescent="0.2">
      <c r="N13904" s="8"/>
      <c r="O13904" s="46"/>
      <c r="P13904" s="46"/>
      <c r="Q13904" s="46"/>
    </row>
    <row r="13905" spans="14:17" x14ac:dyDescent="0.2">
      <c r="N13905" s="8"/>
      <c r="O13905" s="46"/>
      <c r="P13905" s="46"/>
      <c r="Q13905" s="46"/>
    </row>
    <row r="13906" spans="14:17" x14ac:dyDescent="0.2">
      <c r="N13906" s="8"/>
      <c r="O13906" s="46"/>
      <c r="P13906" s="46"/>
      <c r="Q13906" s="46"/>
    </row>
    <row r="13907" spans="14:17" x14ac:dyDescent="0.2">
      <c r="N13907" s="8"/>
      <c r="O13907" s="46"/>
      <c r="P13907" s="46"/>
      <c r="Q13907" s="46"/>
    </row>
    <row r="13908" spans="14:17" x14ac:dyDescent="0.2">
      <c r="N13908" s="8"/>
      <c r="O13908" s="46"/>
      <c r="P13908" s="46"/>
      <c r="Q13908" s="46"/>
    </row>
    <row r="13909" spans="14:17" x14ac:dyDescent="0.2">
      <c r="N13909" s="8"/>
      <c r="O13909" s="46"/>
      <c r="P13909" s="46"/>
      <c r="Q13909" s="46"/>
    </row>
    <row r="13910" spans="14:17" x14ac:dyDescent="0.2">
      <c r="N13910" s="8"/>
      <c r="O13910" s="46"/>
      <c r="P13910" s="46"/>
      <c r="Q13910" s="46"/>
    </row>
    <row r="13911" spans="14:17" x14ac:dyDescent="0.2">
      <c r="N13911" s="8"/>
      <c r="O13911" s="46"/>
      <c r="P13911" s="46"/>
      <c r="Q13911" s="46"/>
    </row>
    <row r="13912" spans="14:17" x14ac:dyDescent="0.2">
      <c r="N13912" s="8"/>
      <c r="O13912" s="46"/>
      <c r="P13912" s="46"/>
      <c r="Q13912" s="46"/>
    </row>
    <row r="13913" spans="14:17" x14ac:dyDescent="0.2">
      <c r="N13913" s="8"/>
      <c r="O13913" s="46"/>
      <c r="P13913" s="46"/>
      <c r="Q13913" s="46"/>
    </row>
    <row r="13914" spans="14:17" x14ac:dyDescent="0.2">
      <c r="N13914" s="8"/>
      <c r="O13914" s="46"/>
      <c r="P13914" s="46"/>
      <c r="Q13914" s="46"/>
    </row>
    <row r="13915" spans="14:17" x14ac:dyDescent="0.2">
      <c r="N13915" s="8"/>
      <c r="O13915" s="46"/>
      <c r="P13915" s="46"/>
      <c r="Q13915" s="46"/>
    </row>
    <row r="13916" spans="14:17" x14ac:dyDescent="0.2">
      <c r="N13916" s="8"/>
      <c r="O13916" s="46"/>
      <c r="P13916" s="46"/>
      <c r="Q13916" s="46"/>
    </row>
    <row r="13917" spans="14:17" x14ac:dyDescent="0.2">
      <c r="N13917" s="8"/>
      <c r="O13917" s="46"/>
      <c r="P13917" s="46"/>
      <c r="Q13917" s="46"/>
    </row>
    <row r="13918" spans="14:17" x14ac:dyDescent="0.2">
      <c r="N13918" s="8"/>
      <c r="O13918" s="46"/>
      <c r="P13918" s="46"/>
      <c r="Q13918" s="46"/>
    </row>
    <row r="13919" spans="14:17" x14ac:dyDescent="0.2">
      <c r="N13919" s="8"/>
      <c r="O13919" s="46"/>
      <c r="P13919" s="46"/>
      <c r="Q13919" s="46"/>
    </row>
    <row r="13920" spans="14:17" x14ac:dyDescent="0.2">
      <c r="N13920" s="8"/>
      <c r="O13920" s="46"/>
      <c r="P13920" s="46"/>
      <c r="Q13920" s="46"/>
    </row>
    <row r="13921" spans="14:17" x14ac:dyDescent="0.2">
      <c r="N13921" s="8"/>
      <c r="O13921" s="46"/>
      <c r="P13921" s="46"/>
      <c r="Q13921" s="46"/>
    </row>
    <row r="13922" spans="14:17" x14ac:dyDescent="0.2">
      <c r="N13922" s="8"/>
      <c r="O13922" s="46"/>
      <c r="P13922" s="46"/>
      <c r="Q13922" s="46"/>
    </row>
    <row r="13923" spans="14:17" x14ac:dyDescent="0.2">
      <c r="N13923" s="8"/>
      <c r="O13923" s="46"/>
      <c r="P13923" s="46"/>
      <c r="Q13923" s="46"/>
    </row>
    <row r="13924" spans="14:17" x14ac:dyDescent="0.2">
      <c r="N13924" s="8"/>
      <c r="O13924" s="46"/>
      <c r="P13924" s="46"/>
      <c r="Q13924" s="46"/>
    </row>
    <row r="13925" spans="14:17" x14ac:dyDescent="0.2">
      <c r="N13925" s="8"/>
      <c r="O13925" s="46"/>
      <c r="P13925" s="46"/>
      <c r="Q13925" s="46"/>
    </row>
    <row r="13926" spans="14:17" x14ac:dyDescent="0.2">
      <c r="N13926" s="8"/>
      <c r="O13926" s="46"/>
      <c r="P13926" s="46"/>
      <c r="Q13926" s="46"/>
    </row>
    <row r="13927" spans="14:17" x14ac:dyDescent="0.2">
      <c r="N13927" s="8"/>
      <c r="O13927" s="46"/>
      <c r="P13927" s="46"/>
      <c r="Q13927" s="46"/>
    </row>
    <row r="13928" spans="14:17" x14ac:dyDescent="0.2">
      <c r="N13928" s="8"/>
      <c r="O13928" s="46"/>
      <c r="P13928" s="46"/>
      <c r="Q13928" s="46"/>
    </row>
    <row r="13929" spans="14:17" x14ac:dyDescent="0.2">
      <c r="N13929" s="8"/>
      <c r="O13929" s="46"/>
      <c r="P13929" s="46"/>
      <c r="Q13929" s="46"/>
    </row>
    <row r="13930" spans="14:17" x14ac:dyDescent="0.2">
      <c r="N13930" s="8"/>
      <c r="O13930" s="46"/>
      <c r="P13930" s="46"/>
      <c r="Q13930" s="46"/>
    </row>
    <row r="13931" spans="14:17" x14ac:dyDescent="0.2">
      <c r="N13931" s="8"/>
      <c r="O13931" s="46"/>
      <c r="P13931" s="46"/>
      <c r="Q13931" s="46"/>
    </row>
    <row r="13932" spans="14:17" x14ac:dyDescent="0.2">
      <c r="N13932" s="8"/>
      <c r="O13932" s="46"/>
      <c r="P13932" s="46"/>
      <c r="Q13932" s="46"/>
    </row>
    <row r="13933" spans="14:17" x14ac:dyDescent="0.2">
      <c r="N13933" s="8"/>
      <c r="O13933" s="46"/>
      <c r="P13933" s="46"/>
      <c r="Q13933" s="46"/>
    </row>
    <row r="13934" spans="14:17" x14ac:dyDescent="0.2">
      <c r="N13934" s="8"/>
      <c r="O13934" s="46"/>
      <c r="P13934" s="46"/>
      <c r="Q13934" s="46"/>
    </row>
    <row r="13935" spans="14:17" x14ac:dyDescent="0.2">
      <c r="N13935" s="8"/>
      <c r="O13935" s="46"/>
      <c r="P13935" s="46"/>
      <c r="Q13935" s="46"/>
    </row>
    <row r="13936" spans="14:17" x14ac:dyDescent="0.2">
      <c r="N13936" s="8"/>
      <c r="O13936" s="46"/>
      <c r="P13936" s="46"/>
      <c r="Q13936" s="46"/>
    </row>
    <row r="13937" spans="14:17" x14ac:dyDescent="0.2">
      <c r="N13937" s="8"/>
      <c r="O13937" s="46"/>
      <c r="P13937" s="46"/>
      <c r="Q13937" s="46"/>
    </row>
    <row r="13938" spans="14:17" x14ac:dyDescent="0.2">
      <c r="N13938" s="8"/>
      <c r="O13938" s="46"/>
      <c r="P13938" s="46"/>
      <c r="Q13938" s="46"/>
    </row>
    <row r="13939" spans="14:17" x14ac:dyDescent="0.2">
      <c r="N13939" s="8"/>
      <c r="O13939" s="46"/>
      <c r="P13939" s="46"/>
      <c r="Q13939" s="46"/>
    </row>
    <row r="13940" spans="14:17" x14ac:dyDescent="0.2">
      <c r="N13940" s="8"/>
      <c r="O13940" s="46"/>
      <c r="P13940" s="46"/>
      <c r="Q13940" s="46"/>
    </row>
    <row r="13941" spans="14:17" x14ac:dyDescent="0.2">
      <c r="N13941" s="8"/>
      <c r="O13941" s="46"/>
      <c r="P13941" s="46"/>
      <c r="Q13941" s="46"/>
    </row>
    <row r="13942" spans="14:17" x14ac:dyDescent="0.2">
      <c r="N13942" s="8"/>
      <c r="O13942" s="46"/>
      <c r="P13942" s="46"/>
      <c r="Q13942" s="46"/>
    </row>
    <row r="13943" spans="14:17" x14ac:dyDescent="0.2">
      <c r="N13943" s="8"/>
      <c r="O13943" s="46"/>
      <c r="P13943" s="46"/>
      <c r="Q13943" s="46"/>
    </row>
    <row r="13944" spans="14:17" x14ac:dyDescent="0.2">
      <c r="N13944" s="8"/>
      <c r="O13944" s="46"/>
      <c r="P13944" s="46"/>
      <c r="Q13944" s="46"/>
    </row>
    <row r="13945" spans="14:17" x14ac:dyDescent="0.2">
      <c r="N13945" s="8"/>
      <c r="O13945" s="46"/>
      <c r="P13945" s="46"/>
      <c r="Q13945" s="46"/>
    </row>
    <row r="13946" spans="14:17" x14ac:dyDescent="0.2">
      <c r="N13946" s="8"/>
      <c r="O13946" s="46"/>
      <c r="P13946" s="46"/>
      <c r="Q13946" s="46"/>
    </row>
    <row r="13947" spans="14:17" x14ac:dyDescent="0.2">
      <c r="N13947" s="8"/>
      <c r="O13947" s="46"/>
      <c r="P13947" s="46"/>
      <c r="Q13947" s="46"/>
    </row>
    <row r="13948" spans="14:17" x14ac:dyDescent="0.2">
      <c r="N13948" s="8"/>
      <c r="O13948" s="46"/>
      <c r="P13948" s="46"/>
      <c r="Q13948" s="46"/>
    </row>
    <row r="13949" spans="14:17" x14ac:dyDescent="0.2">
      <c r="N13949" s="8"/>
      <c r="O13949" s="46"/>
      <c r="P13949" s="46"/>
      <c r="Q13949" s="46"/>
    </row>
    <row r="13950" spans="14:17" x14ac:dyDescent="0.2">
      <c r="N13950" s="8"/>
      <c r="O13950" s="46"/>
      <c r="P13950" s="46"/>
      <c r="Q13950" s="46"/>
    </row>
    <row r="13951" spans="14:17" x14ac:dyDescent="0.2">
      <c r="N13951" s="8"/>
      <c r="O13951" s="46"/>
      <c r="P13951" s="46"/>
      <c r="Q13951" s="46"/>
    </row>
    <row r="13952" spans="14:17" x14ac:dyDescent="0.2">
      <c r="N13952" s="8"/>
      <c r="O13952" s="46"/>
      <c r="P13952" s="46"/>
      <c r="Q13952" s="46"/>
    </row>
    <row r="13953" spans="14:17" x14ac:dyDescent="0.2">
      <c r="N13953" s="8"/>
      <c r="O13953" s="46"/>
      <c r="P13953" s="46"/>
      <c r="Q13953" s="46"/>
    </row>
    <row r="13954" spans="14:17" x14ac:dyDescent="0.2">
      <c r="N13954" s="8"/>
      <c r="O13954" s="46"/>
      <c r="P13954" s="46"/>
      <c r="Q13954" s="46"/>
    </row>
    <row r="13955" spans="14:17" x14ac:dyDescent="0.2">
      <c r="N13955" s="8"/>
      <c r="O13955" s="46"/>
      <c r="P13955" s="46"/>
      <c r="Q13955" s="46"/>
    </row>
    <row r="13956" spans="14:17" x14ac:dyDescent="0.2">
      <c r="N13956" s="8"/>
      <c r="O13956" s="46"/>
      <c r="P13956" s="46"/>
      <c r="Q13956" s="46"/>
    </row>
    <row r="13957" spans="14:17" x14ac:dyDescent="0.2">
      <c r="N13957" s="8"/>
      <c r="O13957" s="46"/>
      <c r="P13957" s="46"/>
      <c r="Q13957" s="46"/>
    </row>
    <row r="13958" spans="14:17" x14ac:dyDescent="0.2">
      <c r="N13958" s="8"/>
      <c r="O13958" s="46"/>
      <c r="P13958" s="46"/>
      <c r="Q13958" s="46"/>
    </row>
    <row r="13959" spans="14:17" x14ac:dyDescent="0.2">
      <c r="N13959" s="8"/>
      <c r="O13959" s="46"/>
      <c r="P13959" s="46"/>
      <c r="Q13959" s="46"/>
    </row>
    <row r="13960" spans="14:17" x14ac:dyDescent="0.2">
      <c r="N13960" s="8"/>
      <c r="O13960" s="46"/>
      <c r="P13960" s="46"/>
      <c r="Q13960" s="46"/>
    </row>
    <row r="13961" spans="14:17" x14ac:dyDescent="0.2">
      <c r="N13961" s="8"/>
      <c r="O13961" s="46"/>
      <c r="P13961" s="46"/>
      <c r="Q13961" s="46"/>
    </row>
    <row r="13962" spans="14:17" x14ac:dyDescent="0.2">
      <c r="N13962" s="8"/>
      <c r="O13962" s="46"/>
      <c r="P13962" s="46"/>
      <c r="Q13962" s="46"/>
    </row>
    <row r="13963" spans="14:17" x14ac:dyDescent="0.2">
      <c r="N13963" s="8"/>
      <c r="O13963" s="46"/>
      <c r="P13963" s="46"/>
      <c r="Q13963" s="46"/>
    </row>
    <row r="13964" spans="14:17" x14ac:dyDescent="0.2">
      <c r="N13964" s="8"/>
      <c r="O13964" s="46"/>
      <c r="P13964" s="46"/>
      <c r="Q13964" s="46"/>
    </row>
    <row r="13965" spans="14:17" x14ac:dyDescent="0.2">
      <c r="N13965" s="8"/>
      <c r="O13965" s="46"/>
      <c r="P13965" s="46"/>
      <c r="Q13965" s="46"/>
    </row>
    <row r="13966" spans="14:17" x14ac:dyDescent="0.2">
      <c r="N13966" s="8"/>
      <c r="O13966" s="46"/>
      <c r="P13966" s="46"/>
      <c r="Q13966" s="46"/>
    </row>
    <row r="13967" spans="14:17" x14ac:dyDescent="0.2">
      <c r="N13967" s="8"/>
      <c r="O13967" s="46"/>
      <c r="P13967" s="46"/>
      <c r="Q13967" s="46"/>
    </row>
    <row r="13968" spans="14:17" x14ac:dyDescent="0.2">
      <c r="N13968" s="8"/>
      <c r="O13968" s="46"/>
      <c r="P13968" s="46"/>
      <c r="Q13968" s="46"/>
    </row>
    <row r="13969" spans="14:17" x14ac:dyDescent="0.2">
      <c r="N13969" s="8"/>
      <c r="O13969" s="46"/>
      <c r="P13969" s="46"/>
      <c r="Q13969" s="46"/>
    </row>
    <row r="13970" spans="14:17" x14ac:dyDescent="0.2">
      <c r="N13970" s="8"/>
      <c r="O13970" s="46"/>
      <c r="P13970" s="46"/>
      <c r="Q13970" s="46"/>
    </row>
    <row r="13971" spans="14:17" x14ac:dyDescent="0.2">
      <c r="N13971" s="8"/>
      <c r="O13971" s="46"/>
      <c r="P13971" s="46"/>
      <c r="Q13971" s="46"/>
    </row>
    <row r="13972" spans="14:17" x14ac:dyDescent="0.2">
      <c r="N13972" s="8"/>
      <c r="O13972" s="46"/>
      <c r="P13972" s="46"/>
      <c r="Q13972" s="46"/>
    </row>
    <row r="13973" spans="14:17" x14ac:dyDescent="0.2">
      <c r="N13973" s="8"/>
      <c r="O13973" s="46"/>
      <c r="P13973" s="46"/>
      <c r="Q13973" s="46"/>
    </row>
    <row r="13974" spans="14:17" x14ac:dyDescent="0.2">
      <c r="N13974" s="8"/>
      <c r="O13974" s="46"/>
      <c r="P13974" s="46"/>
      <c r="Q13974" s="46"/>
    </row>
    <row r="13975" spans="14:17" x14ac:dyDescent="0.2">
      <c r="N13975" s="8"/>
      <c r="O13975" s="46"/>
      <c r="P13975" s="46"/>
      <c r="Q13975" s="46"/>
    </row>
    <row r="13976" spans="14:17" x14ac:dyDescent="0.2">
      <c r="N13976" s="8"/>
      <c r="O13976" s="46"/>
      <c r="P13976" s="46"/>
      <c r="Q13976" s="46"/>
    </row>
    <row r="13977" spans="14:17" x14ac:dyDescent="0.2">
      <c r="N13977" s="8"/>
      <c r="O13977" s="46"/>
      <c r="P13977" s="46"/>
      <c r="Q13977" s="46"/>
    </row>
    <row r="13978" spans="14:17" x14ac:dyDescent="0.2">
      <c r="N13978" s="8"/>
      <c r="O13978" s="46"/>
      <c r="P13978" s="46"/>
      <c r="Q13978" s="46"/>
    </row>
    <row r="13979" spans="14:17" x14ac:dyDescent="0.2">
      <c r="N13979" s="8"/>
      <c r="O13979" s="46"/>
      <c r="P13979" s="46"/>
      <c r="Q13979" s="46"/>
    </row>
    <row r="13980" spans="14:17" x14ac:dyDescent="0.2">
      <c r="N13980" s="8"/>
      <c r="O13980" s="46"/>
      <c r="P13980" s="46"/>
      <c r="Q13980" s="46"/>
    </row>
    <row r="13981" spans="14:17" x14ac:dyDescent="0.2">
      <c r="N13981" s="8"/>
      <c r="O13981" s="46"/>
      <c r="P13981" s="46"/>
      <c r="Q13981" s="46"/>
    </row>
    <row r="13982" spans="14:17" x14ac:dyDescent="0.2">
      <c r="N13982" s="8"/>
      <c r="O13982" s="46"/>
      <c r="P13982" s="46"/>
      <c r="Q13982" s="46"/>
    </row>
    <row r="13983" spans="14:17" x14ac:dyDescent="0.2">
      <c r="N13983" s="8"/>
      <c r="O13983" s="46"/>
      <c r="P13983" s="46"/>
      <c r="Q13983" s="46"/>
    </row>
    <row r="13984" spans="14:17" x14ac:dyDescent="0.2">
      <c r="N13984" s="8"/>
      <c r="O13984" s="46"/>
      <c r="P13984" s="46"/>
      <c r="Q13984" s="46"/>
    </row>
    <row r="13985" spans="14:17" x14ac:dyDescent="0.2">
      <c r="N13985" s="8"/>
      <c r="O13985" s="46"/>
      <c r="P13985" s="46"/>
      <c r="Q13985" s="46"/>
    </row>
    <row r="13986" spans="14:17" x14ac:dyDescent="0.2">
      <c r="N13986" s="8"/>
      <c r="O13986" s="46"/>
      <c r="P13986" s="46"/>
      <c r="Q13986" s="46"/>
    </row>
    <row r="13987" spans="14:17" x14ac:dyDescent="0.2">
      <c r="N13987" s="8"/>
      <c r="O13987" s="46"/>
      <c r="P13987" s="46"/>
      <c r="Q13987" s="46"/>
    </row>
    <row r="13988" spans="14:17" x14ac:dyDescent="0.2">
      <c r="N13988" s="8"/>
      <c r="O13988" s="46"/>
      <c r="P13988" s="46"/>
      <c r="Q13988" s="46"/>
    </row>
    <row r="13989" spans="14:17" x14ac:dyDescent="0.2">
      <c r="N13989" s="8"/>
      <c r="O13989" s="46"/>
      <c r="P13989" s="46"/>
      <c r="Q13989" s="46"/>
    </row>
    <row r="13990" spans="14:17" x14ac:dyDescent="0.2">
      <c r="N13990" s="8"/>
      <c r="O13990" s="46"/>
      <c r="P13990" s="46"/>
      <c r="Q13990" s="46"/>
    </row>
    <row r="13991" spans="14:17" x14ac:dyDescent="0.2">
      <c r="N13991" s="8"/>
      <c r="O13991" s="46"/>
      <c r="P13991" s="46"/>
      <c r="Q13991" s="46"/>
    </row>
    <row r="13992" spans="14:17" x14ac:dyDescent="0.2">
      <c r="N13992" s="8"/>
      <c r="O13992" s="46"/>
      <c r="P13992" s="46"/>
      <c r="Q13992" s="46"/>
    </row>
    <row r="13993" spans="14:17" x14ac:dyDescent="0.2">
      <c r="N13993" s="8"/>
      <c r="O13993" s="46"/>
      <c r="P13993" s="46"/>
      <c r="Q13993" s="46"/>
    </row>
    <row r="13994" spans="14:17" x14ac:dyDescent="0.2">
      <c r="N13994" s="8"/>
      <c r="O13994" s="46"/>
      <c r="P13994" s="46"/>
      <c r="Q13994" s="46"/>
    </row>
    <row r="13995" spans="14:17" x14ac:dyDescent="0.2">
      <c r="N13995" s="8"/>
      <c r="O13995" s="46"/>
      <c r="P13995" s="46"/>
      <c r="Q13995" s="46"/>
    </row>
    <row r="13996" spans="14:17" x14ac:dyDescent="0.2">
      <c r="N13996" s="8"/>
      <c r="O13996" s="46"/>
      <c r="P13996" s="46"/>
      <c r="Q13996" s="46"/>
    </row>
    <row r="13997" spans="14:17" x14ac:dyDescent="0.2">
      <c r="N13997" s="8"/>
      <c r="O13997" s="46"/>
      <c r="P13997" s="46"/>
      <c r="Q13997" s="46"/>
    </row>
    <row r="13998" spans="14:17" x14ac:dyDescent="0.2">
      <c r="N13998" s="8"/>
      <c r="O13998" s="46"/>
      <c r="P13998" s="46"/>
      <c r="Q13998" s="46"/>
    </row>
    <row r="13999" spans="14:17" x14ac:dyDescent="0.2">
      <c r="N13999" s="8"/>
      <c r="O13999" s="46"/>
      <c r="P13999" s="46"/>
      <c r="Q13999" s="46"/>
    </row>
    <row r="14000" spans="14:17" x14ac:dyDescent="0.2">
      <c r="N14000" s="8"/>
      <c r="O14000" s="46"/>
      <c r="P14000" s="46"/>
      <c r="Q14000" s="46"/>
    </row>
    <row r="14001" spans="14:17" x14ac:dyDescent="0.2">
      <c r="N14001" s="8"/>
      <c r="O14001" s="46"/>
      <c r="P14001" s="46"/>
      <c r="Q14001" s="46"/>
    </row>
    <row r="14002" spans="14:17" x14ac:dyDescent="0.2">
      <c r="N14002" s="8"/>
      <c r="O14002" s="46"/>
      <c r="P14002" s="46"/>
      <c r="Q14002" s="46"/>
    </row>
    <row r="14003" spans="14:17" x14ac:dyDescent="0.2">
      <c r="N14003" s="8"/>
      <c r="O14003" s="46"/>
      <c r="P14003" s="46"/>
      <c r="Q14003" s="46"/>
    </row>
    <row r="14004" spans="14:17" x14ac:dyDescent="0.2">
      <c r="N14004" s="8"/>
      <c r="O14004" s="46"/>
      <c r="P14004" s="46"/>
      <c r="Q14004" s="46"/>
    </row>
    <row r="14005" spans="14:17" x14ac:dyDescent="0.2">
      <c r="N14005" s="8"/>
      <c r="O14005" s="46"/>
      <c r="P14005" s="46"/>
      <c r="Q14005" s="46"/>
    </row>
    <row r="14006" spans="14:17" x14ac:dyDescent="0.2">
      <c r="N14006" s="8"/>
      <c r="O14006" s="46"/>
      <c r="P14006" s="46"/>
      <c r="Q14006" s="46"/>
    </row>
    <row r="14007" spans="14:17" x14ac:dyDescent="0.2">
      <c r="N14007" s="8"/>
      <c r="O14007" s="46"/>
      <c r="P14007" s="46"/>
      <c r="Q14007" s="46"/>
    </row>
    <row r="14008" spans="14:17" x14ac:dyDescent="0.2">
      <c r="N14008" s="8"/>
      <c r="O14008" s="46"/>
      <c r="P14008" s="46"/>
      <c r="Q14008" s="46"/>
    </row>
    <row r="14009" spans="14:17" x14ac:dyDescent="0.2">
      <c r="N14009" s="8"/>
      <c r="O14009" s="46"/>
      <c r="P14009" s="46"/>
      <c r="Q14009" s="46"/>
    </row>
    <row r="14010" spans="14:17" x14ac:dyDescent="0.2">
      <c r="N14010" s="8"/>
      <c r="O14010" s="46"/>
      <c r="P14010" s="46"/>
      <c r="Q14010" s="46"/>
    </row>
    <row r="14011" spans="14:17" x14ac:dyDescent="0.2">
      <c r="N14011" s="8"/>
      <c r="O14011" s="46"/>
      <c r="P14011" s="46"/>
      <c r="Q14011" s="46"/>
    </row>
    <row r="14012" spans="14:17" x14ac:dyDescent="0.2">
      <c r="N14012" s="8"/>
      <c r="O14012" s="46"/>
      <c r="P14012" s="46"/>
      <c r="Q14012" s="46"/>
    </row>
    <row r="14013" spans="14:17" x14ac:dyDescent="0.2">
      <c r="N14013" s="8"/>
      <c r="O14013" s="46"/>
      <c r="P14013" s="46"/>
      <c r="Q14013" s="46"/>
    </row>
    <row r="14014" spans="14:17" x14ac:dyDescent="0.2">
      <c r="N14014" s="8"/>
      <c r="O14014" s="46"/>
      <c r="P14014" s="46"/>
      <c r="Q14014" s="46"/>
    </row>
    <row r="14015" spans="14:17" x14ac:dyDescent="0.2">
      <c r="N14015" s="8"/>
      <c r="O14015" s="46"/>
      <c r="P14015" s="46"/>
      <c r="Q14015" s="46"/>
    </row>
    <row r="14016" spans="14:17" x14ac:dyDescent="0.2">
      <c r="N14016" s="8"/>
      <c r="O14016" s="46"/>
      <c r="P14016" s="46"/>
      <c r="Q14016" s="46"/>
    </row>
    <row r="14017" spans="14:17" x14ac:dyDescent="0.2">
      <c r="N14017" s="8"/>
      <c r="O14017" s="46"/>
      <c r="P14017" s="46"/>
      <c r="Q14017" s="46"/>
    </row>
    <row r="14018" spans="14:17" x14ac:dyDescent="0.2">
      <c r="N14018" s="8"/>
      <c r="O14018" s="46"/>
      <c r="P14018" s="46"/>
      <c r="Q14018" s="46"/>
    </row>
    <row r="14019" spans="14:17" x14ac:dyDescent="0.2">
      <c r="N14019" s="8"/>
      <c r="O14019" s="46"/>
      <c r="P14019" s="46"/>
      <c r="Q14019" s="46"/>
    </row>
    <row r="14020" spans="14:17" x14ac:dyDescent="0.2">
      <c r="N14020" s="8"/>
      <c r="O14020" s="46"/>
      <c r="P14020" s="46"/>
      <c r="Q14020" s="46"/>
    </row>
    <row r="14021" spans="14:17" x14ac:dyDescent="0.2">
      <c r="N14021" s="8"/>
      <c r="O14021" s="46"/>
      <c r="P14021" s="46"/>
      <c r="Q14021" s="46"/>
    </row>
    <row r="14022" spans="14:17" x14ac:dyDescent="0.2">
      <c r="N14022" s="8"/>
      <c r="O14022" s="46"/>
      <c r="P14022" s="46"/>
      <c r="Q14022" s="46"/>
    </row>
    <row r="14023" spans="14:17" x14ac:dyDescent="0.2">
      <c r="N14023" s="8"/>
      <c r="O14023" s="46"/>
      <c r="P14023" s="46"/>
      <c r="Q14023" s="46"/>
    </row>
    <row r="14024" spans="14:17" x14ac:dyDescent="0.2">
      <c r="N14024" s="8"/>
      <c r="O14024" s="46"/>
      <c r="P14024" s="46"/>
      <c r="Q14024" s="46"/>
    </row>
    <row r="14025" spans="14:17" x14ac:dyDescent="0.2">
      <c r="N14025" s="8"/>
      <c r="O14025" s="46"/>
      <c r="P14025" s="46"/>
      <c r="Q14025" s="46"/>
    </row>
    <row r="14026" spans="14:17" x14ac:dyDescent="0.2">
      <c r="N14026" s="8"/>
      <c r="O14026" s="46"/>
      <c r="P14026" s="46"/>
      <c r="Q14026" s="46"/>
    </row>
    <row r="14027" spans="14:17" x14ac:dyDescent="0.2">
      <c r="N14027" s="8"/>
      <c r="O14027" s="46"/>
      <c r="P14027" s="46"/>
      <c r="Q14027" s="46"/>
    </row>
    <row r="14028" spans="14:17" x14ac:dyDescent="0.2">
      <c r="N14028" s="8"/>
      <c r="O14028" s="46"/>
      <c r="P14028" s="46"/>
      <c r="Q14028" s="46"/>
    </row>
    <row r="14029" spans="14:17" x14ac:dyDescent="0.2">
      <c r="N14029" s="8"/>
      <c r="O14029" s="46"/>
      <c r="P14029" s="46"/>
      <c r="Q14029" s="46"/>
    </row>
    <row r="14030" spans="14:17" x14ac:dyDescent="0.2">
      <c r="N14030" s="8"/>
      <c r="O14030" s="46"/>
      <c r="P14030" s="46"/>
      <c r="Q14030" s="46"/>
    </row>
    <row r="14031" spans="14:17" x14ac:dyDescent="0.2">
      <c r="N14031" s="8"/>
      <c r="O14031" s="46"/>
      <c r="P14031" s="46"/>
      <c r="Q14031" s="46"/>
    </row>
    <row r="14032" spans="14:17" x14ac:dyDescent="0.2">
      <c r="N14032" s="8"/>
      <c r="O14032" s="46"/>
      <c r="P14032" s="46"/>
      <c r="Q14032" s="46"/>
    </row>
    <row r="14033" spans="14:17" x14ac:dyDescent="0.2">
      <c r="N14033" s="8"/>
      <c r="O14033" s="46"/>
      <c r="P14033" s="46"/>
      <c r="Q14033" s="46"/>
    </row>
    <row r="14034" spans="14:17" x14ac:dyDescent="0.2">
      <c r="N14034" s="8"/>
      <c r="O14034" s="46"/>
      <c r="P14034" s="46"/>
      <c r="Q14034" s="46"/>
    </row>
    <row r="14035" spans="14:17" x14ac:dyDescent="0.2">
      <c r="N14035" s="8"/>
      <c r="O14035" s="46"/>
      <c r="P14035" s="46"/>
      <c r="Q14035" s="46"/>
    </row>
    <row r="14036" spans="14:17" x14ac:dyDescent="0.2">
      <c r="N14036" s="8"/>
      <c r="O14036" s="46"/>
      <c r="P14036" s="46"/>
      <c r="Q14036" s="46"/>
    </row>
    <row r="14037" spans="14:17" x14ac:dyDescent="0.2">
      <c r="N14037" s="8"/>
      <c r="O14037" s="46"/>
      <c r="P14037" s="46"/>
      <c r="Q14037" s="46"/>
    </row>
    <row r="14038" spans="14:17" x14ac:dyDescent="0.2">
      <c r="N14038" s="8"/>
      <c r="O14038" s="46"/>
      <c r="P14038" s="46"/>
      <c r="Q14038" s="46"/>
    </row>
    <row r="14039" spans="14:17" x14ac:dyDescent="0.2">
      <c r="N14039" s="8"/>
      <c r="O14039" s="46"/>
      <c r="P14039" s="46"/>
      <c r="Q14039" s="46"/>
    </row>
    <row r="14040" spans="14:17" x14ac:dyDescent="0.2">
      <c r="N14040" s="8"/>
      <c r="O14040" s="46"/>
      <c r="P14040" s="46"/>
      <c r="Q14040" s="46"/>
    </row>
    <row r="14041" spans="14:17" x14ac:dyDescent="0.2">
      <c r="N14041" s="8"/>
      <c r="O14041" s="46"/>
      <c r="P14041" s="46"/>
      <c r="Q14041" s="46"/>
    </row>
    <row r="14042" spans="14:17" x14ac:dyDescent="0.2">
      <c r="N14042" s="8"/>
      <c r="O14042" s="46"/>
      <c r="P14042" s="46"/>
      <c r="Q14042" s="46"/>
    </row>
    <row r="14043" spans="14:17" x14ac:dyDescent="0.2">
      <c r="N14043" s="8"/>
      <c r="O14043" s="46"/>
      <c r="P14043" s="46"/>
      <c r="Q14043" s="46"/>
    </row>
    <row r="14044" spans="14:17" x14ac:dyDescent="0.2">
      <c r="N14044" s="8"/>
      <c r="O14044" s="46"/>
      <c r="P14044" s="46"/>
      <c r="Q14044" s="46"/>
    </row>
    <row r="14045" spans="14:17" x14ac:dyDescent="0.2">
      <c r="N14045" s="8"/>
      <c r="O14045" s="46"/>
      <c r="P14045" s="46"/>
      <c r="Q14045" s="46"/>
    </row>
    <row r="14046" spans="14:17" x14ac:dyDescent="0.2">
      <c r="N14046" s="8"/>
      <c r="O14046" s="46"/>
      <c r="P14046" s="46"/>
      <c r="Q14046" s="46"/>
    </row>
    <row r="14047" spans="14:17" x14ac:dyDescent="0.2">
      <c r="N14047" s="8"/>
      <c r="O14047" s="46"/>
      <c r="P14047" s="46"/>
      <c r="Q14047" s="46"/>
    </row>
    <row r="14048" spans="14:17" x14ac:dyDescent="0.2">
      <c r="N14048" s="8"/>
      <c r="O14048" s="46"/>
      <c r="P14048" s="46"/>
      <c r="Q14048" s="46"/>
    </row>
    <row r="14049" spans="14:17" x14ac:dyDescent="0.2">
      <c r="N14049" s="8"/>
      <c r="O14049" s="46"/>
      <c r="P14049" s="46"/>
      <c r="Q14049" s="46"/>
    </row>
    <row r="14050" spans="14:17" x14ac:dyDescent="0.2">
      <c r="N14050" s="8"/>
      <c r="O14050" s="46"/>
      <c r="P14050" s="46"/>
      <c r="Q14050" s="46"/>
    </row>
    <row r="14051" spans="14:17" x14ac:dyDescent="0.2">
      <c r="N14051" s="8"/>
      <c r="O14051" s="46"/>
      <c r="P14051" s="46"/>
      <c r="Q14051" s="46"/>
    </row>
    <row r="14052" spans="14:17" x14ac:dyDescent="0.2">
      <c r="N14052" s="8"/>
      <c r="O14052" s="46"/>
      <c r="P14052" s="46"/>
      <c r="Q14052" s="46"/>
    </row>
    <row r="14053" spans="14:17" x14ac:dyDescent="0.2">
      <c r="N14053" s="8"/>
      <c r="O14053" s="46"/>
      <c r="P14053" s="46"/>
      <c r="Q14053" s="46"/>
    </row>
    <row r="14054" spans="14:17" x14ac:dyDescent="0.2">
      <c r="N14054" s="8"/>
      <c r="O14054" s="46"/>
      <c r="P14054" s="46"/>
      <c r="Q14054" s="46"/>
    </row>
    <row r="14055" spans="14:17" x14ac:dyDescent="0.2">
      <c r="N14055" s="8"/>
      <c r="O14055" s="46"/>
      <c r="P14055" s="46"/>
      <c r="Q14055" s="46"/>
    </row>
    <row r="14056" spans="14:17" x14ac:dyDescent="0.2">
      <c r="N14056" s="8"/>
      <c r="O14056" s="46"/>
      <c r="P14056" s="46"/>
      <c r="Q14056" s="46"/>
    </row>
    <row r="14057" spans="14:17" x14ac:dyDescent="0.2">
      <c r="N14057" s="8"/>
      <c r="O14057" s="46"/>
      <c r="P14057" s="46"/>
      <c r="Q14057" s="46"/>
    </row>
    <row r="14058" spans="14:17" x14ac:dyDescent="0.2">
      <c r="N14058" s="8"/>
      <c r="O14058" s="46"/>
      <c r="P14058" s="46"/>
      <c r="Q14058" s="46"/>
    </row>
    <row r="14059" spans="14:17" x14ac:dyDescent="0.2">
      <c r="N14059" s="8"/>
      <c r="O14059" s="46"/>
      <c r="P14059" s="46"/>
      <c r="Q14059" s="46"/>
    </row>
    <row r="14060" spans="14:17" x14ac:dyDescent="0.2">
      <c r="N14060" s="8"/>
      <c r="O14060" s="46"/>
      <c r="P14060" s="46"/>
      <c r="Q14060" s="46"/>
    </row>
    <row r="14061" spans="14:17" x14ac:dyDescent="0.2">
      <c r="N14061" s="8"/>
      <c r="O14061" s="46"/>
      <c r="P14061" s="46"/>
      <c r="Q14061" s="46"/>
    </row>
    <row r="14062" spans="14:17" x14ac:dyDescent="0.2">
      <c r="N14062" s="8"/>
      <c r="O14062" s="46"/>
      <c r="P14062" s="46"/>
      <c r="Q14062" s="46"/>
    </row>
    <row r="14063" spans="14:17" x14ac:dyDescent="0.2">
      <c r="N14063" s="8"/>
      <c r="O14063" s="46"/>
      <c r="P14063" s="46"/>
      <c r="Q14063" s="46"/>
    </row>
    <row r="14064" spans="14:17" x14ac:dyDescent="0.2">
      <c r="N14064" s="8"/>
      <c r="O14064" s="46"/>
      <c r="P14064" s="46"/>
      <c r="Q14064" s="46"/>
    </row>
    <row r="14065" spans="14:17" x14ac:dyDescent="0.2">
      <c r="N14065" s="8"/>
      <c r="O14065" s="46"/>
      <c r="P14065" s="46"/>
      <c r="Q14065" s="46"/>
    </row>
    <row r="14066" spans="14:17" x14ac:dyDescent="0.2">
      <c r="N14066" s="8"/>
      <c r="O14066" s="46"/>
      <c r="P14066" s="46"/>
      <c r="Q14066" s="46"/>
    </row>
    <row r="14067" spans="14:17" x14ac:dyDescent="0.2">
      <c r="N14067" s="8"/>
      <c r="O14067" s="46"/>
      <c r="P14067" s="46"/>
      <c r="Q14067" s="46"/>
    </row>
    <row r="14068" spans="14:17" x14ac:dyDescent="0.2">
      <c r="N14068" s="8"/>
      <c r="O14068" s="46"/>
      <c r="P14068" s="46"/>
      <c r="Q14068" s="46"/>
    </row>
    <row r="14069" spans="14:17" x14ac:dyDescent="0.2">
      <c r="N14069" s="8"/>
      <c r="O14069" s="46"/>
      <c r="P14069" s="46"/>
      <c r="Q14069" s="46"/>
    </row>
    <row r="14070" spans="14:17" x14ac:dyDescent="0.2">
      <c r="N14070" s="8"/>
      <c r="O14070" s="46"/>
      <c r="P14070" s="46"/>
      <c r="Q14070" s="46"/>
    </row>
    <row r="14071" spans="14:17" x14ac:dyDescent="0.2">
      <c r="N14071" s="8"/>
      <c r="O14071" s="46"/>
      <c r="P14071" s="46"/>
      <c r="Q14071" s="46"/>
    </row>
    <row r="14072" spans="14:17" x14ac:dyDescent="0.2">
      <c r="N14072" s="8"/>
      <c r="O14072" s="46"/>
      <c r="P14072" s="46"/>
      <c r="Q14072" s="46"/>
    </row>
    <row r="14073" spans="14:17" x14ac:dyDescent="0.2">
      <c r="N14073" s="8"/>
      <c r="O14073" s="46"/>
      <c r="P14073" s="46"/>
      <c r="Q14073" s="46"/>
    </row>
    <row r="14074" spans="14:17" x14ac:dyDescent="0.2">
      <c r="N14074" s="8"/>
      <c r="O14074" s="46"/>
      <c r="P14074" s="46"/>
      <c r="Q14074" s="46"/>
    </row>
    <row r="14075" spans="14:17" x14ac:dyDescent="0.2">
      <c r="N14075" s="8"/>
      <c r="O14075" s="46"/>
      <c r="P14075" s="46"/>
      <c r="Q14075" s="46"/>
    </row>
    <row r="14076" spans="14:17" x14ac:dyDescent="0.2">
      <c r="N14076" s="8"/>
      <c r="O14076" s="46"/>
      <c r="P14076" s="46"/>
      <c r="Q14076" s="46"/>
    </row>
    <row r="14077" spans="14:17" x14ac:dyDescent="0.2">
      <c r="N14077" s="8"/>
      <c r="O14077" s="46"/>
      <c r="P14077" s="46"/>
      <c r="Q14077" s="46"/>
    </row>
    <row r="14078" spans="14:17" x14ac:dyDescent="0.2">
      <c r="N14078" s="8"/>
      <c r="O14078" s="46"/>
      <c r="P14078" s="46"/>
      <c r="Q14078" s="46"/>
    </row>
    <row r="14079" spans="14:17" x14ac:dyDescent="0.2">
      <c r="N14079" s="8"/>
      <c r="O14079" s="46"/>
      <c r="P14079" s="46"/>
      <c r="Q14079" s="46"/>
    </row>
    <row r="14080" spans="14:17" x14ac:dyDescent="0.2">
      <c r="N14080" s="8"/>
      <c r="O14080" s="46"/>
      <c r="P14080" s="46"/>
      <c r="Q14080" s="46"/>
    </row>
    <row r="14081" spans="14:17" x14ac:dyDescent="0.2">
      <c r="N14081" s="8"/>
      <c r="O14081" s="46"/>
      <c r="P14081" s="46"/>
      <c r="Q14081" s="46"/>
    </row>
    <row r="14082" spans="14:17" x14ac:dyDescent="0.2">
      <c r="N14082" s="8"/>
      <c r="O14082" s="46"/>
      <c r="P14082" s="46"/>
      <c r="Q14082" s="46"/>
    </row>
    <row r="14083" spans="14:17" x14ac:dyDescent="0.2">
      <c r="N14083" s="8"/>
      <c r="O14083" s="46"/>
      <c r="P14083" s="46"/>
      <c r="Q14083" s="46"/>
    </row>
    <row r="14084" spans="14:17" x14ac:dyDescent="0.2">
      <c r="N14084" s="8"/>
      <c r="O14084" s="46"/>
      <c r="P14084" s="46"/>
      <c r="Q14084" s="46"/>
    </row>
    <row r="14085" spans="14:17" x14ac:dyDescent="0.2">
      <c r="N14085" s="8"/>
      <c r="O14085" s="46"/>
      <c r="P14085" s="46"/>
      <c r="Q14085" s="46"/>
    </row>
    <row r="14086" spans="14:17" x14ac:dyDescent="0.2">
      <c r="N14086" s="8"/>
      <c r="O14086" s="46"/>
      <c r="P14086" s="46"/>
      <c r="Q14086" s="46"/>
    </row>
    <row r="14087" spans="14:17" x14ac:dyDescent="0.2">
      <c r="N14087" s="8"/>
      <c r="O14087" s="46"/>
      <c r="P14087" s="46"/>
      <c r="Q14087" s="46"/>
    </row>
    <row r="14088" spans="14:17" x14ac:dyDescent="0.2">
      <c r="N14088" s="8"/>
      <c r="O14088" s="46"/>
      <c r="P14088" s="46"/>
      <c r="Q14088" s="46"/>
    </row>
    <row r="14089" spans="14:17" x14ac:dyDescent="0.2">
      <c r="N14089" s="8"/>
      <c r="O14089" s="46"/>
      <c r="P14089" s="46"/>
      <c r="Q14089" s="46"/>
    </row>
    <row r="14090" spans="14:17" x14ac:dyDescent="0.2">
      <c r="N14090" s="8"/>
      <c r="O14090" s="46"/>
      <c r="P14090" s="46"/>
      <c r="Q14090" s="46"/>
    </row>
    <row r="14091" spans="14:17" x14ac:dyDescent="0.2">
      <c r="N14091" s="8"/>
      <c r="O14091" s="46"/>
      <c r="P14091" s="46"/>
      <c r="Q14091" s="46"/>
    </row>
    <row r="14092" spans="14:17" x14ac:dyDescent="0.2">
      <c r="N14092" s="8"/>
      <c r="O14092" s="46"/>
      <c r="P14092" s="46"/>
      <c r="Q14092" s="46"/>
    </row>
    <row r="14093" spans="14:17" x14ac:dyDescent="0.2">
      <c r="N14093" s="8"/>
      <c r="O14093" s="46"/>
      <c r="P14093" s="46"/>
      <c r="Q14093" s="46"/>
    </row>
    <row r="14094" spans="14:17" x14ac:dyDescent="0.2">
      <c r="N14094" s="8"/>
      <c r="O14094" s="46"/>
      <c r="P14094" s="46"/>
      <c r="Q14094" s="46"/>
    </row>
    <row r="14095" spans="14:17" x14ac:dyDescent="0.2">
      <c r="N14095" s="8"/>
      <c r="O14095" s="46"/>
      <c r="P14095" s="46"/>
      <c r="Q14095" s="46"/>
    </row>
    <row r="14096" spans="14:17" x14ac:dyDescent="0.2">
      <c r="N14096" s="8"/>
      <c r="O14096" s="46"/>
      <c r="P14096" s="46"/>
      <c r="Q14096" s="46"/>
    </row>
    <row r="14097" spans="14:17" x14ac:dyDescent="0.2">
      <c r="N14097" s="8"/>
      <c r="O14097" s="46"/>
      <c r="P14097" s="46"/>
      <c r="Q14097" s="46"/>
    </row>
    <row r="14098" spans="14:17" x14ac:dyDescent="0.2">
      <c r="N14098" s="8"/>
      <c r="O14098" s="46"/>
      <c r="P14098" s="46"/>
      <c r="Q14098" s="46"/>
    </row>
    <row r="14099" spans="14:17" x14ac:dyDescent="0.2">
      <c r="N14099" s="8"/>
      <c r="O14099" s="46"/>
      <c r="P14099" s="46"/>
      <c r="Q14099" s="46"/>
    </row>
    <row r="14100" spans="14:17" x14ac:dyDescent="0.2">
      <c r="N14100" s="8"/>
      <c r="O14100" s="46"/>
      <c r="P14100" s="46"/>
      <c r="Q14100" s="46"/>
    </row>
    <row r="14101" spans="14:17" x14ac:dyDescent="0.2">
      <c r="N14101" s="8"/>
      <c r="O14101" s="46"/>
      <c r="P14101" s="46"/>
      <c r="Q14101" s="46"/>
    </row>
    <row r="14102" spans="14:17" x14ac:dyDescent="0.2">
      <c r="N14102" s="8"/>
      <c r="O14102" s="46"/>
      <c r="P14102" s="46"/>
      <c r="Q14102" s="46"/>
    </row>
    <row r="14103" spans="14:17" x14ac:dyDescent="0.2">
      <c r="N14103" s="8"/>
      <c r="O14103" s="46"/>
      <c r="P14103" s="46"/>
      <c r="Q14103" s="46"/>
    </row>
    <row r="14104" spans="14:17" x14ac:dyDescent="0.2">
      <c r="N14104" s="8"/>
      <c r="O14104" s="46"/>
      <c r="P14104" s="46"/>
      <c r="Q14104" s="46"/>
    </row>
    <row r="14105" spans="14:17" x14ac:dyDescent="0.2">
      <c r="N14105" s="8"/>
      <c r="O14105" s="46"/>
      <c r="P14105" s="46"/>
      <c r="Q14105" s="46"/>
    </row>
    <row r="14106" spans="14:17" x14ac:dyDescent="0.2">
      <c r="N14106" s="8"/>
      <c r="O14106" s="46"/>
      <c r="P14106" s="46"/>
      <c r="Q14106" s="46"/>
    </row>
    <row r="14107" spans="14:17" x14ac:dyDescent="0.2">
      <c r="N14107" s="8"/>
      <c r="O14107" s="46"/>
      <c r="P14107" s="46"/>
      <c r="Q14107" s="46"/>
    </row>
    <row r="14108" spans="14:17" x14ac:dyDescent="0.2">
      <c r="N14108" s="8"/>
      <c r="O14108" s="46"/>
      <c r="P14108" s="46"/>
      <c r="Q14108" s="46"/>
    </row>
    <row r="14109" spans="14:17" x14ac:dyDescent="0.2">
      <c r="N14109" s="8"/>
      <c r="O14109" s="46"/>
      <c r="P14109" s="46"/>
      <c r="Q14109" s="46"/>
    </row>
    <row r="14110" spans="14:17" x14ac:dyDescent="0.2">
      <c r="N14110" s="8"/>
      <c r="O14110" s="46"/>
      <c r="P14110" s="46"/>
      <c r="Q14110" s="46"/>
    </row>
    <row r="14111" spans="14:17" x14ac:dyDescent="0.2">
      <c r="N14111" s="8"/>
      <c r="O14111" s="46"/>
      <c r="P14111" s="46"/>
      <c r="Q14111" s="46"/>
    </row>
    <row r="14112" spans="14:17" x14ac:dyDescent="0.2">
      <c r="N14112" s="8"/>
      <c r="O14112" s="46"/>
      <c r="P14112" s="46"/>
      <c r="Q14112" s="46"/>
    </row>
    <row r="14113" spans="14:17" x14ac:dyDescent="0.2">
      <c r="N14113" s="8"/>
      <c r="O14113" s="46"/>
      <c r="P14113" s="46"/>
      <c r="Q14113" s="46"/>
    </row>
    <row r="14114" spans="14:17" x14ac:dyDescent="0.2">
      <c r="N14114" s="8"/>
      <c r="O14114" s="46"/>
      <c r="P14114" s="46"/>
      <c r="Q14114" s="46"/>
    </row>
    <row r="14115" spans="14:17" x14ac:dyDescent="0.2">
      <c r="N14115" s="8"/>
      <c r="O14115" s="46"/>
      <c r="P14115" s="46"/>
      <c r="Q14115" s="46"/>
    </row>
    <row r="14116" spans="14:17" x14ac:dyDescent="0.2">
      <c r="N14116" s="8"/>
      <c r="O14116" s="46"/>
      <c r="P14116" s="46"/>
      <c r="Q14116" s="46"/>
    </row>
    <row r="14117" spans="14:17" x14ac:dyDescent="0.2">
      <c r="N14117" s="8"/>
      <c r="O14117" s="46"/>
      <c r="P14117" s="46"/>
      <c r="Q14117" s="46"/>
    </row>
    <row r="14118" spans="14:17" x14ac:dyDescent="0.2">
      <c r="N14118" s="8"/>
      <c r="O14118" s="46"/>
      <c r="P14118" s="46"/>
      <c r="Q14118" s="46"/>
    </row>
    <row r="14119" spans="14:17" x14ac:dyDescent="0.2">
      <c r="N14119" s="8"/>
      <c r="O14119" s="46"/>
      <c r="P14119" s="46"/>
      <c r="Q14119" s="46"/>
    </row>
    <row r="14120" spans="14:17" x14ac:dyDescent="0.2">
      <c r="N14120" s="8"/>
      <c r="O14120" s="46"/>
      <c r="P14120" s="46"/>
      <c r="Q14120" s="46"/>
    </row>
    <row r="14121" spans="14:17" x14ac:dyDescent="0.2">
      <c r="N14121" s="8"/>
      <c r="O14121" s="46"/>
      <c r="P14121" s="46"/>
      <c r="Q14121" s="46"/>
    </row>
    <row r="14122" spans="14:17" x14ac:dyDescent="0.2">
      <c r="N14122" s="8"/>
      <c r="O14122" s="46"/>
      <c r="P14122" s="46"/>
      <c r="Q14122" s="46"/>
    </row>
    <row r="14123" spans="14:17" x14ac:dyDescent="0.2">
      <c r="N14123" s="8"/>
      <c r="O14123" s="46"/>
      <c r="P14123" s="46"/>
      <c r="Q14123" s="46"/>
    </row>
    <row r="14124" spans="14:17" x14ac:dyDescent="0.2">
      <c r="N14124" s="8"/>
      <c r="O14124" s="46"/>
      <c r="P14124" s="46"/>
      <c r="Q14124" s="46"/>
    </row>
    <row r="14125" spans="14:17" x14ac:dyDescent="0.2">
      <c r="N14125" s="8"/>
      <c r="O14125" s="46"/>
      <c r="P14125" s="46"/>
      <c r="Q14125" s="46"/>
    </row>
    <row r="14126" spans="14:17" x14ac:dyDescent="0.2">
      <c r="N14126" s="8"/>
      <c r="O14126" s="46"/>
      <c r="P14126" s="46"/>
      <c r="Q14126" s="46"/>
    </row>
    <row r="14127" spans="14:17" x14ac:dyDescent="0.2">
      <c r="N14127" s="8"/>
      <c r="O14127" s="46"/>
      <c r="P14127" s="46"/>
      <c r="Q14127" s="46"/>
    </row>
    <row r="14128" spans="14:17" x14ac:dyDescent="0.2">
      <c r="N14128" s="8"/>
      <c r="O14128" s="46"/>
      <c r="P14128" s="46"/>
      <c r="Q14128" s="46"/>
    </row>
    <row r="14129" spans="14:17" x14ac:dyDescent="0.2">
      <c r="N14129" s="8"/>
      <c r="O14129" s="46"/>
      <c r="P14129" s="46"/>
      <c r="Q14129" s="46"/>
    </row>
    <row r="14130" spans="14:17" x14ac:dyDescent="0.2">
      <c r="N14130" s="8"/>
      <c r="O14130" s="46"/>
      <c r="P14130" s="46"/>
      <c r="Q14130" s="46"/>
    </row>
    <row r="14131" spans="14:17" x14ac:dyDescent="0.2">
      <c r="N14131" s="8"/>
      <c r="O14131" s="46"/>
      <c r="P14131" s="46"/>
      <c r="Q14131" s="46"/>
    </row>
    <row r="14132" spans="14:17" x14ac:dyDescent="0.2">
      <c r="N14132" s="8"/>
      <c r="O14132" s="46"/>
      <c r="P14132" s="46"/>
      <c r="Q14132" s="46"/>
    </row>
    <row r="14133" spans="14:17" x14ac:dyDescent="0.2">
      <c r="N14133" s="8"/>
      <c r="O14133" s="46"/>
      <c r="P14133" s="46"/>
      <c r="Q14133" s="46"/>
    </row>
    <row r="14134" spans="14:17" x14ac:dyDescent="0.2">
      <c r="N14134" s="8"/>
      <c r="O14134" s="46"/>
      <c r="P14134" s="46"/>
      <c r="Q14134" s="46"/>
    </row>
    <row r="14135" spans="14:17" x14ac:dyDescent="0.2">
      <c r="N14135" s="8"/>
      <c r="O14135" s="46"/>
      <c r="P14135" s="46"/>
      <c r="Q14135" s="46"/>
    </row>
    <row r="14136" spans="14:17" x14ac:dyDescent="0.2">
      <c r="N14136" s="8"/>
      <c r="O14136" s="46"/>
      <c r="P14136" s="46"/>
      <c r="Q14136" s="46"/>
    </row>
    <row r="14137" spans="14:17" x14ac:dyDescent="0.2">
      <c r="N14137" s="8"/>
      <c r="O14137" s="46"/>
      <c r="P14137" s="46"/>
      <c r="Q14137" s="46"/>
    </row>
    <row r="14138" spans="14:17" x14ac:dyDescent="0.2">
      <c r="N14138" s="8"/>
      <c r="O14138" s="46"/>
      <c r="P14138" s="46"/>
      <c r="Q14138" s="46"/>
    </row>
    <row r="14139" spans="14:17" x14ac:dyDescent="0.2">
      <c r="N14139" s="8"/>
      <c r="O14139" s="46"/>
      <c r="P14139" s="46"/>
      <c r="Q14139" s="46"/>
    </row>
    <row r="14140" spans="14:17" x14ac:dyDescent="0.2">
      <c r="N14140" s="8"/>
      <c r="O14140" s="46"/>
      <c r="P14140" s="46"/>
      <c r="Q14140" s="46"/>
    </row>
    <row r="14141" spans="14:17" x14ac:dyDescent="0.2">
      <c r="N14141" s="8"/>
      <c r="O14141" s="46"/>
      <c r="P14141" s="46"/>
      <c r="Q14141" s="46"/>
    </row>
    <row r="14142" spans="14:17" x14ac:dyDescent="0.2">
      <c r="N14142" s="8"/>
      <c r="O14142" s="46"/>
      <c r="P14142" s="46"/>
      <c r="Q14142" s="46"/>
    </row>
    <row r="14143" spans="14:17" x14ac:dyDescent="0.2">
      <c r="N14143" s="8"/>
      <c r="O14143" s="46"/>
      <c r="P14143" s="46"/>
      <c r="Q14143" s="46"/>
    </row>
    <row r="14144" spans="14:17" x14ac:dyDescent="0.2">
      <c r="N14144" s="8"/>
      <c r="O14144" s="46"/>
      <c r="P14144" s="46"/>
      <c r="Q14144" s="46"/>
    </row>
    <row r="14145" spans="14:17" x14ac:dyDescent="0.2">
      <c r="N14145" s="8"/>
      <c r="O14145" s="46"/>
      <c r="P14145" s="46"/>
      <c r="Q14145" s="46"/>
    </row>
    <row r="14146" spans="14:17" x14ac:dyDescent="0.2">
      <c r="N14146" s="8"/>
      <c r="O14146" s="46"/>
      <c r="P14146" s="46"/>
      <c r="Q14146" s="46"/>
    </row>
    <row r="14147" spans="14:17" x14ac:dyDescent="0.2">
      <c r="N14147" s="8"/>
      <c r="O14147" s="46"/>
      <c r="P14147" s="46"/>
      <c r="Q14147" s="46"/>
    </row>
    <row r="14148" spans="14:17" x14ac:dyDescent="0.2">
      <c r="N14148" s="8"/>
      <c r="O14148" s="46"/>
      <c r="P14148" s="46"/>
      <c r="Q14148" s="46"/>
    </row>
    <row r="14149" spans="14:17" x14ac:dyDescent="0.2">
      <c r="N14149" s="8"/>
      <c r="O14149" s="46"/>
      <c r="P14149" s="46"/>
      <c r="Q14149" s="46"/>
    </row>
    <row r="14150" spans="14:17" x14ac:dyDescent="0.2">
      <c r="N14150" s="8"/>
      <c r="O14150" s="46"/>
      <c r="P14150" s="46"/>
      <c r="Q14150" s="46"/>
    </row>
    <row r="14151" spans="14:17" x14ac:dyDescent="0.2">
      <c r="N14151" s="8"/>
      <c r="O14151" s="46"/>
      <c r="P14151" s="46"/>
      <c r="Q14151" s="46"/>
    </row>
    <row r="14152" spans="14:17" x14ac:dyDescent="0.2">
      <c r="N14152" s="8"/>
      <c r="O14152" s="46"/>
      <c r="P14152" s="46"/>
      <c r="Q14152" s="46"/>
    </row>
    <row r="14153" spans="14:17" x14ac:dyDescent="0.2">
      <c r="N14153" s="8"/>
      <c r="O14153" s="46"/>
      <c r="P14153" s="46"/>
      <c r="Q14153" s="46"/>
    </row>
    <row r="14154" spans="14:17" x14ac:dyDescent="0.2">
      <c r="N14154" s="8"/>
      <c r="O14154" s="46"/>
      <c r="P14154" s="46"/>
      <c r="Q14154" s="46"/>
    </row>
    <row r="14155" spans="14:17" x14ac:dyDescent="0.2">
      <c r="N14155" s="8"/>
      <c r="O14155" s="46"/>
      <c r="P14155" s="46"/>
      <c r="Q14155" s="46"/>
    </row>
    <row r="14156" spans="14:17" x14ac:dyDescent="0.2">
      <c r="N14156" s="8"/>
      <c r="O14156" s="46"/>
      <c r="P14156" s="46"/>
      <c r="Q14156" s="46"/>
    </row>
    <row r="14157" spans="14:17" x14ac:dyDescent="0.2">
      <c r="N14157" s="8"/>
      <c r="O14157" s="46"/>
      <c r="P14157" s="46"/>
      <c r="Q14157" s="46"/>
    </row>
    <row r="14158" spans="14:17" x14ac:dyDescent="0.2">
      <c r="N14158" s="8"/>
      <c r="O14158" s="46"/>
      <c r="P14158" s="46"/>
      <c r="Q14158" s="46"/>
    </row>
    <row r="14159" spans="14:17" x14ac:dyDescent="0.2">
      <c r="N14159" s="8"/>
      <c r="O14159" s="46"/>
      <c r="P14159" s="46"/>
      <c r="Q14159" s="46"/>
    </row>
    <row r="14160" spans="14:17" x14ac:dyDescent="0.2">
      <c r="N14160" s="8"/>
      <c r="O14160" s="46"/>
      <c r="P14160" s="46"/>
      <c r="Q14160" s="46"/>
    </row>
    <row r="14161" spans="14:17" x14ac:dyDescent="0.2">
      <c r="N14161" s="8"/>
      <c r="O14161" s="46"/>
      <c r="P14161" s="46"/>
      <c r="Q14161" s="46"/>
    </row>
    <row r="14162" spans="14:17" x14ac:dyDescent="0.2">
      <c r="N14162" s="8"/>
      <c r="O14162" s="46"/>
      <c r="P14162" s="46"/>
      <c r="Q14162" s="46"/>
    </row>
    <row r="14163" spans="14:17" x14ac:dyDescent="0.2">
      <c r="N14163" s="8"/>
      <c r="O14163" s="46"/>
      <c r="P14163" s="46"/>
      <c r="Q14163" s="46"/>
    </row>
    <row r="14164" spans="14:17" x14ac:dyDescent="0.2">
      <c r="N14164" s="8"/>
      <c r="O14164" s="46"/>
      <c r="P14164" s="46"/>
      <c r="Q14164" s="46"/>
    </row>
    <row r="14165" spans="14:17" x14ac:dyDescent="0.2">
      <c r="N14165" s="8"/>
      <c r="O14165" s="46"/>
      <c r="P14165" s="46"/>
      <c r="Q14165" s="46"/>
    </row>
    <row r="14166" spans="14:17" x14ac:dyDescent="0.2">
      <c r="N14166" s="8"/>
      <c r="O14166" s="46"/>
      <c r="P14166" s="46"/>
      <c r="Q14166" s="46"/>
    </row>
    <row r="14167" spans="14:17" x14ac:dyDescent="0.2">
      <c r="N14167" s="8"/>
      <c r="O14167" s="46"/>
      <c r="P14167" s="46"/>
      <c r="Q14167" s="46"/>
    </row>
    <row r="14168" spans="14:17" x14ac:dyDescent="0.2">
      <c r="N14168" s="8"/>
      <c r="O14168" s="46"/>
      <c r="P14168" s="46"/>
      <c r="Q14168" s="46"/>
    </row>
    <row r="14169" spans="14:17" x14ac:dyDescent="0.2">
      <c r="N14169" s="8"/>
      <c r="O14169" s="46"/>
      <c r="P14169" s="46"/>
      <c r="Q14169" s="46"/>
    </row>
    <row r="14170" spans="14:17" x14ac:dyDescent="0.2">
      <c r="N14170" s="8"/>
      <c r="O14170" s="46"/>
      <c r="P14170" s="46"/>
      <c r="Q14170" s="46"/>
    </row>
    <row r="14171" spans="14:17" x14ac:dyDescent="0.2">
      <c r="N14171" s="8"/>
      <c r="O14171" s="46"/>
      <c r="P14171" s="46"/>
      <c r="Q14171" s="46"/>
    </row>
    <row r="14172" spans="14:17" x14ac:dyDescent="0.2">
      <c r="N14172" s="8"/>
      <c r="O14172" s="46"/>
      <c r="P14172" s="46"/>
      <c r="Q14172" s="46"/>
    </row>
    <row r="14173" spans="14:17" x14ac:dyDescent="0.2">
      <c r="N14173" s="8"/>
      <c r="O14173" s="46"/>
      <c r="P14173" s="46"/>
      <c r="Q14173" s="46"/>
    </row>
    <row r="14174" spans="14:17" x14ac:dyDescent="0.2">
      <c r="N14174" s="8"/>
      <c r="O14174" s="46"/>
      <c r="P14174" s="46"/>
      <c r="Q14174" s="46"/>
    </row>
    <row r="14175" spans="14:17" x14ac:dyDescent="0.2">
      <c r="N14175" s="8"/>
      <c r="O14175" s="46"/>
      <c r="P14175" s="46"/>
      <c r="Q14175" s="46"/>
    </row>
    <row r="14176" spans="14:17" x14ac:dyDescent="0.2">
      <c r="N14176" s="8"/>
      <c r="O14176" s="46"/>
      <c r="P14176" s="46"/>
      <c r="Q14176" s="46"/>
    </row>
    <row r="14177" spans="14:17" x14ac:dyDescent="0.2">
      <c r="N14177" s="8"/>
      <c r="O14177" s="46"/>
      <c r="P14177" s="46"/>
      <c r="Q14177" s="46"/>
    </row>
    <row r="14178" spans="14:17" x14ac:dyDescent="0.2">
      <c r="N14178" s="8"/>
      <c r="O14178" s="46"/>
      <c r="P14178" s="46"/>
      <c r="Q14178" s="46"/>
    </row>
    <row r="14179" spans="14:17" x14ac:dyDescent="0.2">
      <c r="N14179" s="8"/>
      <c r="O14179" s="46"/>
      <c r="P14179" s="46"/>
      <c r="Q14179" s="46"/>
    </row>
    <row r="14180" spans="14:17" x14ac:dyDescent="0.2">
      <c r="N14180" s="8"/>
      <c r="O14180" s="46"/>
      <c r="P14180" s="46"/>
      <c r="Q14180" s="46"/>
    </row>
    <row r="14181" spans="14:17" x14ac:dyDescent="0.2">
      <c r="N14181" s="8"/>
      <c r="O14181" s="46"/>
      <c r="P14181" s="46"/>
      <c r="Q14181" s="46"/>
    </row>
    <row r="14182" spans="14:17" x14ac:dyDescent="0.2">
      <c r="N14182" s="8"/>
      <c r="O14182" s="46"/>
      <c r="P14182" s="46"/>
      <c r="Q14182" s="46"/>
    </row>
    <row r="14183" spans="14:17" x14ac:dyDescent="0.2">
      <c r="N14183" s="8"/>
      <c r="O14183" s="46"/>
      <c r="P14183" s="46"/>
      <c r="Q14183" s="46"/>
    </row>
    <row r="14184" spans="14:17" x14ac:dyDescent="0.2">
      <c r="N14184" s="8"/>
      <c r="O14184" s="46"/>
      <c r="P14184" s="46"/>
      <c r="Q14184" s="46"/>
    </row>
    <row r="14185" spans="14:17" x14ac:dyDescent="0.2">
      <c r="N14185" s="8"/>
      <c r="O14185" s="46"/>
      <c r="P14185" s="46"/>
      <c r="Q14185" s="46"/>
    </row>
    <row r="14186" spans="14:17" x14ac:dyDescent="0.2">
      <c r="N14186" s="8"/>
      <c r="O14186" s="46"/>
      <c r="P14186" s="46"/>
      <c r="Q14186" s="46"/>
    </row>
    <row r="14187" spans="14:17" x14ac:dyDescent="0.2">
      <c r="N14187" s="8"/>
      <c r="O14187" s="46"/>
      <c r="P14187" s="46"/>
      <c r="Q14187" s="46"/>
    </row>
    <row r="14188" spans="14:17" x14ac:dyDescent="0.2">
      <c r="N14188" s="8"/>
      <c r="O14188" s="46"/>
      <c r="P14188" s="46"/>
      <c r="Q14188" s="46"/>
    </row>
    <row r="14189" spans="14:17" x14ac:dyDescent="0.2">
      <c r="N14189" s="8"/>
      <c r="O14189" s="46"/>
      <c r="P14189" s="46"/>
      <c r="Q14189" s="46"/>
    </row>
    <row r="14190" spans="14:17" x14ac:dyDescent="0.2">
      <c r="N14190" s="8"/>
      <c r="O14190" s="46"/>
      <c r="P14190" s="46"/>
      <c r="Q14190" s="46"/>
    </row>
    <row r="14191" spans="14:17" x14ac:dyDescent="0.2">
      <c r="N14191" s="8"/>
      <c r="O14191" s="46"/>
      <c r="P14191" s="46"/>
      <c r="Q14191" s="46"/>
    </row>
    <row r="14192" spans="14:17" x14ac:dyDescent="0.2">
      <c r="N14192" s="8"/>
      <c r="O14192" s="46"/>
      <c r="P14192" s="46"/>
      <c r="Q14192" s="46"/>
    </row>
    <row r="14193" spans="14:17" x14ac:dyDescent="0.2">
      <c r="N14193" s="8"/>
      <c r="O14193" s="46"/>
      <c r="P14193" s="46"/>
      <c r="Q14193" s="46"/>
    </row>
    <row r="14194" spans="14:17" x14ac:dyDescent="0.2">
      <c r="N14194" s="8"/>
      <c r="O14194" s="46"/>
      <c r="P14194" s="46"/>
      <c r="Q14194" s="46"/>
    </row>
    <row r="14195" spans="14:17" x14ac:dyDescent="0.2">
      <c r="N14195" s="8"/>
      <c r="O14195" s="46"/>
      <c r="P14195" s="46"/>
      <c r="Q14195" s="46"/>
    </row>
    <row r="14196" spans="14:17" x14ac:dyDescent="0.2">
      <c r="N14196" s="8"/>
      <c r="O14196" s="46"/>
      <c r="P14196" s="46"/>
      <c r="Q14196" s="46"/>
    </row>
    <row r="14197" spans="14:17" x14ac:dyDescent="0.2">
      <c r="N14197" s="8"/>
      <c r="O14197" s="46"/>
      <c r="P14197" s="46"/>
      <c r="Q14197" s="46"/>
    </row>
    <row r="14198" spans="14:17" x14ac:dyDescent="0.2">
      <c r="N14198" s="8"/>
      <c r="O14198" s="46"/>
      <c r="P14198" s="46"/>
      <c r="Q14198" s="46"/>
    </row>
    <row r="14199" spans="14:17" x14ac:dyDescent="0.2">
      <c r="N14199" s="8"/>
      <c r="O14199" s="46"/>
      <c r="P14199" s="46"/>
      <c r="Q14199" s="46"/>
    </row>
    <row r="14200" spans="14:17" x14ac:dyDescent="0.2">
      <c r="N14200" s="8"/>
      <c r="O14200" s="46"/>
      <c r="P14200" s="46"/>
      <c r="Q14200" s="46"/>
    </row>
    <row r="14201" spans="14:17" x14ac:dyDescent="0.2">
      <c r="N14201" s="8"/>
      <c r="O14201" s="46"/>
      <c r="P14201" s="46"/>
      <c r="Q14201" s="46"/>
    </row>
    <row r="14202" spans="14:17" x14ac:dyDescent="0.2">
      <c r="N14202" s="8"/>
      <c r="O14202" s="46"/>
      <c r="P14202" s="46"/>
      <c r="Q14202" s="46"/>
    </row>
    <row r="14203" spans="14:17" x14ac:dyDescent="0.2">
      <c r="N14203" s="8"/>
      <c r="O14203" s="46"/>
      <c r="P14203" s="46"/>
      <c r="Q14203" s="46"/>
    </row>
    <row r="14204" spans="14:17" x14ac:dyDescent="0.2">
      <c r="N14204" s="8"/>
      <c r="O14204" s="46"/>
      <c r="P14204" s="46"/>
      <c r="Q14204" s="46"/>
    </row>
    <row r="14205" spans="14:17" x14ac:dyDescent="0.2">
      <c r="N14205" s="8"/>
      <c r="O14205" s="46"/>
      <c r="P14205" s="46"/>
      <c r="Q14205" s="46"/>
    </row>
    <row r="14206" spans="14:17" x14ac:dyDescent="0.2">
      <c r="N14206" s="8"/>
      <c r="O14206" s="46"/>
      <c r="P14206" s="46"/>
      <c r="Q14206" s="46"/>
    </row>
    <row r="14207" spans="14:17" x14ac:dyDescent="0.2">
      <c r="N14207" s="8"/>
      <c r="O14207" s="46"/>
      <c r="P14207" s="46"/>
      <c r="Q14207" s="46"/>
    </row>
    <row r="14208" spans="14:17" x14ac:dyDescent="0.2">
      <c r="N14208" s="8"/>
      <c r="O14208" s="46"/>
      <c r="P14208" s="46"/>
      <c r="Q14208" s="46"/>
    </row>
    <row r="14209" spans="14:17" x14ac:dyDescent="0.2">
      <c r="N14209" s="8"/>
      <c r="O14209" s="46"/>
      <c r="P14209" s="46"/>
      <c r="Q14209" s="46"/>
    </row>
    <row r="14210" spans="14:17" x14ac:dyDescent="0.2">
      <c r="N14210" s="8"/>
      <c r="O14210" s="46"/>
      <c r="P14210" s="46"/>
      <c r="Q14210" s="46"/>
    </row>
    <row r="14211" spans="14:17" x14ac:dyDescent="0.2">
      <c r="N14211" s="8"/>
      <c r="O14211" s="46"/>
      <c r="P14211" s="46"/>
      <c r="Q14211" s="46"/>
    </row>
    <row r="14212" spans="14:17" x14ac:dyDescent="0.2">
      <c r="N14212" s="8"/>
      <c r="O14212" s="46"/>
      <c r="P14212" s="46"/>
      <c r="Q14212" s="46"/>
    </row>
    <row r="14213" spans="14:17" x14ac:dyDescent="0.2">
      <c r="N14213" s="8"/>
      <c r="O14213" s="46"/>
      <c r="P14213" s="46"/>
      <c r="Q14213" s="46"/>
    </row>
    <row r="14214" spans="14:17" x14ac:dyDescent="0.2">
      <c r="N14214" s="8"/>
      <c r="O14214" s="46"/>
      <c r="P14214" s="46"/>
      <c r="Q14214" s="46"/>
    </row>
    <row r="14215" spans="14:17" x14ac:dyDescent="0.2">
      <c r="N14215" s="8"/>
      <c r="O14215" s="46"/>
      <c r="P14215" s="46"/>
      <c r="Q14215" s="46"/>
    </row>
    <row r="14216" spans="14:17" x14ac:dyDescent="0.2">
      <c r="N14216" s="8"/>
      <c r="O14216" s="46"/>
      <c r="P14216" s="46"/>
      <c r="Q14216" s="46"/>
    </row>
    <row r="14217" spans="14:17" x14ac:dyDescent="0.2">
      <c r="N14217" s="8"/>
      <c r="O14217" s="46"/>
      <c r="P14217" s="46"/>
      <c r="Q14217" s="46"/>
    </row>
    <row r="14218" spans="14:17" x14ac:dyDescent="0.2">
      <c r="N14218" s="8"/>
      <c r="O14218" s="46"/>
      <c r="P14218" s="46"/>
      <c r="Q14218" s="46"/>
    </row>
    <row r="14219" spans="14:17" x14ac:dyDescent="0.2">
      <c r="N14219" s="8"/>
      <c r="O14219" s="46"/>
      <c r="P14219" s="46"/>
      <c r="Q14219" s="46"/>
    </row>
    <row r="14220" spans="14:17" x14ac:dyDescent="0.2">
      <c r="N14220" s="8"/>
      <c r="O14220" s="46"/>
      <c r="P14220" s="46"/>
      <c r="Q14220" s="46"/>
    </row>
    <row r="14221" spans="14:17" x14ac:dyDescent="0.2">
      <c r="N14221" s="8"/>
      <c r="O14221" s="46"/>
      <c r="P14221" s="46"/>
      <c r="Q14221" s="46"/>
    </row>
    <row r="14222" spans="14:17" x14ac:dyDescent="0.2">
      <c r="N14222" s="8"/>
      <c r="O14222" s="46"/>
      <c r="P14222" s="46"/>
      <c r="Q14222" s="46"/>
    </row>
    <row r="14223" spans="14:17" x14ac:dyDescent="0.2">
      <c r="N14223" s="8"/>
      <c r="O14223" s="46"/>
      <c r="P14223" s="46"/>
      <c r="Q14223" s="46"/>
    </row>
    <row r="14224" spans="14:17" x14ac:dyDescent="0.2">
      <c r="N14224" s="8"/>
      <c r="O14224" s="46"/>
      <c r="P14224" s="46"/>
      <c r="Q14224" s="46"/>
    </row>
    <row r="14225" spans="14:17" x14ac:dyDescent="0.2">
      <c r="N14225" s="8"/>
      <c r="O14225" s="46"/>
      <c r="P14225" s="46"/>
      <c r="Q14225" s="46"/>
    </row>
    <row r="14226" spans="14:17" x14ac:dyDescent="0.2">
      <c r="N14226" s="8"/>
      <c r="O14226" s="46"/>
      <c r="P14226" s="46"/>
      <c r="Q14226" s="46"/>
    </row>
    <row r="14227" spans="14:17" x14ac:dyDescent="0.2">
      <c r="N14227" s="8"/>
      <c r="O14227" s="46"/>
      <c r="P14227" s="46"/>
      <c r="Q14227" s="46"/>
    </row>
    <row r="14228" spans="14:17" x14ac:dyDescent="0.2">
      <c r="N14228" s="8"/>
      <c r="O14228" s="46"/>
      <c r="P14228" s="46"/>
      <c r="Q14228" s="46"/>
    </row>
    <row r="14229" spans="14:17" x14ac:dyDescent="0.2">
      <c r="N14229" s="8"/>
      <c r="O14229" s="46"/>
      <c r="P14229" s="46"/>
      <c r="Q14229" s="46"/>
    </row>
    <row r="14230" spans="14:17" x14ac:dyDescent="0.2">
      <c r="N14230" s="8"/>
      <c r="O14230" s="46"/>
      <c r="P14230" s="46"/>
      <c r="Q14230" s="46"/>
    </row>
    <row r="14231" spans="14:17" x14ac:dyDescent="0.2">
      <c r="N14231" s="8"/>
      <c r="O14231" s="46"/>
      <c r="P14231" s="46"/>
      <c r="Q14231" s="46"/>
    </row>
    <row r="14232" spans="14:17" x14ac:dyDescent="0.2">
      <c r="N14232" s="8"/>
      <c r="O14232" s="46"/>
      <c r="P14232" s="46"/>
      <c r="Q14232" s="46"/>
    </row>
    <row r="14233" spans="14:17" x14ac:dyDescent="0.2">
      <c r="N14233" s="8"/>
      <c r="O14233" s="46"/>
      <c r="P14233" s="46"/>
      <c r="Q14233" s="46"/>
    </row>
    <row r="14234" spans="14:17" x14ac:dyDescent="0.2">
      <c r="N14234" s="8"/>
      <c r="O14234" s="46"/>
      <c r="P14234" s="46"/>
      <c r="Q14234" s="46"/>
    </row>
    <row r="14235" spans="14:17" x14ac:dyDescent="0.2">
      <c r="N14235" s="8"/>
      <c r="O14235" s="46"/>
      <c r="P14235" s="46"/>
      <c r="Q14235" s="46"/>
    </row>
    <row r="14236" spans="14:17" x14ac:dyDescent="0.2">
      <c r="N14236" s="8"/>
      <c r="O14236" s="46"/>
      <c r="P14236" s="46"/>
      <c r="Q14236" s="46"/>
    </row>
    <row r="14237" spans="14:17" x14ac:dyDescent="0.2">
      <c r="N14237" s="8"/>
      <c r="O14237" s="46"/>
      <c r="P14237" s="46"/>
      <c r="Q14237" s="46"/>
    </row>
    <row r="14238" spans="14:17" x14ac:dyDescent="0.2">
      <c r="N14238" s="8"/>
      <c r="O14238" s="46"/>
      <c r="P14238" s="46"/>
      <c r="Q14238" s="46"/>
    </row>
    <row r="14239" spans="14:17" x14ac:dyDescent="0.2">
      <c r="N14239" s="8"/>
      <c r="O14239" s="46"/>
      <c r="P14239" s="46"/>
      <c r="Q14239" s="46"/>
    </row>
    <row r="14240" spans="14:17" x14ac:dyDescent="0.2">
      <c r="N14240" s="8"/>
      <c r="O14240" s="46"/>
      <c r="P14240" s="46"/>
      <c r="Q14240" s="46"/>
    </row>
    <row r="14241" spans="14:17" x14ac:dyDescent="0.2">
      <c r="N14241" s="8"/>
      <c r="O14241" s="46"/>
      <c r="P14241" s="46"/>
      <c r="Q14241" s="46"/>
    </row>
    <row r="14242" spans="14:17" x14ac:dyDescent="0.2">
      <c r="N14242" s="8"/>
      <c r="O14242" s="46"/>
      <c r="P14242" s="46"/>
      <c r="Q14242" s="46"/>
    </row>
    <row r="14243" spans="14:17" x14ac:dyDescent="0.2">
      <c r="N14243" s="8"/>
      <c r="O14243" s="46"/>
      <c r="P14243" s="46"/>
      <c r="Q14243" s="46"/>
    </row>
    <row r="14244" spans="14:17" x14ac:dyDescent="0.2">
      <c r="N14244" s="8"/>
      <c r="O14244" s="46"/>
      <c r="P14244" s="46"/>
      <c r="Q14244" s="46"/>
    </row>
    <row r="14245" spans="14:17" x14ac:dyDescent="0.2">
      <c r="N14245" s="8"/>
      <c r="O14245" s="46"/>
      <c r="P14245" s="46"/>
      <c r="Q14245" s="46"/>
    </row>
    <row r="14246" spans="14:17" x14ac:dyDescent="0.2">
      <c r="N14246" s="8"/>
      <c r="O14246" s="46"/>
      <c r="P14246" s="46"/>
      <c r="Q14246" s="46"/>
    </row>
    <row r="14247" spans="14:17" x14ac:dyDescent="0.2">
      <c r="N14247" s="8"/>
      <c r="O14247" s="46"/>
      <c r="P14247" s="46"/>
      <c r="Q14247" s="46"/>
    </row>
    <row r="14248" spans="14:17" x14ac:dyDescent="0.2">
      <c r="N14248" s="8"/>
      <c r="O14248" s="46"/>
      <c r="P14248" s="46"/>
      <c r="Q14248" s="46"/>
    </row>
    <row r="14249" spans="14:17" x14ac:dyDescent="0.2">
      <c r="N14249" s="8"/>
      <c r="O14249" s="46"/>
      <c r="P14249" s="46"/>
      <c r="Q14249" s="46"/>
    </row>
    <row r="14250" spans="14:17" x14ac:dyDescent="0.2">
      <c r="N14250" s="8"/>
      <c r="O14250" s="46"/>
      <c r="P14250" s="46"/>
      <c r="Q14250" s="46"/>
    </row>
    <row r="14251" spans="14:17" x14ac:dyDescent="0.2">
      <c r="N14251" s="8"/>
      <c r="O14251" s="46"/>
      <c r="P14251" s="46"/>
      <c r="Q14251" s="46"/>
    </row>
    <row r="14252" spans="14:17" x14ac:dyDescent="0.2">
      <c r="N14252" s="8"/>
      <c r="O14252" s="46"/>
      <c r="P14252" s="46"/>
      <c r="Q14252" s="46"/>
    </row>
    <row r="14253" spans="14:17" x14ac:dyDescent="0.2">
      <c r="N14253" s="8"/>
      <c r="O14253" s="46"/>
      <c r="P14253" s="46"/>
      <c r="Q14253" s="46"/>
    </row>
    <row r="14254" spans="14:17" x14ac:dyDescent="0.2">
      <c r="N14254" s="8"/>
      <c r="O14254" s="46"/>
      <c r="P14254" s="46"/>
      <c r="Q14254" s="46"/>
    </row>
    <row r="14255" spans="14:17" x14ac:dyDescent="0.2">
      <c r="N14255" s="8"/>
      <c r="O14255" s="46"/>
      <c r="P14255" s="46"/>
      <c r="Q14255" s="46"/>
    </row>
    <row r="14256" spans="14:17" x14ac:dyDescent="0.2">
      <c r="N14256" s="8"/>
      <c r="O14256" s="46"/>
      <c r="P14256" s="46"/>
      <c r="Q14256" s="46"/>
    </row>
    <row r="14257" spans="14:17" x14ac:dyDescent="0.2">
      <c r="N14257" s="8"/>
      <c r="O14257" s="46"/>
      <c r="P14257" s="46"/>
      <c r="Q14257" s="46"/>
    </row>
    <row r="14258" spans="14:17" x14ac:dyDescent="0.2">
      <c r="N14258" s="8"/>
      <c r="O14258" s="46"/>
      <c r="P14258" s="46"/>
      <c r="Q14258" s="46"/>
    </row>
    <row r="14259" spans="14:17" x14ac:dyDescent="0.2">
      <c r="N14259" s="8"/>
      <c r="O14259" s="46"/>
      <c r="P14259" s="46"/>
      <c r="Q14259" s="46"/>
    </row>
    <row r="14260" spans="14:17" x14ac:dyDescent="0.2">
      <c r="N14260" s="8"/>
      <c r="O14260" s="46"/>
      <c r="P14260" s="46"/>
      <c r="Q14260" s="46"/>
    </row>
    <row r="14261" spans="14:17" x14ac:dyDescent="0.2">
      <c r="N14261" s="8"/>
      <c r="O14261" s="46"/>
      <c r="P14261" s="46"/>
      <c r="Q14261" s="46"/>
    </row>
    <row r="14262" spans="14:17" x14ac:dyDescent="0.2">
      <c r="N14262" s="8"/>
      <c r="O14262" s="46"/>
      <c r="P14262" s="46"/>
      <c r="Q14262" s="46"/>
    </row>
    <row r="14263" spans="14:17" x14ac:dyDescent="0.2">
      <c r="N14263" s="8"/>
      <c r="O14263" s="46"/>
      <c r="P14263" s="46"/>
      <c r="Q14263" s="46"/>
    </row>
    <row r="14264" spans="14:17" x14ac:dyDescent="0.2">
      <c r="N14264" s="8"/>
      <c r="O14264" s="46"/>
      <c r="P14264" s="46"/>
      <c r="Q14264" s="46"/>
    </row>
    <row r="14265" spans="14:17" x14ac:dyDescent="0.2">
      <c r="N14265" s="8"/>
      <c r="O14265" s="46"/>
      <c r="P14265" s="46"/>
      <c r="Q14265" s="46"/>
    </row>
    <row r="14266" spans="14:17" x14ac:dyDescent="0.2">
      <c r="N14266" s="8"/>
      <c r="O14266" s="46"/>
      <c r="P14266" s="46"/>
      <c r="Q14266" s="46"/>
    </row>
    <row r="14267" spans="14:17" x14ac:dyDescent="0.2">
      <c r="N14267" s="8"/>
      <c r="O14267" s="46"/>
      <c r="P14267" s="46"/>
      <c r="Q14267" s="46"/>
    </row>
    <row r="14268" spans="14:17" x14ac:dyDescent="0.2">
      <c r="N14268" s="8"/>
      <c r="O14268" s="46"/>
      <c r="P14268" s="46"/>
      <c r="Q14268" s="46"/>
    </row>
    <row r="14269" spans="14:17" x14ac:dyDescent="0.2">
      <c r="N14269" s="8"/>
      <c r="O14269" s="46"/>
      <c r="P14269" s="46"/>
      <c r="Q14269" s="46"/>
    </row>
    <row r="14270" spans="14:17" x14ac:dyDescent="0.2">
      <c r="N14270" s="8"/>
      <c r="O14270" s="46"/>
      <c r="P14270" s="46"/>
      <c r="Q14270" s="46"/>
    </row>
    <row r="14271" spans="14:17" x14ac:dyDescent="0.2">
      <c r="N14271" s="8"/>
      <c r="O14271" s="46"/>
      <c r="P14271" s="46"/>
      <c r="Q14271" s="46"/>
    </row>
    <row r="14272" spans="14:17" x14ac:dyDescent="0.2">
      <c r="N14272" s="8"/>
      <c r="O14272" s="46"/>
      <c r="P14272" s="46"/>
      <c r="Q14272" s="46"/>
    </row>
    <row r="14273" spans="14:17" x14ac:dyDescent="0.2">
      <c r="N14273" s="8"/>
      <c r="O14273" s="46"/>
      <c r="P14273" s="46"/>
      <c r="Q14273" s="46"/>
    </row>
    <row r="14274" spans="14:17" x14ac:dyDescent="0.2">
      <c r="N14274" s="8"/>
      <c r="O14274" s="46"/>
      <c r="P14274" s="46"/>
      <c r="Q14274" s="46"/>
    </row>
    <row r="14275" spans="14:17" x14ac:dyDescent="0.2">
      <c r="N14275" s="8"/>
      <c r="O14275" s="46"/>
      <c r="P14275" s="46"/>
      <c r="Q14275" s="46"/>
    </row>
    <row r="14276" spans="14:17" x14ac:dyDescent="0.2">
      <c r="N14276" s="8"/>
      <c r="O14276" s="46"/>
      <c r="P14276" s="46"/>
      <c r="Q14276" s="46"/>
    </row>
    <row r="14277" spans="14:17" x14ac:dyDescent="0.2">
      <c r="N14277" s="8"/>
      <c r="O14277" s="46"/>
      <c r="P14277" s="46"/>
      <c r="Q14277" s="46"/>
    </row>
    <row r="14278" spans="14:17" x14ac:dyDescent="0.2">
      <c r="N14278" s="8"/>
      <c r="O14278" s="46"/>
      <c r="P14278" s="46"/>
      <c r="Q14278" s="46"/>
    </row>
    <row r="14279" spans="14:17" x14ac:dyDescent="0.2">
      <c r="N14279" s="8"/>
      <c r="O14279" s="46"/>
      <c r="P14279" s="46"/>
      <c r="Q14279" s="46"/>
    </row>
    <row r="14280" spans="14:17" x14ac:dyDescent="0.2">
      <c r="N14280" s="8"/>
      <c r="O14280" s="46"/>
      <c r="P14280" s="46"/>
      <c r="Q14280" s="46"/>
    </row>
    <row r="14281" spans="14:17" x14ac:dyDescent="0.2">
      <c r="N14281" s="8"/>
      <c r="O14281" s="46"/>
      <c r="P14281" s="46"/>
      <c r="Q14281" s="46"/>
    </row>
    <row r="14282" spans="14:17" x14ac:dyDescent="0.2">
      <c r="N14282" s="8"/>
      <c r="O14282" s="46"/>
      <c r="P14282" s="46"/>
      <c r="Q14282" s="46"/>
    </row>
    <row r="14283" spans="14:17" x14ac:dyDescent="0.2">
      <c r="N14283" s="8"/>
      <c r="O14283" s="46"/>
      <c r="P14283" s="46"/>
      <c r="Q14283" s="46"/>
    </row>
    <row r="14284" spans="14:17" x14ac:dyDescent="0.2">
      <c r="N14284" s="8"/>
      <c r="O14284" s="46"/>
      <c r="P14284" s="46"/>
      <c r="Q14284" s="46"/>
    </row>
    <row r="14285" spans="14:17" x14ac:dyDescent="0.2">
      <c r="N14285" s="8"/>
      <c r="O14285" s="46"/>
      <c r="P14285" s="46"/>
      <c r="Q14285" s="46"/>
    </row>
    <row r="14286" spans="14:17" x14ac:dyDescent="0.2">
      <c r="N14286" s="8"/>
      <c r="O14286" s="46"/>
      <c r="P14286" s="46"/>
      <c r="Q14286" s="46"/>
    </row>
    <row r="14287" spans="14:17" x14ac:dyDescent="0.2">
      <c r="N14287" s="8"/>
      <c r="O14287" s="46"/>
      <c r="P14287" s="46"/>
      <c r="Q14287" s="46"/>
    </row>
    <row r="14288" spans="14:17" x14ac:dyDescent="0.2">
      <c r="N14288" s="8"/>
      <c r="O14288" s="46"/>
      <c r="P14288" s="46"/>
      <c r="Q14288" s="46"/>
    </row>
    <row r="14289" spans="14:17" x14ac:dyDescent="0.2">
      <c r="N14289" s="8"/>
      <c r="O14289" s="46"/>
      <c r="P14289" s="46"/>
      <c r="Q14289" s="46"/>
    </row>
    <row r="14290" spans="14:17" x14ac:dyDescent="0.2">
      <c r="N14290" s="8"/>
      <c r="O14290" s="46"/>
      <c r="P14290" s="46"/>
      <c r="Q14290" s="46"/>
    </row>
    <row r="14291" spans="14:17" x14ac:dyDescent="0.2">
      <c r="N14291" s="8"/>
      <c r="O14291" s="46"/>
      <c r="P14291" s="46"/>
      <c r="Q14291" s="46"/>
    </row>
    <row r="14292" spans="14:17" x14ac:dyDescent="0.2">
      <c r="N14292" s="8"/>
      <c r="O14292" s="46"/>
      <c r="P14292" s="46"/>
      <c r="Q14292" s="46"/>
    </row>
    <row r="14293" spans="14:17" x14ac:dyDescent="0.2">
      <c r="N14293" s="8"/>
      <c r="O14293" s="46"/>
      <c r="P14293" s="46"/>
      <c r="Q14293" s="46"/>
    </row>
    <row r="14294" spans="14:17" x14ac:dyDescent="0.2">
      <c r="N14294" s="8"/>
      <c r="O14294" s="46"/>
      <c r="P14294" s="46"/>
      <c r="Q14294" s="46"/>
    </row>
    <row r="14295" spans="14:17" x14ac:dyDescent="0.2">
      <c r="N14295" s="8"/>
      <c r="O14295" s="46"/>
      <c r="P14295" s="46"/>
      <c r="Q14295" s="46"/>
    </row>
    <row r="14296" spans="14:17" x14ac:dyDescent="0.2">
      <c r="N14296" s="8"/>
      <c r="O14296" s="46"/>
      <c r="P14296" s="46"/>
      <c r="Q14296" s="46"/>
    </row>
    <row r="14297" spans="14:17" x14ac:dyDescent="0.2">
      <c r="N14297" s="8"/>
      <c r="O14297" s="46"/>
      <c r="P14297" s="46"/>
      <c r="Q14297" s="46"/>
    </row>
    <row r="14298" spans="14:17" x14ac:dyDescent="0.2">
      <c r="N14298" s="8"/>
      <c r="O14298" s="46"/>
      <c r="P14298" s="46"/>
      <c r="Q14298" s="46"/>
    </row>
    <row r="14299" spans="14:17" x14ac:dyDescent="0.2">
      <c r="N14299" s="8"/>
      <c r="O14299" s="46"/>
      <c r="P14299" s="46"/>
      <c r="Q14299" s="46"/>
    </row>
    <row r="14300" spans="14:17" x14ac:dyDescent="0.2">
      <c r="N14300" s="8"/>
      <c r="O14300" s="46"/>
      <c r="P14300" s="46"/>
      <c r="Q14300" s="46"/>
    </row>
    <row r="14301" spans="14:17" x14ac:dyDescent="0.2">
      <c r="N14301" s="8"/>
      <c r="O14301" s="46"/>
      <c r="P14301" s="46"/>
      <c r="Q14301" s="46"/>
    </row>
    <row r="14302" spans="14:17" x14ac:dyDescent="0.2">
      <c r="N14302" s="8"/>
      <c r="O14302" s="46"/>
      <c r="P14302" s="46"/>
      <c r="Q14302" s="46"/>
    </row>
    <row r="14303" spans="14:17" x14ac:dyDescent="0.2">
      <c r="N14303" s="8"/>
      <c r="O14303" s="46"/>
      <c r="P14303" s="46"/>
      <c r="Q14303" s="46"/>
    </row>
    <row r="14304" spans="14:17" x14ac:dyDescent="0.2">
      <c r="N14304" s="8"/>
      <c r="O14304" s="46"/>
      <c r="P14304" s="46"/>
      <c r="Q14304" s="46"/>
    </row>
    <row r="14305" spans="14:17" x14ac:dyDescent="0.2">
      <c r="N14305" s="8"/>
      <c r="O14305" s="46"/>
      <c r="P14305" s="46"/>
      <c r="Q14305" s="46"/>
    </row>
    <row r="14306" spans="14:17" x14ac:dyDescent="0.2">
      <c r="N14306" s="8"/>
      <c r="O14306" s="46"/>
      <c r="P14306" s="46"/>
      <c r="Q14306" s="46"/>
    </row>
    <row r="14307" spans="14:17" x14ac:dyDescent="0.2">
      <c r="N14307" s="8"/>
      <c r="O14307" s="46"/>
      <c r="P14307" s="46"/>
      <c r="Q14307" s="46"/>
    </row>
    <row r="14308" spans="14:17" x14ac:dyDescent="0.2">
      <c r="N14308" s="8"/>
      <c r="O14308" s="46"/>
      <c r="P14308" s="46"/>
      <c r="Q14308" s="46"/>
    </row>
    <row r="14309" spans="14:17" x14ac:dyDescent="0.2">
      <c r="N14309" s="8"/>
      <c r="O14309" s="46"/>
      <c r="P14309" s="46"/>
      <c r="Q14309" s="46"/>
    </row>
    <row r="14310" spans="14:17" x14ac:dyDescent="0.2">
      <c r="N14310" s="8"/>
      <c r="O14310" s="46"/>
      <c r="P14310" s="46"/>
      <c r="Q14310" s="46"/>
    </row>
    <row r="14311" spans="14:17" x14ac:dyDescent="0.2">
      <c r="N14311" s="8"/>
      <c r="O14311" s="46"/>
      <c r="P14311" s="46"/>
      <c r="Q14311" s="46"/>
    </row>
    <row r="14312" spans="14:17" x14ac:dyDescent="0.2">
      <c r="N14312" s="8"/>
      <c r="O14312" s="46"/>
      <c r="P14312" s="46"/>
      <c r="Q14312" s="46"/>
    </row>
    <row r="14313" spans="14:17" x14ac:dyDescent="0.2">
      <c r="N14313" s="8"/>
      <c r="O14313" s="46"/>
      <c r="P14313" s="46"/>
      <c r="Q14313" s="46"/>
    </row>
    <row r="14314" spans="14:17" x14ac:dyDescent="0.2">
      <c r="N14314" s="8"/>
      <c r="O14314" s="46"/>
      <c r="P14314" s="46"/>
      <c r="Q14314" s="46"/>
    </row>
    <row r="14315" spans="14:17" x14ac:dyDescent="0.2">
      <c r="N14315" s="8"/>
      <c r="O14315" s="46"/>
      <c r="P14315" s="46"/>
      <c r="Q14315" s="46"/>
    </row>
    <row r="14316" spans="14:17" x14ac:dyDescent="0.2">
      <c r="N14316" s="8"/>
      <c r="O14316" s="46"/>
      <c r="P14316" s="46"/>
      <c r="Q14316" s="46"/>
    </row>
    <row r="14317" spans="14:17" x14ac:dyDescent="0.2">
      <c r="N14317" s="8"/>
      <c r="O14317" s="46"/>
      <c r="P14317" s="46"/>
      <c r="Q14317" s="46"/>
    </row>
    <row r="14318" spans="14:17" x14ac:dyDescent="0.2">
      <c r="N14318" s="8"/>
      <c r="O14318" s="46"/>
      <c r="P14318" s="46"/>
      <c r="Q14318" s="46"/>
    </row>
    <row r="14319" spans="14:17" x14ac:dyDescent="0.2">
      <c r="N14319" s="8"/>
      <c r="O14319" s="46"/>
      <c r="P14319" s="46"/>
      <c r="Q14319" s="46"/>
    </row>
    <row r="14320" spans="14:17" x14ac:dyDescent="0.2">
      <c r="N14320" s="8"/>
      <c r="O14320" s="46"/>
      <c r="P14320" s="46"/>
      <c r="Q14320" s="46"/>
    </row>
    <row r="14321" spans="14:17" x14ac:dyDescent="0.2">
      <c r="N14321" s="8"/>
      <c r="O14321" s="46"/>
      <c r="P14321" s="46"/>
      <c r="Q14321" s="46"/>
    </row>
    <row r="14322" spans="14:17" x14ac:dyDescent="0.2">
      <c r="N14322" s="8"/>
      <c r="O14322" s="46"/>
      <c r="P14322" s="46"/>
      <c r="Q14322" s="46"/>
    </row>
    <row r="14323" spans="14:17" x14ac:dyDescent="0.2">
      <c r="N14323" s="8"/>
      <c r="O14323" s="46"/>
      <c r="P14323" s="46"/>
      <c r="Q14323" s="46"/>
    </row>
    <row r="14324" spans="14:17" x14ac:dyDescent="0.2">
      <c r="N14324" s="8"/>
      <c r="O14324" s="46"/>
      <c r="P14324" s="46"/>
      <c r="Q14324" s="46"/>
    </row>
    <row r="14325" spans="14:17" x14ac:dyDescent="0.2">
      <c r="N14325" s="8"/>
      <c r="O14325" s="46"/>
      <c r="P14325" s="46"/>
      <c r="Q14325" s="46"/>
    </row>
    <row r="14326" spans="14:17" x14ac:dyDescent="0.2">
      <c r="N14326" s="8"/>
      <c r="O14326" s="46"/>
      <c r="P14326" s="46"/>
      <c r="Q14326" s="46"/>
    </row>
    <row r="14327" spans="14:17" x14ac:dyDescent="0.2">
      <c r="N14327" s="8"/>
      <c r="O14327" s="46"/>
      <c r="P14327" s="46"/>
      <c r="Q14327" s="46"/>
    </row>
    <row r="14328" spans="14:17" x14ac:dyDescent="0.2">
      <c r="N14328" s="8"/>
      <c r="O14328" s="46"/>
      <c r="P14328" s="46"/>
      <c r="Q14328" s="46"/>
    </row>
    <row r="14329" spans="14:17" x14ac:dyDescent="0.2">
      <c r="N14329" s="8"/>
      <c r="O14329" s="46"/>
      <c r="P14329" s="46"/>
      <c r="Q14329" s="46"/>
    </row>
    <row r="14330" spans="14:17" x14ac:dyDescent="0.2">
      <c r="N14330" s="8"/>
      <c r="O14330" s="46"/>
      <c r="P14330" s="46"/>
      <c r="Q14330" s="46"/>
    </row>
    <row r="14331" spans="14:17" x14ac:dyDescent="0.2">
      <c r="N14331" s="8"/>
      <c r="O14331" s="46"/>
      <c r="P14331" s="46"/>
      <c r="Q14331" s="46"/>
    </row>
    <row r="14332" spans="14:17" x14ac:dyDescent="0.2">
      <c r="N14332" s="8"/>
      <c r="O14332" s="46"/>
      <c r="P14332" s="46"/>
      <c r="Q14332" s="46"/>
    </row>
    <row r="14333" spans="14:17" x14ac:dyDescent="0.2">
      <c r="N14333" s="8"/>
      <c r="O14333" s="46"/>
      <c r="P14333" s="46"/>
      <c r="Q14333" s="46"/>
    </row>
    <row r="14334" spans="14:17" x14ac:dyDescent="0.2">
      <c r="N14334" s="8"/>
      <c r="O14334" s="46"/>
      <c r="P14334" s="46"/>
      <c r="Q14334" s="46"/>
    </row>
    <row r="14335" spans="14:17" x14ac:dyDescent="0.2">
      <c r="N14335" s="8"/>
      <c r="O14335" s="46"/>
      <c r="P14335" s="46"/>
      <c r="Q14335" s="46"/>
    </row>
    <row r="14336" spans="14:17" x14ac:dyDescent="0.2">
      <c r="N14336" s="8"/>
      <c r="O14336" s="46"/>
      <c r="P14336" s="46"/>
      <c r="Q14336" s="46"/>
    </row>
    <row r="14337" spans="14:17" x14ac:dyDescent="0.2">
      <c r="N14337" s="8"/>
      <c r="O14337" s="46"/>
      <c r="P14337" s="46"/>
      <c r="Q14337" s="46"/>
    </row>
    <row r="14338" spans="14:17" x14ac:dyDescent="0.2">
      <c r="N14338" s="8"/>
      <c r="O14338" s="46"/>
      <c r="P14338" s="46"/>
      <c r="Q14338" s="46"/>
    </row>
    <row r="14339" spans="14:17" x14ac:dyDescent="0.2">
      <c r="N14339" s="8"/>
      <c r="O14339" s="46"/>
      <c r="P14339" s="46"/>
      <c r="Q14339" s="46"/>
    </row>
    <row r="14340" spans="14:17" x14ac:dyDescent="0.2">
      <c r="N14340" s="8"/>
      <c r="O14340" s="46"/>
      <c r="P14340" s="46"/>
      <c r="Q14340" s="46"/>
    </row>
    <row r="14341" spans="14:17" x14ac:dyDescent="0.2">
      <c r="N14341" s="8"/>
      <c r="O14341" s="46"/>
      <c r="P14341" s="46"/>
      <c r="Q14341" s="46"/>
    </row>
    <row r="14342" spans="14:17" x14ac:dyDescent="0.2">
      <c r="N14342" s="8"/>
      <c r="O14342" s="46"/>
      <c r="P14342" s="46"/>
      <c r="Q14342" s="46"/>
    </row>
    <row r="14343" spans="14:17" x14ac:dyDescent="0.2">
      <c r="N14343" s="8"/>
      <c r="O14343" s="46"/>
      <c r="P14343" s="46"/>
      <c r="Q14343" s="46"/>
    </row>
    <row r="14344" spans="14:17" x14ac:dyDescent="0.2">
      <c r="N14344" s="8"/>
      <c r="O14344" s="46"/>
      <c r="P14344" s="46"/>
      <c r="Q14344" s="46"/>
    </row>
    <row r="14345" spans="14:17" x14ac:dyDescent="0.2">
      <c r="N14345" s="8"/>
      <c r="O14345" s="46"/>
      <c r="P14345" s="46"/>
      <c r="Q14345" s="46"/>
    </row>
    <row r="14346" spans="14:17" x14ac:dyDescent="0.2">
      <c r="N14346" s="8"/>
      <c r="O14346" s="46"/>
      <c r="P14346" s="46"/>
      <c r="Q14346" s="46"/>
    </row>
    <row r="14347" spans="14:17" x14ac:dyDescent="0.2">
      <c r="N14347" s="8"/>
      <c r="O14347" s="46"/>
      <c r="P14347" s="46"/>
      <c r="Q14347" s="46"/>
    </row>
    <row r="14348" spans="14:17" x14ac:dyDescent="0.2">
      <c r="N14348" s="8"/>
      <c r="O14348" s="46"/>
      <c r="P14348" s="46"/>
      <c r="Q14348" s="46"/>
    </row>
    <row r="14349" spans="14:17" x14ac:dyDescent="0.2">
      <c r="N14349" s="8"/>
      <c r="O14349" s="46"/>
      <c r="P14349" s="46"/>
      <c r="Q14349" s="46"/>
    </row>
    <row r="14350" spans="14:17" x14ac:dyDescent="0.2">
      <c r="N14350" s="8"/>
      <c r="O14350" s="46"/>
      <c r="P14350" s="46"/>
      <c r="Q14350" s="46"/>
    </row>
    <row r="14351" spans="14:17" x14ac:dyDescent="0.2">
      <c r="N14351" s="8"/>
      <c r="O14351" s="46"/>
      <c r="P14351" s="46"/>
      <c r="Q14351" s="46"/>
    </row>
    <row r="14352" spans="14:17" x14ac:dyDescent="0.2">
      <c r="N14352" s="8"/>
      <c r="O14352" s="46"/>
      <c r="P14352" s="46"/>
      <c r="Q14352" s="46"/>
    </row>
    <row r="14353" spans="14:17" x14ac:dyDescent="0.2">
      <c r="N14353" s="8"/>
      <c r="O14353" s="46"/>
      <c r="P14353" s="46"/>
      <c r="Q14353" s="46"/>
    </row>
    <row r="14354" spans="14:17" x14ac:dyDescent="0.2">
      <c r="N14354" s="8"/>
      <c r="O14354" s="46"/>
      <c r="P14354" s="46"/>
      <c r="Q14354" s="46"/>
    </row>
    <row r="14355" spans="14:17" x14ac:dyDescent="0.2">
      <c r="N14355" s="8"/>
      <c r="O14355" s="46"/>
      <c r="P14355" s="46"/>
      <c r="Q14355" s="46"/>
    </row>
    <row r="14356" spans="14:17" x14ac:dyDescent="0.2">
      <c r="N14356" s="8"/>
      <c r="O14356" s="46"/>
      <c r="P14356" s="46"/>
      <c r="Q14356" s="46"/>
    </row>
    <row r="14357" spans="14:17" x14ac:dyDescent="0.2">
      <c r="N14357" s="8"/>
      <c r="O14357" s="46"/>
      <c r="P14357" s="46"/>
      <c r="Q14357" s="46"/>
    </row>
    <row r="14358" spans="14:17" x14ac:dyDescent="0.2">
      <c r="N14358" s="8"/>
      <c r="O14358" s="46"/>
      <c r="P14358" s="46"/>
      <c r="Q14358" s="46"/>
    </row>
    <row r="14359" spans="14:17" x14ac:dyDescent="0.2">
      <c r="N14359" s="8"/>
      <c r="O14359" s="46"/>
      <c r="P14359" s="46"/>
      <c r="Q14359" s="46"/>
    </row>
    <row r="14360" spans="14:17" x14ac:dyDescent="0.2">
      <c r="N14360" s="8"/>
      <c r="O14360" s="46"/>
      <c r="P14360" s="46"/>
      <c r="Q14360" s="46"/>
    </row>
    <row r="14361" spans="14:17" x14ac:dyDescent="0.2">
      <c r="N14361" s="8"/>
      <c r="O14361" s="46"/>
      <c r="P14361" s="46"/>
      <c r="Q14361" s="46"/>
    </row>
    <row r="14362" spans="14:17" x14ac:dyDescent="0.2">
      <c r="N14362" s="8"/>
      <c r="O14362" s="46"/>
      <c r="P14362" s="46"/>
      <c r="Q14362" s="46"/>
    </row>
    <row r="14363" spans="14:17" x14ac:dyDescent="0.2">
      <c r="N14363" s="8"/>
      <c r="O14363" s="46"/>
      <c r="P14363" s="46"/>
      <c r="Q14363" s="46"/>
    </row>
    <row r="14364" spans="14:17" x14ac:dyDescent="0.2">
      <c r="N14364" s="8"/>
      <c r="O14364" s="46"/>
      <c r="P14364" s="46"/>
      <c r="Q14364" s="46"/>
    </row>
    <row r="14365" spans="14:17" x14ac:dyDescent="0.2">
      <c r="N14365" s="8"/>
      <c r="O14365" s="46"/>
      <c r="P14365" s="46"/>
      <c r="Q14365" s="46"/>
    </row>
    <row r="14366" spans="14:17" x14ac:dyDescent="0.2">
      <c r="N14366" s="8"/>
      <c r="O14366" s="46"/>
      <c r="P14366" s="46"/>
      <c r="Q14366" s="46"/>
    </row>
    <row r="14367" spans="14:17" x14ac:dyDescent="0.2">
      <c r="N14367" s="8"/>
      <c r="O14367" s="46"/>
      <c r="P14367" s="46"/>
      <c r="Q14367" s="46"/>
    </row>
    <row r="14368" spans="14:17" x14ac:dyDescent="0.2">
      <c r="N14368" s="8"/>
      <c r="O14368" s="46"/>
      <c r="P14368" s="46"/>
      <c r="Q14368" s="46"/>
    </row>
    <row r="14369" spans="14:17" x14ac:dyDescent="0.2">
      <c r="N14369" s="8"/>
      <c r="O14369" s="46"/>
      <c r="P14369" s="46"/>
      <c r="Q14369" s="46"/>
    </row>
    <row r="14370" spans="14:17" x14ac:dyDescent="0.2">
      <c r="N14370" s="8"/>
      <c r="O14370" s="46"/>
      <c r="P14370" s="46"/>
      <c r="Q14370" s="46"/>
    </row>
    <row r="14371" spans="14:17" x14ac:dyDescent="0.2">
      <c r="N14371" s="8"/>
      <c r="O14371" s="46"/>
      <c r="P14371" s="46"/>
      <c r="Q14371" s="46"/>
    </row>
    <row r="14372" spans="14:17" x14ac:dyDescent="0.2">
      <c r="N14372" s="8"/>
      <c r="O14372" s="46"/>
      <c r="P14372" s="46"/>
      <c r="Q14372" s="46"/>
    </row>
    <row r="14373" spans="14:17" x14ac:dyDescent="0.2">
      <c r="N14373" s="8"/>
      <c r="O14373" s="46"/>
      <c r="P14373" s="46"/>
      <c r="Q14373" s="46"/>
    </row>
    <row r="14374" spans="14:17" x14ac:dyDescent="0.2">
      <c r="N14374" s="8"/>
      <c r="O14374" s="46"/>
      <c r="P14374" s="46"/>
      <c r="Q14374" s="46"/>
    </row>
    <row r="14375" spans="14:17" x14ac:dyDescent="0.2">
      <c r="N14375" s="8"/>
      <c r="O14375" s="46"/>
      <c r="P14375" s="46"/>
      <c r="Q14375" s="46"/>
    </row>
    <row r="14376" spans="14:17" x14ac:dyDescent="0.2">
      <c r="N14376" s="8"/>
      <c r="O14376" s="46"/>
      <c r="P14376" s="46"/>
      <c r="Q14376" s="46"/>
    </row>
    <row r="14377" spans="14:17" x14ac:dyDescent="0.2">
      <c r="N14377" s="8"/>
      <c r="O14377" s="46"/>
      <c r="P14377" s="46"/>
      <c r="Q14377" s="46"/>
    </row>
    <row r="14378" spans="14:17" x14ac:dyDescent="0.2">
      <c r="N14378" s="8"/>
      <c r="O14378" s="46"/>
      <c r="P14378" s="46"/>
      <c r="Q14378" s="46"/>
    </row>
    <row r="14379" spans="14:17" x14ac:dyDescent="0.2">
      <c r="N14379" s="8"/>
      <c r="O14379" s="46"/>
      <c r="P14379" s="46"/>
      <c r="Q14379" s="46"/>
    </row>
    <row r="14380" spans="14:17" x14ac:dyDescent="0.2">
      <c r="N14380" s="8"/>
      <c r="O14380" s="46"/>
      <c r="P14380" s="46"/>
      <c r="Q14380" s="46"/>
    </row>
    <row r="14381" spans="14:17" x14ac:dyDescent="0.2">
      <c r="N14381" s="8"/>
      <c r="O14381" s="46"/>
      <c r="P14381" s="46"/>
      <c r="Q14381" s="46"/>
    </row>
    <row r="14382" spans="14:17" x14ac:dyDescent="0.2">
      <c r="N14382" s="8"/>
      <c r="O14382" s="46"/>
      <c r="P14382" s="46"/>
      <c r="Q14382" s="46"/>
    </row>
    <row r="14383" spans="14:17" x14ac:dyDescent="0.2">
      <c r="N14383" s="8"/>
      <c r="O14383" s="46"/>
      <c r="P14383" s="46"/>
      <c r="Q14383" s="46"/>
    </row>
    <row r="14384" spans="14:17" x14ac:dyDescent="0.2">
      <c r="N14384" s="8"/>
      <c r="O14384" s="46"/>
      <c r="P14384" s="46"/>
      <c r="Q14384" s="46"/>
    </row>
    <row r="14385" spans="14:17" x14ac:dyDescent="0.2">
      <c r="N14385" s="8"/>
      <c r="O14385" s="46"/>
      <c r="P14385" s="46"/>
      <c r="Q14385" s="46"/>
    </row>
    <row r="14386" spans="14:17" x14ac:dyDescent="0.2">
      <c r="N14386" s="8"/>
      <c r="O14386" s="46"/>
      <c r="P14386" s="46"/>
      <c r="Q14386" s="46"/>
    </row>
    <row r="14387" spans="14:17" x14ac:dyDescent="0.2">
      <c r="N14387" s="8"/>
      <c r="O14387" s="46"/>
      <c r="P14387" s="46"/>
      <c r="Q14387" s="46"/>
    </row>
    <row r="14388" spans="14:17" x14ac:dyDescent="0.2">
      <c r="N14388" s="8"/>
      <c r="O14388" s="46"/>
      <c r="P14388" s="46"/>
      <c r="Q14388" s="46"/>
    </row>
    <row r="14389" spans="14:17" x14ac:dyDescent="0.2">
      <c r="N14389" s="8"/>
      <c r="O14389" s="46"/>
      <c r="P14389" s="46"/>
      <c r="Q14389" s="46"/>
    </row>
    <row r="14390" spans="14:17" x14ac:dyDescent="0.2">
      <c r="N14390" s="8"/>
      <c r="O14390" s="46"/>
      <c r="P14390" s="46"/>
      <c r="Q14390" s="46"/>
    </row>
    <row r="14391" spans="14:17" x14ac:dyDescent="0.2">
      <c r="N14391" s="8"/>
      <c r="O14391" s="46"/>
      <c r="P14391" s="46"/>
      <c r="Q14391" s="46"/>
    </row>
    <row r="14392" spans="14:17" x14ac:dyDescent="0.2">
      <c r="N14392" s="8"/>
      <c r="O14392" s="46"/>
      <c r="P14392" s="46"/>
      <c r="Q14392" s="46"/>
    </row>
    <row r="14393" spans="14:17" x14ac:dyDescent="0.2">
      <c r="N14393" s="8"/>
      <c r="O14393" s="46"/>
      <c r="P14393" s="46"/>
      <c r="Q14393" s="46"/>
    </row>
    <row r="14394" spans="14:17" x14ac:dyDescent="0.2">
      <c r="N14394" s="8"/>
      <c r="O14394" s="46"/>
      <c r="P14394" s="46"/>
      <c r="Q14394" s="46"/>
    </row>
    <row r="14395" spans="14:17" x14ac:dyDescent="0.2">
      <c r="N14395" s="8"/>
      <c r="O14395" s="46"/>
      <c r="P14395" s="46"/>
      <c r="Q14395" s="46"/>
    </row>
    <row r="14396" spans="14:17" x14ac:dyDescent="0.2">
      <c r="N14396" s="8"/>
      <c r="O14396" s="46"/>
      <c r="P14396" s="46"/>
      <c r="Q14396" s="46"/>
    </row>
    <row r="14397" spans="14:17" x14ac:dyDescent="0.2">
      <c r="N14397" s="8"/>
      <c r="O14397" s="46"/>
      <c r="P14397" s="46"/>
      <c r="Q14397" s="46"/>
    </row>
    <row r="14398" spans="14:17" x14ac:dyDescent="0.2">
      <c r="N14398" s="8"/>
      <c r="O14398" s="46"/>
      <c r="P14398" s="46"/>
      <c r="Q14398" s="46"/>
    </row>
    <row r="14399" spans="14:17" x14ac:dyDescent="0.2">
      <c r="N14399" s="8"/>
      <c r="O14399" s="46"/>
      <c r="P14399" s="46"/>
      <c r="Q14399" s="46"/>
    </row>
    <row r="14400" spans="14:17" x14ac:dyDescent="0.2">
      <c r="N14400" s="8"/>
      <c r="O14400" s="46"/>
      <c r="P14400" s="46"/>
      <c r="Q14400" s="46"/>
    </row>
    <row r="14401" spans="14:17" x14ac:dyDescent="0.2">
      <c r="N14401" s="8"/>
      <c r="O14401" s="46"/>
      <c r="P14401" s="46"/>
      <c r="Q14401" s="46"/>
    </row>
    <row r="14402" spans="14:17" x14ac:dyDescent="0.2">
      <c r="N14402" s="8"/>
      <c r="O14402" s="46"/>
      <c r="P14402" s="46"/>
      <c r="Q14402" s="46"/>
    </row>
    <row r="14403" spans="14:17" x14ac:dyDescent="0.2">
      <c r="N14403" s="8"/>
      <c r="O14403" s="46"/>
      <c r="P14403" s="46"/>
      <c r="Q14403" s="46"/>
    </row>
    <row r="14404" spans="14:17" x14ac:dyDescent="0.2">
      <c r="N14404" s="8"/>
      <c r="O14404" s="46"/>
      <c r="P14404" s="46"/>
      <c r="Q14404" s="46"/>
    </row>
    <row r="14405" spans="14:17" x14ac:dyDescent="0.2">
      <c r="N14405" s="8"/>
      <c r="O14405" s="46"/>
      <c r="P14405" s="46"/>
      <c r="Q14405" s="46"/>
    </row>
    <row r="14406" spans="14:17" x14ac:dyDescent="0.2">
      <c r="N14406" s="8"/>
      <c r="O14406" s="46"/>
      <c r="P14406" s="46"/>
      <c r="Q14406" s="46"/>
    </row>
    <row r="14407" spans="14:17" x14ac:dyDescent="0.2">
      <c r="N14407" s="8"/>
      <c r="O14407" s="46"/>
      <c r="P14407" s="46"/>
      <c r="Q14407" s="46"/>
    </row>
    <row r="14408" spans="14:17" x14ac:dyDescent="0.2">
      <c r="N14408" s="8"/>
      <c r="O14408" s="46"/>
      <c r="P14408" s="46"/>
      <c r="Q14408" s="46"/>
    </row>
    <row r="14409" spans="14:17" x14ac:dyDescent="0.2">
      <c r="N14409" s="8"/>
      <c r="O14409" s="46"/>
      <c r="P14409" s="46"/>
      <c r="Q14409" s="46"/>
    </row>
    <row r="14410" spans="14:17" x14ac:dyDescent="0.2">
      <c r="N14410" s="8"/>
      <c r="O14410" s="46"/>
      <c r="P14410" s="46"/>
      <c r="Q14410" s="46"/>
    </row>
    <row r="14411" spans="14:17" x14ac:dyDescent="0.2">
      <c r="N14411" s="8"/>
      <c r="O14411" s="46"/>
      <c r="P14411" s="46"/>
      <c r="Q14411" s="46"/>
    </row>
    <row r="14412" spans="14:17" x14ac:dyDescent="0.2">
      <c r="N14412" s="8"/>
      <c r="O14412" s="46"/>
      <c r="P14412" s="46"/>
      <c r="Q14412" s="46"/>
    </row>
    <row r="14413" spans="14:17" x14ac:dyDescent="0.2">
      <c r="N14413" s="8"/>
      <c r="O14413" s="46"/>
      <c r="P14413" s="46"/>
      <c r="Q14413" s="46"/>
    </row>
    <row r="14414" spans="14:17" x14ac:dyDescent="0.2">
      <c r="N14414" s="8"/>
      <c r="O14414" s="46"/>
      <c r="P14414" s="46"/>
      <c r="Q14414" s="46"/>
    </row>
    <row r="14415" spans="14:17" x14ac:dyDescent="0.2">
      <c r="N14415" s="8"/>
      <c r="O14415" s="46"/>
      <c r="P14415" s="46"/>
      <c r="Q14415" s="46"/>
    </row>
    <row r="14416" spans="14:17" x14ac:dyDescent="0.2">
      <c r="N14416" s="8"/>
      <c r="O14416" s="46"/>
      <c r="P14416" s="46"/>
      <c r="Q14416" s="46"/>
    </row>
    <row r="14417" spans="14:17" x14ac:dyDescent="0.2">
      <c r="N14417" s="8"/>
      <c r="O14417" s="46"/>
      <c r="P14417" s="46"/>
      <c r="Q14417" s="46"/>
    </row>
    <row r="14418" spans="14:17" x14ac:dyDescent="0.2">
      <c r="N14418" s="8"/>
      <c r="O14418" s="46"/>
      <c r="P14418" s="46"/>
      <c r="Q14418" s="46"/>
    </row>
    <row r="14419" spans="14:17" x14ac:dyDescent="0.2">
      <c r="N14419" s="8"/>
      <c r="O14419" s="46"/>
      <c r="P14419" s="46"/>
      <c r="Q14419" s="46"/>
    </row>
    <row r="14420" spans="14:17" x14ac:dyDescent="0.2">
      <c r="N14420" s="8"/>
      <c r="O14420" s="46"/>
      <c r="P14420" s="46"/>
      <c r="Q14420" s="46"/>
    </row>
    <row r="14421" spans="14:17" x14ac:dyDescent="0.2">
      <c r="N14421" s="8"/>
      <c r="O14421" s="46"/>
      <c r="P14421" s="46"/>
      <c r="Q14421" s="46"/>
    </row>
    <row r="14422" spans="14:17" x14ac:dyDescent="0.2">
      <c r="N14422" s="8"/>
      <c r="O14422" s="46"/>
      <c r="P14422" s="46"/>
      <c r="Q14422" s="46"/>
    </row>
    <row r="14423" spans="14:17" x14ac:dyDescent="0.2">
      <c r="N14423" s="8"/>
      <c r="O14423" s="46"/>
      <c r="P14423" s="46"/>
      <c r="Q14423" s="46"/>
    </row>
    <row r="14424" spans="14:17" x14ac:dyDescent="0.2">
      <c r="N14424" s="8"/>
      <c r="O14424" s="46"/>
      <c r="P14424" s="46"/>
      <c r="Q14424" s="46"/>
    </row>
    <row r="14425" spans="14:17" x14ac:dyDescent="0.2">
      <c r="N14425" s="8"/>
      <c r="O14425" s="46"/>
      <c r="P14425" s="46"/>
      <c r="Q14425" s="46"/>
    </row>
    <row r="14426" spans="14:17" x14ac:dyDescent="0.2">
      <c r="N14426" s="8"/>
      <c r="O14426" s="46"/>
      <c r="P14426" s="46"/>
      <c r="Q14426" s="46"/>
    </row>
    <row r="14427" spans="14:17" x14ac:dyDescent="0.2">
      <c r="N14427" s="8"/>
      <c r="O14427" s="46"/>
      <c r="P14427" s="46"/>
      <c r="Q14427" s="46"/>
    </row>
    <row r="14428" spans="14:17" x14ac:dyDescent="0.2">
      <c r="N14428" s="8"/>
      <c r="O14428" s="46"/>
      <c r="P14428" s="46"/>
      <c r="Q14428" s="46"/>
    </row>
    <row r="14429" spans="14:17" x14ac:dyDescent="0.2">
      <c r="N14429" s="8"/>
      <c r="O14429" s="46"/>
      <c r="P14429" s="46"/>
      <c r="Q14429" s="46"/>
    </row>
    <row r="14430" spans="14:17" x14ac:dyDescent="0.2">
      <c r="N14430" s="8"/>
      <c r="O14430" s="46"/>
      <c r="P14430" s="46"/>
      <c r="Q14430" s="46"/>
    </row>
    <row r="14431" spans="14:17" x14ac:dyDescent="0.2">
      <c r="N14431" s="8"/>
      <c r="O14431" s="46"/>
      <c r="P14431" s="46"/>
      <c r="Q14431" s="46"/>
    </row>
    <row r="14432" spans="14:17" x14ac:dyDescent="0.2">
      <c r="N14432" s="8"/>
      <c r="O14432" s="46"/>
      <c r="P14432" s="46"/>
      <c r="Q14432" s="46"/>
    </row>
    <row r="14433" spans="14:17" x14ac:dyDescent="0.2">
      <c r="N14433" s="8"/>
      <c r="O14433" s="46"/>
      <c r="P14433" s="46"/>
      <c r="Q14433" s="46"/>
    </row>
    <row r="14434" spans="14:17" x14ac:dyDescent="0.2">
      <c r="N14434" s="8"/>
      <c r="O14434" s="46"/>
      <c r="P14434" s="46"/>
      <c r="Q14434" s="46"/>
    </row>
    <row r="14435" spans="14:17" x14ac:dyDescent="0.2">
      <c r="N14435" s="8"/>
      <c r="O14435" s="46"/>
      <c r="P14435" s="46"/>
      <c r="Q14435" s="46"/>
    </row>
    <row r="14436" spans="14:17" x14ac:dyDescent="0.2">
      <c r="N14436" s="8"/>
      <c r="O14436" s="46"/>
      <c r="P14436" s="46"/>
      <c r="Q14436" s="46"/>
    </row>
    <row r="14437" spans="14:17" x14ac:dyDescent="0.2">
      <c r="N14437" s="8"/>
      <c r="O14437" s="46"/>
      <c r="P14437" s="46"/>
      <c r="Q14437" s="46"/>
    </row>
    <row r="14438" spans="14:17" x14ac:dyDescent="0.2">
      <c r="N14438" s="8"/>
      <c r="O14438" s="46"/>
      <c r="P14438" s="46"/>
      <c r="Q14438" s="46"/>
    </row>
    <row r="14439" spans="14:17" x14ac:dyDescent="0.2">
      <c r="N14439" s="8"/>
      <c r="O14439" s="46"/>
      <c r="P14439" s="46"/>
      <c r="Q14439" s="46"/>
    </row>
    <row r="14440" spans="14:17" x14ac:dyDescent="0.2">
      <c r="N14440" s="8"/>
      <c r="O14440" s="46"/>
      <c r="P14440" s="46"/>
      <c r="Q14440" s="46"/>
    </row>
    <row r="14441" spans="14:17" x14ac:dyDescent="0.2">
      <c r="N14441" s="8"/>
      <c r="O14441" s="46"/>
      <c r="P14441" s="46"/>
      <c r="Q14441" s="46"/>
    </row>
    <row r="14442" spans="14:17" x14ac:dyDescent="0.2">
      <c r="N14442" s="8"/>
      <c r="O14442" s="46"/>
      <c r="P14442" s="46"/>
      <c r="Q14442" s="46"/>
    </row>
    <row r="14443" spans="14:17" x14ac:dyDescent="0.2">
      <c r="N14443" s="8"/>
      <c r="O14443" s="46"/>
      <c r="P14443" s="46"/>
      <c r="Q14443" s="46"/>
    </row>
    <row r="14444" spans="14:17" x14ac:dyDescent="0.2">
      <c r="N14444" s="8"/>
      <c r="O14444" s="46"/>
      <c r="P14444" s="46"/>
      <c r="Q14444" s="46"/>
    </row>
    <row r="14445" spans="14:17" x14ac:dyDescent="0.2">
      <c r="N14445" s="8"/>
      <c r="O14445" s="46"/>
      <c r="P14445" s="46"/>
      <c r="Q14445" s="46"/>
    </row>
    <row r="14446" spans="14:17" x14ac:dyDescent="0.2">
      <c r="N14446" s="8"/>
      <c r="O14446" s="46"/>
      <c r="P14446" s="46"/>
      <c r="Q14446" s="46"/>
    </row>
    <row r="14447" spans="14:17" x14ac:dyDescent="0.2">
      <c r="N14447" s="8"/>
      <c r="O14447" s="46"/>
      <c r="P14447" s="46"/>
      <c r="Q14447" s="46"/>
    </row>
    <row r="14448" spans="14:17" x14ac:dyDescent="0.2">
      <c r="N14448" s="8"/>
      <c r="O14448" s="46"/>
      <c r="P14448" s="46"/>
      <c r="Q14448" s="46"/>
    </row>
    <row r="14449" spans="14:17" x14ac:dyDescent="0.2">
      <c r="N14449" s="8"/>
      <c r="O14449" s="46"/>
      <c r="P14449" s="46"/>
      <c r="Q14449" s="46"/>
    </row>
    <row r="14450" spans="14:17" x14ac:dyDescent="0.2">
      <c r="N14450" s="8"/>
      <c r="O14450" s="46"/>
      <c r="P14450" s="46"/>
      <c r="Q14450" s="46"/>
    </row>
    <row r="14451" spans="14:17" x14ac:dyDescent="0.2">
      <c r="N14451" s="8"/>
      <c r="O14451" s="46"/>
      <c r="P14451" s="46"/>
      <c r="Q14451" s="46"/>
    </row>
    <row r="14452" spans="14:17" x14ac:dyDescent="0.2">
      <c r="N14452" s="8"/>
      <c r="O14452" s="46"/>
      <c r="P14452" s="46"/>
      <c r="Q14452" s="46"/>
    </row>
    <row r="14453" spans="14:17" x14ac:dyDescent="0.2">
      <c r="N14453" s="8"/>
      <c r="O14453" s="46"/>
      <c r="P14453" s="46"/>
      <c r="Q14453" s="46"/>
    </row>
    <row r="14454" spans="14:17" x14ac:dyDescent="0.2">
      <c r="N14454" s="8"/>
      <c r="O14454" s="46"/>
      <c r="P14454" s="46"/>
      <c r="Q14454" s="46"/>
    </row>
    <row r="14455" spans="14:17" x14ac:dyDescent="0.2">
      <c r="N14455" s="8"/>
      <c r="O14455" s="46"/>
      <c r="P14455" s="46"/>
      <c r="Q14455" s="46"/>
    </row>
    <row r="14456" spans="14:17" x14ac:dyDescent="0.2">
      <c r="N14456" s="8"/>
      <c r="O14456" s="46"/>
      <c r="P14456" s="46"/>
      <c r="Q14456" s="46"/>
    </row>
    <row r="14457" spans="14:17" x14ac:dyDescent="0.2">
      <c r="N14457" s="8"/>
      <c r="O14457" s="46"/>
      <c r="P14457" s="46"/>
      <c r="Q14457" s="46"/>
    </row>
    <row r="14458" spans="14:17" x14ac:dyDescent="0.2">
      <c r="N14458" s="8"/>
      <c r="O14458" s="46"/>
      <c r="P14458" s="46"/>
      <c r="Q14458" s="46"/>
    </row>
    <row r="14459" spans="14:17" x14ac:dyDescent="0.2">
      <c r="N14459" s="8"/>
      <c r="O14459" s="46"/>
      <c r="P14459" s="46"/>
      <c r="Q14459" s="46"/>
    </row>
    <row r="14460" spans="14:17" x14ac:dyDescent="0.2">
      <c r="N14460" s="8"/>
      <c r="O14460" s="46"/>
      <c r="P14460" s="46"/>
      <c r="Q14460" s="46"/>
    </row>
    <row r="14461" spans="14:17" x14ac:dyDescent="0.2">
      <c r="N14461" s="8"/>
      <c r="O14461" s="46"/>
      <c r="P14461" s="46"/>
      <c r="Q14461" s="46"/>
    </row>
    <row r="14462" spans="14:17" x14ac:dyDescent="0.2">
      <c r="N14462" s="8"/>
      <c r="O14462" s="46"/>
      <c r="P14462" s="46"/>
      <c r="Q14462" s="46"/>
    </row>
    <row r="14463" spans="14:17" x14ac:dyDescent="0.2">
      <c r="N14463" s="8"/>
      <c r="O14463" s="46"/>
      <c r="P14463" s="46"/>
      <c r="Q14463" s="46"/>
    </row>
    <row r="14464" spans="14:17" x14ac:dyDescent="0.2">
      <c r="N14464" s="8"/>
      <c r="O14464" s="46"/>
      <c r="P14464" s="46"/>
      <c r="Q14464" s="46"/>
    </row>
    <row r="14465" spans="14:17" x14ac:dyDescent="0.2">
      <c r="N14465" s="8"/>
      <c r="O14465" s="46"/>
      <c r="P14465" s="46"/>
      <c r="Q14465" s="46"/>
    </row>
    <row r="14466" spans="14:17" x14ac:dyDescent="0.2">
      <c r="N14466" s="8"/>
      <c r="O14466" s="46"/>
      <c r="P14466" s="46"/>
      <c r="Q14466" s="46"/>
    </row>
    <row r="14467" spans="14:17" x14ac:dyDescent="0.2">
      <c r="N14467" s="8"/>
      <c r="O14467" s="46"/>
      <c r="P14467" s="46"/>
      <c r="Q14467" s="46"/>
    </row>
    <row r="14468" spans="14:17" x14ac:dyDescent="0.2">
      <c r="N14468" s="8"/>
      <c r="O14468" s="46"/>
      <c r="P14468" s="46"/>
      <c r="Q14468" s="46"/>
    </row>
    <row r="14469" spans="14:17" x14ac:dyDescent="0.2">
      <c r="N14469" s="8"/>
      <c r="O14469" s="46"/>
      <c r="P14469" s="46"/>
      <c r="Q14469" s="46"/>
    </row>
    <row r="14470" spans="14:17" x14ac:dyDescent="0.2">
      <c r="N14470" s="8"/>
      <c r="O14470" s="46"/>
      <c r="P14470" s="46"/>
      <c r="Q14470" s="46"/>
    </row>
    <row r="14471" spans="14:17" x14ac:dyDescent="0.2">
      <c r="N14471" s="8"/>
      <c r="O14471" s="46"/>
      <c r="P14471" s="46"/>
      <c r="Q14471" s="46"/>
    </row>
    <row r="14472" spans="14:17" x14ac:dyDescent="0.2">
      <c r="N14472" s="8"/>
      <c r="O14472" s="46"/>
      <c r="P14472" s="46"/>
      <c r="Q14472" s="46"/>
    </row>
    <row r="14473" spans="14:17" x14ac:dyDescent="0.2">
      <c r="N14473" s="8"/>
      <c r="O14473" s="46"/>
      <c r="P14473" s="46"/>
      <c r="Q14473" s="46"/>
    </row>
    <row r="14474" spans="14:17" x14ac:dyDescent="0.2">
      <c r="N14474" s="8"/>
      <c r="O14474" s="46"/>
      <c r="P14474" s="46"/>
      <c r="Q14474" s="46"/>
    </row>
    <row r="14475" spans="14:17" x14ac:dyDescent="0.2">
      <c r="N14475" s="8"/>
      <c r="O14475" s="46"/>
      <c r="P14475" s="46"/>
      <c r="Q14475" s="46"/>
    </row>
    <row r="14476" spans="14:17" x14ac:dyDescent="0.2">
      <c r="N14476" s="8"/>
      <c r="O14476" s="46"/>
      <c r="P14476" s="46"/>
      <c r="Q14476" s="46"/>
    </row>
    <row r="14477" spans="14:17" x14ac:dyDescent="0.2">
      <c r="N14477" s="8"/>
      <c r="O14477" s="46"/>
      <c r="P14477" s="46"/>
      <c r="Q14477" s="46"/>
    </row>
    <row r="14478" spans="14:17" x14ac:dyDescent="0.2">
      <c r="N14478" s="8"/>
      <c r="O14478" s="46"/>
      <c r="P14478" s="46"/>
      <c r="Q14478" s="46"/>
    </row>
    <row r="14479" spans="14:17" x14ac:dyDescent="0.2">
      <c r="N14479" s="8"/>
      <c r="O14479" s="46"/>
      <c r="P14479" s="46"/>
      <c r="Q14479" s="46"/>
    </row>
    <row r="14480" spans="14:17" x14ac:dyDescent="0.2">
      <c r="N14480" s="8"/>
      <c r="O14480" s="46"/>
      <c r="P14480" s="46"/>
      <c r="Q14480" s="46"/>
    </row>
    <row r="14481" spans="14:17" x14ac:dyDescent="0.2">
      <c r="N14481" s="8"/>
      <c r="O14481" s="46"/>
      <c r="P14481" s="46"/>
      <c r="Q14481" s="46"/>
    </row>
    <row r="14482" spans="14:17" x14ac:dyDescent="0.2">
      <c r="N14482" s="8"/>
      <c r="O14482" s="46"/>
      <c r="P14482" s="46"/>
      <c r="Q14482" s="46"/>
    </row>
    <row r="14483" spans="14:17" x14ac:dyDescent="0.2">
      <c r="N14483" s="8"/>
      <c r="O14483" s="46"/>
      <c r="P14483" s="46"/>
      <c r="Q14483" s="46"/>
    </row>
    <row r="14484" spans="14:17" x14ac:dyDescent="0.2">
      <c r="N14484" s="8"/>
      <c r="O14484" s="46"/>
      <c r="P14484" s="46"/>
      <c r="Q14484" s="46"/>
    </row>
    <row r="14485" spans="14:17" x14ac:dyDescent="0.2">
      <c r="N14485" s="8"/>
      <c r="O14485" s="46"/>
      <c r="P14485" s="46"/>
      <c r="Q14485" s="46"/>
    </row>
    <row r="14486" spans="14:17" x14ac:dyDescent="0.2">
      <c r="N14486" s="8"/>
      <c r="O14486" s="46"/>
      <c r="P14486" s="46"/>
      <c r="Q14486" s="46"/>
    </row>
    <row r="14487" spans="14:17" x14ac:dyDescent="0.2">
      <c r="N14487" s="8"/>
      <c r="O14487" s="46"/>
      <c r="P14487" s="46"/>
      <c r="Q14487" s="46"/>
    </row>
    <row r="14488" spans="14:17" x14ac:dyDescent="0.2">
      <c r="N14488" s="8"/>
      <c r="O14488" s="46"/>
      <c r="P14488" s="46"/>
      <c r="Q14488" s="46"/>
    </row>
    <row r="14489" spans="14:17" x14ac:dyDescent="0.2">
      <c r="N14489" s="8"/>
      <c r="O14489" s="46"/>
      <c r="P14489" s="46"/>
      <c r="Q14489" s="46"/>
    </row>
    <row r="14490" spans="14:17" x14ac:dyDescent="0.2">
      <c r="N14490" s="8"/>
      <c r="O14490" s="46"/>
      <c r="P14490" s="46"/>
      <c r="Q14490" s="46"/>
    </row>
    <row r="14491" spans="14:17" x14ac:dyDescent="0.2">
      <c r="N14491" s="8"/>
      <c r="O14491" s="46"/>
      <c r="P14491" s="46"/>
      <c r="Q14491" s="46"/>
    </row>
    <row r="14492" spans="14:17" x14ac:dyDescent="0.2">
      <c r="N14492" s="8"/>
      <c r="O14492" s="46"/>
      <c r="P14492" s="46"/>
      <c r="Q14492" s="46"/>
    </row>
    <row r="14493" spans="14:17" x14ac:dyDescent="0.2">
      <c r="N14493" s="8"/>
      <c r="O14493" s="46"/>
      <c r="P14493" s="46"/>
      <c r="Q14493" s="46"/>
    </row>
    <row r="14494" spans="14:17" x14ac:dyDescent="0.2">
      <c r="N14494" s="8"/>
      <c r="O14494" s="46"/>
      <c r="P14494" s="46"/>
      <c r="Q14494" s="46"/>
    </row>
    <row r="14495" spans="14:17" x14ac:dyDescent="0.2">
      <c r="N14495" s="8"/>
      <c r="O14495" s="46"/>
      <c r="P14495" s="46"/>
      <c r="Q14495" s="46"/>
    </row>
    <row r="14496" spans="14:17" x14ac:dyDescent="0.2">
      <c r="N14496" s="8"/>
      <c r="O14496" s="46"/>
      <c r="P14496" s="46"/>
      <c r="Q14496" s="46"/>
    </row>
    <row r="14497" spans="14:17" x14ac:dyDescent="0.2">
      <c r="N14497" s="8"/>
      <c r="O14497" s="46"/>
      <c r="P14497" s="46"/>
      <c r="Q14497" s="46"/>
    </row>
    <row r="14498" spans="14:17" x14ac:dyDescent="0.2">
      <c r="N14498" s="8"/>
      <c r="O14498" s="46"/>
      <c r="P14498" s="46"/>
      <c r="Q14498" s="46"/>
    </row>
    <row r="14499" spans="14:17" x14ac:dyDescent="0.2">
      <c r="N14499" s="8"/>
      <c r="O14499" s="46"/>
      <c r="P14499" s="46"/>
      <c r="Q14499" s="46"/>
    </row>
    <row r="14500" spans="14:17" x14ac:dyDescent="0.2">
      <c r="N14500" s="8"/>
      <c r="O14500" s="46"/>
      <c r="P14500" s="46"/>
      <c r="Q14500" s="46"/>
    </row>
    <row r="14501" spans="14:17" x14ac:dyDescent="0.2">
      <c r="N14501" s="8"/>
      <c r="O14501" s="46"/>
      <c r="P14501" s="46"/>
      <c r="Q14501" s="46"/>
    </row>
    <row r="14502" spans="14:17" x14ac:dyDescent="0.2">
      <c r="N14502" s="8"/>
      <c r="O14502" s="46"/>
      <c r="P14502" s="46"/>
      <c r="Q14502" s="46"/>
    </row>
    <row r="14503" spans="14:17" x14ac:dyDescent="0.2">
      <c r="N14503" s="8"/>
      <c r="O14503" s="46"/>
      <c r="P14503" s="46"/>
      <c r="Q14503" s="46"/>
    </row>
    <row r="14504" spans="14:17" x14ac:dyDescent="0.2">
      <c r="N14504" s="8"/>
      <c r="O14504" s="46"/>
      <c r="P14504" s="46"/>
      <c r="Q14504" s="46"/>
    </row>
    <row r="14505" spans="14:17" x14ac:dyDescent="0.2">
      <c r="N14505" s="8"/>
      <c r="O14505" s="46"/>
      <c r="P14505" s="46"/>
      <c r="Q14505" s="46"/>
    </row>
    <row r="14506" spans="14:17" x14ac:dyDescent="0.2">
      <c r="N14506" s="8"/>
      <c r="O14506" s="46"/>
      <c r="P14506" s="46"/>
      <c r="Q14506" s="46"/>
    </row>
    <row r="14507" spans="14:17" x14ac:dyDescent="0.2">
      <c r="N14507" s="8"/>
      <c r="O14507" s="46"/>
      <c r="P14507" s="46"/>
      <c r="Q14507" s="46"/>
    </row>
    <row r="14508" spans="14:17" x14ac:dyDescent="0.2">
      <c r="N14508" s="8"/>
      <c r="O14508" s="46"/>
      <c r="P14508" s="46"/>
      <c r="Q14508" s="46"/>
    </row>
    <row r="14509" spans="14:17" x14ac:dyDescent="0.2">
      <c r="N14509" s="8"/>
      <c r="O14509" s="46"/>
      <c r="P14509" s="46"/>
      <c r="Q14509" s="46"/>
    </row>
    <row r="14510" spans="14:17" x14ac:dyDescent="0.2">
      <c r="N14510" s="8"/>
      <c r="O14510" s="46"/>
      <c r="P14510" s="46"/>
      <c r="Q14510" s="46"/>
    </row>
    <row r="14511" spans="14:17" x14ac:dyDescent="0.2">
      <c r="N14511" s="8"/>
      <c r="O14511" s="46"/>
      <c r="P14511" s="46"/>
      <c r="Q14511" s="46"/>
    </row>
    <row r="14512" spans="14:17" x14ac:dyDescent="0.2">
      <c r="N14512" s="8"/>
      <c r="O14512" s="46"/>
      <c r="P14512" s="46"/>
      <c r="Q14512" s="46"/>
    </row>
    <row r="14513" spans="14:17" x14ac:dyDescent="0.2">
      <c r="N14513" s="8"/>
      <c r="O14513" s="46"/>
      <c r="P14513" s="46"/>
      <c r="Q14513" s="46"/>
    </row>
    <row r="14514" spans="14:17" x14ac:dyDescent="0.2">
      <c r="N14514" s="8"/>
      <c r="O14514" s="46"/>
      <c r="P14514" s="46"/>
      <c r="Q14514" s="46"/>
    </row>
    <row r="14515" spans="14:17" x14ac:dyDescent="0.2">
      <c r="N14515" s="8"/>
      <c r="O14515" s="46"/>
      <c r="P14515" s="46"/>
      <c r="Q14515" s="46"/>
    </row>
    <row r="14516" spans="14:17" x14ac:dyDescent="0.2">
      <c r="N14516" s="8"/>
      <c r="O14516" s="46"/>
      <c r="P14516" s="46"/>
      <c r="Q14516" s="46"/>
    </row>
    <row r="14517" spans="14:17" x14ac:dyDescent="0.2">
      <c r="N14517" s="8"/>
      <c r="O14517" s="46"/>
      <c r="P14517" s="46"/>
      <c r="Q14517" s="46"/>
    </row>
    <row r="14518" spans="14:17" x14ac:dyDescent="0.2">
      <c r="N14518" s="8"/>
      <c r="O14518" s="46"/>
      <c r="P14518" s="46"/>
      <c r="Q14518" s="46"/>
    </row>
    <row r="14519" spans="14:17" x14ac:dyDescent="0.2">
      <c r="N14519" s="8"/>
      <c r="O14519" s="46"/>
      <c r="P14519" s="46"/>
      <c r="Q14519" s="46"/>
    </row>
    <row r="14520" spans="14:17" x14ac:dyDescent="0.2">
      <c r="N14520" s="8"/>
      <c r="O14520" s="46"/>
      <c r="P14520" s="46"/>
      <c r="Q14520" s="46"/>
    </row>
    <row r="14521" spans="14:17" x14ac:dyDescent="0.2">
      <c r="N14521" s="8"/>
      <c r="O14521" s="46"/>
      <c r="P14521" s="46"/>
      <c r="Q14521" s="46"/>
    </row>
    <row r="14522" spans="14:17" x14ac:dyDescent="0.2">
      <c r="N14522" s="8"/>
      <c r="O14522" s="46"/>
      <c r="P14522" s="46"/>
      <c r="Q14522" s="46"/>
    </row>
    <row r="14523" spans="14:17" x14ac:dyDescent="0.2">
      <c r="N14523" s="8"/>
      <c r="O14523" s="46"/>
      <c r="P14523" s="46"/>
      <c r="Q14523" s="46"/>
    </row>
    <row r="14524" spans="14:17" x14ac:dyDescent="0.2">
      <c r="N14524" s="8"/>
      <c r="O14524" s="46"/>
      <c r="P14524" s="46"/>
      <c r="Q14524" s="46"/>
    </row>
    <row r="14525" spans="14:17" x14ac:dyDescent="0.2">
      <c r="N14525" s="8"/>
      <c r="O14525" s="46"/>
      <c r="P14525" s="46"/>
      <c r="Q14525" s="46"/>
    </row>
    <row r="14526" spans="14:17" x14ac:dyDescent="0.2">
      <c r="N14526" s="8"/>
      <c r="O14526" s="46"/>
      <c r="P14526" s="46"/>
      <c r="Q14526" s="46"/>
    </row>
    <row r="14527" spans="14:17" x14ac:dyDescent="0.2">
      <c r="N14527" s="8"/>
      <c r="O14527" s="46"/>
      <c r="P14527" s="46"/>
      <c r="Q14527" s="46"/>
    </row>
    <row r="14528" spans="14:17" x14ac:dyDescent="0.2">
      <c r="N14528" s="8"/>
      <c r="O14528" s="46"/>
      <c r="P14528" s="46"/>
      <c r="Q14528" s="46"/>
    </row>
    <row r="14529" spans="14:17" x14ac:dyDescent="0.2">
      <c r="N14529" s="8"/>
      <c r="O14529" s="46"/>
      <c r="P14529" s="46"/>
      <c r="Q14529" s="46"/>
    </row>
    <row r="14530" spans="14:17" x14ac:dyDescent="0.2">
      <c r="N14530" s="8"/>
      <c r="O14530" s="46"/>
      <c r="P14530" s="46"/>
      <c r="Q14530" s="46"/>
    </row>
    <row r="14531" spans="14:17" x14ac:dyDescent="0.2">
      <c r="N14531" s="8"/>
      <c r="O14531" s="46"/>
      <c r="P14531" s="46"/>
      <c r="Q14531" s="46"/>
    </row>
    <row r="14532" spans="14:17" x14ac:dyDescent="0.2">
      <c r="N14532" s="8"/>
      <c r="O14532" s="46"/>
      <c r="P14532" s="46"/>
      <c r="Q14532" s="46"/>
    </row>
    <row r="14533" spans="14:17" x14ac:dyDescent="0.2">
      <c r="N14533" s="8"/>
      <c r="O14533" s="46"/>
      <c r="P14533" s="46"/>
      <c r="Q14533" s="46"/>
    </row>
    <row r="14534" spans="14:17" x14ac:dyDescent="0.2">
      <c r="N14534" s="8"/>
      <c r="O14534" s="46"/>
      <c r="P14534" s="46"/>
      <c r="Q14534" s="46"/>
    </row>
    <row r="14535" spans="14:17" x14ac:dyDescent="0.2">
      <c r="N14535" s="8"/>
      <c r="O14535" s="46"/>
      <c r="P14535" s="46"/>
      <c r="Q14535" s="46"/>
    </row>
    <row r="14536" spans="14:17" x14ac:dyDescent="0.2">
      <c r="N14536" s="8"/>
      <c r="O14536" s="46"/>
      <c r="P14536" s="46"/>
      <c r="Q14536" s="46"/>
    </row>
    <row r="14537" spans="14:17" x14ac:dyDescent="0.2">
      <c r="N14537" s="8"/>
      <c r="O14537" s="46"/>
      <c r="P14537" s="46"/>
      <c r="Q14537" s="46"/>
    </row>
    <row r="14538" spans="14:17" x14ac:dyDescent="0.2">
      <c r="N14538" s="8"/>
      <c r="O14538" s="46"/>
      <c r="P14538" s="46"/>
      <c r="Q14538" s="46"/>
    </row>
    <row r="14539" spans="14:17" x14ac:dyDescent="0.2">
      <c r="N14539" s="8"/>
      <c r="O14539" s="46"/>
      <c r="P14539" s="46"/>
      <c r="Q14539" s="46"/>
    </row>
    <row r="14540" spans="14:17" x14ac:dyDescent="0.2">
      <c r="N14540" s="8"/>
      <c r="O14540" s="46"/>
      <c r="P14540" s="46"/>
      <c r="Q14540" s="46"/>
    </row>
    <row r="14541" spans="14:17" x14ac:dyDescent="0.2">
      <c r="N14541" s="8"/>
      <c r="O14541" s="46"/>
      <c r="P14541" s="46"/>
      <c r="Q14541" s="46"/>
    </row>
    <row r="14542" spans="14:17" x14ac:dyDescent="0.2">
      <c r="N14542" s="8"/>
      <c r="O14542" s="46"/>
      <c r="P14542" s="46"/>
      <c r="Q14542" s="46"/>
    </row>
    <row r="14543" spans="14:17" x14ac:dyDescent="0.2">
      <c r="N14543" s="8"/>
      <c r="O14543" s="46"/>
      <c r="P14543" s="46"/>
      <c r="Q14543" s="46"/>
    </row>
    <row r="14544" spans="14:17" x14ac:dyDescent="0.2">
      <c r="N14544" s="8"/>
      <c r="O14544" s="46"/>
      <c r="P14544" s="46"/>
      <c r="Q14544" s="46"/>
    </row>
    <row r="14545" spans="14:17" x14ac:dyDescent="0.2">
      <c r="N14545" s="8"/>
      <c r="O14545" s="46"/>
      <c r="P14545" s="46"/>
      <c r="Q14545" s="46"/>
    </row>
    <row r="14546" spans="14:17" x14ac:dyDescent="0.2">
      <c r="N14546" s="8"/>
      <c r="O14546" s="46"/>
      <c r="P14546" s="46"/>
      <c r="Q14546" s="46"/>
    </row>
    <row r="14547" spans="14:17" x14ac:dyDescent="0.2">
      <c r="N14547" s="8"/>
      <c r="O14547" s="46"/>
      <c r="P14547" s="46"/>
      <c r="Q14547" s="46"/>
    </row>
    <row r="14548" spans="14:17" x14ac:dyDescent="0.2">
      <c r="N14548" s="8"/>
      <c r="O14548" s="46"/>
      <c r="P14548" s="46"/>
      <c r="Q14548" s="46"/>
    </row>
    <row r="14549" spans="14:17" x14ac:dyDescent="0.2">
      <c r="N14549" s="8"/>
      <c r="O14549" s="46"/>
      <c r="P14549" s="46"/>
      <c r="Q14549" s="46"/>
    </row>
    <row r="14550" spans="14:17" x14ac:dyDescent="0.2">
      <c r="N14550" s="8"/>
      <c r="O14550" s="46"/>
      <c r="P14550" s="46"/>
      <c r="Q14550" s="46"/>
    </row>
    <row r="14551" spans="14:17" x14ac:dyDescent="0.2">
      <c r="N14551" s="8"/>
      <c r="O14551" s="46"/>
      <c r="P14551" s="46"/>
      <c r="Q14551" s="46"/>
    </row>
    <row r="14552" spans="14:17" x14ac:dyDescent="0.2">
      <c r="N14552" s="8"/>
      <c r="O14552" s="46"/>
      <c r="P14552" s="46"/>
      <c r="Q14552" s="46"/>
    </row>
    <row r="14553" spans="14:17" x14ac:dyDescent="0.2">
      <c r="N14553" s="8"/>
      <c r="O14553" s="46"/>
      <c r="P14553" s="46"/>
      <c r="Q14553" s="46"/>
    </row>
    <row r="14554" spans="14:17" x14ac:dyDescent="0.2">
      <c r="N14554" s="8"/>
      <c r="O14554" s="46"/>
      <c r="P14554" s="46"/>
      <c r="Q14554" s="46"/>
    </row>
    <row r="14555" spans="14:17" x14ac:dyDescent="0.2">
      <c r="N14555" s="8"/>
      <c r="O14555" s="46"/>
      <c r="P14555" s="46"/>
      <c r="Q14555" s="46"/>
    </row>
    <row r="14556" spans="14:17" x14ac:dyDescent="0.2">
      <c r="N14556" s="8"/>
      <c r="O14556" s="46"/>
      <c r="P14556" s="46"/>
      <c r="Q14556" s="46"/>
    </row>
    <row r="14557" spans="14:17" x14ac:dyDescent="0.2">
      <c r="N14557" s="8"/>
      <c r="O14557" s="46"/>
      <c r="P14557" s="46"/>
      <c r="Q14557" s="46"/>
    </row>
    <row r="14558" spans="14:17" x14ac:dyDescent="0.2">
      <c r="N14558" s="8"/>
      <c r="O14558" s="46"/>
      <c r="P14558" s="46"/>
      <c r="Q14558" s="46"/>
    </row>
    <row r="14559" spans="14:17" x14ac:dyDescent="0.2">
      <c r="N14559" s="8"/>
      <c r="O14559" s="46"/>
      <c r="P14559" s="46"/>
      <c r="Q14559" s="46"/>
    </row>
    <row r="14560" spans="14:17" x14ac:dyDescent="0.2">
      <c r="N14560" s="8"/>
      <c r="O14560" s="46"/>
      <c r="P14560" s="46"/>
      <c r="Q14560" s="46"/>
    </row>
    <row r="14561" spans="14:17" x14ac:dyDescent="0.2">
      <c r="N14561" s="8"/>
      <c r="O14561" s="46"/>
      <c r="P14561" s="46"/>
      <c r="Q14561" s="46"/>
    </row>
    <row r="14562" spans="14:17" x14ac:dyDescent="0.2">
      <c r="N14562" s="8"/>
      <c r="O14562" s="46"/>
      <c r="P14562" s="46"/>
      <c r="Q14562" s="46"/>
    </row>
    <row r="14563" spans="14:17" x14ac:dyDescent="0.2">
      <c r="N14563" s="8"/>
      <c r="O14563" s="46"/>
      <c r="P14563" s="46"/>
      <c r="Q14563" s="46"/>
    </row>
    <row r="14564" spans="14:17" x14ac:dyDescent="0.2">
      <c r="N14564" s="8"/>
      <c r="O14564" s="46"/>
      <c r="P14564" s="46"/>
      <c r="Q14564" s="46"/>
    </row>
    <row r="14565" spans="14:17" x14ac:dyDescent="0.2">
      <c r="N14565" s="8"/>
      <c r="O14565" s="46"/>
      <c r="P14565" s="46"/>
      <c r="Q14565" s="46"/>
    </row>
    <row r="14566" spans="14:17" x14ac:dyDescent="0.2">
      <c r="N14566" s="8"/>
      <c r="O14566" s="46"/>
      <c r="P14566" s="46"/>
      <c r="Q14566" s="46"/>
    </row>
    <row r="14567" spans="14:17" x14ac:dyDescent="0.2">
      <c r="N14567" s="8"/>
      <c r="O14567" s="46"/>
      <c r="P14567" s="46"/>
      <c r="Q14567" s="46"/>
    </row>
    <row r="14568" spans="14:17" x14ac:dyDescent="0.2">
      <c r="N14568" s="8"/>
      <c r="O14568" s="46"/>
      <c r="P14568" s="46"/>
      <c r="Q14568" s="46"/>
    </row>
    <row r="14569" spans="14:17" x14ac:dyDescent="0.2">
      <c r="N14569" s="8"/>
      <c r="O14569" s="46"/>
      <c r="P14569" s="46"/>
      <c r="Q14569" s="46"/>
    </row>
    <row r="14570" spans="14:17" x14ac:dyDescent="0.2">
      <c r="N14570" s="8"/>
      <c r="O14570" s="46"/>
      <c r="P14570" s="46"/>
      <c r="Q14570" s="46"/>
    </row>
    <row r="14571" spans="14:17" x14ac:dyDescent="0.2">
      <c r="N14571" s="8"/>
      <c r="O14571" s="46"/>
      <c r="P14571" s="46"/>
      <c r="Q14571" s="46"/>
    </row>
    <row r="14572" spans="14:17" x14ac:dyDescent="0.2">
      <c r="N14572" s="8"/>
      <c r="O14572" s="46"/>
      <c r="P14572" s="46"/>
      <c r="Q14572" s="46"/>
    </row>
    <row r="14573" spans="14:17" x14ac:dyDescent="0.2">
      <c r="N14573" s="8"/>
      <c r="O14573" s="46"/>
      <c r="P14573" s="46"/>
      <c r="Q14573" s="46"/>
    </row>
    <row r="14574" spans="14:17" x14ac:dyDescent="0.2">
      <c r="N14574" s="8"/>
      <c r="O14574" s="46"/>
      <c r="P14574" s="46"/>
      <c r="Q14574" s="46"/>
    </row>
    <row r="14575" spans="14:17" x14ac:dyDescent="0.2">
      <c r="N14575" s="8"/>
      <c r="O14575" s="46"/>
      <c r="P14575" s="46"/>
      <c r="Q14575" s="46"/>
    </row>
    <row r="14576" spans="14:17" x14ac:dyDescent="0.2">
      <c r="N14576" s="8"/>
      <c r="O14576" s="46"/>
      <c r="P14576" s="46"/>
      <c r="Q14576" s="46"/>
    </row>
    <row r="14577" spans="14:17" x14ac:dyDescent="0.2">
      <c r="N14577" s="8"/>
      <c r="O14577" s="46"/>
      <c r="P14577" s="46"/>
      <c r="Q14577" s="46"/>
    </row>
    <row r="14578" spans="14:17" x14ac:dyDescent="0.2">
      <c r="N14578" s="8"/>
      <c r="O14578" s="46"/>
      <c r="P14578" s="46"/>
      <c r="Q14578" s="46"/>
    </row>
    <row r="14579" spans="14:17" x14ac:dyDescent="0.2">
      <c r="N14579" s="8"/>
      <c r="O14579" s="46"/>
      <c r="P14579" s="46"/>
      <c r="Q14579" s="46"/>
    </row>
    <row r="14580" spans="14:17" x14ac:dyDescent="0.2">
      <c r="N14580" s="8"/>
      <c r="O14580" s="46"/>
      <c r="P14580" s="46"/>
      <c r="Q14580" s="46"/>
    </row>
    <row r="14581" spans="14:17" x14ac:dyDescent="0.2">
      <c r="N14581" s="8"/>
      <c r="O14581" s="46"/>
      <c r="P14581" s="46"/>
      <c r="Q14581" s="46"/>
    </row>
    <row r="14582" spans="14:17" x14ac:dyDescent="0.2">
      <c r="N14582" s="8"/>
      <c r="O14582" s="46"/>
      <c r="P14582" s="46"/>
      <c r="Q14582" s="46"/>
    </row>
    <row r="14583" spans="14:17" x14ac:dyDescent="0.2">
      <c r="N14583" s="8"/>
      <c r="O14583" s="46"/>
      <c r="P14583" s="46"/>
      <c r="Q14583" s="46"/>
    </row>
    <row r="14584" spans="14:17" x14ac:dyDescent="0.2">
      <c r="N14584" s="8"/>
      <c r="O14584" s="46"/>
      <c r="P14584" s="46"/>
      <c r="Q14584" s="46"/>
    </row>
    <row r="14585" spans="14:17" x14ac:dyDescent="0.2">
      <c r="N14585" s="8"/>
      <c r="O14585" s="46"/>
      <c r="P14585" s="46"/>
      <c r="Q14585" s="46"/>
    </row>
    <row r="14586" spans="14:17" x14ac:dyDescent="0.2">
      <c r="N14586" s="8"/>
      <c r="O14586" s="46"/>
      <c r="P14586" s="46"/>
      <c r="Q14586" s="46"/>
    </row>
    <row r="14587" spans="14:17" x14ac:dyDescent="0.2">
      <c r="N14587" s="8"/>
      <c r="O14587" s="46"/>
      <c r="P14587" s="46"/>
      <c r="Q14587" s="46"/>
    </row>
    <row r="14588" spans="14:17" x14ac:dyDescent="0.2">
      <c r="N14588" s="8"/>
      <c r="O14588" s="46"/>
      <c r="P14588" s="46"/>
      <c r="Q14588" s="46"/>
    </row>
    <row r="14589" spans="14:17" x14ac:dyDescent="0.2">
      <c r="N14589" s="8"/>
      <c r="O14589" s="46"/>
      <c r="P14589" s="46"/>
      <c r="Q14589" s="46"/>
    </row>
    <row r="14590" spans="14:17" x14ac:dyDescent="0.2">
      <c r="N14590" s="8"/>
      <c r="O14590" s="46"/>
      <c r="P14590" s="46"/>
      <c r="Q14590" s="46"/>
    </row>
    <row r="14591" spans="14:17" x14ac:dyDescent="0.2">
      <c r="N14591" s="8"/>
      <c r="O14591" s="46"/>
      <c r="P14591" s="46"/>
      <c r="Q14591" s="46"/>
    </row>
    <row r="14592" spans="14:17" x14ac:dyDescent="0.2">
      <c r="N14592" s="8"/>
      <c r="O14592" s="46"/>
      <c r="P14592" s="46"/>
      <c r="Q14592" s="46"/>
    </row>
    <row r="14593" spans="14:17" x14ac:dyDescent="0.2">
      <c r="N14593" s="8"/>
      <c r="O14593" s="46"/>
      <c r="P14593" s="46"/>
      <c r="Q14593" s="46"/>
    </row>
    <row r="14594" spans="14:17" x14ac:dyDescent="0.2">
      <c r="N14594" s="8"/>
      <c r="O14594" s="46"/>
      <c r="P14594" s="46"/>
      <c r="Q14594" s="46"/>
    </row>
    <row r="14595" spans="14:17" x14ac:dyDescent="0.2">
      <c r="N14595" s="8"/>
      <c r="O14595" s="46"/>
      <c r="P14595" s="46"/>
      <c r="Q14595" s="46"/>
    </row>
    <row r="14596" spans="14:17" x14ac:dyDescent="0.2">
      <c r="N14596" s="8"/>
      <c r="O14596" s="46"/>
      <c r="P14596" s="46"/>
      <c r="Q14596" s="46"/>
    </row>
    <row r="14597" spans="14:17" x14ac:dyDescent="0.2">
      <c r="N14597" s="8"/>
      <c r="O14597" s="46"/>
      <c r="P14597" s="46"/>
      <c r="Q14597" s="46"/>
    </row>
    <row r="14598" spans="14:17" x14ac:dyDescent="0.2">
      <c r="N14598" s="8"/>
      <c r="O14598" s="46"/>
      <c r="P14598" s="46"/>
      <c r="Q14598" s="46"/>
    </row>
    <row r="14599" spans="14:17" x14ac:dyDescent="0.2">
      <c r="N14599" s="8"/>
      <c r="O14599" s="46"/>
      <c r="P14599" s="46"/>
      <c r="Q14599" s="46"/>
    </row>
    <row r="14600" spans="14:17" x14ac:dyDescent="0.2">
      <c r="N14600" s="8"/>
      <c r="O14600" s="46"/>
      <c r="P14600" s="46"/>
      <c r="Q14600" s="46"/>
    </row>
    <row r="14601" spans="14:17" x14ac:dyDescent="0.2">
      <c r="N14601" s="8"/>
      <c r="O14601" s="46"/>
      <c r="P14601" s="46"/>
      <c r="Q14601" s="46"/>
    </row>
    <row r="14602" spans="14:17" x14ac:dyDescent="0.2">
      <c r="N14602" s="8"/>
      <c r="O14602" s="46"/>
      <c r="P14602" s="46"/>
      <c r="Q14602" s="46"/>
    </row>
    <row r="14603" spans="14:17" x14ac:dyDescent="0.2">
      <c r="N14603" s="8"/>
      <c r="O14603" s="46"/>
      <c r="P14603" s="46"/>
      <c r="Q14603" s="46"/>
    </row>
    <row r="14604" spans="14:17" x14ac:dyDescent="0.2">
      <c r="N14604" s="8"/>
      <c r="O14604" s="46"/>
      <c r="P14604" s="46"/>
      <c r="Q14604" s="46"/>
    </row>
    <row r="14605" spans="14:17" x14ac:dyDescent="0.2">
      <c r="N14605" s="8"/>
      <c r="O14605" s="46"/>
      <c r="P14605" s="46"/>
      <c r="Q14605" s="46"/>
    </row>
    <row r="14606" spans="14:17" x14ac:dyDescent="0.2">
      <c r="N14606" s="8"/>
      <c r="O14606" s="46"/>
      <c r="P14606" s="46"/>
      <c r="Q14606" s="46"/>
    </row>
    <row r="14607" spans="14:17" x14ac:dyDescent="0.2">
      <c r="N14607" s="8"/>
      <c r="O14607" s="46"/>
      <c r="P14607" s="46"/>
      <c r="Q14607" s="46"/>
    </row>
    <row r="14608" spans="14:17" x14ac:dyDescent="0.2">
      <c r="N14608" s="8"/>
      <c r="O14608" s="46"/>
      <c r="P14608" s="46"/>
      <c r="Q14608" s="46"/>
    </row>
    <row r="14609" spans="14:17" x14ac:dyDescent="0.2">
      <c r="N14609" s="8"/>
      <c r="O14609" s="46"/>
      <c r="P14609" s="46"/>
      <c r="Q14609" s="46"/>
    </row>
    <row r="14610" spans="14:17" x14ac:dyDescent="0.2">
      <c r="N14610" s="8"/>
      <c r="O14610" s="46"/>
      <c r="P14610" s="46"/>
      <c r="Q14610" s="46"/>
    </row>
    <row r="14611" spans="14:17" x14ac:dyDescent="0.2">
      <c r="N14611" s="8"/>
      <c r="O14611" s="46"/>
      <c r="P14611" s="46"/>
      <c r="Q14611" s="46"/>
    </row>
    <row r="14612" spans="14:17" x14ac:dyDescent="0.2">
      <c r="N14612" s="8"/>
      <c r="O14612" s="46"/>
      <c r="P14612" s="46"/>
      <c r="Q14612" s="46"/>
    </row>
    <row r="14613" spans="14:17" x14ac:dyDescent="0.2">
      <c r="N14613" s="8"/>
      <c r="O14613" s="46"/>
      <c r="P14613" s="46"/>
      <c r="Q14613" s="46"/>
    </row>
    <row r="14614" spans="14:17" x14ac:dyDescent="0.2">
      <c r="N14614" s="8"/>
      <c r="O14614" s="46"/>
      <c r="P14614" s="46"/>
      <c r="Q14614" s="46"/>
    </row>
    <row r="14615" spans="14:17" x14ac:dyDescent="0.2">
      <c r="N14615" s="8"/>
      <c r="O14615" s="46"/>
      <c r="P14615" s="46"/>
      <c r="Q14615" s="46"/>
    </row>
    <row r="14616" spans="14:17" x14ac:dyDescent="0.2">
      <c r="N14616" s="8"/>
      <c r="O14616" s="46"/>
      <c r="P14616" s="46"/>
      <c r="Q14616" s="46"/>
    </row>
    <row r="14617" spans="14:17" x14ac:dyDescent="0.2">
      <c r="N14617" s="8"/>
      <c r="O14617" s="46"/>
      <c r="P14617" s="46"/>
      <c r="Q14617" s="46"/>
    </row>
    <row r="14618" spans="14:17" x14ac:dyDescent="0.2">
      <c r="N14618" s="8"/>
      <c r="O14618" s="46"/>
      <c r="P14618" s="46"/>
      <c r="Q14618" s="46"/>
    </row>
    <row r="14619" spans="14:17" x14ac:dyDescent="0.2">
      <c r="N14619" s="8"/>
      <c r="O14619" s="46"/>
      <c r="P14619" s="46"/>
      <c r="Q14619" s="46"/>
    </row>
    <row r="14620" spans="14:17" x14ac:dyDescent="0.2">
      <c r="N14620" s="8"/>
      <c r="O14620" s="46"/>
      <c r="P14620" s="46"/>
      <c r="Q14620" s="46"/>
    </row>
    <row r="14621" spans="14:17" x14ac:dyDescent="0.2">
      <c r="N14621" s="8"/>
      <c r="O14621" s="46"/>
      <c r="P14621" s="46"/>
      <c r="Q14621" s="46"/>
    </row>
    <row r="14622" spans="14:17" x14ac:dyDescent="0.2">
      <c r="N14622" s="8"/>
      <c r="O14622" s="46"/>
      <c r="P14622" s="46"/>
      <c r="Q14622" s="46"/>
    </row>
    <row r="14623" spans="14:17" x14ac:dyDescent="0.2">
      <c r="N14623" s="8"/>
      <c r="O14623" s="46"/>
      <c r="P14623" s="46"/>
      <c r="Q14623" s="46"/>
    </row>
    <row r="14624" spans="14:17" x14ac:dyDescent="0.2">
      <c r="N14624" s="8"/>
      <c r="O14624" s="46"/>
      <c r="P14624" s="46"/>
      <c r="Q14624" s="46"/>
    </row>
    <row r="14625" spans="14:17" x14ac:dyDescent="0.2">
      <c r="N14625" s="8"/>
      <c r="O14625" s="46"/>
      <c r="P14625" s="46"/>
      <c r="Q14625" s="46"/>
    </row>
    <row r="14626" spans="14:17" x14ac:dyDescent="0.2">
      <c r="N14626" s="8"/>
      <c r="O14626" s="46"/>
      <c r="P14626" s="46"/>
      <c r="Q14626" s="46"/>
    </row>
    <row r="14627" spans="14:17" x14ac:dyDescent="0.2">
      <c r="N14627" s="8"/>
      <c r="O14627" s="46"/>
      <c r="P14627" s="46"/>
      <c r="Q14627" s="46"/>
    </row>
    <row r="14628" spans="14:17" x14ac:dyDescent="0.2">
      <c r="N14628" s="8"/>
      <c r="O14628" s="46"/>
      <c r="P14628" s="46"/>
      <c r="Q14628" s="46"/>
    </row>
    <row r="14629" spans="14:17" x14ac:dyDescent="0.2">
      <c r="N14629" s="8"/>
      <c r="O14629" s="46"/>
      <c r="P14629" s="46"/>
      <c r="Q14629" s="46"/>
    </row>
    <row r="14630" spans="14:17" x14ac:dyDescent="0.2">
      <c r="N14630" s="8"/>
      <c r="O14630" s="46"/>
      <c r="P14630" s="46"/>
      <c r="Q14630" s="46"/>
    </row>
    <row r="14631" spans="14:17" x14ac:dyDescent="0.2">
      <c r="N14631" s="8"/>
      <c r="O14631" s="46"/>
      <c r="P14631" s="46"/>
      <c r="Q14631" s="46"/>
    </row>
    <row r="14632" spans="14:17" x14ac:dyDescent="0.2">
      <c r="N14632" s="8"/>
      <c r="O14632" s="46"/>
      <c r="P14632" s="46"/>
      <c r="Q14632" s="46"/>
    </row>
    <row r="14633" spans="14:17" x14ac:dyDescent="0.2">
      <c r="N14633" s="8"/>
      <c r="O14633" s="46"/>
      <c r="P14633" s="46"/>
      <c r="Q14633" s="46"/>
    </row>
    <row r="14634" spans="14:17" x14ac:dyDescent="0.2">
      <c r="N14634" s="8"/>
      <c r="O14634" s="46"/>
      <c r="P14634" s="46"/>
      <c r="Q14634" s="46"/>
    </row>
    <row r="14635" spans="14:17" x14ac:dyDescent="0.2">
      <c r="N14635" s="8"/>
      <c r="O14635" s="46"/>
      <c r="P14635" s="46"/>
      <c r="Q14635" s="46"/>
    </row>
    <row r="14636" spans="14:17" x14ac:dyDescent="0.2">
      <c r="N14636" s="8"/>
      <c r="O14636" s="46"/>
      <c r="P14636" s="46"/>
      <c r="Q14636" s="46"/>
    </row>
    <row r="14637" spans="14:17" x14ac:dyDescent="0.2">
      <c r="N14637" s="8"/>
      <c r="O14637" s="46"/>
      <c r="P14637" s="46"/>
      <c r="Q14637" s="46"/>
    </row>
    <row r="14638" spans="14:17" x14ac:dyDescent="0.2">
      <c r="N14638" s="8"/>
      <c r="O14638" s="46"/>
      <c r="P14638" s="46"/>
      <c r="Q14638" s="46"/>
    </row>
    <row r="14639" spans="14:17" x14ac:dyDescent="0.2">
      <c r="N14639" s="8"/>
      <c r="O14639" s="46"/>
      <c r="P14639" s="46"/>
      <c r="Q14639" s="46"/>
    </row>
    <row r="14640" spans="14:17" x14ac:dyDescent="0.2">
      <c r="N14640" s="8"/>
      <c r="O14640" s="46"/>
      <c r="P14640" s="46"/>
      <c r="Q14640" s="46"/>
    </row>
    <row r="14641" spans="14:17" x14ac:dyDescent="0.2">
      <c r="N14641" s="8"/>
      <c r="O14641" s="46"/>
      <c r="P14641" s="46"/>
      <c r="Q14641" s="46"/>
    </row>
    <row r="14642" spans="14:17" x14ac:dyDescent="0.2">
      <c r="N14642" s="8"/>
      <c r="O14642" s="46"/>
      <c r="P14642" s="46"/>
      <c r="Q14642" s="46"/>
    </row>
    <row r="14643" spans="14:17" x14ac:dyDescent="0.2">
      <c r="N14643" s="8"/>
      <c r="O14643" s="46"/>
      <c r="P14643" s="46"/>
      <c r="Q14643" s="46"/>
    </row>
    <row r="14644" spans="14:17" x14ac:dyDescent="0.2">
      <c r="N14644" s="8"/>
      <c r="O14644" s="46"/>
      <c r="P14644" s="46"/>
      <c r="Q14644" s="46"/>
    </row>
    <row r="14645" spans="14:17" x14ac:dyDescent="0.2">
      <c r="N14645" s="8"/>
      <c r="O14645" s="46"/>
      <c r="P14645" s="46"/>
      <c r="Q14645" s="46"/>
    </row>
    <row r="14646" spans="14:17" x14ac:dyDescent="0.2">
      <c r="N14646" s="8"/>
      <c r="O14646" s="46"/>
      <c r="P14646" s="46"/>
      <c r="Q14646" s="46"/>
    </row>
    <row r="14647" spans="14:17" x14ac:dyDescent="0.2">
      <c r="N14647" s="8"/>
      <c r="O14647" s="46"/>
      <c r="P14647" s="46"/>
      <c r="Q14647" s="46"/>
    </row>
    <row r="14648" spans="14:17" x14ac:dyDescent="0.2">
      <c r="N14648" s="8"/>
      <c r="O14648" s="46"/>
      <c r="P14648" s="46"/>
      <c r="Q14648" s="46"/>
    </row>
    <row r="14649" spans="14:17" x14ac:dyDescent="0.2">
      <c r="N14649" s="8"/>
      <c r="O14649" s="46"/>
      <c r="P14649" s="46"/>
      <c r="Q14649" s="46"/>
    </row>
    <row r="14650" spans="14:17" x14ac:dyDescent="0.2">
      <c r="N14650" s="8"/>
      <c r="O14650" s="46"/>
      <c r="P14650" s="46"/>
      <c r="Q14650" s="46"/>
    </row>
    <row r="14651" spans="14:17" x14ac:dyDescent="0.2">
      <c r="N14651" s="8"/>
      <c r="O14651" s="46"/>
      <c r="P14651" s="46"/>
      <c r="Q14651" s="46"/>
    </row>
    <row r="14652" spans="14:17" x14ac:dyDescent="0.2">
      <c r="N14652" s="8"/>
      <c r="O14652" s="46"/>
      <c r="P14652" s="46"/>
      <c r="Q14652" s="46"/>
    </row>
    <row r="14653" spans="14:17" x14ac:dyDescent="0.2">
      <c r="N14653" s="8"/>
      <c r="O14653" s="46"/>
      <c r="P14653" s="46"/>
      <c r="Q14653" s="46"/>
    </row>
    <row r="14654" spans="14:17" x14ac:dyDescent="0.2">
      <c r="N14654" s="8"/>
      <c r="O14654" s="46"/>
      <c r="P14654" s="46"/>
      <c r="Q14654" s="46"/>
    </row>
    <row r="14655" spans="14:17" x14ac:dyDescent="0.2">
      <c r="N14655" s="8"/>
      <c r="O14655" s="46"/>
      <c r="P14655" s="46"/>
      <c r="Q14655" s="46"/>
    </row>
    <row r="14656" spans="14:17" x14ac:dyDescent="0.2">
      <c r="N14656" s="8"/>
      <c r="O14656" s="46"/>
      <c r="P14656" s="46"/>
      <c r="Q14656" s="46"/>
    </row>
    <row r="14657" spans="14:17" x14ac:dyDescent="0.2">
      <c r="N14657" s="8"/>
      <c r="O14657" s="46"/>
      <c r="P14657" s="46"/>
      <c r="Q14657" s="46"/>
    </row>
    <row r="14658" spans="14:17" x14ac:dyDescent="0.2">
      <c r="N14658" s="8"/>
      <c r="O14658" s="46"/>
      <c r="P14658" s="46"/>
      <c r="Q14658" s="46"/>
    </row>
    <row r="14659" spans="14:17" x14ac:dyDescent="0.2">
      <c r="N14659" s="8"/>
      <c r="O14659" s="46"/>
      <c r="P14659" s="46"/>
      <c r="Q14659" s="46"/>
    </row>
    <row r="14660" spans="14:17" x14ac:dyDescent="0.2">
      <c r="N14660" s="8"/>
      <c r="O14660" s="46"/>
      <c r="P14660" s="46"/>
      <c r="Q14660" s="46"/>
    </row>
    <row r="14661" spans="14:17" x14ac:dyDescent="0.2">
      <c r="N14661" s="8"/>
      <c r="O14661" s="46"/>
      <c r="P14661" s="46"/>
      <c r="Q14661" s="46"/>
    </row>
    <row r="14662" spans="14:17" x14ac:dyDescent="0.2">
      <c r="N14662" s="8"/>
      <c r="O14662" s="46"/>
      <c r="P14662" s="46"/>
      <c r="Q14662" s="46"/>
    </row>
    <row r="14663" spans="14:17" x14ac:dyDescent="0.2">
      <c r="N14663" s="8"/>
      <c r="O14663" s="46"/>
      <c r="P14663" s="46"/>
      <c r="Q14663" s="46"/>
    </row>
    <row r="14664" spans="14:17" x14ac:dyDescent="0.2">
      <c r="N14664" s="8"/>
      <c r="O14664" s="46"/>
      <c r="P14664" s="46"/>
      <c r="Q14664" s="46"/>
    </row>
    <row r="14665" spans="14:17" x14ac:dyDescent="0.2">
      <c r="N14665" s="8"/>
      <c r="O14665" s="46"/>
      <c r="P14665" s="46"/>
      <c r="Q14665" s="46"/>
    </row>
    <row r="14666" spans="14:17" x14ac:dyDescent="0.2">
      <c r="N14666" s="8"/>
      <c r="O14666" s="46"/>
      <c r="P14666" s="46"/>
      <c r="Q14666" s="46"/>
    </row>
    <row r="14667" spans="14:17" x14ac:dyDescent="0.2">
      <c r="N14667" s="8"/>
      <c r="O14667" s="46"/>
      <c r="P14667" s="46"/>
      <c r="Q14667" s="46"/>
    </row>
    <row r="14668" spans="14:17" x14ac:dyDescent="0.2">
      <c r="N14668" s="8"/>
      <c r="O14668" s="46"/>
      <c r="P14668" s="46"/>
      <c r="Q14668" s="46"/>
    </row>
    <row r="14669" spans="14:17" x14ac:dyDescent="0.2">
      <c r="N14669" s="8"/>
      <c r="O14669" s="46"/>
      <c r="P14669" s="46"/>
      <c r="Q14669" s="46"/>
    </row>
    <row r="14670" spans="14:17" x14ac:dyDescent="0.2">
      <c r="N14670" s="8"/>
      <c r="O14670" s="46"/>
      <c r="P14670" s="46"/>
      <c r="Q14670" s="46"/>
    </row>
    <row r="14671" spans="14:17" x14ac:dyDescent="0.2">
      <c r="N14671" s="8"/>
      <c r="O14671" s="46"/>
      <c r="P14671" s="46"/>
      <c r="Q14671" s="46"/>
    </row>
    <row r="14672" spans="14:17" x14ac:dyDescent="0.2">
      <c r="N14672" s="8"/>
      <c r="O14672" s="46"/>
      <c r="P14672" s="46"/>
      <c r="Q14672" s="46"/>
    </row>
    <row r="14673" spans="14:17" x14ac:dyDescent="0.2">
      <c r="N14673" s="8"/>
      <c r="O14673" s="46"/>
      <c r="P14673" s="46"/>
      <c r="Q14673" s="46"/>
    </row>
    <row r="14674" spans="14:17" x14ac:dyDescent="0.2">
      <c r="N14674" s="8"/>
      <c r="O14674" s="46"/>
      <c r="P14674" s="46"/>
      <c r="Q14674" s="46"/>
    </row>
    <row r="14675" spans="14:17" x14ac:dyDescent="0.2">
      <c r="N14675" s="8"/>
      <c r="O14675" s="46"/>
      <c r="P14675" s="46"/>
      <c r="Q14675" s="46"/>
    </row>
    <row r="14676" spans="14:17" x14ac:dyDescent="0.2">
      <c r="N14676" s="8"/>
      <c r="O14676" s="46"/>
      <c r="P14676" s="46"/>
      <c r="Q14676" s="46"/>
    </row>
    <row r="14677" spans="14:17" x14ac:dyDescent="0.2">
      <c r="N14677" s="8"/>
      <c r="O14677" s="46"/>
      <c r="P14677" s="46"/>
      <c r="Q14677" s="46"/>
    </row>
    <row r="14678" spans="14:17" x14ac:dyDescent="0.2">
      <c r="N14678" s="8"/>
      <c r="O14678" s="46"/>
      <c r="P14678" s="46"/>
      <c r="Q14678" s="46"/>
    </row>
    <row r="14679" spans="14:17" x14ac:dyDescent="0.2">
      <c r="N14679" s="8"/>
      <c r="O14679" s="46"/>
      <c r="P14679" s="46"/>
      <c r="Q14679" s="46"/>
    </row>
    <row r="14680" spans="14:17" x14ac:dyDescent="0.2">
      <c r="N14680" s="8"/>
      <c r="O14680" s="46"/>
      <c r="P14680" s="46"/>
      <c r="Q14680" s="46"/>
    </row>
    <row r="14681" spans="14:17" x14ac:dyDescent="0.2">
      <c r="N14681" s="8"/>
      <c r="O14681" s="46"/>
      <c r="P14681" s="46"/>
      <c r="Q14681" s="46"/>
    </row>
    <row r="14682" spans="14:17" x14ac:dyDescent="0.2">
      <c r="N14682" s="8"/>
      <c r="O14682" s="46"/>
      <c r="P14682" s="46"/>
      <c r="Q14682" s="46"/>
    </row>
    <row r="14683" spans="14:17" x14ac:dyDescent="0.2">
      <c r="N14683" s="8"/>
      <c r="O14683" s="46"/>
      <c r="P14683" s="46"/>
      <c r="Q14683" s="46"/>
    </row>
    <row r="14684" spans="14:17" x14ac:dyDescent="0.2">
      <c r="N14684" s="8"/>
      <c r="O14684" s="46"/>
      <c r="P14684" s="46"/>
      <c r="Q14684" s="46"/>
    </row>
    <row r="14685" spans="14:17" x14ac:dyDescent="0.2">
      <c r="N14685" s="8"/>
      <c r="O14685" s="46"/>
      <c r="P14685" s="46"/>
      <c r="Q14685" s="46"/>
    </row>
    <row r="14686" spans="14:17" x14ac:dyDescent="0.2">
      <c r="N14686" s="8"/>
      <c r="O14686" s="46"/>
      <c r="P14686" s="46"/>
      <c r="Q14686" s="46"/>
    </row>
    <row r="14687" spans="14:17" x14ac:dyDescent="0.2">
      <c r="N14687" s="8"/>
      <c r="O14687" s="46"/>
      <c r="P14687" s="46"/>
      <c r="Q14687" s="46"/>
    </row>
    <row r="14688" spans="14:17" x14ac:dyDescent="0.2">
      <c r="N14688" s="8"/>
      <c r="O14688" s="46"/>
      <c r="P14688" s="46"/>
      <c r="Q14688" s="46"/>
    </row>
    <row r="14689" spans="14:17" x14ac:dyDescent="0.2">
      <c r="N14689" s="8"/>
      <c r="O14689" s="46"/>
      <c r="P14689" s="46"/>
      <c r="Q14689" s="46"/>
    </row>
    <row r="14690" spans="14:17" x14ac:dyDescent="0.2">
      <c r="N14690" s="8"/>
      <c r="O14690" s="46"/>
      <c r="P14690" s="46"/>
      <c r="Q14690" s="46"/>
    </row>
    <row r="14691" spans="14:17" x14ac:dyDescent="0.2">
      <c r="N14691" s="8"/>
      <c r="O14691" s="46"/>
      <c r="P14691" s="46"/>
      <c r="Q14691" s="46"/>
    </row>
    <row r="14692" spans="14:17" x14ac:dyDescent="0.2">
      <c r="N14692" s="8"/>
      <c r="O14692" s="46"/>
      <c r="P14692" s="46"/>
      <c r="Q14692" s="46"/>
    </row>
    <row r="14693" spans="14:17" x14ac:dyDescent="0.2">
      <c r="N14693" s="8"/>
      <c r="O14693" s="46"/>
      <c r="P14693" s="46"/>
      <c r="Q14693" s="46"/>
    </row>
    <row r="14694" spans="14:17" x14ac:dyDescent="0.2">
      <c r="N14694" s="8"/>
      <c r="O14694" s="46"/>
      <c r="P14694" s="46"/>
      <c r="Q14694" s="46"/>
    </row>
    <row r="14695" spans="14:17" x14ac:dyDescent="0.2">
      <c r="N14695" s="8"/>
      <c r="O14695" s="46"/>
      <c r="P14695" s="46"/>
      <c r="Q14695" s="46"/>
    </row>
    <row r="14696" spans="14:17" x14ac:dyDescent="0.2">
      <c r="N14696" s="8"/>
      <c r="O14696" s="46"/>
      <c r="P14696" s="46"/>
      <c r="Q14696" s="46"/>
    </row>
    <row r="14697" spans="14:17" x14ac:dyDescent="0.2">
      <c r="N14697" s="8"/>
      <c r="O14697" s="46"/>
      <c r="P14697" s="46"/>
      <c r="Q14697" s="46"/>
    </row>
    <row r="14698" spans="14:17" x14ac:dyDescent="0.2">
      <c r="N14698" s="8"/>
      <c r="O14698" s="46"/>
      <c r="P14698" s="46"/>
      <c r="Q14698" s="46"/>
    </row>
    <row r="14699" spans="14:17" x14ac:dyDescent="0.2">
      <c r="N14699" s="8"/>
      <c r="O14699" s="46"/>
      <c r="P14699" s="46"/>
      <c r="Q14699" s="46"/>
    </row>
    <row r="14700" spans="14:17" x14ac:dyDescent="0.2">
      <c r="N14700" s="8"/>
      <c r="O14700" s="46"/>
      <c r="P14700" s="46"/>
      <c r="Q14700" s="46"/>
    </row>
    <row r="14701" spans="14:17" x14ac:dyDescent="0.2">
      <c r="N14701" s="8"/>
      <c r="O14701" s="46"/>
      <c r="P14701" s="46"/>
      <c r="Q14701" s="46"/>
    </row>
    <row r="14702" spans="14:17" x14ac:dyDescent="0.2">
      <c r="N14702" s="8"/>
      <c r="O14702" s="46"/>
      <c r="P14702" s="46"/>
      <c r="Q14702" s="46"/>
    </row>
    <row r="14703" spans="14:17" x14ac:dyDescent="0.2">
      <c r="N14703" s="8"/>
      <c r="O14703" s="46"/>
      <c r="P14703" s="46"/>
      <c r="Q14703" s="46"/>
    </row>
    <row r="14704" spans="14:17" x14ac:dyDescent="0.2">
      <c r="N14704" s="8"/>
      <c r="O14704" s="46"/>
      <c r="P14704" s="46"/>
      <c r="Q14704" s="46"/>
    </row>
    <row r="14705" spans="14:17" x14ac:dyDescent="0.2">
      <c r="N14705" s="8"/>
      <c r="O14705" s="46"/>
      <c r="P14705" s="46"/>
      <c r="Q14705" s="46"/>
    </row>
    <row r="14706" spans="14:17" x14ac:dyDescent="0.2">
      <c r="N14706" s="8"/>
      <c r="O14706" s="46"/>
      <c r="P14706" s="46"/>
      <c r="Q14706" s="46"/>
    </row>
    <row r="14707" spans="14:17" x14ac:dyDescent="0.2">
      <c r="N14707" s="8"/>
      <c r="O14707" s="46"/>
      <c r="P14707" s="46"/>
      <c r="Q14707" s="46"/>
    </row>
    <row r="14708" spans="14:17" x14ac:dyDescent="0.2">
      <c r="N14708" s="8"/>
      <c r="O14708" s="46"/>
      <c r="P14708" s="46"/>
      <c r="Q14708" s="46"/>
    </row>
    <row r="14709" spans="14:17" x14ac:dyDescent="0.2">
      <c r="N14709" s="8"/>
      <c r="O14709" s="46"/>
      <c r="P14709" s="46"/>
      <c r="Q14709" s="46"/>
    </row>
    <row r="14710" spans="14:17" x14ac:dyDescent="0.2">
      <c r="N14710" s="8"/>
      <c r="O14710" s="46"/>
      <c r="P14710" s="46"/>
      <c r="Q14710" s="46"/>
    </row>
    <row r="14711" spans="14:17" x14ac:dyDescent="0.2">
      <c r="N14711" s="8"/>
      <c r="O14711" s="46"/>
      <c r="P14711" s="46"/>
      <c r="Q14711" s="46"/>
    </row>
    <row r="14712" spans="14:17" x14ac:dyDescent="0.2">
      <c r="N14712" s="8"/>
      <c r="O14712" s="46"/>
      <c r="P14712" s="46"/>
      <c r="Q14712" s="46"/>
    </row>
    <row r="14713" spans="14:17" x14ac:dyDescent="0.2">
      <c r="N14713" s="8"/>
      <c r="O14713" s="46"/>
      <c r="P14713" s="46"/>
      <c r="Q14713" s="46"/>
    </row>
    <row r="14714" spans="14:17" x14ac:dyDescent="0.2">
      <c r="N14714" s="8"/>
      <c r="O14714" s="46"/>
      <c r="P14714" s="46"/>
      <c r="Q14714" s="46"/>
    </row>
    <row r="14715" spans="14:17" x14ac:dyDescent="0.2">
      <c r="N14715" s="8"/>
      <c r="O14715" s="46"/>
      <c r="P14715" s="46"/>
      <c r="Q14715" s="46"/>
    </row>
    <row r="14716" spans="14:17" x14ac:dyDescent="0.2">
      <c r="N14716" s="8"/>
      <c r="O14716" s="46"/>
      <c r="P14716" s="46"/>
      <c r="Q14716" s="46"/>
    </row>
    <row r="14717" spans="14:17" x14ac:dyDescent="0.2">
      <c r="N14717" s="8"/>
      <c r="O14717" s="46"/>
      <c r="P14717" s="46"/>
      <c r="Q14717" s="46"/>
    </row>
    <row r="14718" spans="14:17" x14ac:dyDescent="0.2">
      <c r="N14718" s="8"/>
      <c r="O14718" s="46"/>
      <c r="P14718" s="46"/>
      <c r="Q14718" s="46"/>
    </row>
    <row r="14719" spans="14:17" x14ac:dyDescent="0.2">
      <c r="N14719" s="8"/>
      <c r="O14719" s="46"/>
      <c r="P14719" s="46"/>
      <c r="Q14719" s="46"/>
    </row>
    <row r="14720" spans="14:17" x14ac:dyDescent="0.2">
      <c r="N14720" s="8"/>
      <c r="O14720" s="46"/>
      <c r="P14720" s="46"/>
      <c r="Q14720" s="46"/>
    </row>
    <row r="14721" spans="14:17" x14ac:dyDescent="0.2">
      <c r="N14721" s="8"/>
      <c r="O14721" s="46"/>
      <c r="P14721" s="46"/>
      <c r="Q14721" s="46"/>
    </row>
    <row r="14722" spans="14:17" x14ac:dyDescent="0.2">
      <c r="N14722" s="8"/>
      <c r="O14722" s="46"/>
      <c r="P14722" s="46"/>
      <c r="Q14722" s="46"/>
    </row>
    <row r="14723" spans="14:17" x14ac:dyDescent="0.2">
      <c r="N14723" s="8"/>
      <c r="O14723" s="46"/>
      <c r="P14723" s="46"/>
      <c r="Q14723" s="46"/>
    </row>
    <row r="14724" spans="14:17" x14ac:dyDescent="0.2">
      <c r="N14724" s="8"/>
      <c r="O14724" s="46"/>
      <c r="P14724" s="46"/>
      <c r="Q14724" s="46"/>
    </row>
    <row r="14725" spans="14:17" x14ac:dyDescent="0.2">
      <c r="N14725" s="8"/>
      <c r="O14725" s="46"/>
      <c r="P14725" s="46"/>
      <c r="Q14725" s="46"/>
    </row>
    <row r="14726" spans="14:17" x14ac:dyDescent="0.2">
      <c r="N14726" s="8"/>
      <c r="O14726" s="46"/>
      <c r="P14726" s="46"/>
      <c r="Q14726" s="46"/>
    </row>
    <row r="14727" spans="14:17" x14ac:dyDescent="0.2">
      <c r="N14727" s="8"/>
      <c r="O14727" s="46"/>
      <c r="P14727" s="46"/>
      <c r="Q14727" s="46"/>
    </row>
    <row r="14728" spans="14:17" x14ac:dyDescent="0.2">
      <c r="N14728" s="8"/>
      <c r="O14728" s="46"/>
      <c r="P14728" s="46"/>
      <c r="Q14728" s="46"/>
    </row>
    <row r="14729" spans="14:17" x14ac:dyDescent="0.2">
      <c r="N14729" s="8"/>
      <c r="O14729" s="46"/>
      <c r="P14729" s="46"/>
      <c r="Q14729" s="46"/>
    </row>
    <row r="14730" spans="14:17" x14ac:dyDescent="0.2">
      <c r="N14730" s="8"/>
      <c r="O14730" s="46"/>
      <c r="P14730" s="46"/>
      <c r="Q14730" s="46"/>
    </row>
    <row r="14731" spans="14:17" x14ac:dyDescent="0.2">
      <c r="N14731" s="8"/>
      <c r="O14731" s="46"/>
      <c r="P14731" s="46"/>
      <c r="Q14731" s="46"/>
    </row>
    <row r="14732" spans="14:17" x14ac:dyDescent="0.2">
      <c r="N14732" s="8"/>
      <c r="O14732" s="46"/>
      <c r="P14732" s="46"/>
      <c r="Q14732" s="46"/>
    </row>
    <row r="14733" spans="14:17" x14ac:dyDescent="0.2">
      <c r="N14733" s="8"/>
      <c r="O14733" s="46"/>
      <c r="P14733" s="46"/>
      <c r="Q14733" s="46"/>
    </row>
    <row r="14734" spans="14:17" x14ac:dyDescent="0.2">
      <c r="N14734" s="8"/>
      <c r="O14734" s="46"/>
      <c r="P14734" s="46"/>
      <c r="Q14734" s="46"/>
    </row>
    <row r="14735" spans="14:17" x14ac:dyDescent="0.2">
      <c r="N14735" s="8"/>
      <c r="O14735" s="46"/>
      <c r="P14735" s="46"/>
      <c r="Q14735" s="46"/>
    </row>
    <row r="14736" spans="14:17" x14ac:dyDescent="0.2">
      <c r="N14736" s="8"/>
      <c r="O14736" s="46"/>
      <c r="P14736" s="46"/>
      <c r="Q14736" s="46"/>
    </row>
    <row r="14737" spans="14:17" x14ac:dyDescent="0.2">
      <c r="N14737" s="8"/>
      <c r="O14737" s="46"/>
      <c r="P14737" s="46"/>
      <c r="Q14737" s="46"/>
    </row>
    <row r="14738" spans="14:17" x14ac:dyDescent="0.2">
      <c r="N14738" s="8"/>
      <c r="O14738" s="46"/>
      <c r="P14738" s="46"/>
      <c r="Q14738" s="46"/>
    </row>
    <row r="14739" spans="14:17" x14ac:dyDescent="0.2">
      <c r="N14739" s="8"/>
      <c r="O14739" s="46"/>
      <c r="P14739" s="46"/>
      <c r="Q14739" s="46"/>
    </row>
    <row r="14740" spans="14:17" x14ac:dyDescent="0.2">
      <c r="N14740" s="8"/>
      <c r="O14740" s="46"/>
      <c r="P14740" s="46"/>
      <c r="Q14740" s="46"/>
    </row>
    <row r="14741" spans="14:17" x14ac:dyDescent="0.2">
      <c r="N14741" s="8"/>
      <c r="O14741" s="46"/>
      <c r="P14741" s="46"/>
      <c r="Q14741" s="46"/>
    </row>
    <row r="14742" spans="14:17" x14ac:dyDescent="0.2">
      <c r="N14742" s="8"/>
      <c r="O14742" s="46"/>
      <c r="P14742" s="46"/>
      <c r="Q14742" s="46"/>
    </row>
    <row r="14743" spans="14:17" x14ac:dyDescent="0.2">
      <c r="N14743" s="8"/>
      <c r="O14743" s="46"/>
      <c r="P14743" s="46"/>
      <c r="Q14743" s="46"/>
    </row>
    <row r="14744" spans="14:17" x14ac:dyDescent="0.2">
      <c r="N14744" s="8"/>
      <c r="O14744" s="46"/>
      <c r="P14744" s="46"/>
      <c r="Q14744" s="46"/>
    </row>
    <row r="14745" spans="14:17" x14ac:dyDescent="0.2">
      <c r="N14745" s="8"/>
      <c r="O14745" s="46"/>
      <c r="P14745" s="46"/>
      <c r="Q14745" s="46"/>
    </row>
    <row r="14746" spans="14:17" x14ac:dyDescent="0.2">
      <c r="N14746" s="8"/>
      <c r="O14746" s="46"/>
      <c r="P14746" s="46"/>
      <c r="Q14746" s="46"/>
    </row>
    <row r="14747" spans="14:17" x14ac:dyDescent="0.2">
      <c r="N14747" s="8"/>
      <c r="O14747" s="46"/>
      <c r="P14747" s="46"/>
      <c r="Q14747" s="46"/>
    </row>
    <row r="14748" spans="14:17" x14ac:dyDescent="0.2">
      <c r="N14748" s="8"/>
      <c r="O14748" s="46"/>
      <c r="P14748" s="46"/>
      <c r="Q14748" s="46"/>
    </row>
    <row r="14749" spans="14:17" x14ac:dyDescent="0.2">
      <c r="N14749" s="8"/>
      <c r="O14749" s="46"/>
      <c r="P14749" s="46"/>
      <c r="Q14749" s="46"/>
    </row>
    <row r="14750" spans="14:17" x14ac:dyDescent="0.2">
      <c r="N14750" s="8"/>
      <c r="O14750" s="46"/>
      <c r="P14750" s="46"/>
      <c r="Q14750" s="46"/>
    </row>
    <row r="14751" spans="14:17" x14ac:dyDescent="0.2">
      <c r="N14751" s="8"/>
      <c r="O14751" s="46"/>
      <c r="P14751" s="46"/>
      <c r="Q14751" s="46"/>
    </row>
    <row r="14752" spans="14:17" x14ac:dyDescent="0.2">
      <c r="N14752" s="8"/>
      <c r="O14752" s="46"/>
      <c r="P14752" s="46"/>
      <c r="Q14752" s="46"/>
    </row>
    <row r="14753" spans="14:17" x14ac:dyDescent="0.2">
      <c r="N14753" s="8"/>
      <c r="O14753" s="46"/>
      <c r="P14753" s="46"/>
      <c r="Q14753" s="46"/>
    </row>
    <row r="14754" spans="14:17" x14ac:dyDescent="0.2">
      <c r="N14754" s="8"/>
      <c r="O14754" s="46"/>
      <c r="P14754" s="46"/>
      <c r="Q14754" s="46"/>
    </row>
    <row r="14755" spans="14:17" x14ac:dyDescent="0.2">
      <c r="N14755" s="8"/>
      <c r="O14755" s="46"/>
      <c r="P14755" s="46"/>
      <c r="Q14755" s="46"/>
    </row>
    <row r="14756" spans="14:17" x14ac:dyDescent="0.2">
      <c r="N14756" s="8"/>
      <c r="O14756" s="46"/>
      <c r="P14756" s="46"/>
      <c r="Q14756" s="46"/>
    </row>
    <row r="14757" spans="14:17" x14ac:dyDescent="0.2">
      <c r="N14757" s="8"/>
      <c r="O14757" s="46"/>
      <c r="P14757" s="46"/>
      <c r="Q14757" s="46"/>
    </row>
    <row r="14758" spans="14:17" x14ac:dyDescent="0.2">
      <c r="N14758" s="8"/>
      <c r="O14758" s="46"/>
      <c r="P14758" s="46"/>
      <c r="Q14758" s="46"/>
    </row>
    <row r="14759" spans="14:17" x14ac:dyDescent="0.2">
      <c r="N14759" s="8"/>
      <c r="O14759" s="46"/>
      <c r="P14759" s="46"/>
      <c r="Q14759" s="46"/>
    </row>
    <row r="14760" spans="14:17" x14ac:dyDescent="0.2">
      <c r="N14760" s="8"/>
      <c r="O14760" s="46"/>
      <c r="P14760" s="46"/>
      <c r="Q14760" s="46"/>
    </row>
    <row r="14761" spans="14:17" x14ac:dyDescent="0.2">
      <c r="N14761" s="8"/>
      <c r="O14761" s="46"/>
      <c r="P14761" s="46"/>
      <c r="Q14761" s="46"/>
    </row>
    <row r="14762" spans="14:17" x14ac:dyDescent="0.2">
      <c r="N14762" s="8"/>
      <c r="O14762" s="46"/>
      <c r="P14762" s="46"/>
      <c r="Q14762" s="46"/>
    </row>
    <row r="14763" spans="14:17" x14ac:dyDescent="0.2">
      <c r="N14763" s="8"/>
      <c r="O14763" s="46"/>
      <c r="P14763" s="46"/>
      <c r="Q14763" s="46"/>
    </row>
    <row r="14764" spans="14:17" x14ac:dyDescent="0.2">
      <c r="N14764" s="8"/>
      <c r="O14764" s="46"/>
      <c r="P14764" s="46"/>
      <c r="Q14764" s="46"/>
    </row>
    <row r="14765" spans="14:17" x14ac:dyDescent="0.2">
      <c r="N14765" s="8"/>
      <c r="O14765" s="46"/>
      <c r="P14765" s="46"/>
      <c r="Q14765" s="46"/>
    </row>
    <row r="14766" spans="14:17" x14ac:dyDescent="0.2">
      <c r="N14766" s="8"/>
      <c r="O14766" s="46"/>
      <c r="P14766" s="46"/>
      <c r="Q14766" s="46"/>
    </row>
    <row r="14767" spans="14:17" x14ac:dyDescent="0.2">
      <c r="N14767" s="8"/>
      <c r="O14767" s="46"/>
      <c r="P14767" s="46"/>
      <c r="Q14767" s="46"/>
    </row>
    <row r="14768" spans="14:17" x14ac:dyDescent="0.2">
      <c r="N14768" s="8"/>
      <c r="O14768" s="46"/>
      <c r="P14768" s="46"/>
      <c r="Q14768" s="46"/>
    </row>
    <row r="14769" spans="14:17" x14ac:dyDescent="0.2">
      <c r="N14769" s="8"/>
      <c r="O14769" s="46"/>
      <c r="P14769" s="46"/>
      <c r="Q14769" s="46"/>
    </row>
    <row r="14770" spans="14:17" x14ac:dyDescent="0.2">
      <c r="N14770" s="8"/>
      <c r="O14770" s="46"/>
      <c r="P14770" s="46"/>
      <c r="Q14770" s="46"/>
    </row>
    <row r="14771" spans="14:17" x14ac:dyDescent="0.2">
      <c r="N14771" s="8"/>
      <c r="O14771" s="46"/>
      <c r="P14771" s="46"/>
      <c r="Q14771" s="46"/>
    </row>
    <row r="14772" spans="14:17" x14ac:dyDescent="0.2">
      <c r="N14772" s="8"/>
      <c r="O14772" s="46"/>
      <c r="P14772" s="46"/>
      <c r="Q14772" s="46"/>
    </row>
    <row r="14773" spans="14:17" x14ac:dyDescent="0.2">
      <c r="N14773" s="8"/>
      <c r="O14773" s="46"/>
      <c r="P14773" s="46"/>
      <c r="Q14773" s="46"/>
    </row>
    <row r="14774" spans="14:17" x14ac:dyDescent="0.2">
      <c r="N14774" s="8"/>
      <c r="O14774" s="46"/>
      <c r="P14774" s="46"/>
      <c r="Q14774" s="46"/>
    </row>
    <row r="14775" spans="14:17" x14ac:dyDescent="0.2">
      <c r="N14775" s="8"/>
      <c r="O14775" s="46"/>
      <c r="P14775" s="46"/>
      <c r="Q14775" s="46"/>
    </row>
    <row r="14776" spans="14:17" x14ac:dyDescent="0.2">
      <c r="N14776" s="8"/>
      <c r="O14776" s="46"/>
      <c r="P14776" s="46"/>
      <c r="Q14776" s="46"/>
    </row>
    <row r="14777" spans="14:17" x14ac:dyDescent="0.2">
      <c r="N14777" s="8"/>
      <c r="O14777" s="46"/>
      <c r="P14777" s="46"/>
      <c r="Q14777" s="46"/>
    </row>
    <row r="14778" spans="14:17" x14ac:dyDescent="0.2">
      <c r="N14778" s="8"/>
      <c r="O14778" s="46"/>
      <c r="P14778" s="46"/>
      <c r="Q14778" s="46"/>
    </row>
    <row r="14779" spans="14:17" x14ac:dyDescent="0.2">
      <c r="N14779" s="8"/>
      <c r="O14779" s="46"/>
      <c r="P14779" s="46"/>
      <c r="Q14779" s="46"/>
    </row>
    <row r="14780" spans="14:17" x14ac:dyDescent="0.2">
      <c r="N14780" s="8"/>
      <c r="O14780" s="46"/>
      <c r="P14780" s="46"/>
      <c r="Q14780" s="46"/>
    </row>
    <row r="14781" spans="14:17" x14ac:dyDescent="0.2">
      <c r="N14781" s="8"/>
      <c r="O14781" s="46"/>
      <c r="P14781" s="46"/>
      <c r="Q14781" s="46"/>
    </row>
    <row r="14782" spans="14:17" x14ac:dyDescent="0.2">
      <c r="N14782" s="8"/>
      <c r="O14782" s="46"/>
      <c r="P14782" s="46"/>
      <c r="Q14782" s="46"/>
    </row>
    <row r="14783" spans="14:17" x14ac:dyDescent="0.2">
      <c r="N14783" s="8"/>
      <c r="O14783" s="46"/>
      <c r="P14783" s="46"/>
      <c r="Q14783" s="46"/>
    </row>
    <row r="14784" spans="14:17" x14ac:dyDescent="0.2">
      <c r="N14784" s="8"/>
      <c r="O14784" s="46"/>
      <c r="P14784" s="46"/>
      <c r="Q14784" s="46"/>
    </row>
    <row r="14785" spans="14:17" x14ac:dyDescent="0.2">
      <c r="N14785" s="8"/>
      <c r="O14785" s="46"/>
      <c r="P14785" s="46"/>
      <c r="Q14785" s="46"/>
    </row>
    <row r="14786" spans="14:17" x14ac:dyDescent="0.2">
      <c r="N14786" s="8"/>
      <c r="O14786" s="46"/>
      <c r="P14786" s="46"/>
      <c r="Q14786" s="46"/>
    </row>
    <row r="14787" spans="14:17" x14ac:dyDescent="0.2">
      <c r="N14787" s="8"/>
      <c r="O14787" s="46"/>
      <c r="P14787" s="46"/>
      <c r="Q14787" s="46"/>
    </row>
    <row r="14788" spans="14:17" x14ac:dyDescent="0.2">
      <c r="N14788" s="8"/>
      <c r="O14788" s="46"/>
      <c r="P14788" s="46"/>
      <c r="Q14788" s="46"/>
    </row>
    <row r="14789" spans="14:17" x14ac:dyDescent="0.2">
      <c r="N14789" s="8"/>
      <c r="O14789" s="46"/>
      <c r="P14789" s="46"/>
      <c r="Q14789" s="46"/>
    </row>
    <row r="14790" spans="14:17" x14ac:dyDescent="0.2">
      <c r="N14790" s="8"/>
      <c r="O14790" s="46"/>
      <c r="P14790" s="46"/>
      <c r="Q14790" s="46"/>
    </row>
    <row r="14791" spans="14:17" x14ac:dyDescent="0.2">
      <c r="N14791" s="8"/>
      <c r="O14791" s="46"/>
      <c r="P14791" s="46"/>
      <c r="Q14791" s="46"/>
    </row>
    <row r="14792" spans="14:17" x14ac:dyDescent="0.2">
      <c r="N14792" s="8"/>
      <c r="O14792" s="46"/>
      <c r="P14792" s="46"/>
      <c r="Q14792" s="46"/>
    </row>
    <row r="14793" spans="14:17" x14ac:dyDescent="0.2">
      <c r="N14793" s="8"/>
      <c r="O14793" s="46"/>
      <c r="P14793" s="46"/>
      <c r="Q14793" s="46"/>
    </row>
    <row r="14794" spans="14:17" x14ac:dyDescent="0.2">
      <c r="N14794" s="8"/>
      <c r="O14794" s="46"/>
      <c r="P14794" s="46"/>
      <c r="Q14794" s="46"/>
    </row>
    <row r="14795" spans="14:17" x14ac:dyDescent="0.2">
      <c r="N14795" s="8"/>
      <c r="O14795" s="46"/>
      <c r="P14795" s="46"/>
      <c r="Q14795" s="46"/>
    </row>
    <row r="14796" spans="14:17" x14ac:dyDescent="0.2">
      <c r="N14796" s="8"/>
      <c r="O14796" s="46"/>
      <c r="P14796" s="46"/>
      <c r="Q14796" s="46"/>
    </row>
    <row r="14797" spans="14:17" x14ac:dyDescent="0.2">
      <c r="N14797" s="8"/>
      <c r="O14797" s="46"/>
      <c r="P14797" s="46"/>
      <c r="Q14797" s="46"/>
    </row>
    <row r="14798" spans="14:17" x14ac:dyDescent="0.2">
      <c r="N14798" s="8"/>
      <c r="O14798" s="46"/>
      <c r="P14798" s="46"/>
      <c r="Q14798" s="46"/>
    </row>
    <row r="14799" spans="14:17" x14ac:dyDescent="0.2">
      <c r="N14799" s="8"/>
      <c r="O14799" s="46"/>
      <c r="P14799" s="46"/>
      <c r="Q14799" s="46"/>
    </row>
    <row r="14800" spans="14:17" x14ac:dyDescent="0.2">
      <c r="N14800" s="8"/>
      <c r="O14800" s="46"/>
      <c r="P14800" s="46"/>
      <c r="Q14800" s="46"/>
    </row>
    <row r="14801" spans="14:17" x14ac:dyDescent="0.2">
      <c r="N14801" s="8"/>
      <c r="O14801" s="46"/>
      <c r="P14801" s="46"/>
      <c r="Q14801" s="46"/>
    </row>
    <row r="14802" spans="14:17" x14ac:dyDescent="0.2">
      <c r="N14802" s="8"/>
      <c r="O14802" s="46"/>
      <c r="P14802" s="46"/>
      <c r="Q14802" s="46"/>
    </row>
    <row r="14803" spans="14:17" x14ac:dyDescent="0.2">
      <c r="N14803" s="8"/>
      <c r="O14803" s="46"/>
      <c r="P14803" s="46"/>
      <c r="Q14803" s="46"/>
    </row>
    <row r="14804" spans="14:17" x14ac:dyDescent="0.2">
      <c r="N14804" s="8"/>
      <c r="O14804" s="46"/>
      <c r="P14804" s="46"/>
      <c r="Q14804" s="46"/>
    </row>
    <row r="14805" spans="14:17" x14ac:dyDescent="0.2">
      <c r="N14805" s="8"/>
      <c r="O14805" s="46"/>
      <c r="P14805" s="46"/>
      <c r="Q14805" s="46"/>
    </row>
    <row r="14806" spans="14:17" x14ac:dyDescent="0.2">
      <c r="N14806" s="8"/>
      <c r="O14806" s="46"/>
      <c r="P14806" s="46"/>
      <c r="Q14806" s="46"/>
    </row>
    <row r="14807" spans="14:17" x14ac:dyDescent="0.2">
      <c r="N14807" s="8"/>
      <c r="O14807" s="46"/>
      <c r="P14807" s="46"/>
      <c r="Q14807" s="46"/>
    </row>
    <row r="14808" spans="14:17" x14ac:dyDescent="0.2">
      <c r="N14808" s="8"/>
      <c r="O14808" s="46"/>
      <c r="P14808" s="46"/>
      <c r="Q14808" s="46"/>
    </row>
    <row r="14809" spans="14:17" x14ac:dyDescent="0.2">
      <c r="N14809" s="8"/>
      <c r="O14809" s="46"/>
      <c r="P14809" s="46"/>
      <c r="Q14809" s="46"/>
    </row>
    <row r="14810" spans="14:17" x14ac:dyDescent="0.2">
      <c r="N14810" s="8"/>
      <c r="O14810" s="46"/>
      <c r="P14810" s="46"/>
      <c r="Q14810" s="46"/>
    </row>
    <row r="14811" spans="14:17" x14ac:dyDescent="0.2">
      <c r="N14811" s="8"/>
      <c r="O14811" s="46"/>
      <c r="P14811" s="46"/>
      <c r="Q14811" s="46"/>
    </row>
    <row r="14812" spans="14:17" x14ac:dyDescent="0.2">
      <c r="N14812" s="8"/>
      <c r="O14812" s="46"/>
      <c r="P14812" s="46"/>
      <c r="Q14812" s="46"/>
    </row>
    <row r="14813" spans="14:17" x14ac:dyDescent="0.2">
      <c r="N14813" s="8"/>
      <c r="O14813" s="46"/>
      <c r="P14813" s="46"/>
      <c r="Q14813" s="46"/>
    </row>
    <row r="14814" spans="14:17" x14ac:dyDescent="0.2">
      <c r="N14814" s="8"/>
      <c r="O14814" s="46"/>
      <c r="P14814" s="46"/>
      <c r="Q14814" s="46"/>
    </row>
    <row r="14815" spans="14:17" x14ac:dyDescent="0.2">
      <c r="N14815" s="8"/>
      <c r="O14815" s="46"/>
      <c r="P14815" s="46"/>
      <c r="Q14815" s="46"/>
    </row>
    <row r="14816" spans="14:17" x14ac:dyDescent="0.2">
      <c r="N14816" s="8"/>
      <c r="O14816" s="46"/>
      <c r="P14816" s="46"/>
      <c r="Q14816" s="46"/>
    </row>
    <row r="14817" spans="14:17" x14ac:dyDescent="0.2">
      <c r="N14817" s="8"/>
      <c r="O14817" s="46"/>
      <c r="P14817" s="46"/>
      <c r="Q14817" s="46"/>
    </row>
    <row r="14818" spans="14:17" x14ac:dyDescent="0.2">
      <c r="N14818" s="8"/>
      <c r="O14818" s="46"/>
      <c r="P14818" s="46"/>
      <c r="Q14818" s="46"/>
    </row>
    <row r="14819" spans="14:17" x14ac:dyDescent="0.2">
      <c r="N14819" s="8"/>
      <c r="O14819" s="46"/>
      <c r="P14819" s="46"/>
      <c r="Q14819" s="46"/>
    </row>
    <row r="14820" spans="14:17" x14ac:dyDescent="0.2">
      <c r="N14820" s="8"/>
      <c r="O14820" s="46"/>
      <c r="P14820" s="46"/>
      <c r="Q14820" s="46"/>
    </row>
    <row r="14821" spans="14:17" x14ac:dyDescent="0.2">
      <c r="N14821" s="8"/>
      <c r="O14821" s="46"/>
      <c r="P14821" s="46"/>
      <c r="Q14821" s="46"/>
    </row>
    <row r="14822" spans="14:17" x14ac:dyDescent="0.2">
      <c r="N14822" s="8"/>
      <c r="O14822" s="46"/>
      <c r="P14822" s="46"/>
      <c r="Q14822" s="46"/>
    </row>
    <row r="14823" spans="14:17" x14ac:dyDescent="0.2">
      <c r="N14823" s="8"/>
      <c r="O14823" s="46"/>
      <c r="P14823" s="46"/>
      <c r="Q14823" s="46"/>
    </row>
    <row r="14824" spans="14:17" x14ac:dyDescent="0.2">
      <c r="N14824" s="8"/>
      <c r="O14824" s="46"/>
      <c r="P14824" s="46"/>
      <c r="Q14824" s="46"/>
    </row>
    <row r="14825" spans="14:17" x14ac:dyDescent="0.2">
      <c r="N14825" s="8"/>
      <c r="O14825" s="46"/>
      <c r="P14825" s="46"/>
      <c r="Q14825" s="46"/>
    </row>
    <row r="14826" spans="14:17" x14ac:dyDescent="0.2">
      <c r="N14826" s="8"/>
      <c r="O14826" s="46"/>
      <c r="P14826" s="46"/>
      <c r="Q14826" s="46"/>
    </row>
    <row r="14827" spans="14:17" x14ac:dyDescent="0.2">
      <c r="N14827" s="8"/>
      <c r="O14827" s="46"/>
      <c r="P14827" s="46"/>
      <c r="Q14827" s="46"/>
    </row>
    <row r="14828" spans="14:17" x14ac:dyDescent="0.2">
      <c r="N14828" s="8"/>
      <c r="O14828" s="46"/>
      <c r="P14828" s="46"/>
      <c r="Q14828" s="46"/>
    </row>
    <row r="14829" spans="14:17" x14ac:dyDescent="0.2">
      <c r="N14829" s="8"/>
      <c r="O14829" s="46"/>
      <c r="P14829" s="46"/>
      <c r="Q14829" s="46"/>
    </row>
    <row r="14830" spans="14:17" x14ac:dyDescent="0.2">
      <c r="N14830" s="8"/>
      <c r="O14830" s="46"/>
      <c r="P14830" s="46"/>
      <c r="Q14830" s="46"/>
    </row>
    <row r="14831" spans="14:17" x14ac:dyDescent="0.2">
      <c r="N14831" s="8"/>
      <c r="O14831" s="46"/>
      <c r="P14831" s="46"/>
      <c r="Q14831" s="46"/>
    </row>
    <row r="14832" spans="14:17" x14ac:dyDescent="0.2">
      <c r="N14832" s="8"/>
      <c r="O14832" s="46"/>
      <c r="P14832" s="46"/>
      <c r="Q14832" s="46"/>
    </row>
    <row r="14833" spans="14:17" x14ac:dyDescent="0.2">
      <c r="N14833" s="8"/>
      <c r="O14833" s="46"/>
      <c r="P14833" s="46"/>
      <c r="Q14833" s="46"/>
    </row>
    <row r="14834" spans="14:17" x14ac:dyDescent="0.2">
      <c r="N14834" s="8"/>
      <c r="O14834" s="46"/>
      <c r="P14834" s="46"/>
      <c r="Q14834" s="46"/>
    </row>
    <row r="14835" spans="14:17" x14ac:dyDescent="0.2">
      <c r="N14835" s="8"/>
      <c r="O14835" s="46"/>
      <c r="P14835" s="46"/>
      <c r="Q14835" s="46"/>
    </row>
    <row r="14836" spans="14:17" x14ac:dyDescent="0.2">
      <c r="N14836" s="8"/>
      <c r="O14836" s="46"/>
      <c r="P14836" s="46"/>
      <c r="Q14836" s="46"/>
    </row>
    <row r="14837" spans="14:17" x14ac:dyDescent="0.2">
      <c r="N14837" s="8"/>
      <c r="O14837" s="46"/>
      <c r="P14837" s="46"/>
      <c r="Q14837" s="46"/>
    </row>
    <row r="14838" spans="14:17" x14ac:dyDescent="0.2">
      <c r="N14838" s="8"/>
      <c r="O14838" s="46"/>
      <c r="P14838" s="46"/>
      <c r="Q14838" s="46"/>
    </row>
    <row r="14839" spans="14:17" x14ac:dyDescent="0.2">
      <c r="N14839" s="8"/>
      <c r="O14839" s="46"/>
      <c r="P14839" s="46"/>
      <c r="Q14839" s="46"/>
    </row>
    <row r="14840" spans="14:17" x14ac:dyDescent="0.2">
      <c r="N14840" s="8"/>
      <c r="O14840" s="46"/>
      <c r="P14840" s="46"/>
      <c r="Q14840" s="46"/>
    </row>
    <row r="14841" spans="14:17" x14ac:dyDescent="0.2">
      <c r="N14841" s="8"/>
      <c r="O14841" s="46"/>
      <c r="P14841" s="46"/>
      <c r="Q14841" s="46"/>
    </row>
    <row r="14842" spans="14:17" x14ac:dyDescent="0.2">
      <c r="N14842" s="8"/>
      <c r="O14842" s="46"/>
      <c r="P14842" s="46"/>
      <c r="Q14842" s="46"/>
    </row>
    <row r="14843" spans="14:17" x14ac:dyDescent="0.2">
      <c r="N14843" s="8"/>
      <c r="O14843" s="46"/>
      <c r="P14843" s="46"/>
      <c r="Q14843" s="46"/>
    </row>
    <row r="14844" spans="14:17" x14ac:dyDescent="0.2">
      <c r="N14844" s="8"/>
      <c r="O14844" s="46"/>
      <c r="P14844" s="46"/>
      <c r="Q14844" s="46"/>
    </row>
    <row r="14845" spans="14:17" x14ac:dyDescent="0.2">
      <c r="N14845" s="8"/>
      <c r="O14845" s="46"/>
      <c r="P14845" s="46"/>
      <c r="Q14845" s="46"/>
    </row>
    <row r="14846" spans="14:17" x14ac:dyDescent="0.2">
      <c r="N14846" s="8"/>
      <c r="O14846" s="46"/>
      <c r="P14846" s="46"/>
      <c r="Q14846" s="46"/>
    </row>
    <row r="14847" spans="14:17" x14ac:dyDescent="0.2">
      <c r="N14847" s="8"/>
      <c r="O14847" s="46"/>
      <c r="P14847" s="46"/>
      <c r="Q14847" s="46"/>
    </row>
    <row r="14848" spans="14:17" x14ac:dyDescent="0.2">
      <c r="N14848" s="8"/>
      <c r="O14848" s="46"/>
      <c r="P14848" s="46"/>
      <c r="Q14848" s="46"/>
    </row>
    <row r="14849" spans="14:17" x14ac:dyDescent="0.2">
      <c r="N14849" s="8"/>
      <c r="O14849" s="46"/>
      <c r="P14849" s="46"/>
      <c r="Q14849" s="46"/>
    </row>
    <row r="14850" spans="14:17" x14ac:dyDescent="0.2">
      <c r="N14850" s="8"/>
      <c r="O14850" s="46"/>
      <c r="P14850" s="46"/>
      <c r="Q14850" s="46"/>
    </row>
    <row r="14851" spans="14:17" x14ac:dyDescent="0.2">
      <c r="N14851" s="8"/>
      <c r="O14851" s="46"/>
      <c r="P14851" s="46"/>
      <c r="Q14851" s="46"/>
    </row>
    <row r="14852" spans="14:17" x14ac:dyDescent="0.2">
      <c r="N14852" s="8"/>
      <c r="O14852" s="46"/>
      <c r="P14852" s="46"/>
      <c r="Q14852" s="46"/>
    </row>
    <row r="14853" spans="14:17" x14ac:dyDescent="0.2">
      <c r="N14853" s="8"/>
      <c r="O14853" s="46"/>
      <c r="P14853" s="46"/>
      <c r="Q14853" s="46"/>
    </row>
    <row r="14854" spans="14:17" x14ac:dyDescent="0.2">
      <c r="N14854" s="8"/>
      <c r="O14854" s="46"/>
      <c r="P14854" s="46"/>
      <c r="Q14854" s="46"/>
    </row>
    <row r="14855" spans="14:17" x14ac:dyDescent="0.2">
      <c r="N14855" s="8"/>
      <c r="O14855" s="46"/>
      <c r="P14855" s="46"/>
      <c r="Q14855" s="46"/>
    </row>
    <row r="14856" spans="14:17" x14ac:dyDescent="0.2">
      <c r="N14856" s="8"/>
      <c r="O14856" s="46"/>
      <c r="P14856" s="46"/>
      <c r="Q14856" s="46"/>
    </row>
    <row r="14857" spans="14:17" x14ac:dyDescent="0.2">
      <c r="N14857" s="8"/>
      <c r="O14857" s="46"/>
      <c r="P14857" s="46"/>
      <c r="Q14857" s="46"/>
    </row>
    <row r="14858" spans="14:17" x14ac:dyDescent="0.2">
      <c r="N14858" s="8"/>
      <c r="O14858" s="46"/>
      <c r="P14858" s="46"/>
      <c r="Q14858" s="46"/>
    </row>
    <row r="14859" spans="14:17" x14ac:dyDescent="0.2">
      <c r="N14859" s="8"/>
      <c r="O14859" s="46"/>
      <c r="P14859" s="46"/>
      <c r="Q14859" s="46"/>
    </row>
    <row r="14860" spans="14:17" x14ac:dyDescent="0.2">
      <c r="N14860" s="8"/>
      <c r="O14860" s="46"/>
      <c r="P14860" s="46"/>
      <c r="Q14860" s="46"/>
    </row>
    <row r="14861" spans="14:17" x14ac:dyDescent="0.2">
      <c r="N14861" s="8"/>
      <c r="O14861" s="46"/>
      <c r="P14861" s="46"/>
      <c r="Q14861" s="46"/>
    </row>
    <row r="14862" spans="14:17" x14ac:dyDescent="0.2">
      <c r="N14862" s="8"/>
      <c r="O14862" s="46"/>
      <c r="P14862" s="46"/>
      <c r="Q14862" s="46"/>
    </row>
    <row r="14863" spans="14:17" x14ac:dyDescent="0.2">
      <c r="N14863" s="8"/>
      <c r="O14863" s="46"/>
      <c r="P14863" s="46"/>
      <c r="Q14863" s="46"/>
    </row>
    <row r="14864" spans="14:17" x14ac:dyDescent="0.2">
      <c r="N14864" s="8"/>
      <c r="O14864" s="46"/>
      <c r="P14864" s="46"/>
      <c r="Q14864" s="46"/>
    </row>
    <row r="14865" spans="14:17" x14ac:dyDescent="0.2">
      <c r="N14865" s="8"/>
      <c r="O14865" s="46"/>
      <c r="P14865" s="46"/>
      <c r="Q14865" s="46"/>
    </row>
    <row r="14866" spans="14:17" x14ac:dyDescent="0.2">
      <c r="N14866" s="8"/>
      <c r="O14866" s="46"/>
      <c r="P14866" s="46"/>
      <c r="Q14866" s="46"/>
    </row>
    <row r="14867" spans="14:17" x14ac:dyDescent="0.2">
      <c r="N14867" s="8"/>
      <c r="O14867" s="46"/>
      <c r="P14867" s="46"/>
      <c r="Q14867" s="46"/>
    </row>
    <row r="14868" spans="14:17" x14ac:dyDescent="0.2">
      <c r="N14868" s="8"/>
      <c r="O14868" s="46"/>
      <c r="P14868" s="46"/>
      <c r="Q14868" s="46"/>
    </row>
    <row r="14869" spans="14:17" x14ac:dyDescent="0.2">
      <c r="N14869" s="8"/>
      <c r="O14869" s="46"/>
      <c r="P14869" s="46"/>
      <c r="Q14869" s="46"/>
    </row>
    <row r="14870" spans="14:17" x14ac:dyDescent="0.2">
      <c r="N14870" s="8"/>
      <c r="O14870" s="46"/>
      <c r="P14870" s="46"/>
      <c r="Q14870" s="46"/>
    </row>
    <row r="14871" spans="14:17" x14ac:dyDescent="0.2">
      <c r="N14871" s="8"/>
      <c r="O14871" s="46"/>
      <c r="P14871" s="46"/>
      <c r="Q14871" s="46"/>
    </row>
    <row r="14872" spans="14:17" x14ac:dyDescent="0.2">
      <c r="N14872" s="8"/>
      <c r="O14872" s="46"/>
      <c r="P14872" s="46"/>
      <c r="Q14872" s="46"/>
    </row>
    <row r="14873" spans="14:17" x14ac:dyDescent="0.2">
      <c r="N14873" s="8"/>
      <c r="O14873" s="46"/>
      <c r="P14873" s="46"/>
      <c r="Q14873" s="46"/>
    </row>
    <row r="14874" spans="14:17" x14ac:dyDescent="0.2">
      <c r="N14874" s="8"/>
      <c r="O14874" s="46"/>
      <c r="P14874" s="46"/>
      <c r="Q14874" s="46"/>
    </row>
    <row r="14875" spans="14:17" x14ac:dyDescent="0.2">
      <c r="N14875" s="8"/>
      <c r="O14875" s="46"/>
      <c r="P14875" s="46"/>
      <c r="Q14875" s="46"/>
    </row>
    <row r="14876" spans="14:17" x14ac:dyDescent="0.2">
      <c r="N14876" s="8"/>
      <c r="O14876" s="46"/>
      <c r="P14876" s="46"/>
      <c r="Q14876" s="46"/>
    </row>
    <row r="14877" spans="14:17" x14ac:dyDescent="0.2">
      <c r="N14877" s="8"/>
      <c r="O14877" s="46"/>
      <c r="P14877" s="46"/>
      <c r="Q14877" s="46"/>
    </row>
    <row r="14878" spans="14:17" x14ac:dyDescent="0.2">
      <c r="N14878" s="8"/>
      <c r="O14878" s="46"/>
      <c r="P14878" s="46"/>
      <c r="Q14878" s="46"/>
    </row>
    <row r="14879" spans="14:17" x14ac:dyDescent="0.2">
      <c r="N14879" s="8"/>
      <c r="O14879" s="46"/>
      <c r="P14879" s="46"/>
      <c r="Q14879" s="46"/>
    </row>
    <row r="14880" spans="14:17" x14ac:dyDescent="0.2">
      <c r="N14880" s="8"/>
      <c r="O14880" s="46"/>
      <c r="P14880" s="46"/>
      <c r="Q14880" s="46"/>
    </row>
    <row r="14881" spans="14:17" x14ac:dyDescent="0.2">
      <c r="N14881" s="8"/>
      <c r="O14881" s="46"/>
      <c r="P14881" s="46"/>
      <c r="Q14881" s="46"/>
    </row>
    <row r="14882" spans="14:17" x14ac:dyDescent="0.2">
      <c r="N14882" s="8"/>
      <c r="O14882" s="46"/>
      <c r="P14882" s="46"/>
      <c r="Q14882" s="46"/>
    </row>
    <row r="14883" spans="14:17" x14ac:dyDescent="0.2">
      <c r="N14883" s="8"/>
      <c r="O14883" s="46"/>
      <c r="P14883" s="46"/>
      <c r="Q14883" s="46"/>
    </row>
    <row r="14884" spans="14:17" x14ac:dyDescent="0.2">
      <c r="N14884" s="8"/>
      <c r="O14884" s="46"/>
      <c r="P14884" s="46"/>
      <c r="Q14884" s="46"/>
    </row>
    <row r="14885" spans="14:17" x14ac:dyDescent="0.2">
      <c r="N14885" s="8"/>
      <c r="O14885" s="46"/>
      <c r="P14885" s="46"/>
      <c r="Q14885" s="46"/>
    </row>
    <row r="14886" spans="14:17" x14ac:dyDescent="0.2">
      <c r="N14886" s="8"/>
      <c r="O14886" s="46"/>
      <c r="P14886" s="46"/>
      <c r="Q14886" s="46"/>
    </row>
    <row r="14887" spans="14:17" x14ac:dyDescent="0.2">
      <c r="N14887" s="8"/>
      <c r="O14887" s="46"/>
      <c r="P14887" s="46"/>
      <c r="Q14887" s="46"/>
    </row>
    <row r="14888" spans="14:17" x14ac:dyDescent="0.2">
      <c r="N14888" s="8"/>
      <c r="O14888" s="46"/>
      <c r="P14888" s="46"/>
      <c r="Q14888" s="46"/>
    </row>
    <row r="14889" spans="14:17" x14ac:dyDescent="0.2">
      <c r="N14889" s="8"/>
      <c r="O14889" s="46"/>
      <c r="P14889" s="46"/>
      <c r="Q14889" s="46"/>
    </row>
    <row r="14890" spans="14:17" x14ac:dyDescent="0.2">
      <c r="N14890" s="8"/>
      <c r="O14890" s="46"/>
      <c r="P14890" s="46"/>
      <c r="Q14890" s="46"/>
    </row>
    <row r="14891" spans="14:17" x14ac:dyDescent="0.2">
      <c r="N14891" s="8"/>
      <c r="O14891" s="46"/>
      <c r="P14891" s="46"/>
      <c r="Q14891" s="46"/>
    </row>
    <row r="14892" spans="14:17" x14ac:dyDescent="0.2">
      <c r="N14892" s="8"/>
      <c r="O14892" s="46"/>
      <c r="P14892" s="46"/>
      <c r="Q14892" s="46"/>
    </row>
    <row r="14893" spans="14:17" x14ac:dyDescent="0.2">
      <c r="N14893" s="8"/>
      <c r="O14893" s="46"/>
      <c r="P14893" s="46"/>
      <c r="Q14893" s="46"/>
    </row>
    <row r="14894" spans="14:17" x14ac:dyDescent="0.2">
      <c r="N14894" s="8"/>
      <c r="O14894" s="46"/>
      <c r="P14894" s="46"/>
      <c r="Q14894" s="46"/>
    </row>
    <row r="14895" spans="14:17" x14ac:dyDescent="0.2">
      <c r="N14895" s="8"/>
      <c r="O14895" s="46"/>
      <c r="P14895" s="46"/>
      <c r="Q14895" s="46"/>
    </row>
    <row r="14896" spans="14:17" x14ac:dyDescent="0.2">
      <c r="N14896" s="8"/>
      <c r="O14896" s="46"/>
      <c r="P14896" s="46"/>
      <c r="Q14896" s="46"/>
    </row>
    <row r="14897" spans="14:17" x14ac:dyDescent="0.2">
      <c r="N14897" s="8"/>
      <c r="O14897" s="46"/>
      <c r="P14897" s="46"/>
      <c r="Q14897" s="46"/>
    </row>
    <row r="14898" spans="14:17" x14ac:dyDescent="0.2">
      <c r="N14898" s="8"/>
      <c r="O14898" s="46"/>
      <c r="P14898" s="46"/>
      <c r="Q14898" s="46"/>
    </row>
    <row r="14899" spans="14:17" x14ac:dyDescent="0.2">
      <c r="N14899" s="8"/>
      <c r="O14899" s="46"/>
      <c r="P14899" s="46"/>
      <c r="Q14899" s="46"/>
    </row>
    <row r="14900" spans="14:17" x14ac:dyDescent="0.2">
      <c r="N14900" s="8"/>
      <c r="O14900" s="46"/>
      <c r="P14900" s="46"/>
      <c r="Q14900" s="46"/>
    </row>
    <row r="14901" spans="14:17" x14ac:dyDescent="0.2">
      <c r="N14901" s="8"/>
      <c r="O14901" s="46"/>
      <c r="P14901" s="46"/>
      <c r="Q14901" s="46"/>
    </row>
    <row r="14902" spans="14:17" x14ac:dyDescent="0.2">
      <c r="N14902" s="8"/>
      <c r="O14902" s="46"/>
      <c r="P14902" s="46"/>
      <c r="Q14902" s="46"/>
    </row>
    <row r="14903" spans="14:17" x14ac:dyDescent="0.2">
      <c r="N14903" s="8"/>
      <c r="O14903" s="46"/>
      <c r="P14903" s="46"/>
      <c r="Q14903" s="46"/>
    </row>
    <row r="14904" spans="14:17" x14ac:dyDescent="0.2">
      <c r="N14904" s="8"/>
      <c r="O14904" s="46"/>
      <c r="P14904" s="46"/>
      <c r="Q14904" s="46"/>
    </row>
    <row r="14905" spans="14:17" x14ac:dyDescent="0.2">
      <c r="N14905" s="8"/>
      <c r="O14905" s="46"/>
      <c r="P14905" s="46"/>
      <c r="Q14905" s="46"/>
    </row>
    <row r="14906" spans="14:17" x14ac:dyDescent="0.2">
      <c r="N14906" s="8"/>
      <c r="O14906" s="46"/>
      <c r="P14906" s="46"/>
      <c r="Q14906" s="46"/>
    </row>
    <row r="14907" spans="14:17" x14ac:dyDescent="0.2">
      <c r="N14907" s="8"/>
      <c r="O14907" s="46"/>
      <c r="P14907" s="46"/>
      <c r="Q14907" s="46"/>
    </row>
    <row r="14908" spans="14:17" x14ac:dyDescent="0.2">
      <c r="N14908" s="8"/>
      <c r="O14908" s="46"/>
      <c r="P14908" s="46"/>
      <c r="Q14908" s="46"/>
    </row>
    <row r="14909" spans="14:17" x14ac:dyDescent="0.2">
      <c r="N14909" s="8"/>
      <c r="O14909" s="46"/>
      <c r="P14909" s="46"/>
      <c r="Q14909" s="46"/>
    </row>
    <row r="14910" spans="14:17" x14ac:dyDescent="0.2">
      <c r="N14910" s="8"/>
      <c r="O14910" s="46"/>
      <c r="P14910" s="46"/>
      <c r="Q14910" s="46"/>
    </row>
    <row r="14911" spans="14:17" x14ac:dyDescent="0.2">
      <c r="N14911" s="8"/>
      <c r="O14911" s="46"/>
      <c r="P14911" s="46"/>
      <c r="Q14911" s="46"/>
    </row>
    <row r="14912" spans="14:17" x14ac:dyDescent="0.2">
      <c r="N14912" s="8"/>
      <c r="O14912" s="46"/>
      <c r="P14912" s="46"/>
      <c r="Q14912" s="46"/>
    </row>
    <row r="14913" spans="14:17" x14ac:dyDescent="0.2">
      <c r="N14913" s="8"/>
      <c r="O14913" s="46"/>
      <c r="P14913" s="46"/>
      <c r="Q14913" s="46"/>
    </row>
    <row r="14914" spans="14:17" x14ac:dyDescent="0.2">
      <c r="N14914" s="8"/>
      <c r="O14914" s="46"/>
      <c r="P14914" s="46"/>
      <c r="Q14914" s="46"/>
    </row>
    <row r="14915" spans="14:17" x14ac:dyDescent="0.2">
      <c r="N14915" s="8"/>
      <c r="O14915" s="46"/>
      <c r="P14915" s="46"/>
      <c r="Q14915" s="46"/>
    </row>
    <row r="14916" spans="14:17" x14ac:dyDescent="0.2">
      <c r="N14916" s="8"/>
      <c r="O14916" s="46"/>
      <c r="P14916" s="46"/>
      <c r="Q14916" s="46"/>
    </row>
    <row r="14917" spans="14:17" x14ac:dyDescent="0.2">
      <c r="N14917" s="8"/>
      <c r="O14917" s="46"/>
      <c r="P14917" s="46"/>
      <c r="Q14917" s="46"/>
    </row>
    <row r="14918" spans="14:17" x14ac:dyDescent="0.2">
      <c r="N14918" s="8"/>
      <c r="O14918" s="46"/>
      <c r="P14918" s="46"/>
      <c r="Q14918" s="46"/>
    </row>
    <row r="14919" spans="14:17" x14ac:dyDescent="0.2">
      <c r="N14919" s="8"/>
      <c r="O14919" s="46"/>
      <c r="P14919" s="46"/>
      <c r="Q14919" s="46"/>
    </row>
    <row r="14920" spans="14:17" x14ac:dyDescent="0.2">
      <c r="N14920" s="8"/>
      <c r="O14920" s="46"/>
      <c r="P14920" s="46"/>
      <c r="Q14920" s="46"/>
    </row>
    <row r="14921" spans="14:17" x14ac:dyDescent="0.2">
      <c r="N14921" s="8"/>
      <c r="O14921" s="46"/>
      <c r="P14921" s="46"/>
      <c r="Q14921" s="46"/>
    </row>
    <row r="14922" spans="14:17" x14ac:dyDescent="0.2">
      <c r="N14922" s="8"/>
      <c r="O14922" s="46"/>
      <c r="P14922" s="46"/>
      <c r="Q14922" s="46"/>
    </row>
    <row r="14923" spans="14:17" x14ac:dyDescent="0.2">
      <c r="N14923" s="8"/>
      <c r="O14923" s="46"/>
      <c r="P14923" s="46"/>
      <c r="Q14923" s="46"/>
    </row>
    <row r="14924" spans="14:17" x14ac:dyDescent="0.2">
      <c r="N14924" s="8"/>
      <c r="O14924" s="46"/>
      <c r="P14924" s="46"/>
      <c r="Q14924" s="46"/>
    </row>
    <row r="14925" spans="14:17" x14ac:dyDescent="0.2">
      <c r="N14925" s="8"/>
      <c r="O14925" s="46"/>
      <c r="P14925" s="46"/>
      <c r="Q14925" s="46"/>
    </row>
    <row r="14926" spans="14:17" x14ac:dyDescent="0.2">
      <c r="N14926" s="8"/>
      <c r="O14926" s="46"/>
      <c r="P14926" s="46"/>
      <c r="Q14926" s="46"/>
    </row>
    <row r="14927" spans="14:17" x14ac:dyDescent="0.2">
      <c r="N14927" s="8"/>
      <c r="O14927" s="46"/>
      <c r="P14927" s="46"/>
      <c r="Q14927" s="46"/>
    </row>
    <row r="14928" spans="14:17" x14ac:dyDescent="0.2">
      <c r="N14928" s="8"/>
      <c r="O14928" s="46"/>
      <c r="P14928" s="46"/>
      <c r="Q14928" s="46"/>
    </row>
    <row r="14929" spans="14:17" x14ac:dyDescent="0.2">
      <c r="N14929" s="8"/>
      <c r="O14929" s="46"/>
      <c r="P14929" s="46"/>
      <c r="Q14929" s="46"/>
    </row>
    <row r="14930" spans="14:17" x14ac:dyDescent="0.2">
      <c r="N14930" s="8"/>
      <c r="O14930" s="46"/>
      <c r="P14930" s="46"/>
      <c r="Q14930" s="46"/>
    </row>
    <row r="14931" spans="14:17" x14ac:dyDescent="0.2">
      <c r="N14931" s="8"/>
      <c r="O14931" s="46"/>
      <c r="P14931" s="46"/>
      <c r="Q14931" s="46"/>
    </row>
    <row r="14932" spans="14:17" x14ac:dyDescent="0.2">
      <c r="N14932" s="8"/>
      <c r="O14932" s="46"/>
      <c r="P14932" s="46"/>
      <c r="Q14932" s="46"/>
    </row>
    <row r="14933" spans="14:17" x14ac:dyDescent="0.2">
      <c r="N14933" s="8"/>
      <c r="O14933" s="46"/>
      <c r="P14933" s="46"/>
      <c r="Q14933" s="46"/>
    </row>
    <row r="14934" spans="14:17" x14ac:dyDescent="0.2">
      <c r="N14934" s="8"/>
      <c r="O14934" s="46"/>
      <c r="P14934" s="46"/>
      <c r="Q14934" s="46"/>
    </row>
    <row r="14935" spans="14:17" x14ac:dyDescent="0.2">
      <c r="N14935" s="8"/>
      <c r="O14935" s="46"/>
      <c r="P14935" s="46"/>
      <c r="Q14935" s="46"/>
    </row>
    <row r="14936" spans="14:17" x14ac:dyDescent="0.2">
      <c r="N14936" s="8"/>
      <c r="O14936" s="46"/>
      <c r="P14936" s="46"/>
      <c r="Q14936" s="46"/>
    </row>
    <row r="14937" spans="14:17" x14ac:dyDescent="0.2">
      <c r="N14937" s="8"/>
      <c r="O14937" s="46"/>
      <c r="P14937" s="46"/>
      <c r="Q14937" s="46"/>
    </row>
    <row r="14938" spans="14:17" x14ac:dyDescent="0.2">
      <c r="N14938" s="8"/>
      <c r="O14938" s="46"/>
      <c r="P14938" s="46"/>
      <c r="Q14938" s="46"/>
    </row>
    <row r="14939" spans="14:17" x14ac:dyDescent="0.2">
      <c r="N14939" s="8"/>
      <c r="O14939" s="46"/>
      <c r="P14939" s="46"/>
      <c r="Q14939" s="46"/>
    </row>
    <row r="14940" spans="14:17" x14ac:dyDescent="0.2">
      <c r="N14940" s="8"/>
      <c r="O14940" s="46"/>
      <c r="P14940" s="46"/>
      <c r="Q14940" s="46"/>
    </row>
    <row r="14941" spans="14:17" x14ac:dyDescent="0.2">
      <c r="N14941" s="8"/>
      <c r="O14941" s="46"/>
      <c r="P14941" s="46"/>
      <c r="Q14941" s="46"/>
    </row>
    <row r="14942" spans="14:17" x14ac:dyDescent="0.2">
      <c r="N14942" s="8"/>
      <c r="O14942" s="46"/>
      <c r="P14942" s="46"/>
      <c r="Q14942" s="46"/>
    </row>
    <row r="14943" spans="14:17" x14ac:dyDescent="0.2">
      <c r="N14943" s="8"/>
      <c r="O14943" s="46"/>
      <c r="P14943" s="46"/>
      <c r="Q14943" s="46"/>
    </row>
    <row r="14944" spans="14:17" x14ac:dyDescent="0.2">
      <c r="N14944" s="8"/>
      <c r="O14944" s="46"/>
      <c r="P14944" s="46"/>
      <c r="Q14944" s="46"/>
    </row>
    <row r="14945" spans="14:17" x14ac:dyDescent="0.2">
      <c r="N14945" s="8"/>
      <c r="O14945" s="46"/>
      <c r="P14945" s="46"/>
      <c r="Q14945" s="46"/>
    </row>
    <row r="14946" spans="14:17" x14ac:dyDescent="0.2">
      <c r="N14946" s="8"/>
      <c r="O14946" s="46"/>
      <c r="P14946" s="46"/>
      <c r="Q14946" s="46"/>
    </row>
    <row r="14947" spans="14:17" x14ac:dyDescent="0.2">
      <c r="N14947" s="8"/>
      <c r="O14947" s="46"/>
      <c r="P14947" s="46"/>
      <c r="Q14947" s="46"/>
    </row>
    <row r="14948" spans="14:17" x14ac:dyDescent="0.2">
      <c r="N14948" s="8"/>
      <c r="O14948" s="46"/>
      <c r="P14948" s="46"/>
      <c r="Q14948" s="46"/>
    </row>
    <row r="14949" spans="14:17" x14ac:dyDescent="0.2">
      <c r="N14949" s="8"/>
      <c r="O14949" s="46"/>
      <c r="P14949" s="46"/>
      <c r="Q14949" s="46"/>
    </row>
    <row r="14950" spans="14:17" x14ac:dyDescent="0.2">
      <c r="N14950" s="8"/>
      <c r="O14950" s="46"/>
      <c r="P14950" s="46"/>
      <c r="Q14950" s="46"/>
    </row>
    <row r="14951" spans="14:17" x14ac:dyDescent="0.2">
      <c r="N14951" s="8"/>
      <c r="O14951" s="46"/>
      <c r="P14951" s="46"/>
      <c r="Q14951" s="46"/>
    </row>
    <row r="14952" spans="14:17" x14ac:dyDescent="0.2">
      <c r="N14952" s="8"/>
      <c r="O14952" s="46"/>
      <c r="P14952" s="46"/>
      <c r="Q14952" s="46"/>
    </row>
    <row r="14953" spans="14:17" x14ac:dyDescent="0.2">
      <c r="N14953" s="8"/>
      <c r="O14953" s="46"/>
      <c r="P14953" s="46"/>
      <c r="Q14953" s="46"/>
    </row>
    <row r="14954" spans="14:17" x14ac:dyDescent="0.2">
      <c r="N14954" s="8"/>
      <c r="O14954" s="46"/>
      <c r="P14954" s="46"/>
      <c r="Q14954" s="46"/>
    </row>
    <row r="14955" spans="14:17" x14ac:dyDescent="0.2">
      <c r="N14955" s="8"/>
      <c r="O14955" s="46"/>
      <c r="P14955" s="46"/>
      <c r="Q14955" s="46"/>
    </row>
    <row r="14956" spans="14:17" x14ac:dyDescent="0.2">
      <c r="N14956" s="8"/>
      <c r="O14956" s="46"/>
      <c r="P14956" s="46"/>
      <c r="Q14956" s="46"/>
    </row>
    <row r="14957" spans="14:17" x14ac:dyDescent="0.2">
      <c r="N14957" s="8"/>
      <c r="O14957" s="46"/>
      <c r="P14957" s="46"/>
      <c r="Q14957" s="46"/>
    </row>
    <row r="14958" spans="14:17" x14ac:dyDescent="0.2">
      <c r="N14958" s="8"/>
      <c r="O14958" s="46"/>
      <c r="P14958" s="46"/>
      <c r="Q14958" s="46"/>
    </row>
    <row r="14959" spans="14:17" x14ac:dyDescent="0.2">
      <c r="N14959" s="8"/>
      <c r="O14959" s="46"/>
      <c r="P14959" s="46"/>
      <c r="Q14959" s="46"/>
    </row>
    <row r="14960" spans="14:17" x14ac:dyDescent="0.2">
      <c r="N14960" s="8"/>
      <c r="O14960" s="46"/>
      <c r="P14960" s="46"/>
      <c r="Q14960" s="46"/>
    </row>
    <row r="14961" spans="14:17" x14ac:dyDescent="0.2">
      <c r="N14961" s="8"/>
      <c r="O14961" s="46"/>
      <c r="P14961" s="46"/>
      <c r="Q14961" s="46"/>
    </row>
    <row r="14962" spans="14:17" x14ac:dyDescent="0.2">
      <c r="N14962" s="8"/>
      <c r="O14962" s="46"/>
      <c r="P14962" s="46"/>
      <c r="Q14962" s="46"/>
    </row>
    <row r="14963" spans="14:17" x14ac:dyDescent="0.2">
      <c r="N14963" s="8"/>
      <c r="O14963" s="46"/>
      <c r="P14963" s="46"/>
      <c r="Q14963" s="46"/>
    </row>
    <row r="14964" spans="14:17" x14ac:dyDescent="0.2">
      <c r="N14964" s="8"/>
      <c r="O14964" s="46"/>
      <c r="P14964" s="46"/>
      <c r="Q14964" s="46"/>
    </row>
    <row r="14965" spans="14:17" x14ac:dyDescent="0.2">
      <c r="N14965" s="8"/>
      <c r="O14965" s="46"/>
      <c r="P14965" s="46"/>
      <c r="Q14965" s="46"/>
    </row>
    <row r="14966" spans="14:17" x14ac:dyDescent="0.2">
      <c r="N14966" s="8"/>
      <c r="O14966" s="46"/>
      <c r="P14966" s="46"/>
      <c r="Q14966" s="46"/>
    </row>
    <row r="14967" spans="14:17" x14ac:dyDescent="0.2">
      <c r="N14967" s="8"/>
      <c r="O14967" s="46"/>
      <c r="P14967" s="46"/>
      <c r="Q14967" s="46"/>
    </row>
    <row r="14968" spans="14:17" x14ac:dyDescent="0.2">
      <c r="N14968" s="8"/>
      <c r="O14968" s="46"/>
      <c r="P14968" s="46"/>
      <c r="Q14968" s="46"/>
    </row>
    <row r="14969" spans="14:17" x14ac:dyDescent="0.2">
      <c r="N14969" s="8"/>
      <c r="O14969" s="46"/>
      <c r="P14969" s="46"/>
      <c r="Q14969" s="46"/>
    </row>
    <row r="14970" spans="14:17" x14ac:dyDescent="0.2">
      <c r="N14970" s="8"/>
      <c r="O14970" s="46"/>
      <c r="P14970" s="46"/>
      <c r="Q14970" s="46"/>
    </row>
    <row r="14971" spans="14:17" x14ac:dyDescent="0.2">
      <c r="N14971" s="8"/>
      <c r="O14971" s="46"/>
      <c r="P14971" s="46"/>
      <c r="Q14971" s="46"/>
    </row>
    <row r="14972" spans="14:17" x14ac:dyDescent="0.2">
      <c r="N14972" s="8"/>
      <c r="O14972" s="46"/>
      <c r="P14972" s="46"/>
      <c r="Q14972" s="46"/>
    </row>
    <row r="14973" spans="14:17" x14ac:dyDescent="0.2">
      <c r="N14973" s="8"/>
      <c r="O14973" s="46"/>
      <c r="P14973" s="46"/>
      <c r="Q14973" s="46"/>
    </row>
    <row r="14974" spans="14:17" x14ac:dyDescent="0.2">
      <c r="N14974" s="8"/>
      <c r="O14974" s="46"/>
      <c r="P14974" s="46"/>
      <c r="Q14974" s="46"/>
    </row>
    <row r="14975" spans="14:17" x14ac:dyDescent="0.2">
      <c r="N14975" s="8"/>
      <c r="O14975" s="46"/>
      <c r="P14975" s="46"/>
      <c r="Q14975" s="46"/>
    </row>
    <row r="14976" spans="14:17" x14ac:dyDescent="0.2">
      <c r="N14976" s="8"/>
      <c r="O14976" s="46"/>
      <c r="P14976" s="46"/>
      <c r="Q14976" s="46"/>
    </row>
    <row r="14977" spans="14:17" x14ac:dyDescent="0.2">
      <c r="N14977" s="8"/>
      <c r="O14977" s="46"/>
      <c r="P14977" s="46"/>
      <c r="Q14977" s="46"/>
    </row>
    <row r="14978" spans="14:17" x14ac:dyDescent="0.2">
      <c r="N14978" s="8"/>
      <c r="O14978" s="46"/>
      <c r="P14978" s="46"/>
      <c r="Q14978" s="46"/>
    </row>
    <row r="14979" spans="14:17" x14ac:dyDescent="0.2">
      <c r="N14979" s="8"/>
      <c r="O14979" s="46"/>
      <c r="P14979" s="46"/>
      <c r="Q14979" s="46"/>
    </row>
    <row r="14980" spans="14:17" x14ac:dyDescent="0.2">
      <c r="N14980" s="8"/>
      <c r="O14980" s="46"/>
      <c r="P14980" s="46"/>
      <c r="Q14980" s="46"/>
    </row>
    <row r="14981" spans="14:17" x14ac:dyDescent="0.2">
      <c r="N14981" s="8"/>
      <c r="O14981" s="46"/>
      <c r="P14981" s="46"/>
      <c r="Q14981" s="46"/>
    </row>
    <row r="14982" spans="14:17" x14ac:dyDescent="0.2">
      <c r="N14982" s="8"/>
      <c r="O14982" s="46"/>
      <c r="P14982" s="46"/>
      <c r="Q14982" s="46"/>
    </row>
    <row r="14983" spans="14:17" x14ac:dyDescent="0.2">
      <c r="N14983" s="8"/>
      <c r="O14983" s="46"/>
      <c r="P14983" s="46"/>
      <c r="Q14983" s="46"/>
    </row>
    <row r="14984" spans="14:17" x14ac:dyDescent="0.2">
      <c r="N14984" s="8"/>
      <c r="O14984" s="46"/>
      <c r="P14984" s="46"/>
      <c r="Q14984" s="46"/>
    </row>
    <row r="14985" spans="14:17" x14ac:dyDescent="0.2">
      <c r="N14985" s="8"/>
      <c r="O14985" s="46"/>
      <c r="P14985" s="46"/>
      <c r="Q14985" s="46"/>
    </row>
    <row r="14986" spans="14:17" x14ac:dyDescent="0.2">
      <c r="N14986" s="8"/>
      <c r="O14986" s="46"/>
      <c r="P14986" s="46"/>
      <c r="Q14986" s="46"/>
    </row>
    <row r="14987" spans="14:17" x14ac:dyDescent="0.2">
      <c r="N14987" s="8"/>
      <c r="O14987" s="46"/>
      <c r="P14987" s="46"/>
      <c r="Q14987" s="46"/>
    </row>
    <row r="14988" spans="14:17" x14ac:dyDescent="0.2">
      <c r="N14988" s="8"/>
      <c r="O14988" s="46"/>
      <c r="P14988" s="46"/>
      <c r="Q14988" s="46"/>
    </row>
    <row r="14989" spans="14:17" x14ac:dyDescent="0.2">
      <c r="N14989" s="8"/>
      <c r="O14989" s="46"/>
      <c r="P14989" s="46"/>
      <c r="Q14989" s="46"/>
    </row>
    <row r="14990" spans="14:17" x14ac:dyDescent="0.2">
      <c r="N14990" s="8"/>
      <c r="O14990" s="46"/>
      <c r="P14990" s="46"/>
      <c r="Q14990" s="46"/>
    </row>
    <row r="14991" spans="14:17" x14ac:dyDescent="0.2">
      <c r="N14991" s="8"/>
      <c r="O14991" s="46"/>
      <c r="P14991" s="46"/>
      <c r="Q14991" s="46"/>
    </row>
    <row r="14992" spans="14:17" x14ac:dyDescent="0.2">
      <c r="N14992" s="8"/>
      <c r="O14992" s="46"/>
      <c r="P14992" s="46"/>
      <c r="Q14992" s="46"/>
    </row>
    <row r="14993" spans="14:17" x14ac:dyDescent="0.2">
      <c r="N14993" s="8"/>
      <c r="O14993" s="46"/>
      <c r="P14993" s="46"/>
      <c r="Q14993" s="46"/>
    </row>
    <row r="14994" spans="14:17" x14ac:dyDescent="0.2">
      <c r="N14994" s="8"/>
      <c r="O14994" s="46"/>
      <c r="P14994" s="46"/>
      <c r="Q14994" s="46"/>
    </row>
    <row r="14995" spans="14:17" x14ac:dyDescent="0.2">
      <c r="N14995" s="8"/>
      <c r="O14995" s="46"/>
      <c r="P14995" s="46"/>
      <c r="Q14995" s="46"/>
    </row>
    <row r="14996" spans="14:17" x14ac:dyDescent="0.2">
      <c r="N14996" s="8"/>
      <c r="O14996" s="46"/>
      <c r="P14996" s="46"/>
      <c r="Q14996" s="46"/>
    </row>
    <row r="14997" spans="14:17" x14ac:dyDescent="0.2">
      <c r="N14997" s="8"/>
      <c r="O14997" s="46"/>
      <c r="P14997" s="46"/>
      <c r="Q14997" s="46"/>
    </row>
    <row r="14998" spans="14:17" x14ac:dyDescent="0.2">
      <c r="N14998" s="8"/>
      <c r="O14998" s="46"/>
      <c r="P14998" s="46"/>
      <c r="Q14998" s="46"/>
    </row>
    <row r="14999" spans="14:17" x14ac:dyDescent="0.2">
      <c r="N14999" s="8"/>
      <c r="O14999" s="46"/>
      <c r="P14999" s="46"/>
      <c r="Q14999" s="46"/>
    </row>
    <row r="15000" spans="14:17" x14ac:dyDescent="0.2">
      <c r="N15000" s="8"/>
      <c r="O15000" s="46"/>
      <c r="P15000" s="46"/>
      <c r="Q15000" s="46"/>
    </row>
    <row r="15001" spans="14:17" x14ac:dyDescent="0.2">
      <c r="N15001" s="8"/>
      <c r="O15001" s="46"/>
      <c r="P15001" s="46"/>
      <c r="Q15001" s="46"/>
    </row>
    <row r="15002" spans="14:17" x14ac:dyDescent="0.2">
      <c r="N15002" s="8"/>
      <c r="O15002" s="46"/>
      <c r="P15002" s="46"/>
      <c r="Q15002" s="46"/>
    </row>
    <row r="15003" spans="14:17" x14ac:dyDescent="0.2">
      <c r="N15003" s="8"/>
      <c r="O15003" s="46"/>
      <c r="P15003" s="46"/>
      <c r="Q15003" s="46"/>
    </row>
    <row r="15004" spans="14:17" x14ac:dyDescent="0.2">
      <c r="N15004" s="8"/>
      <c r="O15004" s="46"/>
      <c r="P15004" s="46"/>
      <c r="Q15004" s="46"/>
    </row>
    <row r="15005" spans="14:17" x14ac:dyDescent="0.2">
      <c r="N15005" s="8"/>
      <c r="O15005" s="46"/>
      <c r="P15005" s="46"/>
      <c r="Q15005" s="46"/>
    </row>
    <row r="15006" spans="14:17" x14ac:dyDescent="0.2">
      <c r="N15006" s="8"/>
      <c r="O15006" s="46"/>
      <c r="P15006" s="46"/>
      <c r="Q15006" s="46"/>
    </row>
    <row r="15007" spans="14:17" x14ac:dyDescent="0.2">
      <c r="N15007" s="8"/>
      <c r="O15007" s="46"/>
      <c r="P15007" s="46"/>
      <c r="Q15007" s="46"/>
    </row>
    <row r="15008" spans="14:17" x14ac:dyDescent="0.2">
      <c r="N15008" s="8"/>
      <c r="O15008" s="46"/>
      <c r="P15008" s="46"/>
      <c r="Q15008" s="46"/>
    </row>
    <row r="15009" spans="14:17" x14ac:dyDescent="0.2">
      <c r="N15009" s="8"/>
      <c r="O15009" s="46"/>
      <c r="P15009" s="46"/>
      <c r="Q15009" s="46"/>
    </row>
    <row r="15010" spans="14:17" x14ac:dyDescent="0.2">
      <c r="N15010" s="8"/>
      <c r="O15010" s="46"/>
      <c r="P15010" s="46"/>
      <c r="Q15010" s="46"/>
    </row>
    <row r="15011" spans="14:17" x14ac:dyDescent="0.2">
      <c r="N15011" s="8"/>
      <c r="O15011" s="46"/>
      <c r="P15011" s="46"/>
      <c r="Q15011" s="46"/>
    </row>
    <row r="15012" spans="14:17" x14ac:dyDescent="0.2">
      <c r="N15012" s="8"/>
      <c r="O15012" s="46"/>
      <c r="P15012" s="46"/>
      <c r="Q15012" s="46"/>
    </row>
    <row r="15013" spans="14:17" x14ac:dyDescent="0.2">
      <c r="N15013" s="8"/>
      <c r="O15013" s="46"/>
      <c r="P15013" s="46"/>
      <c r="Q15013" s="46"/>
    </row>
    <row r="15014" spans="14:17" x14ac:dyDescent="0.2">
      <c r="N15014" s="8"/>
      <c r="O15014" s="46"/>
      <c r="P15014" s="46"/>
      <c r="Q15014" s="46"/>
    </row>
    <row r="15015" spans="14:17" x14ac:dyDescent="0.2">
      <c r="N15015" s="8"/>
      <c r="O15015" s="46"/>
      <c r="P15015" s="46"/>
      <c r="Q15015" s="46"/>
    </row>
    <row r="15016" spans="14:17" x14ac:dyDescent="0.2">
      <c r="N15016" s="8"/>
      <c r="O15016" s="46"/>
      <c r="P15016" s="46"/>
      <c r="Q15016" s="46"/>
    </row>
    <row r="15017" spans="14:17" x14ac:dyDescent="0.2">
      <c r="N15017" s="8"/>
      <c r="O15017" s="46"/>
      <c r="P15017" s="46"/>
      <c r="Q15017" s="46"/>
    </row>
    <row r="15018" spans="14:17" x14ac:dyDescent="0.2">
      <c r="N15018" s="8"/>
      <c r="O15018" s="46"/>
      <c r="P15018" s="46"/>
      <c r="Q15018" s="46"/>
    </row>
    <row r="15019" spans="14:17" x14ac:dyDescent="0.2">
      <c r="N15019" s="8"/>
      <c r="O15019" s="46"/>
      <c r="P15019" s="46"/>
      <c r="Q15019" s="46"/>
    </row>
    <row r="15020" spans="14:17" x14ac:dyDescent="0.2">
      <c r="N15020" s="8"/>
      <c r="O15020" s="46"/>
      <c r="P15020" s="46"/>
      <c r="Q15020" s="46"/>
    </row>
    <row r="15021" spans="14:17" x14ac:dyDescent="0.2">
      <c r="N15021" s="8"/>
      <c r="O15021" s="46"/>
      <c r="P15021" s="46"/>
      <c r="Q15021" s="46"/>
    </row>
    <row r="15022" spans="14:17" x14ac:dyDescent="0.2">
      <c r="N15022" s="8"/>
      <c r="O15022" s="46"/>
      <c r="P15022" s="46"/>
      <c r="Q15022" s="46"/>
    </row>
    <row r="15023" spans="14:17" x14ac:dyDescent="0.2">
      <c r="N15023" s="8"/>
      <c r="O15023" s="46"/>
      <c r="P15023" s="46"/>
      <c r="Q15023" s="46"/>
    </row>
    <row r="15024" spans="14:17" x14ac:dyDescent="0.2">
      <c r="N15024" s="8"/>
      <c r="O15024" s="46"/>
      <c r="P15024" s="46"/>
      <c r="Q15024" s="46"/>
    </row>
    <row r="15025" spans="14:17" x14ac:dyDescent="0.2">
      <c r="N15025" s="8"/>
      <c r="O15025" s="46"/>
      <c r="P15025" s="46"/>
      <c r="Q15025" s="46"/>
    </row>
    <row r="15026" spans="14:17" x14ac:dyDescent="0.2">
      <c r="N15026" s="8"/>
      <c r="O15026" s="46"/>
      <c r="P15026" s="46"/>
      <c r="Q15026" s="46"/>
    </row>
    <row r="15027" spans="14:17" x14ac:dyDescent="0.2">
      <c r="N15027" s="8"/>
      <c r="O15027" s="46"/>
      <c r="P15027" s="46"/>
      <c r="Q15027" s="46"/>
    </row>
    <row r="15028" spans="14:17" x14ac:dyDescent="0.2">
      <c r="N15028" s="8"/>
      <c r="O15028" s="46"/>
      <c r="P15028" s="46"/>
      <c r="Q15028" s="46"/>
    </row>
    <row r="15029" spans="14:17" x14ac:dyDescent="0.2">
      <c r="N15029" s="8"/>
      <c r="O15029" s="46"/>
      <c r="P15029" s="46"/>
      <c r="Q15029" s="46"/>
    </row>
    <row r="15030" spans="14:17" x14ac:dyDescent="0.2">
      <c r="N15030" s="8"/>
      <c r="O15030" s="46"/>
      <c r="P15030" s="46"/>
      <c r="Q15030" s="46"/>
    </row>
    <row r="15031" spans="14:17" x14ac:dyDescent="0.2">
      <c r="N15031" s="8"/>
      <c r="O15031" s="46"/>
      <c r="P15031" s="46"/>
      <c r="Q15031" s="46"/>
    </row>
    <row r="15032" spans="14:17" x14ac:dyDescent="0.2">
      <c r="N15032" s="8"/>
      <c r="O15032" s="46"/>
      <c r="P15032" s="46"/>
      <c r="Q15032" s="46"/>
    </row>
    <row r="15033" spans="14:17" x14ac:dyDescent="0.2">
      <c r="N15033" s="8"/>
      <c r="O15033" s="46"/>
      <c r="P15033" s="46"/>
      <c r="Q15033" s="46"/>
    </row>
    <row r="15034" spans="14:17" x14ac:dyDescent="0.2">
      <c r="N15034" s="8"/>
      <c r="O15034" s="46"/>
      <c r="P15034" s="46"/>
      <c r="Q15034" s="46"/>
    </row>
    <row r="15035" spans="14:17" x14ac:dyDescent="0.2">
      <c r="N15035" s="8"/>
      <c r="O15035" s="46"/>
      <c r="P15035" s="46"/>
      <c r="Q15035" s="46"/>
    </row>
    <row r="15036" spans="14:17" x14ac:dyDescent="0.2">
      <c r="N15036" s="8"/>
      <c r="O15036" s="46"/>
      <c r="P15036" s="46"/>
      <c r="Q15036" s="46"/>
    </row>
    <row r="15037" spans="14:17" x14ac:dyDescent="0.2">
      <c r="N15037" s="8"/>
      <c r="O15037" s="46"/>
      <c r="P15037" s="46"/>
      <c r="Q15037" s="46"/>
    </row>
    <row r="15038" spans="14:17" x14ac:dyDescent="0.2">
      <c r="N15038" s="8"/>
      <c r="O15038" s="46"/>
      <c r="P15038" s="46"/>
      <c r="Q15038" s="46"/>
    </row>
    <row r="15039" spans="14:17" x14ac:dyDescent="0.2">
      <c r="N15039" s="8"/>
      <c r="O15039" s="46"/>
      <c r="P15039" s="46"/>
      <c r="Q15039" s="46"/>
    </row>
    <row r="15040" spans="14:17" x14ac:dyDescent="0.2">
      <c r="N15040" s="8"/>
      <c r="O15040" s="46"/>
      <c r="P15040" s="46"/>
      <c r="Q15040" s="46"/>
    </row>
    <row r="15041" spans="14:17" x14ac:dyDescent="0.2">
      <c r="N15041" s="8"/>
      <c r="O15041" s="46"/>
      <c r="P15041" s="46"/>
      <c r="Q15041" s="46"/>
    </row>
    <row r="15042" spans="14:17" x14ac:dyDescent="0.2">
      <c r="N15042" s="8"/>
      <c r="O15042" s="46"/>
      <c r="P15042" s="46"/>
      <c r="Q15042" s="46"/>
    </row>
    <row r="15043" spans="14:17" x14ac:dyDescent="0.2">
      <c r="N15043" s="8"/>
      <c r="O15043" s="46"/>
      <c r="P15043" s="46"/>
      <c r="Q15043" s="46"/>
    </row>
    <row r="15044" spans="14:17" x14ac:dyDescent="0.2">
      <c r="N15044" s="8"/>
      <c r="O15044" s="46"/>
      <c r="P15044" s="46"/>
      <c r="Q15044" s="46"/>
    </row>
    <row r="15045" spans="14:17" x14ac:dyDescent="0.2">
      <c r="N15045" s="8"/>
      <c r="O15045" s="46"/>
      <c r="P15045" s="46"/>
      <c r="Q15045" s="46"/>
    </row>
    <row r="15046" spans="14:17" x14ac:dyDescent="0.2">
      <c r="N15046" s="8"/>
      <c r="O15046" s="46"/>
      <c r="P15046" s="46"/>
      <c r="Q15046" s="46"/>
    </row>
    <row r="15047" spans="14:17" x14ac:dyDescent="0.2">
      <c r="N15047" s="8"/>
      <c r="O15047" s="46"/>
      <c r="P15047" s="46"/>
      <c r="Q15047" s="46"/>
    </row>
    <row r="15048" spans="14:17" x14ac:dyDescent="0.2">
      <c r="N15048" s="8"/>
      <c r="O15048" s="46"/>
      <c r="P15048" s="46"/>
      <c r="Q15048" s="46"/>
    </row>
    <row r="15049" spans="14:17" x14ac:dyDescent="0.2">
      <c r="N15049" s="8"/>
      <c r="O15049" s="46"/>
      <c r="P15049" s="46"/>
      <c r="Q15049" s="46"/>
    </row>
    <row r="15050" spans="14:17" x14ac:dyDescent="0.2">
      <c r="N15050" s="8"/>
      <c r="O15050" s="46"/>
      <c r="P15050" s="46"/>
      <c r="Q15050" s="46"/>
    </row>
    <row r="15051" spans="14:17" x14ac:dyDescent="0.2">
      <c r="N15051" s="8"/>
      <c r="O15051" s="46"/>
      <c r="P15051" s="46"/>
      <c r="Q15051" s="46"/>
    </row>
    <row r="15052" spans="14:17" x14ac:dyDescent="0.2">
      <c r="N15052" s="8"/>
      <c r="O15052" s="46"/>
      <c r="P15052" s="46"/>
      <c r="Q15052" s="46"/>
    </row>
    <row r="15053" spans="14:17" x14ac:dyDescent="0.2">
      <c r="N15053" s="8"/>
      <c r="O15053" s="46"/>
      <c r="P15053" s="46"/>
      <c r="Q15053" s="46"/>
    </row>
    <row r="15054" spans="14:17" x14ac:dyDescent="0.2">
      <c r="N15054" s="8"/>
      <c r="O15054" s="46"/>
      <c r="P15054" s="46"/>
      <c r="Q15054" s="46"/>
    </row>
    <row r="15055" spans="14:17" x14ac:dyDescent="0.2">
      <c r="N15055" s="8"/>
      <c r="O15055" s="46"/>
      <c r="P15055" s="46"/>
      <c r="Q15055" s="46"/>
    </row>
    <row r="15056" spans="14:17" x14ac:dyDescent="0.2">
      <c r="N15056" s="8"/>
      <c r="O15056" s="46"/>
      <c r="P15056" s="46"/>
      <c r="Q15056" s="46"/>
    </row>
    <row r="15057" spans="14:17" x14ac:dyDescent="0.2">
      <c r="N15057" s="8"/>
      <c r="O15057" s="46"/>
      <c r="P15057" s="46"/>
      <c r="Q15057" s="46"/>
    </row>
    <row r="15058" spans="14:17" x14ac:dyDescent="0.2">
      <c r="N15058" s="8"/>
      <c r="O15058" s="46"/>
      <c r="P15058" s="46"/>
      <c r="Q15058" s="46"/>
    </row>
    <row r="15059" spans="14:17" x14ac:dyDescent="0.2">
      <c r="N15059" s="8"/>
      <c r="O15059" s="46"/>
      <c r="P15059" s="46"/>
      <c r="Q15059" s="46"/>
    </row>
    <row r="15060" spans="14:17" x14ac:dyDescent="0.2">
      <c r="N15060" s="8"/>
      <c r="O15060" s="46"/>
      <c r="P15060" s="46"/>
      <c r="Q15060" s="46"/>
    </row>
    <row r="15061" spans="14:17" x14ac:dyDescent="0.2">
      <c r="N15061" s="8"/>
      <c r="O15061" s="46"/>
      <c r="P15061" s="46"/>
      <c r="Q15061" s="46"/>
    </row>
    <row r="15062" spans="14:17" x14ac:dyDescent="0.2">
      <c r="N15062" s="8"/>
      <c r="O15062" s="46"/>
      <c r="P15062" s="46"/>
      <c r="Q15062" s="46"/>
    </row>
    <row r="15063" spans="14:17" x14ac:dyDescent="0.2">
      <c r="N15063" s="8"/>
      <c r="O15063" s="46"/>
      <c r="P15063" s="46"/>
      <c r="Q15063" s="46"/>
    </row>
    <row r="15064" spans="14:17" x14ac:dyDescent="0.2">
      <c r="N15064" s="8"/>
      <c r="O15064" s="46"/>
      <c r="P15064" s="46"/>
      <c r="Q15064" s="46"/>
    </row>
    <row r="15065" spans="14:17" x14ac:dyDescent="0.2">
      <c r="N15065" s="8"/>
      <c r="O15065" s="46"/>
      <c r="P15065" s="46"/>
      <c r="Q15065" s="46"/>
    </row>
    <row r="15066" spans="14:17" x14ac:dyDescent="0.2">
      <c r="N15066" s="8"/>
      <c r="O15066" s="46"/>
      <c r="P15066" s="46"/>
      <c r="Q15066" s="46"/>
    </row>
    <row r="15067" spans="14:17" x14ac:dyDescent="0.2">
      <c r="N15067" s="8"/>
      <c r="O15067" s="46"/>
      <c r="P15067" s="46"/>
      <c r="Q15067" s="46"/>
    </row>
    <row r="15068" spans="14:17" x14ac:dyDescent="0.2">
      <c r="N15068" s="8"/>
      <c r="O15068" s="46"/>
      <c r="P15068" s="46"/>
      <c r="Q15068" s="46"/>
    </row>
    <row r="15069" spans="14:17" x14ac:dyDescent="0.2">
      <c r="N15069" s="8"/>
      <c r="O15069" s="46"/>
      <c r="P15069" s="46"/>
      <c r="Q15069" s="46"/>
    </row>
    <row r="15070" spans="14:17" x14ac:dyDescent="0.2">
      <c r="N15070" s="8"/>
      <c r="O15070" s="46"/>
      <c r="P15070" s="46"/>
      <c r="Q15070" s="46"/>
    </row>
    <row r="15071" spans="14:17" x14ac:dyDescent="0.2">
      <c r="N15071" s="8"/>
      <c r="O15071" s="46"/>
      <c r="P15071" s="46"/>
      <c r="Q15071" s="46"/>
    </row>
    <row r="15072" spans="14:17" x14ac:dyDescent="0.2">
      <c r="N15072" s="8"/>
      <c r="O15072" s="46"/>
      <c r="P15072" s="46"/>
      <c r="Q15072" s="46"/>
    </row>
    <row r="15073" spans="14:17" x14ac:dyDescent="0.2">
      <c r="N15073" s="8"/>
      <c r="O15073" s="46"/>
      <c r="P15073" s="46"/>
      <c r="Q15073" s="46"/>
    </row>
    <row r="15074" spans="14:17" x14ac:dyDescent="0.2">
      <c r="N15074" s="8"/>
      <c r="O15074" s="46"/>
      <c r="P15074" s="46"/>
      <c r="Q15074" s="46"/>
    </row>
    <row r="15075" spans="14:17" x14ac:dyDescent="0.2">
      <c r="N15075" s="8"/>
      <c r="O15075" s="46"/>
      <c r="P15075" s="46"/>
      <c r="Q15075" s="46"/>
    </row>
    <row r="15076" spans="14:17" x14ac:dyDescent="0.2">
      <c r="N15076" s="8"/>
      <c r="O15076" s="46"/>
      <c r="P15076" s="46"/>
      <c r="Q15076" s="46"/>
    </row>
    <row r="15077" spans="14:17" x14ac:dyDescent="0.2">
      <c r="N15077" s="8"/>
      <c r="O15077" s="46"/>
      <c r="P15077" s="46"/>
      <c r="Q15077" s="46"/>
    </row>
    <row r="15078" spans="14:17" x14ac:dyDescent="0.2">
      <c r="N15078" s="8"/>
      <c r="O15078" s="46"/>
      <c r="P15078" s="46"/>
      <c r="Q15078" s="46"/>
    </row>
    <row r="15079" spans="14:17" x14ac:dyDescent="0.2">
      <c r="N15079" s="8"/>
      <c r="O15079" s="46"/>
      <c r="P15079" s="46"/>
      <c r="Q15079" s="46"/>
    </row>
    <row r="15080" spans="14:17" x14ac:dyDescent="0.2">
      <c r="N15080" s="8"/>
      <c r="O15080" s="46"/>
      <c r="P15080" s="46"/>
      <c r="Q15080" s="46"/>
    </row>
    <row r="15081" spans="14:17" x14ac:dyDescent="0.2">
      <c r="N15081" s="8"/>
      <c r="O15081" s="46"/>
      <c r="P15081" s="46"/>
      <c r="Q15081" s="46"/>
    </row>
    <row r="15082" spans="14:17" x14ac:dyDescent="0.2">
      <c r="N15082" s="8"/>
      <c r="O15082" s="46"/>
      <c r="P15082" s="46"/>
      <c r="Q15082" s="46"/>
    </row>
    <row r="15083" spans="14:17" x14ac:dyDescent="0.2">
      <c r="N15083" s="8"/>
      <c r="O15083" s="46"/>
      <c r="P15083" s="46"/>
      <c r="Q15083" s="46"/>
    </row>
    <row r="15084" spans="14:17" x14ac:dyDescent="0.2">
      <c r="N15084" s="8"/>
      <c r="O15084" s="46"/>
      <c r="P15084" s="46"/>
      <c r="Q15084" s="46"/>
    </row>
    <row r="15085" spans="14:17" x14ac:dyDescent="0.2">
      <c r="N15085" s="8"/>
      <c r="O15085" s="46"/>
      <c r="P15085" s="46"/>
      <c r="Q15085" s="46"/>
    </row>
    <row r="15086" spans="14:17" x14ac:dyDescent="0.2">
      <c r="N15086" s="8"/>
      <c r="O15086" s="46"/>
      <c r="P15086" s="46"/>
      <c r="Q15086" s="46"/>
    </row>
    <row r="15087" spans="14:17" x14ac:dyDescent="0.2">
      <c r="N15087" s="8"/>
      <c r="O15087" s="46"/>
      <c r="P15087" s="46"/>
      <c r="Q15087" s="46"/>
    </row>
    <row r="15088" spans="14:17" x14ac:dyDescent="0.2">
      <c r="N15088" s="8"/>
      <c r="O15088" s="46"/>
      <c r="P15088" s="46"/>
      <c r="Q15088" s="46"/>
    </row>
    <row r="15089" spans="14:17" x14ac:dyDescent="0.2">
      <c r="N15089" s="8"/>
      <c r="O15089" s="46"/>
      <c r="P15089" s="46"/>
      <c r="Q15089" s="46"/>
    </row>
    <row r="15090" spans="14:17" x14ac:dyDescent="0.2">
      <c r="N15090" s="8"/>
      <c r="O15090" s="46"/>
      <c r="P15090" s="46"/>
      <c r="Q15090" s="46"/>
    </row>
    <row r="15091" spans="14:17" x14ac:dyDescent="0.2">
      <c r="N15091" s="8"/>
      <c r="O15091" s="46"/>
      <c r="P15091" s="46"/>
      <c r="Q15091" s="46"/>
    </row>
    <row r="15092" spans="14:17" x14ac:dyDescent="0.2">
      <c r="N15092" s="8"/>
      <c r="O15092" s="46"/>
      <c r="P15092" s="46"/>
      <c r="Q15092" s="46"/>
    </row>
    <row r="15093" spans="14:17" x14ac:dyDescent="0.2">
      <c r="N15093" s="8"/>
      <c r="O15093" s="46"/>
      <c r="P15093" s="46"/>
      <c r="Q15093" s="46"/>
    </row>
    <row r="15094" spans="14:17" x14ac:dyDescent="0.2">
      <c r="N15094" s="8"/>
      <c r="O15094" s="46"/>
      <c r="P15094" s="46"/>
      <c r="Q15094" s="46"/>
    </row>
    <row r="15095" spans="14:17" x14ac:dyDescent="0.2">
      <c r="N15095" s="8"/>
      <c r="O15095" s="46"/>
      <c r="P15095" s="46"/>
      <c r="Q15095" s="46"/>
    </row>
    <row r="15096" spans="14:17" x14ac:dyDescent="0.2">
      <c r="N15096" s="8"/>
      <c r="O15096" s="46"/>
      <c r="P15096" s="46"/>
      <c r="Q15096" s="46"/>
    </row>
    <row r="15097" spans="14:17" x14ac:dyDescent="0.2">
      <c r="N15097" s="8"/>
      <c r="O15097" s="46"/>
      <c r="P15097" s="46"/>
      <c r="Q15097" s="46"/>
    </row>
    <row r="15098" spans="14:17" x14ac:dyDescent="0.2">
      <c r="N15098" s="8"/>
      <c r="O15098" s="46"/>
      <c r="P15098" s="46"/>
      <c r="Q15098" s="46"/>
    </row>
    <row r="15099" spans="14:17" x14ac:dyDescent="0.2">
      <c r="N15099" s="8"/>
      <c r="O15099" s="46"/>
      <c r="P15099" s="46"/>
      <c r="Q15099" s="46"/>
    </row>
    <row r="15100" spans="14:17" x14ac:dyDescent="0.2">
      <c r="N15100" s="8"/>
      <c r="O15100" s="46"/>
      <c r="P15100" s="46"/>
      <c r="Q15100" s="46"/>
    </row>
    <row r="15101" spans="14:17" x14ac:dyDescent="0.2">
      <c r="N15101" s="8"/>
      <c r="O15101" s="46"/>
      <c r="P15101" s="46"/>
      <c r="Q15101" s="46"/>
    </row>
    <row r="15102" spans="14:17" x14ac:dyDescent="0.2">
      <c r="N15102" s="8"/>
      <c r="O15102" s="46"/>
      <c r="P15102" s="46"/>
      <c r="Q15102" s="46"/>
    </row>
    <row r="15103" spans="14:17" x14ac:dyDescent="0.2">
      <c r="N15103" s="8"/>
      <c r="O15103" s="46"/>
      <c r="P15103" s="46"/>
      <c r="Q15103" s="46"/>
    </row>
    <row r="15104" spans="14:17" x14ac:dyDescent="0.2">
      <c r="N15104" s="8"/>
      <c r="O15104" s="46"/>
      <c r="P15104" s="46"/>
      <c r="Q15104" s="46"/>
    </row>
    <row r="15105" spans="14:17" x14ac:dyDescent="0.2">
      <c r="N15105" s="8"/>
      <c r="O15105" s="46"/>
      <c r="P15105" s="46"/>
      <c r="Q15105" s="46"/>
    </row>
    <row r="15106" spans="14:17" x14ac:dyDescent="0.2">
      <c r="N15106" s="8"/>
      <c r="O15106" s="46"/>
      <c r="P15106" s="46"/>
      <c r="Q15106" s="46"/>
    </row>
    <row r="15107" spans="14:17" x14ac:dyDescent="0.2">
      <c r="N15107" s="8"/>
      <c r="O15107" s="46"/>
      <c r="P15107" s="46"/>
      <c r="Q15107" s="46"/>
    </row>
    <row r="15108" spans="14:17" x14ac:dyDescent="0.2">
      <c r="N15108" s="8"/>
      <c r="O15108" s="46"/>
      <c r="P15108" s="46"/>
      <c r="Q15108" s="46"/>
    </row>
    <row r="15109" spans="14:17" x14ac:dyDescent="0.2">
      <c r="N15109" s="8"/>
      <c r="O15109" s="46"/>
      <c r="P15109" s="46"/>
      <c r="Q15109" s="46"/>
    </row>
    <row r="15110" spans="14:17" x14ac:dyDescent="0.2">
      <c r="N15110" s="8"/>
      <c r="O15110" s="46"/>
      <c r="P15110" s="46"/>
      <c r="Q15110" s="46"/>
    </row>
    <row r="15111" spans="14:17" x14ac:dyDescent="0.2">
      <c r="N15111" s="8"/>
      <c r="O15111" s="46"/>
      <c r="P15111" s="46"/>
      <c r="Q15111" s="46"/>
    </row>
    <row r="15112" spans="14:17" x14ac:dyDescent="0.2">
      <c r="N15112" s="8"/>
      <c r="O15112" s="46"/>
      <c r="P15112" s="46"/>
      <c r="Q15112" s="46"/>
    </row>
    <row r="15113" spans="14:17" x14ac:dyDescent="0.2">
      <c r="N15113" s="8"/>
      <c r="O15113" s="46"/>
      <c r="P15113" s="46"/>
      <c r="Q15113" s="46"/>
    </row>
    <row r="15114" spans="14:17" x14ac:dyDescent="0.2">
      <c r="N15114" s="8"/>
      <c r="O15114" s="46"/>
      <c r="P15114" s="46"/>
      <c r="Q15114" s="46"/>
    </row>
    <row r="15115" spans="14:17" x14ac:dyDescent="0.2">
      <c r="N15115" s="8"/>
      <c r="O15115" s="46"/>
      <c r="P15115" s="46"/>
      <c r="Q15115" s="46"/>
    </row>
    <row r="15116" spans="14:17" x14ac:dyDescent="0.2">
      <c r="N15116" s="8"/>
      <c r="O15116" s="46"/>
      <c r="P15116" s="46"/>
      <c r="Q15116" s="46"/>
    </row>
    <row r="15117" spans="14:17" x14ac:dyDescent="0.2">
      <c r="N15117" s="8"/>
      <c r="O15117" s="46"/>
      <c r="P15117" s="46"/>
      <c r="Q15117" s="46"/>
    </row>
    <row r="15118" spans="14:17" x14ac:dyDescent="0.2">
      <c r="N15118" s="8"/>
      <c r="O15118" s="46"/>
      <c r="P15118" s="46"/>
      <c r="Q15118" s="46"/>
    </row>
    <row r="15119" spans="14:17" x14ac:dyDescent="0.2">
      <c r="N15119" s="8"/>
      <c r="O15119" s="46"/>
      <c r="P15119" s="46"/>
      <c r="Q15119" s="46"/>
    </row>
    <row r="15120" spans="14:17" x14ac:dyDescent="0.2">
      <c r="N15120" s="8"/>
      <c r="O15120" s="46"/>
      <c r="P15120" s="46"/>
      <c r="Q15120" s="46"/>
    </row>
    <row r="15121" spans="14:17" x14ac:dyDescent="0.2">
      <c r="N15121" s="8"/>
      <c r="O15121" s="46"/>
      <c r="P15121" s="46"/>
      <c r="Q15121" s="46"/>
    </row>
    <row r="15122" spans="14:17" x14ac:dyDescent="0.2">
      <c r="N15122" s="8"/>
      <c r="O15122" s="46"/>
      <c r="P15122" s="46"/>
      <c r="Q15122" s="46"/>
    </row>
    <row r="15123" spans="14:17" x14ac:dyDescent="0.2">
      <c r="N15123" s="8"/>
      <c r="O15123" s="46"/>
      <c r="P15123" s="46"/>
      <c r="Q15123" s="46"/>
    </row>
    <row r="15124" spans="14:17" x14ac:dyDescent="0.2">
      <c r="N15124" s="8"/>
      <c r="O15124" s="46"/>
      <c r="P15124" s="46"/>
      <c r="Q15124" s="46"/>
    </row>
    <row r="15125" spans="14:17" x14ac:dyDescent="0.2">
      <c r="N15125" s="8"/>
      <c r="O15125" s="46"/>
      <c r="P15125" s="46"/>
      <c r="Q15125" s="46"/>
    </row>
    <row r="15126" spans="14:17" x14ac:dyDescent="0.2">
      <c r="N15126" s="8"/>
      <c r="O15126" s="46"/>
      <c r="P15126" s="46"/>
      <c r="Q15126" s="46"/>
    </row>
    <row r="15127" spans="14:17" x14ac:dyDescent="0.2">
      <c r="N15127" s="8"/>
      <c r="O15127" s="46"/>
      <c r="P15127" s="46"/>
      <c r="Q15127" s="46"/>
    </row>
    <row r="15128" spans="14:17" x14ac:dyDescent="0.2">
      <c r="N15128" s="8"/>
      <c r="O15128" s="46"/>
      <c r="P15128" s="46"/>
      <c r="Q15128" s="46"/>
    </row>
    <row r="15129" spans="14:17" x14ac:dyDescent="0.2">
      <c r="N15129" s="8"/>
      <c r="O15129" s="46"/>
      <c r="P15129" s="46"/>
      <c r="Q15129" s="46"/>
    </row>
    <row r="15130" spans="14:17" x14ac:dyDescent="0.2">
      <c r="N15130" s="8"/>
      <c r="O15130" s="46"/>
      <c r="P15130" s="46"/>
      <c r="Q15130" s="46"/>
    </row>
    <row r="15131" spans="14:17" x14ac:dyDescent="0.2">
      <c r="N15131" s="8"/>
      <c r="O15131" s="46"/>
      <c r="P15131" s="46"/>
      <c r="Q15131" s="46"/>
    </row>
    <row r="15132" spans="14:17" x14ac:dyDescent="0.2">
      <c r="N15132" s="8"/>
      <c r="O15132" s="46"/>
      <c r="P15132" s="46"/>
      <c r="Q15132" s="46"/>
    </row>
    <row r="15133" spans="14:17" x14ac:dyDescent="0.2">
      <c r="N15133" s="8"/>
      <c r="O15133" s="46"/>
      <c r="P15133" s="46"/>
      <c r="Q15133" s="46"/>
    </row>
    <row r="15134" spans="14:17" x14ac:dyDescent="0.2">
      <c r="N15134" s="8"/>
      <c r="O15134" s="46"/>
      <c r="P15134" s="46"/>
      <c r="Q15134" s="46"/>
    </row>
    <row r="15135" spans="14:17" x14ac:dyDescent="0.2">
      <c r="N15135" s="8"/>
      <c r="O15135" s="46"/>
      <c r="P15135" s="46"/>
      <c r="Q15135" s="46"/>
    </row>
    <row r="15136" spans="14:17" x14ac:dyDescent="0.2">
      <c r="N15136" s="8"/>
      <c r="O15136" s="46"/>
      <c r="P15136" s="46"/>
      <c r="Q15136" s="46"/>
    </row>
    <row r="15137" spans="14:17" x14ac:dyDescent="0.2">
      <c r="N15137" s="8"/>
      <c r="O15137" s="46"/>
      <c r="P15137" s="46"/>
      <c r="Q15137" s="46"/>
    </row>
    <row r="15138" spans="14:17" x14ac:dyDescent="0.2">
      <c r="N15138" s="8"/>
      <c r="O15138" s="46"/>
      <c r="P15138" s="46"/>
      <c r="Q15138" s="46"/>
    </row>
    <row r="15139" spans="14:17" x14ac:dyDescent="0.2">
      <c r="N15139" s="8"/>
      <c r="O15139" s="46"/>
      <c r="P15139" s="46"/>
      <c r="Q15139" s="46"/>
    </row>
    <row r="15140" spans="14:17" x14ac:dyDescent="0.2">
      <c r="N15140" s="8"/>
      <c r="O15140" s="46"/>
      <c r="P15140" s="46"/>
      <c r="Q15140" s="46"/>
    </row>
    <row r="15141" spans="14:17" x14ac:dyDescent="0.2">
      <c r="N15141" s="8"/>
      <c r="O15141" s="46"/>
      <c r="P15141" s="46"/>
      <c r="Q15141" s="46"/>
    </row>
    <row r="15142" spans="14:17" x14ac:dyDescent="0.2">
      <c r="N15142" s="8"/>
      <c r="O15142" s="46"/>
      <c r="P15142" s="46"/>
      <c r="Q15142" s="46"/>
    </row>
    <row r="15143" spans="14:17" x14ac:dyDescent="0.2">
      <c r="N15143" s="8"/>
      <c r="O15143" s="46"/>
      <c r="P15143" s="46"/>
      <c r="Q15143" s="46"/>
    </row>
    <row r="15144" spans="14:17" x14ac:dyDescent="0.2">
      <c r="N15144" s="8"/>
      <c r="O15144" s="46"/>
      <c r="P15144" s="46"/>
      <c r="Q15144" s="46"/>
    </row>
    <row r="15145" spans="14:17" x14ac:dyDescent="0.2">
      <c r="N15145" s="8"/>
      <c r="O15145" s="46"/>
      <c r="P15145" s="46"/>
      <c r="Q15145" s="46"/>
    </row>
    <row r="15146" spans="14:17" x14ac:dyDescent="0.2">
      <c r="N15146" s="8"/>
      <c r="O15146" s="46"/>
      <c r="P15146" s="46"/>
      <c r="Q15146" s="46"/>
    </row>
    <row r="15147" spans="14:17" x14ac:dyDescent="0.2">
      <c r="N15147" s="8"/>
      <c r="O15147" s="46"/>
      <c r="P15147" s="46"/>
      <c r="Q15147" s="46"/>
    </row>
    <row r="15148" spans="14:17" x14ac:dyDescent="0.2">
      <c r="N15148" s="8"/>
      <c r="O15148" s="46"/>
      <c r="P15148" s="46"/>
      <c r="Q15148" s="46"/>
    </row>
    <row r="15149" spans="14:17" x14ac:dyDescent="0.2">
      <c r="N15149" s="8"/>
      <c r="O15149" s="46"/>
      <c r="P15149" s="46"/>
      <c r="Q15149" s="46"/>
    </row>
    <row r="15150" spans="14:17" x14ac:dyDescent="0.2">
      <c r="N15150" s="8"/>
      <c r="O15150" s="46"/>
      <c r="P15150" s="46"/>
      <c r="Q15150" s="46"/>
    </row>
    <row r="15151" spans="14:17" x14ac:dyDescent="0.2">
      <c r="N15151" s="8"/>
      <c r="O15151" s="46"/>
      <c r="P15151" s="46"/>
      <c r="Q15151" s="46"/>
    </row>
    <row r="15152" spans="14:17" x14ac:dyDescent="0.2">
      <c r="N15152" s="8"/>
      <c r="O15152" s="46"/>
      <c r="P15152" s="46"/>
      <c r="Q15152" s="46"/>
    </row>
    <row r="15153" spans="14:17" x14ac:dyDescent="0.2">
      <c r="N15153" s="8"/>
      <c r="O15153" s="46"/>
      <c r="P15153" s="46"/>
      <c r="Q15153" s="46"/>
    </row>
    <row r="15154" spans="14:17" x14ac:dyDescent="0.2">
      <c r="N15154" s="8"/>
      <c r="O15154" s="46"/>
      <c r="P15154" s="46"/>
      <c r="Q15154" s="46"/>
    </row>
    <row r="15155" spans="14:17" x14ac:dyDescent="0.2">
      <c r="N15155" s="8"/>
      <c r="O15155" s="46"/>
      <c r="P15155" s="46"/>
      <c r="Q15155" s="46"/>
    </row>
    <row r="15156" spans="14:17" x14ac:dyDescent="0.2">
      <c r="N15156" s="8"/>
      <c r="O15156" s="46"/>
      <c r="P15156" s="46"/>
      <c r="Q15156" s="46"/>
    </row>
    <row r="15157" spans="14:17" x14ac:dyDescent="0.2">
      <c r="N15157" s="8"/>
      <c r="O15157" s="46"/>
      <c r="P15157" s="46"/>
      <c r="Q15157" s="46"/>
    </row>
    <row r="15158" spans="14:17" x14ac:dyDescent="0.2">
      <c r="N15158" s="8"/>
      <c r="O15158" s="46"/>
      <c r="P15158" s="46"/>
      <c r="Q15158" s="46"/>
    </row>
    <row r="15159" spans="14:17" x14ac:dyDescent="0.2">
      <c r="N15159" s="8"/>
      <c r="O15159" s="46"/>
      <c r="P15159" s="46"/>
      <c r="Q15159" s="46"/>
    </row>
    <row r="15160" spans="14:17" x14ac:dyDescent="0.2">
      <c r="N15160" s="8"/>
      <c r="O15160" s="46"/>
      <c r="P15160" s="46"/>
      <c r="Q15160" s="46"/>
    </row>
    <row r="15161" spans="14:17" x14ac:dyDescent="0.2">
      <c r="N15161" s="8"/>
      <c r="O15161" s="46"/>
      <c r="P15161" s="46"/>
      <c r="Q15161" s="46"/>
    </row>
    <row r="15162" spans="14:17" x14ac:dyDescent="0.2">
      <c r="N15162" s="8"/>
      <c r="O15162" s="46"/>
      <c r="P15162" s="46"/>
      <c r="Q15162" s="46"/>
    </row>
    <row r="15163" spans="14:17" x14ac:dyDescent="0.2">
      <c r="N15163" s="8"/>
      <c r="O15163" s="46"/>
      <c r="P15163" s="46"/>
      <c r="Q15163" s="46"/>
    </row>
    <row r="15164" spans="14:17" x14ac:dyDescent="0.2">
      <c r="N15164" s="8"/>
      <c r="O15164" s="46"/>
      <c r="P15164" s="46"/>
      <c r="Q15164" s="46"/>
    </row>
    <row r="15165" spans="14:17" x14ac:dyDescent="0.2">
      <c r="N15165" s="8"/>
      <c r="O15165" s="46"/>
      <c r="P15165" s="46"/>
      <c r="Q15165" s="46"/>
    </row>
    <row r="15166" spans="14:17" x14ac:dyDescent="0.2">
      <c r="N15166" s="8"/>
      <c r="O15166" s="46"/>
      <c r="P15166" s="46"/>
      <c r="Q15166" s="46"/>
    </row>
    <row r="15167" spans="14:17" x14ac:dyDescent="0.2">
      <c r="N15167" s="8"/>
      <c r="O15167" s="46"/>
      <c r="P15167" s="46"/>
      <c r="Q15167" s="46"/>
    </row>
    <row r="15168" spans="14:17" x14ac:dyDescent="0.2">
      <c r="N15168" s="8"/>
      <c r="O15168" s="46"/>
      <c r="P15168" s="46"/>
      <c r="Q15168" s="46"/>
    </row>
    <row r="15169" spans="14:17" x14ac:dyDescent="0.2">
      <c r="N15169" s="8"/>
      <c r="O15169" s="46"/>
      <c r="P15169" s="46"/>
      <c r="Q15169" s="46"/>
    </row>
    <row r="15170" spans="14:17" x14ac:dyDescent="0.2">
      <c r="N15170" s="8"/>
      <c r="O15170" s="46"/>
      <c r="P15170" s="46"/>
      <c r="Q15170" s="46"/>
    </row>
    <row r="15171" spans="14:17" x14ac:dyDescent="0.2">
      <c r="N15171" s="8"/>
      <c r="O15171" s="46"/>
      <c r="P15171" s="46"/>
      <c r="Q15171" s="46"/>
    </row>
    <row r="15172" spans="14:17" x14ac:dyDescent="0.2">
      <c r="N15172" s="8"/>
      <c r="O15172" s="46"/>
      <c r="P15172" s="46"/>
      <c r="Q15172" s="46"/>
    </row>
    <row r="15173" spans="14:17" x14ac:dyDescent="0.2">
      <c r="N15173" s="8"/>
      <c r="O15173" s="46"/>
      <c r="P15173" s="46"/>
      <c r="Q15173" s="46"/>
    </row>
    <row r="15174" spans="14:17" x14ac:dyDescent="0.2">
      <c r="N15174" s="8"/>
      <c r="O15174" s="46"/>
      <c r="P15174" s="46"/>
      <c r="Q15174" s="46"/>
    </row>
    <row r="15175" spans="14:17" x14ac:dyDescent="0.2">
      <c r="N15175" s="8"/>
      <c r="O15175" s="46"/>
      <c r="P15175" s="46"/>
      <c r="Q15175" s="46"/>
    </row>
    <row r="15176" spans="14:17" x14ac:dyDescent="0.2">
      <c r="N15176" s="8"/>
      <c r="O15176" s="46"/>
      <c r="P15176" s="46"/>
      <c r="Q15176" s="46"/>
    </row>
    <row r="15177" spans="14:17" x14ac:dyDescent="0.2">
      <c r="N15177" s="8"/>
      <c r="O15177" s="46"/>
      <c r="P15177" s="46"/>
      <c r="Q15177" s="46"/>
    </row>
    <row r="15178" spans="14:17" x14ac:dyDescent="0.2">
      <c r="N15178" s="8"/>
      <c r="O15178" s="46"/>
      <c r="P15178" s="46"/>
      <c r="Q15178" s="46"/>
    </row>
    <row r="15179" spans="14:17" x14ac:dyDescent="0.2">
      <c r="N15179" s="8"/>
      <c r="O15179" s="46"/>
      <c r="P15179" s="46"/>
      <c r="Q15179" s="46"/>
    </row>
    <row r="15180" spans="14:17" x14ac:dyDescent="0.2">
      <c r="N15180" s="8"/>
      <c r="O15180" s="46"/>
      <c r="P15180" s="46"/>
      <c r="Q15180" s="46"/>
    </row>
    <row r="15181" spans="14:17" x14ac:dyDescent="0.2">
      <c r="N15181" s="8"/>
      <c r="O15181" s="46"/>
      <c r="P15181" s="46"/>
      <c r="Q15181" s="46"/>
    </row>
    <row r="15182" spans="14:17" x14ac:dyDescent="0.2">
      <c r="N15182" s="8"/>
      <c r="O15182" s="46"/>
      <c r="P15182" s="46"/>
      <c r="Q15182" s="46"/>
    </row>
    <row r="15183" spans="14:17" x14ac:dyDescent="0.2">
      <c r="N15183" s="8"/>
      <c r="O15183" s="46"/>
      <c r="P15183" s="46"/>
      <c r="Q15183" s="46"/>
    </row>
    <row r="15184" spans="14:17" x14ac:dyDescent="0.2">
      <c r="N15184" s="8"/>
      <c r="O15184" s="46"/>
      <c r="P15184" s="46"/>
      <c r="Q15184" s="46"/>
    </row>
    <row r="15185" spans="14:17" x14ac:dyDescent="0.2">
      <c r="N15185" s="8"/>
      <c r="O15185" s="46"/>
      <c r="P15185" s="46"/>
      <c r="Q15185" s="46"/>
    </row>
    <row r="15186" spans="14:17" x14ac:dyDescent="0.2">
      <c r="N15186" s="8"/>
      <c r="O15186" s="46"/>
      <c r="P15186" s="46"/>
      <c r="Q15186" s="46"/>
    </row>
    <row r="15187" spans="14:17" x14ac:dyDescent="0.2">
      <c r="N15187" s="8"/>
      <c r="O15187" s="46"/>
      <c r="P15187" s="46"/>
      <c r="Q15187" s="46"/>
    </row>
    <row r="15188" spans="14:17" x14ac:dyDescent="0.2">
      <c r="N15188" s="8"/>
      <c r="O15188" s="46"/>
      <c r="P15188" s="46"/>
      <c r="Q15188" s="46"/>
    </row>
    <row r="15189" spans="14:17" x14ac:dyDescent="0.2">
      <c r="N15189" s="8"/>
      <c r="O15189" s="46"/>
      <c r="P15189" s="46"/>
      <c r="Q15189" s="46"/>
    </row>
    <row r="15190" spans="14:17" x14ac:dyDescent="0.2">
      <c r="N15190" s="8"/>
      <c r="O15190" s="46"/>
      <c r="P15190" s="46"/>
      <c r="Q15190" s="46"/>
    </row>
    <row r="15191" spans="14:17" x14ac:dyDescent="0.2">
      <c r="N15191" s="8"/>
      <c r="O15191" s="46"/>
      <c r="P15191" s="46"/>
      <c r="Q15191" s="46"/>
    </row>
    <row r="15192" spans="14:17" x14ac:dyDescent="0.2">
      <c r="N15192" s="8"/>
      <c r="O15192" s="46"/>
      <c r="P15192" s="46"/>
      <c r="Q15192" s="46"/>
    </row>
    <row r="15193" spans="14:17" x14ac:dyDescent="0.2">
      <c r="N15193" s="8"/>
      <c r="O15193" s="46"/>
      <c r="P15193" s="46"/>
      <c r="Q15193" s="46"/>
    </row>
    <row r="15194" spans="14:17" x14ac:dyDescent="0.2">
      <c r="N15194" s="8"/>
      <c r="O15194" s="46"/>
      <c r="P15194" s="46"/>
      <c r="Q15194" s="46"/>
    </row>
    <row r="15195" spans="14:17" x14ac:dyDescent="0.2">
      <c r="N15195" s="8"/>
      <c r="O15195" s="46"/>
      <c r="P15195" s="46"/>
      <c r="Q15195" s="46"/>
    </row>
    <row r="15196" spans="14:17" x14ac:dyDescent="0.2">
      <c r="N15196" s="8"/>
      <c r="O15196" s="46"/>
      <c r="P15196" s="46"/>
      <c r="Q15196" s="46"/>
    </row>
    <row r="15197" spans="14:17" x14ac:dyDescent="0.2">
      <c r="N15197" s="8"/>
      <c r="O15197" s="46"/>
      <c r="P15197" s="46"/>
      <c r="Q15197" s="46"/>
    </row>
    <row r="15198" spans="14:17" x14ac:dyDescent="0.2">
      <c r="N15198" s="8"/>
      <c r="O15198" s="46"/>
      <c r="P15198" s="46"/>
      <c r="Q15198" s="46"/>
    </row>
    <row r="15199" spans="14:17" x14ac:dyDescent="0.2">
      <c r="N15199" s="8"/>
      <c r="O15199" s="46"/>
      <c r="P15199" s="46"/>
      <c r="Q15199" s="46"/>
    </row>
    <row r="15200" spans="14:17" x14ac:dyDescent="0.2">
      <c r="N15200" s="8"/>
      <c r="O15200" s="46"/>
      <c r="P15200" s="46"/>
      <c r="Q15200" s="46"/>
    </row>
    <row r="15201" spans="14:17" x14ac:dyDescent="0.2">
      <c r="N15201" s="8"/>
      <c r="O15201" s="46"/>
      <c r="P15201" s="46"/>
      <c r="Q15201" s="46"/>
    </row>
    <row r="15202" spans="14:17" x14ac:dyDescent="0.2">
      <c r="N15202" s="8"/>
      <c r="O15202" s="46"/>
      <c r="P15202" s="46"/>
      <c r="Q15202" s="46"/>
    </row>
    <row r="15203" spans="14:17" x14ac:dyDescent="0.2">
      <c r="N15203" s="8"/>
      <c r="O15203" s="46"/>
      <c r="P15203" s="46"/>
      <c r="Q15203" s="46"/>
    </row>
    <row r="15204" spans="14:17" x14ac:dyDescent="0.2">
      <c r="N15204" s="8"/>
      <c r="O15204" s="46"/>
      <c r="P15204" s="46"/>
      <c r="Q15204" s="46"/>
    </row>
    <row r="15205" spans="14:17" x14ac:dyDescent="0.2">
      <c r="N15205" s="8"/>
      <c r="O15205" s="46"/>
      <c r="P15205" s="46"/>
      <c r="Q15205" s="46"/>
    </row>
    <row r="15206" spans="14:17" x14ac:dyDescent="0.2">
      <c r="N15206" s="8"/>
      <c r="O15206" s="46"/>
      <c r="P15206" s="46"/>
      <c r="Q15206" s="46"/>
    </row>
    <row r="15207" spans="14:17" x14ac:dyDescent="0.2">
      <c r="N15207" s="8"/>
      <c r="O15207" s="46"/>
      <c r="P15207" s="46"/>
      <c r="Q15207" s="46"/>
    </row>
    <row r="15208" spans="14:17" x14ac:dyDescent="0.2">
      <c r="N15208" s="8"/>
      <c r="O15208" s="46"/>
      <c r="P15208" s="46"/>
      <c r="Q15208" s="46"/>
    </row>
    <row r="15209" spans="14:17" x14ac:dyDescent="0.2">
      <c r="N15209" s="8"/>
      <c r="O15209" s="46"/>
      <c r="P15209" s="46"/>
      <c r="Q15209" s="46"/>
    </row>
    <row r="15210" spans="14:17" x14ac:dyDescent="0.2">
      <c r="N15210" s="8"/>
      <c r="O15210" s="46"/>
      <c r="P15210" s="46"/>
      <c r="Q15210" s="46"/>
    </row>
    <row r="15211" spans="14:17" x14ac:dyDescent="0.2">
      <c r="N15211" s="8"/>
      <c r="O15211" s="46"/>
      <c r="P15211" s="46"/>
      <c r="Q15211" s="46"/>
    </row>
    <row r="15212" spans="14:17" x14ac:dyDescent="0.2">
      <c r="N15212" s="8"/>
      <c r="O15212" s="46"/>
      <c r="P15212" s="46"/>
      <c r="Q15212" s="46"/>
    </row>
    <row r="15213" spans="14:17" x14ac:dyDescent="0.2">
      <c r="N15213" s="8"/>
      <c r="O15213" s="46"/>
      <c r="P15213" s="46"/>
      <c r="Q15213" s="46"/>
    </row>
    <row r="15214" spans="14:17" x14ac:dyDescent="0.2">
      <c r="N15214" s="8"/>
      <c r="O15214" s="46"/>
      <c r="P15214" s="46"/>
      <c r="Q15214" s="46"/>
    </row>
    <row r="15215" spans="14:17" x14ac:dyDescent="0.2">
      <c r="N15215" s="8"/>
      <c r="O15215" s="46"/>
      <c r="P15215" s="46"/>
      <c r="Q15215" s="46"/>
    </row>
    <row r="15216" spans="14:17" x14ac:dyDescent="0.2">
      <c r="N15216" s="8"/>
      <c r="O15216" s="46"/>
      <c r="P15216" s="46"/>
      <c r="Q15216" s="46"/>
    </row>
    <row r="15217" spans="14:17" x14ac:dyDescent="0.2">
      <c r="N15217" s="8"/>
      <c r="O15217" s="46"/>
      <c r="P15217" s="46"/>
      <c r="Q15217" s="46"/>
    </row>
    <row r="15218" spans="14:17" x14ac:dyDescent="0.2">
      <c r="N15218" s="8"/>
      <c r="O15218" s="46"/>
      <c r="P15218" s="46"/>
      <c r="Q15218" s="46"/>
    </row>
    <row r="15219" spans="14:17" x14ac:dyDescent="0.2">
      <c r="N15219" s="8"/>
      <c r="O15219" s="46"/>
      <c r="P15219" s="46"/>
      <c r="Q15219" s="46"/>
    </row>
    <row r="15220" spans="14:17" x14ac:dyDescent="0.2">
      <c r="N15220" s="8"/>
      <c r="O15220" s="46"/>
      <c r="P15220" s="46"/>
      <c r="Q15220" s="46"/>
    </row>
    <row r="15221" spans="14:17" x14ac:dyDescent="0.2">
      <c r="N15221" s="8"/>
      <c r="O15221" s="46"/>
      <c r="P15221" s="46"/>
      <c r="Q15221" s="46"/>
    </row>
    <row r="15222" spans="14:17" x14ac:dyDescent="0.2">
      <c r="N15222" s="8"/>
      <c r="O15222" s="46"/>
      <c r="P15222" s="46"/>
      <c r="Q15222" s="46"/>
    </row>
    <row r="15223" spans="14:17" x14ac:dyDescent="0.2">
      <c r="N15223" s="8"/>
      <c r="O15223" s="46"/>
      <c r="P15223" s="46"/>
      <c r="Q15223" s="46"/>
    </row>
    <row r="15224" spans="14:17" x14ac:dyDescent="0.2">
      <c r="N15224" s="8"/>
      <c r="O15224" s="46"/>
      <c r="P15224" s="46"/>
      <c r="Q15224" s="46"/>
    </row>
    <row r="15225" spans="14:17" x14ac:dyDescent="0.2">
      <c r="N15225" s="8"/>
      <c r="O15225" s="46"/>
      <c r="P15225" s="46"/>
      <c r="Q15225" s="46"/>
    </row>
    <row r="15226" spans="14:17" x14ac:dyDescent="0.2">
      <c r="N15226" s="8"/>
      <c r="O15226" s="46"/>
      <c r="P15226" s="46"/>
      <c r="Q15226" s="46"/>
    </row>
    <row r="15227" spans="14:17" x14ac:dyDescent="0.2">
      <c r="N15227" s="8"/>
      <c r="O15227" s="46"/>
      <c r="P15227" s="46"/>
      <c r="Q15227" s="46"/>
    </row>
    <row r="15228" spans="14:17" x14ac:dyDescent="0.2">
      <c r="N15228" s="8"/>
      <c r="O15228" s="46"/>
      <c r="P15228" s="46"/>
      <c r="Q15228" s="46"/>
    </row>
    <row r="15229" spans="14:17" x14ac:dyDescent="0.2">
      <c r="N15229" s="8"/>
      <c r="O15229" s="46"/>
      <c r="P15229" s="46"/>
      <c r="Q15229" s="46"/>
    </row>
    <row r="15230" spans="14:17" x14ac:dyDescent="0.2">
      <c r="N15230" s="8"/>
      <c r="O15230" s="46"/>
      <c r="P15230" s="46"/>
      <c r="Q15230" s="46"/>
    </row>
    <row r="15231" spans="14:17" x14ac:dyDescent="0.2">
      <c r="N15231" s="8"/>
      <c r="O15231" s="46"/>
      <c r="P15231" s="46"/>
      <c r="Q15231" s="46"/>
    </row>
    <row r="15232" spans="14:17" x14ac:dyDescent="0.2">
      <c r="N15232" s="8"/>
      <c r="O15232" s="46"/>
      <c r="P15232" s="46"/>
      <c r="Q15232" s="46"/>
    </row>
    <row r="15233" spans="14:17" x14ac:dyDescent="0.2">
      <c r="N15233" s="8"/>
      <c r="O15233" s="46"/>
      <c r="P15233" s="46"/>
      <c r="Q15233" s="46"/>
    </row>
    <row r="15234" spans="14:17" x14ac:dyDescent="0.2">
      <c r="N15234" s="8"/>
      <c r="O15234" s="46"/>
      <c r="P15234" s="46"/>
      <c r="Q15234" s="46"/>
    </row>
    <row r="15235" spans="14:17" x14ac:dyDescent="0.2">
      <c r="N15235" s="8"/>
      <c r="O15235" s="46"/>
      <c r="P15235" s="46"/>
      <c r="Q15235" s="46"/>
    </row>
    <row r="15236" spans="14:17" x14ac:dyDescent="0.2">
      <c r="N15236" s="8"/>
      <c r="O15236" s="46"/>
      <c r="P15236" s="46"/>
      <c r="Q15236" s="46"/>
    </row>
    <row r="15237" spans="14:17" x14ac:dyDescent="0.2">
      <c r="N15237" s="8"/>
      <c r="O15237" s="46"/>
      <c r="P15237" s="46"/>
      <c r="Q15237" s="46"/>
    </row>
    <row r="15238" spans="14:17" x14ac:dyDescent="0.2">
      <c r="N15238" s="8"/>
      <c r="O15238" s="46"/>
      <c r="P15238" s="46"/>
      <c r="Q15238" s="46"/>
    </row>
    <row r="15239" spans="14:17" x14ac:dyDescent="0.2">
      <c r="N15239" s="8"/>
      <c r="O15239" s="46"/>
      <c r="P15239" s="46"/>
      <c r="Q15239" s="46"/>
    </row>
    <row r="15240" spans="14:17" x14ac:dyDescent="0.2">
      <c r="N15240" s="8"/>
      <c r="O15240" s="46"/>
      <c r="P15240" s="46"/>
      <c r="Q15240" s="46"/>
    </row>
    <row r="15241" spans="14:17" x14ac:dyDescent="0.2">
      <c r="N15241" s="8"/>
      <c r="O15241" s="46"/>
      <c r="P15241" s="46"/>
      <c r="Q15241" s="46"/>
    </row>
    <row r="15242" spans="14:17" x14ac:dyDescent="0.2">
      <c r="N15242" s="8"/>
      <c r="O15242" s="46"/>
      <c r="P15242" s="46"/>
      <c r="Q15242" s="46"/>
    </row>
    <row r="15243" spans="14:17" x14ac:dyDescent="0.2">
      <c r="N15243" s="8"/>
      <c r="O15243" s="46"/>
      <c r="P15243" s="46"/>
      <c r="Q15243" s="46"/>
    </row>
    <row r="15244" spans="14:17" x14ac:dyDescent="0.2">
      <c r="N15244" s="8"/>
      <c r="O15244" s="46"/>
      <c r="P15244" s="46"/>
      <c r="Q15244" s="46"/>
    </row>
    <row r="15245" spans="14:17" x14ac:dyDescent="0.2">
      <c r="N15245" s="8"/>
      <c r="O15245" s="46"/>
      <c r="P15245" s="46"/>
      <c r="Q15245" s="46"/>
    </row>
    <row r="15246" spans="14:17" x14ac:dyDescent="0.2">
      <c r="N15246" s="8"/>
      <c r="O15246" s="46"/>
      <c r="P15246" s="46"/>
      <c r="Q15246" s="46"/>
    </row>
    <row r="15247" spans="14:17" x14ac:dyDescent="0.2">
      <c r="N15247" s="8"/>
      <c r="O15247" s="46"/>
      <c r="P15247" s="46"/>
      <c r="Q15247" s="46"/>
    </row>
    <row r="15248" spans="14:17" x14ac:dyDescent="0.2">
      <c r="N15248" s="8"/>
      <c r="O15248" s="46"/>
      <c r="P15248" s="46"/>
      <c r="Q15248" s="46"/>
    </row>
    <row r="15249" spans="14:17" x14ac:dyDescent="0.2">
      <c r="N15249" s="8"/>
      <c r="O15249" s="46"/>
      <c r="P15249" s="46"/>
      <c r="Q15249" s="46"/>
    </row>
    <row r="15250" spans="14:17" x14ac:dyDescent="0.2">
      <c r="N15250" s="8"/>
      <c r="O15250" s="46"/>
      <c r="P15250" s="46"/>
      <c r="Q15250" s="46"/>
    </row>
    <row r="15251" spans="14:17" x14ac:dyDescent="0.2">
      <c r="N15251" s="8"/>
      <c r="O15251" s="46"/>
      <c r="P15251" s="46"/>
      <c r="Q15251" s="46"/>
    </row>
    <row r="15252" spans="14:17" x14ac:dyDescent="0.2">
      <c r="N15252" s="8"/>
      <c r="O15252" s="46"/>
      <c r="P15252" s="46"/>
      <c r="Q15252" s="46"/>
    </row>
    <row r="15253" spans="14:17" x14ac:dyDescent="0.2">
      <c r="N15253" s="8"/>
      <c r="O15253" s="46"/>
      <c r="P15253" s="46"/>
      <c r="Q15253" s="46"/>
    </row>
    <row r="15254" spans="14:17" x14ac:dyDescent="0.2">
      <c r="N15254" s="8"/>
      <c r="O15254" s="46"/>
      <c r="P15254" s="46"/>
      <c r="Q15254" s="46"/>
    </row>
    <row r="15255" spans="14:17" x14ac:dyDescent="0.2">
      <c r="N15255" s="8"/>
      <c r="O15255" s="46"/>
      <c r="P15255" s="46"/>
      <c r="Q15255" s="46"/>
    </row>
    <row r="15256" spans="14:17" x14ac:dyDescent="0.2">
      <c r="N15256" s="8"/>
      <c r="O15256" s="46"/>
      <c r="P15256" s="46"/>
      <c r="Q15256" s="46"/>
    </row>
    <row r="15257" spans="14:17" x14ac:dyDescent="0.2">
      <c r="N15257" s="8"/>
      <c r="O15257" s="46"/>
      <c r="P15257" s="46"/>
      <c r="Q15257" s="46"/>
    </row>
    <row r="15258" spans="14:17" x14ac:dyDescent="0.2">
      <c r="N15258" s="8"/>
      <c r="O15258" s="46"/>
      <c r="P15258" s="46"/>
      <c r="Q15258" s="46"/>
    </row>
    <row r="15259" spans="14:17" x14ac:dyDescent="0.2">
      <c r="N15259" s="8"/>
      <c r="O15259" s="46"/>
      <c r="P15259" s="46"/>
      <c r="Q15259" s="46"/>
    </row>
    <row r="15260" spans="14:17" x14ac:dyDescent="0.2">
      <c r="N15260" s="8"/>
      <c r="O15260" s="46"/>
      <c r="P15260" s="46"/>
      <c r="Q15260" s="46"/>
    </row>
    <row r="15261" spans="14:17" x14ac:dyDescent="0.2">
      <c r="N15261" s="8"/>
      <c r="O15261" s="46"/>
      <c r="P15261" s="46"/>
      <c r="Q15261" s="46"/>
    </row>
    <row r="15262" spans="14:17" x14ac:dyDescent="0.2">
      <c r="N15262" s="8"/>
      <c r="O15262" s="46"/>
      <c r="P15262" s="46"/>
      <c r="Q15262" s="46"/>
    </row>
    <row r="15263" spans="14:17" x14ac:dyDescent="0.2">
      <c r="N15263" s="8"/>
      <c r="O15263" s="46"/>
      <c r="P15263" s="46"/>
      <c r="Q15263" s="46"/>
    </row>
    <row r="15264" spans="14:17" x14ac:dyDescent="0.2">
      <c r="N15264" s="8"/>
      <c r="O15264" s="46"/>
      <c r="P15264" s="46"/>
      <c r="Q15264" s="46"/>
    </row>
    <row r="15265" spans="14:17" x14ac:dyDescent="0.2">
      <c r="N15265" s="8"/>
      <c r="O15265" s="46"/>
      <c r="P15265" s="46"/>
      <c r="Q15265" s="46"/>
    </row>
    <row r="15266" spans="14:17" x14ac:dyDescent="0.2">
      <c r="N15266" s="8"/>
      <c r="O15266" s="46"/>
      <c r="P15266" s="46"/>
      <c r="Q15266" s="46"/>
    </row>
    <row r="15267" spans="14:17" x14ac:dyDescent="0.2">
      <c r="N15267" s="8"/>
      <c r="O15267" s="46"/>
      <c r="P15267" s="46"/>
      <c r="Q15267" s="46"/>
    </row>
    <row r="15268" spans="14:17" x14ac:dyDescent="0.2">
      <c r="N15268" s="8"/>
      <c r="O15268" s="46"/>
      <c r="P15268" s="46"/>
      <c r="Q15268" s="46"/>
    </row>
    <row r="15269" spans="14:17" x14ac:dyDescent="0.2">
      <c r="N15269" s="8"/>
      <c r="O15269" s="46"/>
      <c r="P15269" s="46"/>
      <c r="Q15269" s="46"/>
    </row>
    <row r="15270" spans="14:17" x14ac:dyDescent="0.2">
      <c r="N15270" s="8"/>
      <c r="O15270" s="46"/>
      <c r="P15270" s="46"/>
      <c r="Q15270" s="46"/>
    </row>
    <row r="15271" spans="14:17" x14ac:dyDescent="0.2">
      <c r="N15271" s="8"/>
      <c r="O15271" s="46"/>
      <c r="P15271" s="46"/>
      <c r="Q15271" s="46"/>
    </row>
    <row r="15272" spans="14:17" x14ac:dyDescent="0.2">
      <c r="N15272" s="8"/>
      <c r="O15272" s="46"/>
      <c r="P15272" s="46"/>
      <c r="Q15272" s="46"/>
    </row>
    <row r="15273" spans="14:17" x14ac:dyDescent="0.2">
      <c r="N15273" s="8"/>
      <c r="O15273" s="46"/>
      <c r="P15273" s="46"/>
      <c r="Q15273" s="46"/>
    </row>
    <row r="15274" spans="14:17" x14ac:dyDescent="0.2">
      <c r="N15274" s="8"/>
      <c r="O15274" s="46"/>
      <c r="P15274" s="46"/>
      <c r="Q15274" s="46"/>
    </row>
    <row r="15275" spans="14:17" x14ac:dyDescent="0.2">
      <c r="N15275" s="8"/>
      <c r="O15275" s="46"/>
      <c r="P15275" s="46"/>
      <c r="Q15275" s="46"/>
    </row>
    <row r="15276" spans="14:17" x14ac:dyDescent="0.2">
      <c r="N15276" s="8"/>
      <c r="O15276" s="46"/>
      <c r="P15276" s="46"/>
      <c r="Q15276" s="46"/>
    </row>
    <row r="15277" spans="14:17" x14ac:dyDescent="0.2">
      <c r="N15277" s="8"/>
      <c r="O15277" s="46"/>
      <c r="P15277" s="46"/>
      <c r="Q15277" s="46"/>
    </row>
    <row r="15278" spans="14:17" x14ac:dyDescent="0.2">
      <c r="N15278" s="8"/>
      <c r="O15278" s="46"/>
      <c r="P15278" s="46"/>
      <c r="Q15278" s="46"/>
    </row>
    <row r="15279" spans="14:17" x14ac:dyDescent="0.2">
      <c r="N15279" s="8"/>
      <c r="O15279" s="46"/>
      <c r="P15279" s="46"/>
      <c r="Q15279" s="46"/>
    </row>
    <row r="15280" spans="14:17" x14ac:dyDescent="0.2">
      <c r="N15280" s="8"/>
      <c r="O15280" s="46"/>
      <c r="P15280" s="46"/>
      <c r="Q15280" s="46"/>
    </row>
    <row r="15281" spans="14:17" x14ac:dyDescent="0.2">
      <c r="N15281" s="8"/>
      <c r="O15281" s="46"/>
      <c r="P15281" s="46"/>
      <c r="Q15281" s="46"/>
    </row>
    <row r="15282" spans="14:17" x14ac:dyDescent="0.2">
      <c r="N15282" s="8"/>
      <c r="O15282" s="46"/>
      <c r="P15282" s="46"/>
      <c r="Q15282" s="46"/>
    </row>
    <row r="15283" spans="14:17" x14ac:dyDescent="0.2">
      <c r="N15283" s="8"/>
      <c r="O15283" s="46"/>
      <c r="P15283" s="46"/>
      <c r="Q15283" s="46"/>
    </row>
    <row r="15284" spans="14:17" x14ac:dyDescent="0.2">
      <c r="N15284" s="8"/>
      <c r="O15284" s="46"/>
      <c r="P15284" s="46"/>
      <c r="Q15284" s="46"/>
    </row>
    <row r="15285" spans="14:17" x14ac:dyDescent="0.2">
      <c r="N15285" s="8"/>
      <c r="O15285" s="46"/>
      <c r="P15285" s="46"/>
      <c r="Q15285" s="46"/>
    </row>
    <row r="15286" spans="14:17" x14ac:dyDescent="0.2">
      <c r="N15286" s="8"/>
      <c r="O15286" s="46"/>
      <c r="P15286" s="46"/>
      <c r="Q15286" s="46"/>
    </row>
    <row r="15287" spans="14:17" x14ac:dyDescent="0.2">
      <c r="N15287" s="8"/>
      <c r="O15287" s="46"/>
      <c r="P15287" s="46"/>
      <c r="Q15287" s="46"/>
    </row>
    <row r="15288" spans="14:17" x14ac:dyDescent="0.2">
      <c r="N15288" s="8"/>
      <c r="O15288" s="46"/>
      <c r="P15288" s="46"/>
      <c r="Q15288" s="46"/>
    </row>
    <row r="15289" spans="14:17" x14ac:dyDescent="0.2">
      <c r="N15289" s="8"/>
      <c r="O15289" s="46"/>
      <c r="P15289" s="46"/>
      <c r="Q15289" s="46"/>
    </row>
    <row r="15290" spans="14:17" x14ac:dyDescent="0.2">
      <c r="N15290" s="8"/>
      <c r="O15290" s="46"/>
      <c r="P15290" s="46"/>
      <c r="Q15290" s="46"/>
    </row>
    <row r="15291" spans="14:17" x14ac:dyDescent="0.2">
      <c r="N15291" s="8"/>
      <c r="O15291" s="46"/>
      <c r="P15291" s="46"/>
      <c r="Q15291" s="46"/>
    </row>
    <row r="15292" spans="14:17" x14ac:dyDescent="0.2">
      <c r="N15292" s="8"/>
      <c r="O15292" s="46"/>
      <c r="P15292" s="46"/>
      <c r="Q15292" s="46"/>
    </row>
    <row r="15293" spans="14:17" x14ac:dyDescent="0.2">
      <c r="N15293" s="8"/>
      <c r="O15293" s="46"/>
      <c r="P15293" s="46"/>
      <c r="Q15293" s="46"/>
    </row>
    <row r="15294" spans="14:17" x14ac:dyDescent="0.2">
      <c r="N15294" s="8"/>
      <c r="O15294" s="46"/>
      <c r="P15294" s="46"/>
      <c r="Q15294" s="46"/>
    </row>
    <row r="15295" spans="14:17" x14ac:dyDescent="0.2">
      <c r="N15295" s="8"/>
      <c r="O15295" s="46"/>
      <c r="P15295" s="46"/>
      <c r="Q15295" s="46"/>
    </row>
    <row r="15296" spans="14:17" x14ac:dyDescent="0.2">
      <c r="N15296" s="8"/>
      <c r="O15296" s="46"/>
      <c r="P15296" s="46"/>
      <c r="Q15296" s="46"/>
    </row>
    <row r="15297" spans="14:17" x14ac:dyDescent="0.2">
      <c r="N15297" s="8"/>
      <c r="O15297" s="46"/>
      <c r="P15297" s="46"/>
      <c r="Q15297" s="46"/>
    </row>
    <row r="15298" spans="14:17" x14ac:dyDescent="0.2">
      <c r="N15298" s="8"/>
      <c r="O15298" s="46"/>
      <c r="P15298" s="46"/>
      <c r="Q15298" s="46"/>
    </row>
    <row r="15299" spans="14:17" x14ac:dyDescent="0.2">
      <c r="N15299" s="8"/>
      <c r="O15299" s="46"/>
      <c r="P15299" s="46"/>
      <c r="Q15299" s="46"/>
    </row>
    <row r="15300" spans="14:17" x14ac:dyDescent="0.2">
      <c r="N15300" s="8"/>
      <c r="O15300" s="46"/>
      <c r="P15300" s="46"/>
      <c r="Q15300" s="46"/>
    </row>
    <row r="15301" spans="14:17" x14ac:dyDescent="0.2">
      <c r="N15301" s="8"/>
      <c r="O15301" s="46"/>
      <c r="P15301" s="46"/>
      <c r="Q15301" s="46"/>
    </row>
    <row r="15302" spans="14:17" x14ac:dyDescent="0.2">
      <c r="N15302" s="8"/>
      <c r="O15302" s="46"/>
      <c r="P15302" s="46"/>
      <c r="Q15302" s="46"/>
    </row>
    <row r="15303" spans="14:17" x14ac:dyDescent="0.2">
      <c r="N15303" s="8"/>
      <c r="O15303" s="46"/>
      <c r="P15303" s="46"/>
      <c r="Q15303" s="46"/>
    </row>
    <row r="15304" spans="14:17" x14ac:dyDescent="0.2">
      <c r="N15304" s="8"/>
      <c r="O15304" s="46"/>
      <c r="P15304" s="46"/>
      <c r="Q15304" s="46"/>
    </row>
    <row r="15305" spans="14:17" x14ac:dyDescent="0.2">
      <c r="N15305" s="8"/>
      <c r="O15305" s="46"/>
      <c r="P15305" s="46"/>
      <c r="Q15305" s="46"/>
    </row>
    <row r="15306" spans="14:17" x14ac:dyDescent="0.2">
      <c r="N15306" s="8"/>
      <c r="O15306" s="46"/>
      <c r="P15306" s="46"/>
      <c r="Q15306" s="46"/>
    </row>
    <row r="15307" spans="14:17" x14ac:dyDescent="0.2">
      <c r="N15307" s="8"/>
      <c r="O15307" s="46"/>
      <c r="P15307" s="46"/>
      <c r="Q15307" s="46"/>
    </row>
    <row r="15308" spans="14:17" x14ac:dyDescent="0.2">
      <c r="N15308" s="8"/>
      <c r="O15308" s="46"/>
      <c r="P15308" s="46"/>
      <c r="Q15308" s="46"/>
    </row>
    <row r="15309" spans="14:17" x14ac:dyDescent="0.2">
      <c r="N15309" s="8"/>
      <c r="O15309" s="46"/>
      <c r="P15309" s="46"/>
      <c r="Q15309" s="46"/>
    </row>
    <row r="15310" spans="14:17" x14ac:dyDescent="0.2">
      <c r="N15310" s="8"/>
      <c r="O15310" s="46"/>
      <c r="P15310" s="46"/>
      <c r="Q15310" s="46"/>
    </row>
    <row r="15311" spans="14:17" x14ac:dyDescent="0.2">
      <c r="N15311" s="8"/>
      <c r="O15311" s="46"/>
      <c r="P15311" s="46"/>
      <c r="Q15311" s="46"/>
    </row>
    <row r="15312" spans="14:17" x14ac:dyDescent="0.2">
      <c r="N15312" s="8"/>
      <c r="O15312" s="46"/>
      <c r="P15312" s="46"/>
      <c r="Q15312" s="46"/>
    </row>
    <row r="15313" spans="14:17" x14ac:dyDescent="0.2">
      <c r="N15313" s="8"/>
      <c r="O15313" s="46"/>
      <c r="P15313" s="46"/>
      <c r="Q15313" s="46"/>
    </row>
    <row r="15314" spans="14:17" x14ac:dyDescent="0.2">
      <c r="N15314" s="8"/>
      <c r="O15314" s="46"/>
      <c r="P15314" s="46"/>
      <c r="Q15314" s="46"/>
    </row>
    <row r="15315" spans="14:17" x14ac:dyDescent="0.2">
      <c r="N15315" s="8"/>
      <c r="O15315" s="46"/>
      <c r="P15315" s="46"/>
      <c r="Q15315" s="46"/>
    </row>
    <row r="15316" spans="14:17" x14ac:dyDescent="0.2">
      <c r="N15316" s="8"/>
      <c r="O15316" s="46"/>
      <c r="P15316" s="46"/>
      <c r="Q15316" s="46"/>
    </row>
    <row r="15317" spans="14:17" x14ac:dyDescent="0.2">
      <c r="N15317" s="8"/>
      <c r="O15317" s="46"/>
      <c r="P15317" s="46"/>
      <c r="Q15317" s="46"/>
    </row>
    <row r="15318" spans="14:17" x14ac:dyDescent="0.2">
      <c r="N15318" s="8"/>
      <c r="O15318" s="46"/>
      <c r="P15318" s="46"/>
      <c r="Q15318" s="46"/>
    </row>
    <row r="15319" spans="14:17" x14ac:dyDescent="0.2">
      <c r="N15319" s="8"/>
      <c r="O15319" s="46"/>
      <c r="P15319" s="46"/>
      <c r="Q15319" s="46"/>
    </row>
    <row r="15320" spans="14:17" x14ac:dyDescent="0.2">
      <c r="N15320" s="8"/>
      <c r="O15320" s="46"/>
      <c r="P15320" s="46"/>
      <c r="Q15320" s="46"/>
    </row>
    <row r="15321" spans="14:17" x14ac:dyDescent="0.2">
      <c r="N15321" s="8"/>
      <c r="O15321" s="46"/>
      <c r="P15321" s="46"/>
      <c r="Q15321" s="46"/>
    </row>
    <row r="15322" spans="14:17" x14ac:dyDescent="0.2">
      <c r="N15322" s="8"/>
      <c r="O15322" s="46"/>
      <c r="P15322" s="46"/>
      <c r="Q15322" s="46"/>
    </row>
    <row r="15323" spans="14:17" x14ac:dyDescent="0.2">
      <c r="N15323" s="8"/>
      <c r="O15323" s="46"/>
      <c r="P15323" s="46"/>
      <c r="Q15323" s="46"/>
    </row>
    <row r="15324" spans="14:17" x14ac:dyDescent="0.2">
      <c r="N15324" s="8"/>
      <c r="O15324" s="46"/>
      <c r="P15324" s="46"/>
      <c r="Q15324" s="46"/>
    </row>
    <row r="15325" spans="14:17" x14ac:dyDescent="0.2">
      <c r="N15325" s="8"/>
      <c r="O15325" s="46"/>
      <c r="P15325" s="46"/>
      <c r="Q15325" s="46"/>
    </row>
    <row r="15326" spans="14:17" x14ac:dyDescent="0.2">
      <c r="N15326" s="8"/>
      <c r="O15326" s="46"/>
      <c r="P15326" s="46"/>
      <c r="Q15326" s="46"/>
    </row>
    <row r="15327" spans="14:17" x14ac:dyDescent="0.2">
      <c r="N15327" s="8"/>
      <c r="O15327" s="46"/>
      <c r="P15327" s="46"/>
      <c r="Q15327" s="46"/>
    </row>
    <row r="15328" spans="14:17" x14ac:dyDescent="0.2">
      <c r="N15328" s="8"/>
      <c r="O15328" s="46"/>
      <c r="P15328" s="46"/>
      <c r="Q15328" s="46"/>
    </row>
    <row r="15329" spans="14:17" x14ac:dyDescent="0.2">
      <c r="N15329" s="8"/>
      <c r="O15329" s="46"/>
      <c r="P15329" s="46"/>
      <c r="Q15329" s="46"/>
    </row>
    <row r="15330" spans="14:17" x14ac:dyDescent="0.2">
      <c r="N15330" s="8"/>
      <c r="O15330" s="46"/>
      <c r="P15330" s="46"/>
      <c r="Q15330" s="46"/>
    </row>
    <row r="15331" spans="14:17" x14ac:dyDescent="0.2">
      <c r="N15331" s="8"/>
      <c r="O15331" s="46"/>
      <c r="P15331" s="46"/>
      <c r="Q15331" s="46"/>
    </row>
    <row r="15332" spans="14:17" x14ac:dyDescent="0.2">
      <c r="N15332" s="8"/>
      <c r="O15332" s="46"/>
      <c r="P15332" s="46"/>
      <c r="Q15332" s="46"/>
    </row>
    <row r="15333" spans="14:17" x14ac:dyDescent="0.2">
      <c r="N15333" s="8"/>
      <c r="O15333" s="46"/>
      <c r="P15333" s="46"/>
      <c r="Q15333" s="46"/>
    </row>
    <row r="15334" spans="14:17" x14ac:dyDescent="0.2">
      <c r="N15334" s="8"/>
      <c r="O15334" s="46"/>
      <c r="P15334" s="46"/>
      <c r="Q15334" s="46"/>
    </row>
    <row r="15335" spans="14:17" x14ac:dyDescent="0.2">
      <c r="N15335" s="8"/>
      <c r="O15335" s="46"/>
      <c r="P15335" s="46"/>
      <c r="Q15335" s="46"/>
    </row>
    <row r="15336" spans="14:17" x14ac:dyDescent="0.2">
      <c r="N15336" s="8"/>
      <c r="O15336" s="46"/>
      <c r="P15336" s="46"/>
      <c r="Q15336" s="46"/>
    </row>
    <row r="15337" spans="14:17" x14ac:dyDescent="0.2">
      <c r="N15337" s="8"/>
      <c r="O15337" s="46"/>
      <c r="P15337" s="46"/>
      <c r="Q15337" s="46"/>
    </row>
    <row r="15338" spans="14:17" x14ac:dyDescent="0.2">
      <c r="N15338" s="8"/>
      <c r="O15338" s="46"/>
      <c r="P15338" s="46"/>
      <c r="Q15338" s="46"/>
    </row>
    <row r="15339" spans="14:17" x14ac:dyDescent="0.2">
      <c r="N15339" s="8"/>
      <c r="O15339" s="46"/>
      <c r="P15339" s="46"/>
      <c r="Q15339" s="46"/>
    </row>
    <row r="15340" spans="14:17" x14ac:dyDescent="0.2">
      <c r="N15340" s="8"/>
      <c r="O15340" s="46"/>
      <c r="P15340" s="46"/>
      <c r="Q15340" s="46"/>
    </row>
    <row r="15341" spans="14:17" x14ac:dyDescent="0.2">
      <c r="N15341" s="8"/>
      <c r="O15341" s="46"/>
      <c r="P15341" s="46"/>
      <c r="Q15341" s="46"/>
    </row>
    <row r="15342" spans="14:17" x14ac:dyDescent="0.2">
      <c r="N15342" s="8"/>
      <c r="O15342" s="46"/>
      <c r="P15342" s="46"/>
      <c r="Q15342" s="46"/>
    </row>
    <row r="15343" spans="14:17" x14ac:dyDescent="0.2">
      <c r="N15343" s="8"/>
      <c r="O15343" s="46"/>
      <c r="P15343" s="46"/>
      <c r="Q15343" s="46"/>
    </row>
    <row r="15344" spans="14:17" x14ac:dyDescent="0.2">
      <c r="N15344" s="8"/>
      <c r="O15344" s="46"/>
      <c r="P15344" s="46"/>
      <c r="Q15344" s="46"/>
    </row>
    <row r="15345" spans="14:17" x14ac:dyDescent="0.2">
      <c r="N15345" s="8"/>
      <c r="O15345" s="46"/>
      <c r="P15345" s="46"/>
      <c r="Q15345" s="46"/>
    </row>
    <row r="15346" spans="14:17" x14ac:dyDescent="0.2">
      <c r="N15346" s="8"/>
      <c r="O15346" s="46"/>
      <c r="P15346" s="46"/>
      <c r="Q15346" s="46"/>
    </row>
    <row r="15347" spans="14:17" x14ac:dyDescent="0.2">
      <c r="N15347" s="8"/>
      <c r="O15347" s="46"/>
      <c r="P15347" s="46"/>
      <c r="Q15347" s="46"/>
    </row>
    <row r="15348" spans="14:17" x14ac:dyDescent="0.2">
      <c r="N15348" s="8"/>
      <c r="O15348" s="46"/>
      <c r="P15348" s="46"/>
      <c r="Q15348" s="46"/>
    </row>
    <row r="15349" spans="14:17" x14ac:dyDescent="0.2">
      <c r="N15349" s="8"/>
      <c r="O15349" s="46"/>
      <c r="P15349" s="46"/>
      <c r="Q15349" s="46"/>
    </row>
    <row r="15350" spans="14:17" x14ac:dyDescent="0.2">
      <c r="N15350" s="8"/>
      <c r="O15350" s="46"/>
      <c r="P15350" s="46"/>
      <c r="Q15350" s="46"/>
    </row>
    <row r="15351" spans="14:17" x14ac:dyDescent="0.2">
      <c r="N15351" s="8"/>
      <c r="O15351" s="46"/>
      <c r="P15351" s="46"/>
      <c r="Q15351" s="46"/>
    </row>
    <row r="15352" spans="14:17" x14ac:dyDescent="0.2">
      <c r="N15352" s="8"/>
      <c r="O15352" s="46"/>
      <c r="P15352" s="46"/>
      <c r="Q15352" s="46"/>
    </row>
    <row r="15353" spans="14:17" x14ac:dyDescent="0.2">
      <c r="N15353" s="8"/>
      <c r="O15353" s="46"/>
      <c r="P15353" s="46"/>
      <c r="Q15353" s="46"/>
    </row>
    <row r="15354" spans="14:17" x14ac:dyDescent="0.2">
      <c r="N15354" s="8"/>
      <c r="O15354" s="46"/>
      <c r="P15354" s="46"/>
      <c r="Q15354" s="46"/>
    </row>
    <row r="15355" spans="14:17" x14ac:dyDescent="0.2">
      <c r="N15355" s="8"/>
      <c r="O15355" s="46"/>
      <c r="P15355" s="46"/>
      <c r="Q15355" s="46"/>
    </row>
    <row r="15356" spans="14:17" x14ac:dyDescent="0.2">
      <c r="N15356" s="8"/>
      <c r="O15356" s="46"/>
      <c r="P15356" s="46"/>
      <c r="Q15356" s="46"/>
    </row>
    <row r="15357" spans="14:17" x14ac:dyDescent="0.2">
      <c r="N15357" s="8"/>
      <c r="O15357" s="46"/>
      <c r="P15357" s="46"/>
      <c r="Q15357" s="46"/>
    </row>
    <row r="15358" spans="14:17" x14ac:dyDescent="0.2">
      <c r="N15358" s="8"/>
      <c r="O15358" s="46"/>
      <c r="P15358" s="46"/>
      <c r="Q15358" s="46"/>
    </row>
    <row r="15359" spans="14:17" x14ac:dyDescent="0.2">
      <c r="N15359" s="8"/>
      <c r="O15359" s="46"/>
      <c r="P15359" s="46"/>
      <c r="Q15359" s="46"/>
    </row>
    <row r="15360" spans="14:17" x14ac:dyDescent="0.2">
      <c r="N15360" s="8"/>
      <c r="O15360" s="46"/>
      <c r="P15360" s="46"/>
      <c r="Q15360" s="46"/>
    </row>
    <row r="15361" spans="14:17" x14ac:dyDescent="0.2">
      <c r="N15361" s="8"/>
      <c r="O15361" s="46"/>
      <c r="P15361" s="46"/>
      <c r="Q15361" s="46"/>
    </row>
    <row r="15362" spans="14:17" x14ac:dyDescent="0.2">
      <c r="N15362" s="8"/>
      <c r="O15362" s="46"/>
      <c r="P15362" s="46"/>
      <c r="Q15362" s="46"/>
    </row>
    <row r="15363" spans="14:17" x14ac:dyDescent="0.2">
      <c r="N15363" s="8"/>
      <c r="O15363" s="46"/>
      <c r="P15363" s="46"/>
      <c r="Q15363" s="46"/>
    </row>
    <row r="15364" spans="14:17" x14ac:dyDescent="0.2">
      <c r="N15364" s="8"/>
      <c r="O15364" s="46"/>
      <c r="P15364" s="46"/>
      <c r="Q15364" s="46"/>
    </row>
    <row r="15365" spans="14:17" x14ac:dyDescent="0.2">
      <c r="N15365" s="8"/>
      <c r="O15365" s="46"/>
      <c r="P15365" s="46"/>
      <c r="Q15365" s="46"/>
    </row>
    <row r="15366" spans="14:17" x14ac:dyDescent="0.2">
      <c r="N15366" s="8"/>
      <c r="O15366" s="46"/>
      <c r="P15366" s="46"/>
      <c r="Q15366" s="46"/>
    </row>
    <row r="15367" spans="14:17" x14ac:dyDescent="0.2">
      <c r="N15367" s="8"/>
      <c r="O15367" s="46"/>
      <c r="P15367" s="46"/>
      <c r="Q15367" s="46"/>
    </row>
    <row r="15368" spans="14:17" x14ac:dyDescent="0.2">
      <c r="N15368" s="8"/>
      <c r="O15368" s="46"/>
      <c r="P15368" s="46"/>
      <c r="Q15368" s="46"/>
    </row>
    <row r="15369" spans="14:17" x14ac:dyDescent="0.2">
      <c r="N15369" s="8"/>
      <c r="O15369" s="46"/>
      <c r="P15369" s="46"/>
      <c r="Q15369" s="46"/>
    </row>
    <row r="15370" spans="14:17" x14ac:dyDescent="0.2">
      <c r="N15370" s="8"/>
      <c r="O15370" s="46"/>
      <c r="P15370" s="46"/>
      <c r="Q15370" s="46"/>
    </row>
    <row r="15371" spans="14:17" x14ac:dyDescent="0.2">
      <c r="N15371" s="8"/>
      <c r="O15371" s="46"/>
      <c r="P15371" s="46"/>
      <c r="Q15371" s="46"/>
    </row>
    <row r="15372" spans="14:17" x14ac:dyDescent="0.2">
      <c r="N15372" s="8"/>
      <c r="O15372" s="46"/>
      <c r="P15372" s="46"/>
      <c r="Q15372" s="46"/>
    </row>
    <row r="15373" spans="14:17" x14ac:dyDescent="0.2">
      <c r="N15373" s="8"/>
      <c r="O15373" s="46"/>
      <c r="P15373" s="46"/>
      <c r="Q15373" s="46"/>
    </row>
    <row r="15374" spans="14:17" x14ac:dyDescent="0.2">
      <c r="N15374" s="8"/>
      <c r="O15374" s="46"/>
      <c r="P15374" s="46"/>
      <c r="Q15374" s="46"/>
    </row>
    <row r="15375" spans="14:17" x14ac:dyDescent="0.2">
      <c r="N15375" s="8"/>
      <c r="O15375" s="46"/>
      <c r="P15375" s="46"/>
      <c r="Q15375" s="46"/>
    </row>
    <row r="15376" spans="14:17" x14ac:dyDescent="0.2">
      <c r="N15376" s="8"/>
      <c r="O15376" s="46"/>
      <c r="P15376" s="46"/>
      <c r="Q15376" s="46"/>
    </row>
    <row r="15377" spans="14:17" x14ac:dyDescent="0.2">
      <c r="N15377" s="8"/>
      <c r="O15377" s="46"/>
      <c r="P15377" s="46"/>
      <c r="Q15377" s="46"/>
    </row>
    <row r="15378" spans="14:17" x14ac:dyDescent="0.2">
      <c r="N15378" s="8"/>
      <c r="O15378" s="46"/>
      <c r="P15378" s="46"/>
      <c r="Q15378" s="46"/>
    </row>
    <row r="15379" spans="14:17" x14ac:dyDescent="0.2">
      <c r="N15379" s="8"/>
      <c r="O15379" s="46"/>
      <c r="P15379" s="46"/>
      <c r="Q15379" s="46"/>
    </row>
    <row r="15380" spans="14:17" x14ac:dyDescent="0.2">
      <c r="N15380" s="8"/>
      <c r="O15380" s="46"/>
      <c r="P15380" s="46"/>
      <c r="Q15380" s="46"/>
    </row>
    <row r="15381" spans="14:17" x14ac:dyDescent="0.2">
      <c r="N15381" s="8"/>
      <c r="O15381" s="46"/>
      <c r="P15381" s="46"/>
      <c r="Q15381" s="46"/>
    </row>
    <row r="15382" spans="14:17" x14ac:dyDescent="0.2">
      <c r="N15382" s="8"/>
      <c r="O15382" s="46"/>
      <c r="P15382" s="46"/>
      <c r="Q15382" s="46"/>
    </row>
    <row r="15383" spans="14:17" x14ac:dyDescent="0.2">
      <c r="N15383" s="8"/>
      <c r="O15383" s="46"/>
      <c r="P15383" s="46"/>
      <c r="Q15383" s="46"/>
    </row>
    <row r="15384" spans="14:17" x14ac:dyDescent="0.2">
      <c r="N15384" s="8"/>
      <c r="O15384" s="46"/>
      <c r="P15384" s="46"/>
      <c r="Q15384" s="46"/>
    </row>
    <row r="15385" spans="14:17" x14ac:dyDescent="0.2">
      <c r="N15385" s="8"/>
      <c r="O15385" s="46"/>
      <c r="P15385" s="46"/>
      <c r="Q15385" s="46"/>
    </row>
    <row r="15386" spans="14:17" x14ac:dyDescent="0.2">
      <c r="N15386" s="8"/>
      <c r="O15386" s="46"/>
      <c r="P15386" s="46"/>
      <c r="Q15386" s="46"/>
    </row>
    <row r="15387" spans="14:17" x14ac:dyDescent="0.2">
      <c r="N15387" s="8"/>
      <c r="O15387" s="46"/>
      <c r="P15387" s="46"/>
      <c r="Q15387" s="46"/>
    </row>
    <row r="15388" spans="14:17" x14ac:dyDescent="0.2">
      <c r="N15388" s="8"/>
      <c r="O15388" s="46"/>
      <c r="P15388" s="46"/>
      <c r="Q15388" s="46"/>
    </row>
    <row r="15389" spans="14:17" x14ac:dyDescent="0.2">
      <c r="N15389" s="8"/>
      <c r="O15389" s="46"/>
      <c r="P15389" s="46"/>
      <c r="Q15389" s="46"/>
    </row>
    <row r="15390" spans="14:17" x14ac:dyDescent="0.2">
      <c r="N15390" s="8"/>
      <c r="O15390" s="46"/>
      <c r="P15390" s="46"/>
      <c r="Q15390" s="46"/>
    </row>
    <row r="15391" spans="14:17" x14ac:dyDescent="0.2">
      <c r="N15391" s="8"/>
      <c r="O15391" s="46"/>
      <c r="P15391" s="46"/>
      <c r="Q15391" s="46"/>
    </row>
    <row r="15392" spans="14:17" x14ac:dyDescent="0.2">
      <c r="N15392" s="8"/>
      <c r="O15392" s="46"/>
      <c r="P15392" s="46"/>
      <c r="Q15392" s="46"/>
    </row>
    <row r="15393" spans="14:17" x14ac:dyDescent="0.2">
      <c r="N15393" s="8"/>
      <c r="O15393" s="46"/>
      <c r="P15393" s="46"/>
      <c r="Q15393" s="46"/>
    </row>
    <row r="15394" spans="14:17" x14ac:dyDescent="0.2">
      <c r="N15394" s="8"/>
      <c r="O15394" s="46"/>
      <c r="P15394" s="46"/>
      <c r="Q15394" s="46"/>
    </row>
    <row r="15395" spans="14:17" x14ac:dyDescent="0.2">
      <c r="N15395" s="8"/>
      <c r="O15395" s="46"/>
      <c r="P15395" s="46"/>
      <c r="Q15395" s="46"/>
    </row>
    <row r="15396" spans="14:17" x14ac:dyDescent="0.2">
      <c r="N15396" s="8"/>
      <c r="O15396" s="46"/>
      <c r="P15396" s="46"/>
      <c r="Q15396" s="46"/>
    </row>
    <row r="15397" spans="14:17" x14ac:dyDescent="0.2">
      <c r="N15397" s="8"/>
      <c r="O15397" s="46"/>
      <c r="P15397" s="46"/>
      <c r="Q15397" s="46"/>
    </row>
    <row r="15398" spans="14:17" x14ac:dyDescent="0.2">
      <c r="N15398" s="8"/>
      <c r="O15398" s="46"/>
      <c r="P15398" s="46"/>
      <c r="Q15398" s="46"/>
    </row>
    <row r="15399" spans="14:17" x14ac:dyDescent="0.2">
      <c r="N15399" s="8"/>
      <c r="O15399" s="46"/>
      <c r="P15399" s="46"/>
      <c r="Q15399" s="46"/>
    </row>
    <row r="15400" spans="14:17" x14ac:dyDescent="0.2">
      <c r="N15400" s="8"/>
      <c r="O15400" s="46"/>
      <c r="P15400" s="46"/>
      <c r="Q15400" s="46"/>
    </row>
    <row r="15401" spans="14:17" x14ac:dyDescent="0.2">
      <c r="N15401" s="8"/>
      <c r="O15401" s="46"/>
      <c r="P15401" s="46"/>
      <c r="Q15401" s="46"/>
    </row>
    <row r="15402" spans="14:17" x14ac:dyDescent="0.2">
      <c r="N15402" s="8"/>
      <c r="O15402" s="46"/>
      <c r="P15402" s="46"/>
      <c r="Q15402" s="46"/>
    </row>
    <row r="15403" spans="14:17" x14ac:dyDescent="0.2">
      <c r="N15403" s="8"/>
      <c r="O15403" s="46"/>
      <c r="P15403" s="46"/>
      <c r="Q15403" s="46"/>
    </row>
    <row r="15404" spans="14:17" x14ac:dyDescent="0.2">
      <c r="N15404" s="8"/>
      <c r="O15404" s="46"/>
      <c r="P15404" s="46"/>
      <c r="Q15404" s="46"/>
    </row>
    <row r="15405" spans="14:17" x14ac:dyDescent="0.2">
      <c r="N15405" s="8"/>
      <c r="O15405" s="46"/>
      <c r="P15405" s="46"/>
      <c r="Q15405" s="46"/>
    </row>
    <row r="15406" spans="14:17" x14ac:dyDescent="0.2">
      <c r="N15406" s="8"/>
      <c r="O15406" s="46"/>
      <c r="P15406" s="46"/>
      <c r="Q15406" s="46"/>
    </row>
    <row r="15407" spans="14:17" x14ac:dyDescent="0.2">
      <c r="N15407" s="8"/>
      <c r="O15407" s="46"/>
      <c r="P15407" s="46"/>
      <c r="Q15407" s="46"/>
    </row>
    <row r="15408" spans="14:17" x14ac:dyDescent="0.2">
      <c r="N15408" s="8"/>
      <c r="O15408" s="46"/>
      <c r="P15408" s="46"/>
      <c r="Q15408" s="46"/>
    </row>
    <row r="15409" spans="14:17" x14ac:dyDescent="0.2">
      <c r="N15409" s="8"/>
      <c r="O15409" s="46"/>
      <c r="P15409" s="46"/>
      <c r="Q15409" s="46"/>
    </row>
    <row r="15410" spans="14:17" x14ac:dyDescent="0.2">
      <c r="N15410" s="8"/>
      <c r="O15410" s="46"/>
      <c r="P15410" s="46"/>
      <c r="Q15410" s="46"/>
    </row>
    <row r="15411" spans="14:17" x14ac:dyDescent="0.2">
      <c r="N15411" s="8"/>
      <c r="O15411" s="46"/>
      <c r="P15411" s="46"/>
      <c r="Q15411" s="46"/>
    </row>
    <row r="15412" spans="14:17" x14ac:dyDescent="0.2">
      <c r="N15412" s="8"/>
      <c r="O15412" s="46"/>
      <c r="P15412" s="46"/>
      <c r="Q15412" s="46"/>
    </row>
    <row r="15413" spans="14:17" x14ac:dyDescent="0.2">
      <c r="N15413" s="8"/>
      <c r="O15413" s="46"/>
      <c r="P15413" s="46"/>
      <c r="Q15413" s="46"/>
    </row>
    <row r="15414" spans="14:17" x14ac:dyDescent="0.2">
      <c r="N15414" s="8"/>
      <c r="O15414" s="46"/>
      <c r="P15414" s="46"/>
      <c r="Q15414" s="46"/>
    </row>
    <row r="15415" spans="14:17" x14ac:dyDescent="0.2">
      <c r="N15415" s="8"/>
      <c r="O15415" s="46"/>
      <c r="P15415" s="46"/>
      <c r="Q15415" s="46"/>
    </row>
    <row r="15416" spans="14:17" x14ac:dyDescent="0.2">
      <c r="N15416" s="8"/>
      <c r="O15416" s="46"/>
      <c r="P15416" s="46"/>
      <c r="Q15416" s="46"/>
    </row>
    <row r="15417" spans="14:17" x14ac:dyDescent="0.2">
      <c r="N15417" s="8"/>
      <c r="O15417" s="46"/>
      <c r="P15417" s="46"/>
      <c r="Q15417" s="46"/>
    </row>
    <row r="15418" spans="14:17" x14ac:dyDescent="0.2">
      <c r="N15418" s="8"/>
      <c r="O15418" s="46"/>
      <c r="P15418" s="46"/>
      <c r="Q15418" s="46"/>
    </row>
    <row r="15419" spans="14:17" x14ac:dyDescent="0.2">
      <c r="N15419" s="8"/>
      <c r="O15419" s="46"/>
      <c r="P15419" s="46"/>
      <c r="Q15419" s="46"/>
    </row>
    <row r="15420" spans="14:17" x14ac:dyDescent="0.2">
      <c r="N15420" s="8"/>
      <c r="O15420" s="46"/>
      <c r="P15420" s="46"/>
      <c r="Q15420" s="46"/>
    </row>
    <row r="15421" spans="14:17" x14ac:dyDescent="0.2">
      <c r="N15421" s="8"/>
      <c r="O15421" s="46"/>
      <c r="P15421" s="46"/>
      <c r="Q15421" s="46"/>
    </row>
    <row r="15422" spans="14:17" x14ac:dyDescent="0.2">
      <c r="N15422" s="8"/>
      <c r="O15422" s="46"/>
      <c r="P15422" s="46"/>
      <c r="Q15422" s="46"/>
    </row>
    <row r="15423" spans="14:17" x14ac:dyDescent="0.2">
      <c r="N15423" s="8"/>
      <c r="O15423" s="46"/>
      <c r="P15423" s="46"/>
      <c r="Q15423" s="46"/>
    </row>
    <row r="15424" spans="14:17" x14ac:dyDescent="0.2">
      <c r="N15424" s="8"/>
      <c r="O15424" s="46"/>
      <c r="P15424" s="46"/>
      <c r="Q15424" s="46"/>
    </row>
    <row r="15425" spans="14:17" x14ac:dyDescent="0.2">
      <c r="N15425" s="8"/>
      <c r="O15425" s="46"/>
      <c r="P15425" s="46"/>
      <c r="Q15425" s="46"/>
    </row>
    <row r="15426" spans="14:17" x14ac:dyDescent="0.2">
      <c r="N15426" s="8"/>
      <c r="O15426" s="46"/>
      <c r="P15426" s="46"/>
      <c r="Q15426" s="46"/>
    </row>
    <row r="15427" spans="14:17" x14ac:dyDescent="0.2">
      <c r="N15427" s="8"/>
      <c r="O15427" s="46"/>
      <c r="P15427" s="46"/>
      <c r="Q15427" s="46"/>
    </row>
    <row r="15428" spans="14:17" x14ac:dyDescent="0.2">
      <c r="N15428" s="8"/>
      <c r="O15428" s="46"/>
      <c r="P15428" s="46"/>
      <c r="Q15428" s="46"/>
    </row>
    <row r="15429" spans="14:17" x14ac:dyDescent="0.2">
      <c r="N15429" s="8"/>
      <c r="O15429" s="46"/>
      <c r="P15429" s="46"/>
      <c r="Q15429" s="46"/>
    </row>
    <row r="15430" spans="14:17" x14ac:dyDescent="0.2">
      <c r="N15430" s="8"/>
      <c r="O15430" s="46"/>
      <c r="P15430" s="46"/>
      <c r="Q15430" s="46"/>
    </row>
    <row r="15431" spans="14:17" x14ac:dyDescent="0.2">
      <c r="N15431" s="8"/>
      <c r="O15431" s="46"/>
      <c r="P15431" s="46"/>
      <c r="Q15431" s="46"/>
    </row>
    <row r="15432" spans="14:17" x14ac:dyDescent="0.2">
      <c r="N15432" s="8"/>
      <c r="O15432" s="46"/>
      <c r="P15432" s="46"/>
      <c r="Q15432" s="46"/>
    </row>
    <row r="15433" spans="14:17" x14ac:dyDescent="0.2">
      <c r="N15433" s="8"/>
      <c r="O15433" s="46"/>
      <c r="P15433" s="46"/>
      <c r="Q15433" s="46"/>
    </row>
    <row r="15434" spans="14:17" x14ac:dyDescent="0.2">
      <c r="N15434" s="8"/>
      <c r="O15434" s="46"/>
      <c r="P15434" s="46"/>
      <c r="Q15434" s="46"/>
    </row>
    <row r="15435" spans="14:17" x14ac:dyDescent="0.2">
      <c r="N15435" s="8"/>
      <c r="O15435" s="46"/>
      <c r="P15435" s="46"/>
      <c r="Q15435" s="46"/>
    </row>
    <row r="15436" spans="14:17" x14ac:dyDescent="0.2">
      <c r="N15436" s="8"/>
      <c r="O15436" s="46"/>
      <c r="P15436" s="46"/>
      <c r="Q15436" s="46"/>
    </row>
    <row r="15437" spans="14:17" x14ac:dyDescent="0.2">
      <c r="N15437" s="8"/>
      <c r="O15437" s="46"/>
      <c r="P15437" s="46"/>
      <c r="Q15437" s="46"/>
    </row>
    <row r="15438" spans="14:17" x14ac:dyDescent="0.2">
      <c r="N15438" s="8"/>
      <c r="O15438" s="46"/>
      <c r="P15438" s="46"/>
      <c r="Q15438" s="46"/>
    </row>
    <row r="15439" spans="14:17" x14ac:dyDescent="0.2">
      <c r="N15439" s="8"/>
      <c r="O15439" s="46"/>
      <c r="P15439" s="46"/>
      <c r="Q15439" s="46"/>
    </row>
    <row r="15440" spans="14:17" x14ac:dyDescent="0.2">
      <c r="N15440" s="8"/>
      <c r="O15440" s="46"/>
      <c r="P15440" s="46"/>
      <c r="Q15440" s="46"/>
    </row>
    <row r="15441" spans="14:17" x14ac:dyDescent="0.2">
      <c r="N15441" s="8"/>
      <c r="O15441" s="46"/>
      <c r="P15441" s="46"/>
      <c r="Q15441" s="46"/>
    </row>
    <row r="15442" spans="14:17" x14ac:dyDescent="0.2">
      <c r="N15442" s="8"/>
      <c r="O15442" s="46"/>
      <c r="P15442" s="46"/>
      <c r="Q15442" s="46"/>
    </row>
    <row r="15443" spans="14:17" x14ac:dyDescent="0.2">
      <c r="N15443" s="8"/>
      <c r="O15443" s="46"/>
      <c r="P15443" s="46"/>
      <c r="Q15443" s="46"/>
    </row>
    <row r="15444" spans="14:17" x14ac:dyDescent="0.2">
      <c r="N15444" s="8"/>
      <c r="O15444" s="46"/>
      <c r="P15444" s="46"/>
      <c r="Q15444" s="46"/>
    </row>
    <row r="15445" spans="14:17" x14ac:dyDescent="0.2">
      <c r="N15445" s="8"/>
      <c r="O15445" s="46"/>
      <c r="P15445" s="46"/>
      <c r="Q15445" s="46"/>
    </row>
    <row r="15446" spans="14:17" x14ac:dyDescent="0.2">
      <c r="N15446" s="8"/>
      <c r="O15446" s="46"/>
      <c r="P15446" s="46"/>
      <c r="Q15446" s="46"/>
    </row>
    <row r="15447" spans="14:17" x14ac:dyDescent="0.2">
      <c r="N15447" s="8"/>
      <c r="O15447" s="46"/>
      <c r="P15447" s="46"/>
      <c r="Q15447" s="46"/>
    </row>
    <row r="15448" spans="14:17" x14ac:dyDescent="0.2">
      <c r="N15448" s="8"/>
      <c r="O15448" s="46"/>
      <c r="P15448" s="46"/>
      <c r="Q15448" s="46"/>
    </row>
    <row r="15449" spans="14:17" x14ac:dyDescent="0.2">
      <c r="N15449" s="8"/>
      <c r="O15449" s="46"/>
      <c r="P15449" s="46"/>
      <c r="Q15449" s="46"/>
    </row>
    <row r="15450" spans="14:17" x14ac:dyDescent="0.2">
      <c r="N15450" s="8"/>
      <c r="O15450" s="46"/>
      <c r="P15450" s="46"/>
      <c r="Q15450" s="46"/>
    </row>
    <row r="15451" spans="14:17" x14ac:dyDescent="0.2">
      <c r="N15451" s="8"/>
      <c r="O15451" s="46"/>
      <c r="P15451" s="46"/>
      <c r="Q15451" s="46"/>
    </row>
    <row r="15452" spans="14:17" x14ac:dyDescent="0.2">
      <c r="N15452" s="8"/>
      <c r="O15452" s="46"/>
      <c r="P15452" s="46"/>
      <c r="Q15452" s="46"/>
    </row>
    <row r="15453" spans="14:17" x14ac:dyDescent="0.2">
      <c r="N15453" s="8"/>
      <c r="O15453" s="46"/>
      <c r="P15453" s="46"/>
      <c r="Q15453" s="46"/>
    </row>
    <row r="15454" spans="14:17" x14ac:dyDescent="0.2">
      <c r="N15454" s="8"/>
      <c r="O15454" s="46"/>
      <c r="P15454" s="46"/>
      <c r="Q15454" s="46"/>
    </row>
    <row r="15455" spans="14:17" x14ac:dyDescent="0.2">
      <c r="N15455" s="8"/>
      <c r="O15455" s="46"/>
      <c r="P15455" s="46"/>
      <c r="Q15455" s="46"/>
    </row>
    <row r="15456" spans="14:17" x14ac:dyDescent="0.2">
      <c r="N15456" s="8"/>
      <c r="O15456" s="46"/>
      <c r="P15456" s="46"/>
      <c r="Q15456" s="46"/>
    </row>
    <row r="15457" spans="14:17" x14ac:dyDescent="0.2">
      <c r="N15457" s="8"/>
      <c r="O15457" s="46"/>
      <c r="P15457" s="46"/>
      <c r="Q15457" s="46"/>
    </row>
    <row r="15458" spans="14:17" x14ac:dyDescent="0.2">
      <c r="N15458" s="8"/>
      <c r="O15458" s="46"/>
      <c r="P15458" s="46"/>
      <c r="Q15458" s="46"/>
    </row>
    <row r="15459" spans="14:17" x14ac:dyDescent="0.2">
      <c r="N15459" s="8"/>
      <c r="O15459" s="46"/>
      <c r="P15459" s="46"/>
      <c r="Q15459" s="46"/>
    </row>
    <row r="15460" spans="14:17" x14ac:dyDescent="0.2">
      <c r="N15460" s="8"/>
      <c r="O15460" s="46"/>
      <c r="P15460" s="46"/>
      <c r="Q15460" s="46"/>
    </row>
    <row r="15461" spans="14:17" x14ac:dyDescent="0.2">
      <c r="N15461" s="8"/>
      <c r="O15461" s="46"/>
      <c r="P15461" s="46"/>
      <c r="Q15461" s="46"/>
    </row>
    <row r="15462" spans="14:17" x14ac:dyDescent="0.2">
      <c r="N15462" s="8"/>
      <c r="O15462" s="46"/>
      <c r="P15462" s="46"/>
      <c r="Q15462" s="46"/>
    </row>
    <row r="15463" spans="14:17" x14ac:dyDescent="0.2">
      <c r="N15463" s="8"/>
      <c r="O15463" s="46"/>
      <c r="P15463" s="46"/>
      <c r="Q15463" s="46"/>
    </row>
    <row r="15464" spans="14:17" x14ac:dyDescent="0.2">
      <c r="N15464" s="8"/>
      <c r="O15464" s="46"/>
      <c r="P15464" s="46"/>
      <c r="Q15464" s="46"/>
    </row>
    <row r="15465" spans="14:17" x14ac:dyDescent="0.2">
      <c r="N15465" s="8"/>
      <c r="O15465" s="46"/>
      <c r="P15465" s="46"/>
      <c r="Q15465" s="46"/>
    </row>
    <row r="15466" spans="14:17" x14ac:dyDescent="0.2">
      <c r="N15466" s="8"/>
      <c r="O15466" s="46"/>
      <c r="P15466" s="46"/>
      <c r="Q15466" s="46"/>
    </row>
    <row r="15467" spans="14:17" x14ac:dyDescent="0.2">
      <c r="N15467" s="8"/>
      <c r="O15467" s="46"/>
      <c r="P15467" s="46"/>
      <c r="Q15467" s="46"/>
    </row>
    <row r="15468" spans="14:17" x14ac:dyDescent="0.2">
      <c r="N15468" s="8"/>
      <c r="O15468" s="46"/>
      <c r="P15468" s="46"/>
      <c r="Q15468" s="46"/>
    </row>
    <row r="15469" spans="14:17" x14ac:dyDescent="0.2">
      <c r="N15469" s="8"/>
      <c r="O15469" s="46"/>
      <c r="P15469" s="46"/>
      <c r="Q15469" s="46"/>
    </row>
    <row r="15470" spans="14:17" x14ac:dyDescent="0.2">
      <c r="N15470" s="8"/>
      <c r="O15470" s="46"/>
      <c r="P15470" s="46"/>
      <c r="Q15470" s="46"/>
    </row>
    <row r="15471" spans="14:17" x14ac:dyDescent="0.2">
      <c r="N15471" s="8"/>
      <c r="O15471" s="46"/>
      <c r="P15471" s="46"/>
      <c r="Q15471" s="46"/>
    </row>
    <row r="15472" spans="14:17" x14ac:dyDescent="0.2">
      <c r="N15472" s="8"/>
      <c r="O15472" s="46"/>
      <c r="P15472" s="46"/>
      <c r="Q15472" s="46"/>
    </row>
    <row r="15473" spans="14:17" x14ac:dyDescent="0.2">
      <c r="N15473" s="8"/>
      <c r="O15473" s="46"/>
      <c r="P15473" s="46"/>
      <c r="Q15473" s="46"/>
    </row>
    <row r="15474" spans="14:17" x14ac:dyDescent="0.2">
      <c r="N15474" s="8"/>
      <c r="O15474" s="46"/>
      <c r="P15474" s="46"/>
      <c r="Q15474" s="46"/>
    </row>
    <row r="15475" spans="14:17" x14ac:dyDescent="0.2">
      <c r="N15475" s="8"/>
      <c r="O15475" s="46"/>
      <c r="P15475" s="46"/>
      <c r="Q15475" s="46"/>
    </row>
    <row r="15476" spans="14:17" x14ac:dyDescent="0.2">
      <c r="N15476" s="8"/>
      <c r="O15476" s="46"/>
      <c r="P15476" s="46"/>
      <c r="Q15476" s="46"/>
    </row>
    <row r="15477" spans="14:17" x14ac:dyDescent="0.2">
      <c r="N15477" s="8"/>
      <c r="O15477" s="46"/>
      <c r="P15477" s="46"/>
      <c r="Q15477" s="46"/>
    </row>
    <row r="15478" spans="14:17" x14ac:dyDescent="0.2">
      <c r="N15478" s="8"/>
      <c r="O15478" s="46"/>
      <c r="P15478" s="46"/>
      <c r="Q15478" s="46"/>
    </row>
    <row r="15479" spans="14:17" x14ac:dyDescent="0.2">
      <c r="N15479" s="8"/>
      <c r="O15479" s="46"/>
      <c r="P15479" s="46"/>
      <c r="Q15479" s="46"/>
    </row>
    <row r="15480" spans="14:17" x14ac:dyDescent="0.2">
      <c r="N15480" s="8"/>
      <c r="O15480" s="46"/>
      <c r="P15480" s="46"/>
      <c r="Q15480" s="46"/>
    </row>
    <row r="15481" spans="14:17" x14ac:dyDescent="0.2">
      <c r="N15481" s="8"/>
      <c r="O15481" s="46"/>
      <c r="P15481" s="46"/>
      <c r="Q15481" s="46"/>
    </row>
    <row r="15482" spans="14:17" x14ac:dyDescent="0.2">
      <c r="N15482" s="8"/>
      <c r="O15482" s="46"/>
      <c r="P15482" s="46"/>
      <c r="Q15482" s="46"/>
    </row>
    <row r="15483" spans="14:17" x14ac:dyDescent="0.2">
      <c r="N15483" s="8"/>
      <c r="O15483" s="46"/>
      <c r="P15483" s="46"/>
      <c r="Q15483" s="46"/>
    </row>
    <row r="15484" spans="14:17" x14ac:dyDescent="0.2">
      <c r="N15484" s="8"/>
      <c r="O15484" s="46"/>
      <c r="P15484" s="46"/>
      <c r="Q15484" s="46"/>
    </row>
    <row r="15485" spans="14:17" x14ac:dyDescent="0.2">
      <c r="N15485" s="8"/>
      <c r="O15485" s="46"/>
      <c r="P15485" s="46"/>
      <c r="Q15485" s="46"/>
    </row>
    <row r="15486" spans="14:17" x14ac:dyDescent="0.2">
      <c r="N15486" s="8"/>
      <c r="O15486" s="46"/>
      <c r="P15486" s="46"/>
      <c r="Q15486" s="46"/>
    </row>
    <row r="15487" spans="14:17" x14ac:dyDescent="0.2">
      <c r="N15487" s="8"/>
      <c r="O15487" s="46"/>
      <c r="P15487" s="46"/>
      <c r="Q15487" s="46"/>
    </row>
    <row r="15488" spans="14:17" x14ac:dyDescent="0.2">
      <c r="N15488" s="8"/>
      <c r="O15488" s="46"/>
      <c r="P15488" s="46"/>
      <c r="Q15488" s="46"/>
    </row>
    <row r="15489" spans="14:17" x14ac:dyDescent="0.2">
      <c r="N15489" s="8"/>
      <c r="O15489" s="46"/>
      <c r="P15489" s="46"/>
      <c r="Q15489" s="46"/>
    </row>
    <row r="15490" spans="14:17" x14ac:dyDescent="0.2">
      <c r="N15490" s="8"/>
      <c r="O15490" s="46"/>
      <c r="P15490" s="46"/>
      <c r="Q15490" s="46"/>
    </row>
    <row r="15491" spans="14:17" x14ac:dyDescent="0.2">
      <c r="N15491" s="8"/>
      <c r="O15491" s="46"/>
      <c r="P15491" s="46"/>
      <c r="Q15491" s="46"/>
    </row>
    <row r="15492" spans="14:17" x14ac:dyDescent="0.2">
      <c r="N15492" s="8"/>
      <c r="O15492" s="46"/>
      <c r="P15492" s="46"/>
      <c r="Q15492" s="46"/>
    </row>
    <row r="15493" spans="14:17" x14ac:dyDescent="0.2">
      <c r="N15493" s="8"/>
      <c r="O15493" s="46"/>
      <c r="P15493" s="46"/>
      <c r="Q15493" s="46"/>
    </row>
    <row r="15494" spans="14:17" x14ac:dyDescent="0.2">
      <c r="N15494" s="8"/>
      <c r="O15494" s="46"/>
      <c r="P15494" s="46"/>
      <c r="Q15494" s="46"/>
    </row>
    <row r="15495" spans="14:17" x14ac:dyDescent="0.2">
      <c r="N15495" s="8"/>
      <c r="O15495" s="46"/>
      <c r="P15495" s="46"/>
      <c r="Q15495" s="46"/>
    </row>
    <row r="15496" spans="14:17" x14ac:dyDescent="0.2">
      <c r="N15496" s="8"/>
      <c r="O15496" s="46"/>
      <c r="P15496" s="46"/>
      <c r="Q15496" s="46"/>
    </row>
    <row r="15497" spans="14:17" x14ac:dyDescent="0.2">
      <c r="N15497" s="8"/>
      <c r="O15497" s="46"/>
      <c r="P15497" s="46"/>
      <c r="Q15497" s="46"/>
    </row>
    <row r="15498" spans="14:17" x14ac:dyDescent="0.2">
      <c r="N15498" s="8"/>
      <c r="O15498" s="46"/>
      <c r="P15498" s="46"/>
      <c r="Q15498" s="46"/>
    </row>
    <row r="15499" spans="14:17" x14ac:dyDescent="0.2">
      <c r="N15499" s="8"/>
      <c r="O15499" s="46"/>
      <c r="P15499" s="46"/>
      <c r="Q15499" s="46"/>
    </row>
    <row r="15500" spans="14:17" x14ac:dyDescent="0.2">
      <c r="N15500" s="8"/>
      <c r="O15500" s="46"/>
      <c r="P15500" s="46"/>
      <c r="Q15500" s="46"/>
    </row>
    <row r="15501" spans="14:17" x14ac:dyDescent="0.2">
      <c r="N15501" s="8"/>
      <c r="O15501" s="46"/>
      <c r="P15501" s="46"/>
      <c r="Q15501" s="46"/>
    </row>
    <row r="15502" spans="14:17" x14ac:dyDescent="0.2">
      <c r="N15502" s="8"/>
      <c r="O15502" s="46"/>
      <c r="P15502" s="46"/>
      <c r="Q15502" s="46"/>
    </row>
    <row r="15503" spans="14:17" x14ac:dyDescent="0.2">
      <c r="N15503" s="8"/>
      <c r="O15503" s="46"/>
      <c r="P15503" s="46"/>
      <c r="Q15503" s="46"/>
    </row>
    <row r="15504" spans="14:17" x14ac:dyDescent="0.2">
      <c r="N15504" s="8"/>
      <c r="O15504" s="46"/>
      <c r="P15504" s="46"/>
      <c r="Q15504" s="46"/>
    </row>
    <row r="15505" spans="14:17" x14ac:dyDescent="0.2">
      <c r="N15505" s="8"/>
      <c r="O15505" s="46"/>
      <c r="P15505" s="46"/>
      <c r="Q15505" s="46"/>
    </row>
    <row r="15506" spans="14:17" x14ac:dyDescent="0.2">
      <c r="N15506" s="8"/>
      <c r="O15506" s="46"/>
      <c r="P15506" s="46"/>
      <c r="Q15506" s="46"/>
    </row>
    <row r="15507" spans="14:17" x14ac:dyDescent="0.2">
      <c r="N15507" s="8"/>
      <c r="O15507" s="46"/>
      <c r="P15507" s="46"/>
      <c r="Q15507" s="46"/>
    </row>
    <row r="15508" spans="14:17" x14ac:dyDescent="0.2">
      <c r="N15508" s="8"/>
      <c r="O15508" s="46"/>
      <c r="P15508" s="46"/>
      <c r="Q15508" s="46"/>
    </row>
    <row r="15509" spans="14:17" x14ac:dyDescent="0.2">
      <c r="N15509" s="8"/>
      <c r="O15509" s="46"/>
      <c r="P15509" s="46"/>
      <c r="Q15509" s="46"/>
    </row>
    <row r="15510" spans="14:17" x14ac:dyDescent="0.2">
      <c r="N15510" s="8"/>
      <c r="O15510" s="46"/>
      <c r="P15510" s="46"/>
      <c r="Q15510" s="46"/>
    </row>
    <row r="15511" spans="14:17" x14ac:dyDescent="0.2">
      <c r="N15511" s="8"/>
      <c r="O15511" s="46"/>
      <c r="P15511" s="46"/>
      <c r="Q15511" s="46"/>
    </row>
    <row r="15512" spans="14:17" x14ac:dyDescent="0.2">
      <c r="N15512" s="8"/>
      <c r="O15512" s="46"/>
      <c r="P15512" s="46"/>
      <c r="Q15512" s="46"/>
    </row>
    <row r="15513" spans="14:17" x14ac:dyDescent="0.2">
      <c r="N15513" s="8"/>
      <c r="O15513" s="46"/>
      <c r="P15513" s="46"/>
      <c r="Q15513" s="46"/>
    </row>
    <row r="15514" spans="14:17" x14ac:dyDescent="0.2">
      <c r="N15514" s="8"/>
      <c r="O15514" s="46"/>
      <c r="P15514" s="46"/>
      <c r="Q15514" s="46"/>
    </row>
    <row r="15515" spans="14:17" x14ac:dyDescent="0.2">
      <c r="N15515" s="8"/>
      <c r="O15515" s="46"/>
      <c r="P15515" s="46"/>
      <c r="Q15515" s="46"/>
    </row>
    <row r="15516" spans="14:17" x14ac:dyDescent="0.2">
      <c r="N15516" s="8"/>
      <c r="O15516" s="46"/>
      <c r="P15516" s="46"/>
      <c r="Q15516" s="46"/>
    </row>
    <row r="15517" spans="14:17" x14ac:dyDescent="0.2">
      <c r="N15517" s="8"/>
      <c r="O15517" s="46"/>
      <c r="P15517" s="46"/>
      <c r="Q15517" s="46"/>
    </row>
    <row r="15518" spans="14:17" x14ac:dyDescent="0.2">
      <c r="N15518" s="8"/>
      <c r="O15518" s="46"/>
      <c r="P15518" s="46"/>
      <c r="Q15518" s="46"/>
    </row>
    <row r="15519" spans="14:17" x14ac:dyDescent="0.2">
      <c r="N15519" s="8"/>
      <c r="O15519" s="46"/>
      <c r="P15519" s="46"/>
      <c r="Q15519" s="46"/>
    </row>
    <row r="15520" spans="14:17" x14ac:dyDescent="0.2">
      <c r="N15520" s="8"/>
      <c r="O15520" s="46"/>
      <c r="P15520" s="46"/>
      <c r="Q15520" s="46"/>
    </row>
    <row r="15521" spans="14:17" x14ac:dyDescent="0.2">
      <c r="N15521" s="8"/>
      <c r="O15521" s="46"/>
      <c r="P15521" s="46"/>
      <c r="Q15521" s="46"/>
    </row>
    <row r="15522" spans="14:17" x14ac:dyDescent="0.2">
      <c r="N15522" s="8"/>
      <c r="O15522" s="46"/>
      <c r="P15522" s="46"/>
      <c r="Q15522" s="46"/>
    </row>
    <row r="15523" spans="14:17" x14ac:dyDescent="0.2">
      <c r="N15523" s="8"/>
      <c r="O15523" s="46"/>
      <c r="P15523" s="46"/>
      <c r="Q15523" s="46"/>
    </row>
    <row r="15524" spans="14:17" x14ac:dyDescent="0.2">
      <c r="N15524" s="8"/>
      <c r="O15524" s="46"/>
      <c r="P15524" s="46"/>
      <c r="Q15524" s="46"/>
    </row>
    <row r="15525" spans="14:17" x14ac:dyDescent="0.2">
      <c r="N15525" s="8"/>
      <c r="O15525" s="46"/>
      <c r="P15525" s="46"/>
      <c r="Q15525" s="46"/>
    </row>
    <row r="15526" spans="14:17" x14ac:dyDescent="0.2">
      <c r="N15526" s="8"/>
      <c r="O15526" s="46"/>
      <c r="P15526" s="46"/>
      <c r="Q15526" s="46"/>
    </row>
    <row r="15527" spans="14:17" x14ac:dyDescent="0.2">
      <c r="N15527" s="8"/>
      <c r="O15527" s="46"/>
      <c r="P15527" s="46"/>
      <c r="Q15527" s="46"/>
    </row>
    <row r="15528" spans="14:17" x14ac:dyDescent="0.2">
      <c r="N15528" s="8"/>
      <c r="O15528" s="46"/>
      <c r="P15528" s="46"/>
      <c r="Q15528" s="46"/>
    </row>
    <row r="15529" spans="14:17" x14ac:dyDescent="0.2">
      <c r="N15529" s="8"/>
      <c r="O15529" s="46"/>
      <c r="P15529" s="46"/>
      <c r="Q15529" s="46"/>
    </row>
    <row r="15530" spans="14:17" x14ac:dyDescent="0.2">
      <c r="N15530" s="8"/>
      <c r="O15530" s="46"/>
      <c r="P15530" s="46"/>
      <c r="Q15530" s="46"/>
    </row>
    <row r="15531" spans="14:17" x14ac:dyDescent="0.2">
      <c r="N15531" s="8"/>
      <c r="O15531" s="46"/>
      <c r="P15531" s="46"/>
      <c r="Q15531" s="46"/>
    </row>
    <row r="15532" spans="14:17" x14ac:dyDescent="0.2">
      <c r="N15532" s="8"/>
      <c r="O15532" s="46"/>
      <c r="P15532" s="46"/>
      <c r="Q15532" s="46"/>
    </row>
    <row r="15533" spans="14:17" x14ac:dyDescent="0.2">
      <c r="N15533" s="8"/>
      <c r="O15533" s="46"/>
      <c r="P15533" s="46"/>
      <c r="Q15533" s="46"/>
    </row>
    <row r="15534" spans="14:17" x14ac:dyDescent="0.2">
      <c r="N15534" s="8"/>
      <c r="O15534" s="46"/>
      <c r="P15534" s="46"/>
      <c r="Q15534" s="46"/>
    </row>
    <row r="15535" spans="14:17" x14ac:dyDescent="0.2">
      <c r="N15535" s="8"/>
      <c r="O15535" s="46"/>
      <c r="P15535" s="46"/>
      <c r="Q15535" s="46"/>
    </row>
    <row r="15536" spans="14:17" x14ac:dyDescent="0.2">
      <c r="N15536" s="8"/>
      <c r="O15536" s="46"/>
      <c r="P15536" s="46"/>
      <c r="Q15536" s="46"/>
    </row>
    <row r="15537" spans="14:17" x14ac:dyDescent="0.2">
      <c r="N15537" s="8"/>
      <c r="O15537" s="46"/>
      <c r="P15537" s="46"/>
      <c r="Q15537" s="46"/>
    </row>
    <row r="15538" spans="14:17" x14ac:dyDescent="0.2">
      <c r="N15538" s="8"/>
      <c r="O15538" s="46"/>
      <c r="P15538" s="46"/>
      <c r="Q15538" s="46"/>
    </row>
    <row r="15539" spans="14:17" x14ac:dyDescent="0.2">
      <c r="N15539" s="8"/>
      <c r="O15539" s="46"/>
      <c r="P15539" s="46"/>
      <c r="Q15539" s="46"/>
    </row>
    <row r="15540" spans="14:17" x14ac:dyDescent="0.2">
      <c r="N15540" s="8"/>
      <c r="O15540" s="46"/>
      <c r="P15540" s="46"/>
      <c r="Q15540" s="46"/>
    </row>
    <row r="15541" spans="14:17" x14ac:dyDescent="0.2">
      <c r="N15541" s="8"/>
      <c r="O15541" s="46"/>
      <c r="P15541" s="46"/>
      <c r="Q15541" s="46"/>
    </row>
    <row r="15542" spans="14:17" x14ac:dyDescent="0.2">
      <c r="N15542" s="8"/>
      <c r="O15542" s="46"/>
      <c r="P15542" s="46"/>
      <c r="Q15542" s="46"/>
    </row>
    <row r="15543" spans="14:17" x14ac:dyDescent="0.2">
      <c r="N15543" s="8"/>
      <c r="O15543" s="46"/>
      <c r="P15543" s="46"/>
      <c r="Q15543" s="46"/>
    </row>
    <row r="15544" spans="14:17" x14ac:dyDescent="0.2">
      <c r="N15544" s="8"/>
      <c r="O15544" s="46"/>
      <c r="P15544" s="46"/>
      <c r="Q15544" s="46"/>
    </row>
    <row r="15545" spans="14:17" x14ac:dyDescent="0.2">
      <c r="N15545" s="8"/>
      <c r="O15545" s="46"/>
      <c r="P15545" s="46"/>
      <c r="Q15545" s="46"/>
    </row>
    <row r="15546" spans="14:17" x14ac:dyDescent="0.2">
      <c r="N15546" s="8"/>
      <c r="O15546" s="46"/>
      <c r="P15546" s="46"/>
      <c r="Q15546" s="46"/>
    </row>
    <row r="15547" spans="14:17" x14ac:dyDescent="0.2">
      <c r="N15547" s="8"/>
      <c r="O15547" s="46"/>
      <c r="P15547" s="46"/>
      <c r="Q15547" s="46"/>
    </row>
    <row r="15548" spans="14:17" x14ac:dyDescent="0.2">
      <c r="N15548" s="8"/>
      <c r="O15548" s="46"/>
      <c r="P15548" s="46"/>
      <c r="Q15548" s="46"/>
    </row>
    <row r="15549" spans="14:17" x14ac:dyDescent="0.2">
      <c r="N15549" s="8"/>
      <c r="O15549" s="46"/>
      <c r="P15549" s="46"/>
      <c r="Q15549" s="46"/>
    </row>
    <row r="15550" spans="14:17" x14ac:dyDescent="0.2">
      <c r="N15550" s="8"/>
      <c r="O15550" s="46"/>
      <c r="P15550" s="46"/>
      <c r="Q15550" s="46"/>
    </row>
    <row r="15551" spans="14:17" x14ac:dyDescent="0.2">
      <c r="N15551" s="8"/>
      <c r="O15551" s="46"/>
      <c r="P15551" s="46"/>
      <c r="Q15551" s="46"/>
    </row>
    <row r="15552" spans="14:17" x14ac:dyDescent="0.2">
      <c r="N15552" s="8"/>
      <c r="O15552" s="46"/>
      <c r="P15552" s="46"/>
      <c r="Q15552" s="46"/>
    </row>
    <row r="15553" spans="14:17" x14ac:dyDescent="0.2">
      <c r="N15553" s="8"/>
      <c r="O15553" s="46"/>
      <c r="P15553" s="46"/>
      <c r="Q15553" s="46"/>
    </row>
    <row r="15554" spans="14:17" x14ac:dyDescent="0.2">
      <c r="N15554" s="8"/>
      <c r="O15554" s="46"/>
      <c r="P15554" s="46"/>
      <c r="Q15554" s="46"/>
    </row>
    <row r="15555" spans="14:17" x14ac:dyDescent="0.2">
      <c r="N15555" s="8"/>
      <c r="O15555" s="46"/>
      <c r="P15555" s="46"/>
      <c r="Q15555" s="46"/>
    </row>
    <row r="15556" spans="14:17" x14ac:dyDescent="0.2">
      <c r="N15556" s="8"/>
      <c r="O15556" s="46"/>
      <c r="P15556" s="46"/>
      <c r="Q15556" s="46"/>
    </row>
    <row r="15557" spans="14:17" x14ac:dyDescent="0.2">
      <c r="N15557" s="8"/>
      <c r="O15557" s="46"/>
      <c r="P15557" s="46"/>
      <c r="Q15557" s="46"/>
    </row>
    <row r="15558" spans="14:17" x14ac:dyDescent="0.2">
      <c r="N15558" s="8"/>
      <c r="O15558" s="46"/>
      <c r="P15558" s="46"/>
      <c r="Q15558" s="46"/>
    </row>
    <row r="15559" spans="14:17" x14ac:dyDescent="0.2">
      <c r="N15559" s="8"/>
      <c r="O15559" s="46"/>
      <c r="P15559" s="46"/>
      <c r="Q15559" s="46"/>
    </row>
    <row r="15560" spans="14:17" x14ac:dyDescent="0.2">
      <c r="N15560" s="8"/>
      <c r="O15560" s="46"/>
      <c r="P15560" s="46"/>
      <c r="Q15560" s="46"/>
    </row>
    <row r="15561" spans="14:17" x14ac:dyDescent="0.2">
      <c r="N15561" s="8"/>
      <c r="O15561" s="46"/>
      <c r="P15561" s="46"/>
      <c r="Q15561" s="46"/>
    </row>
    <row r="15562" spans="14:17" x14ac:dyDescent="0.2">
      <c r="N15562" s="8"/>
      <c r="O15562" s="46"/>
      <c r="P15562" s="46"/>
      <c r="Q15562" s="46"/>
    </row>
    <row r="15563" spans="14:17" x14ac:dyDescent="0.2">
      <c r="N15563" s="8"/>
      <c r="O15563" s="46"/>
      <c r="P15563" s="46"/>
      <c r="Q15563" s="46"/>
    </row>
    <row r="15564" spans="14:17" x14ac:dyDescent="0.2">
      <c r="N15564" s="8"/>
      <c r="O15564" s="46"/>
      <c r="P15564" s="46"/>
      <c r="Q15564" s="46"/>
    </row>
    <row r="15565" spans="14:17" x14ac:dyDescent="0.2">
      <c r="N15565" s="8"/>
      <c r="O15565" s="46"/>
      <c r="P15565" s="46"/>
      <c r="Q15565" s="46"/>
    </row>
    <row r="15566" spans="14:17" x14ac:dyDescent="0.2">
      <c r="N15566" s="8"/>
      <c r="O15566" s="46"/>
      <c r="P15566" s="46"/>
      <c r="Q15566" s="46"/>
    </row>
    <row r="15567" spans="14:17" x14ac:dyDescent="0.2">
      <c r="N15567" s="8"/>
      <c r="O15567" s="46"/>
      <c r="P15567" s="46"/>
      <c r="Q15567" s="46"/>
    </row>
    <row r="15568" spans="14:17" x14ac:dyDescent="0.2">
      <c r="N15568" s="8"/>
      <c r="O15568" s="46"/>
      <c r="P15568" s="46"/>
      <c r="Q15568" s="46"/>
    </row>
    <row r="15569" spans="14:17" x14ac:dyDescent="0.2">
      <c r="N15569" s="8"/>
      <c r="O15569" s="46"/>
      <c r="P15569" s="46"/>
      <c r="Q15569" s="46"/>
    </row>
    <row r="15570" spans="14:17" x14ac:dyDescent="0.2">
      <c r="N15570" s="8"/>
      <c r="O15570" s="46"/>
      <c r="P15570" s="46"/>
      <c r="Q15570" s="46"/>
    </row>
    <row r="15571" spans="14:17" x14ac:dyDescent="0.2">
      <c r="N15571" s="8"/>
      <c r="O15571" s="46"/>
      <c r="P15571" s="46"/>
      <c r="Q15571" s="46"/>
    </row>
    <row r="15572" spans="14:17" x14ac:dyDescent="0.2">
      <c r="N15572" s="8"/>
      <c r="O15572" s="46"/>
      <c r="P15572" s="46"/>
      <c r="Q15572" s="46"/>
    </row>
    <row r="15573" spans="14:17" x14ac:dyDescent="0.2">
      <c r="N15573" s="8"/>
      <c r="O15573" s="46"/>
      <c r="P15573" s="46"/>
      <c r="Q15573" s="46"/>
    </row>
    <row r="15574" spans="14:17" x14ac:dyDescent="0.2">
      <c r="N15574" s="8"/>
      <c r="O15574" s="46"/>
      <c r="P15574" s="46"/>
      <c r="Q15574" s="46"/>
    </row>
    <row r="15575" spans="14:17" x14ac:dyDescent="0.2">
      <c r="N15575" s="8"/>
      <c r="O15575" s="46"/>
      <c r="P15575" s="46"/>
      <c r="Q15575" s="46"/>
    </row>
    <row r="15576" spans="14:17" x14ac:dyDescent="0.2">
      <c r="N15576" s="8"/>
      <c r="O15576" s="46"/>
      <c r="P15576" s="46"/>
      <c r="Q15576" s="46"/>
    </row>
    <row r="15577" spans="14:17" x14ac:dyDescent="0.2">
      <c r="N15577" s="8"/>
      <c r="O15577" s="46"/>
      <c r="P15577" s="46"/>
      <c r="Q15577" s="46"/>
    </row>
    <row r="15578" spans="14:17" x14ac:dyDescent="0.2">
      <c r="N15578" s="8"/>
      <c r="O15578" s="46"/>
      <c r="P15578" s="46"/>
      <c r="Q15578" s="46"/>
    </row>
    <row r="15579" spans="14:17" x14ac:dyDescent="0.2">
      <c r="N15579" s="8"/>
      <c r="O15579" s="46"/>
      <c r="P15579" s="46"/>
      <c r="Q15579" s="46"/>
    </row>
    <row r="15580" spans="14:17" x14ac:dyDescent="0.2">
      <c r="N15580" s="8"/>
      <c r="O15580" s="46"/>
      <c r="P15580" s="46"/>
      <c r="Q15580" s="46"/>
    </row>
    <row r="15581" spans="14:17" x14ac:dyDescent="0.2">
      <c r="N15581" s="8"/>
      <c r="O15581" s="46"/>
      <c r="P15581" s="46"/>
      <c r="Q15581" s="46"/>
    </row>
    <row r="15582" spans="14:17" x14ac:dyDescent="0.2">
      <c r="N15582" s="8"/>
      <c r="O15582" s="46"/>
      <c r="P15582" s="46"/>
      <c r="Q15582" s="46"/>
    </row>
    <row r="15583" spans="14:17" x14ac:dyDescent="0.2">
      <c r="N15583" s="8"/>
      <c r="O15583" s="46"/>
      <c r="P15583" s="46"/>
      <c r="Q15583" s="46"/>
    </row>
    <row r="15584" spans="14:17" x14ac:dyDescent="0.2">
      <c r="N15584" s="8"/>
      <c r="O15584" s="46"/>
      <c r="P15584" s="46"/>
      <c r="Q15584" s="46"/>
    </row>
    <row r="15585" spans="14:17" x14ac:dyDescent="0.2">
      <c r="N15585" s="8"/>
      <c r="O15585" s="46"/>
      <c r="P15585" s="46"/>
      <c r="Q15585" s="46"/>
    </row>
    <row r="15586" spans="14:17" x14ac:dyDescent="0.2">
      <c r="N15586" s="8"/>
      <c r="O15586" s="46"/>
      <c r="P15586" s="46"/>
      <c r="Q15586" s="46"/>
    </row>
    <row r="15587" spans="14:17" x14ac:dyDescent="0.2">
      <c r="N15587" s="8"/>
      <c r="O15587" s="46"/>
      <c r="P15587" s="46"/>
      <c r="Q15587" s="46"/>
    </row>
    <row r="15588" spans="14:17" x14ac:dyDescent="0.2">
      <c r="N15588" s="8"/>
      <c r="O15588" s="46"/>
      <c r="P15588" s="46"/>
      <c r="Q15588" s="46"/>
    </row>
    <row r="15589" spans="14:17" x14ac:dyDescent="0.2">
      <c r="N15589" s="8"/>
      <c r="O15589" s="46"/>
      <c r="P15589" s="46"/>
      <c r="Q15589" s="46"/>
    </row>
    <row r="15590" spans="14:17" x14ac:dyDescent="0.2">
      <c r="N15590" s="8"/>
      <c r="O15590" s="46"/>
      <c r="P15590" s="46"/>
      <c r="Q15590" s="46"/>
    </row>
    <row r="15591" spans="14:17" x14ac:dyDescent="0.2">
      <c r="N15591" s="8"/>
      <c r="O15591" s="46"/>
      <c r="P15591" s="46"/>
      <c r="Q15591" s="46"/>
    </row>
    <row r="15592" spans="14:17" x14ac:dyDescent="0.2">
      <c r="N15592" s="8"/>
      <c r="O15592" s="46"/>
      <c r="P15592" s="46"/>
      <c r="Q15592" s="46"/>
    </row>
    <row r="15593" spans="14:17" x14ac:dyDescent="0.2">
      <c r="N15593" s="8"/>
      <c r="O15593" s="46"/>
      <c r="P15593" s="46"/>
      <c r="Q15593" s="46"/>
    </row>
    <row r="15594" spans="14:17" x14ac:dyDescent="0.2">
      <c r="N15594" s="8"/>
      <c r="O15594" s="46"/>
      <c r="P15594" s="46"/>
      <c r="Q15594" s="46"/>
    </row>
    <row r="15595" spans="14:17" x14ac:dyDescent="0.2">
      <c r="N15595" s="8"/>
      <c r="O15595" s="46"/>
      <c r="P15595" s="46"/>
      <c r="Q15595" s="46"/>
    </row>
    <row r="15596" spans="14:17" x14ac:dyDescent="0.2">
      <c r="N15596" s="8"/>
      <c r="O15596" s="46"/>
      <c r="P15596" s="46"/>
      <c r="Q15596" s="46"/>
    </row>
    <row r="15597" spans="14:17" x14ac:dyDescent="0.2">
      <c r="N15597" s="8"/>
      <c r="O15597" s="46"/>
      <c r="P15597" s="46"/>
      <c r="Q15597" s="46"/>
    </row>
    <row r="15598" spans="14:17" x14ac:dyDescent="0.2">
      <c r="N15598" s="8"/>
      <c r="O15598" s="46"/>
      <c r="P15598" s="46"/>
      <c r="Q15598" s="46"/>
    </row>
    <row r="15599" spans="14:17" x14ac:dyDescent="0.2">
      <c r="N15599" s="8"/>
      <c r="O15599" s="46"/>
      <c r="P15599" s="46"/>
      <c r="Q15599" s="46"/>
    </row>
    <row r="15600" spans="14:17" x14ac:dyDescent="0.2">
      <c r="N15600" s="8"/>
      <c r="O15600" s="46"/>
      <c r="P15600" s="46"/>
      <c r="Q15600" s="46"/>
    </row>
    <row r="15601" spans="14:17" x14ac:dyDescent="0.2">
      <c r="N15601" s="8"/>
      <c r="O15601" s="46"/>
      <c r="P15601" s="46"/>
      <c r="Q15601" s="46"/>
    </row>
    <row r="15602" spans="14:17" x14ac:dyDescent="0.2">
      <c r="N15602" s="8"/>
      <c r="O15602" s="46"/>
      <c r="P15602" s="46"/>
      <c r="Q15602" s="46"/>
    </row>
    <row r="15603" spans="14:17" x14ac:dyDescent="0.2">
      <c r="N15603" s="8"/>
      <c r="O15603" s="46"/>
      <c r="P15603" s="46"/>
      <c r="Q15603" s="46"/>
    </row>
    <row r="15604" spans="14:17" x14ac:dyDescent="0.2">
      <c r="N15604" s="8"/>
      <c r="O15604" s="46"/>
      <c r="P15604" s="46"/>
      <c r="Q15604" s="46"/>
    </row>
    <row r="15605" spans="14:17" x14ac:dyDescent="0.2">
      <c r="N15605" s="8"/>
      <c r="O15605" s="46"/>
      <c r="P15605" s="46"/>
      <c r="Q15605" s="46"/>
    </row>
    <row r="15606" spans="14:17" x14ac:dyDescent="0.2">
      <c r="N15606" s="8"/>
      <c r="O15606" s="46"/>
      <c r="P15606" s="46"/>
      <c r="Q15606" s="46"/>
    </row>
    <row r="15607" spans="14:17" x14ac:dyDescent="0.2">
      <c r="N15607" s="8"/>
      <c r="O15607" s="46"/>
      <c r="P15607" s="46"/>
      <c r="Q15607" s="46"/>
    </row>
    <row r="15608" spans="14:17" x14ac:dyDescent="0.2">
      <c r="N15608" s="8"/>
      <c r="O15608" s="46"/>
      <c r="P15608" s="46"/>
      <c r="Q15608" s="46"/>
    </row>
    <row r="15609" spans="14:17" x14ac:dyDescent="0.2">
      <c r="N15609" s="8"/>
      <c r="O15609" s="46"/>
      <c r="P15609" s="46"/>
      <c r="Q15609" s="46"/>
    </row>
    <row r="15610" spans="14:17" x14ac:dyDescent="0.2">
      <c r="N15610" s="8"/>
      <c r="O15610" s="46"/>
      <c r="P15610" s="46"/>
      <c r="Q15610" s="46"/>
    </row>
    <row r="15611" spans="14:17" x14ac:dyDescent="0.2">
      <c r="N15611" s="8"/>
      <c r="O15611" s="46"/>
      <c r="P15611" s="46"/>
      <c r="Q15611" s="46"/>
    </row>
    <row r="15612" spans="14:17" x14ac:dyDescent="0.2">
      <c r="N15612" s="8"/>
      <c r="O15612" s="46"/>
      <c r="P15612" s="46"/>
      <c r="Q15612" s="46"/>
    </row>
    <row r="15613" spans="14:17" x14ac:dyDescent="0.2">
      <c r="N15613" s="8"/>
      <c r="O15613" s="46"/>
      <c r="P15613" s="46"/>
      <c r="Q15613" s="46"/>
    </row>
    <row r="15614" spans="14:17" x14ac:dyDescent="0.2">
      <c r="N15614" s="8"/>
      <c r="O15614" s="46"/>
      <c r="P15614" s="46"/>
      <c r="Q15614" s="46"/>
    </row>
    <row r="15615" spans="14:17" x14ac:dyDescent="0.2">
      <c r="N15615" s="8"/>
      <c r="O15615" s="46"/>
      <c r="P15615" s="46"/>
      <c r="Q15615" s="46"/>
    </row>
    <row r="15616" spans="14:17" x14ac:dyDescent="0.2">
      <c r="N15616" s="8"/>
      <c r="O15616" s="46"/>
      <c r="P15616" s="46"/>
      <c r="Q15616" s="46"/>
    </row>
    <row r="15617" spans="14:17" x14ac:dyDescent="0.2">
      <c r="N15617" s="8"/>
      <c r="O15617" s="46"/>
      <c r="P15617" s="46"/>
      <c r="Q15617" s="46"/>
    </row>
    <row r="15618" spans="14:17" x14ac:dyDescent="0.2">
      <c r="N15618" s="8"/>
      <c r="O15618" s="46"/>
      <c r="P15618" s="46"/>
      <c r="Q15618" s="46"/>
    </row>
    <row r="15619" spans="14:17" x14ac:dyDescent="0.2">
      <c r="N15619" s="8"/>
      <c r="O15619" s="46"/>
      <c r="P15619" s="46"/>
      <c r="Q15619" s="46"/>
    </row>
    <row r="15620" spans="14:17" x14ac:dyDescent="0.2">
      <c r="N15620" s="8"/>
      <c r="O15620" s="46"/>
      <c r="P15620" s="46"/>
      <c r="Q15620" s="46"/>
    </row>
    <row r="15621" spans="14:17" x14ac:dyDescent="0.2">
      <c r="N15621" s="8"/>
      <c r="O15621" s="46"/>
      <c r="P15621" s="46"/>
      <c r="Q15621" s="46"/>
    </row>
    <row r="15622" spans="14:17" x14ac:dyDescent="0.2">
      <c r="N15622" s="8"/>
      <c r="O15622" s="46"/>
      <c r="P15622" s="46"/>
      <c r="Q15622" s="46"/>
    </row>
    <row r="15623" spans="14:17" x14ac:dyDescent="0.2">
      <c r="N15623" s="8"/>
      <c r="O15623" s="46"/>
      <c r="P15623" s="46"/>
      <c r="Q15623" s="46"/>
    </row>
    <row r="15624" spans="14:17" x14ac:dyDescent="0.2">
      <c r="N15624" s="8"/>
      <c r="O15624" s="46"/>
      <c r="P15624" s="46"/>
      <c r="Q15624" s="46"/>
    </row>
    <row r="15625" spans="14:17" x14ac:dyDescent="0.2">
      <c r="N15625" s="8"/>
      <c r="O15625" s="46"/>
      <c r="P15625" s="46"/>
      <c r="Q15625" s="46"/>
    </row>
    <row r="15626" spans="14:17" x14ac:dyDescent="0.2">
      <c r="N15626" s="8"/>
      <c r="O15626" s="46"/>
      <c r="P15626" s="46"/>
      <c r="Q15626" s="46"/>
    </row>
    <row r="15627" spans="14:17" x14ac:dyDescent="0.2">
      <c r="N15627" s="8"/>
      <c r="O15627" s="46"/>
      <c r="P15627" s="46"/>
      <c r="Q15627" s="46"/>
    </row>
    <row r="15628" spans="14:17" x14ac:dyDescent="0.2">
      <c r="N15628" s="8"/>
      <c r="O15628" s="46"/>
      <c r="P15628" s="46"/>
      <c r="Q15628" s="46"/>
    </row>
    <row r="15629" spans="14:17" x14ac:dyDescent="0.2">
      <c r="N15629" s="8"/>
      <c r="O15629" s="46"/>
      <c r="P15629" s="46"/>
      <c r="Q15629" s="46"/>
    </row>
    <row r="15630" spans="14:17" x14ac:dyDescent="0.2">
      <c r="N15630" s="8"/>
      <c r="O15630" s="46"/>
      <c r="P15630" s="46"/>
      <c r="Q15630" s="46"/>
    </row>
    <row r="15631" spans="14:17" x14ac:dyDescent="0.2">
      <c r="N15631" s="8"/>
      <c r="O15631" s="46"/>
      <c r="P15631" s="46"/>
      <c r="Q15631" s="46"/>
    </row>
    <row r="15632" spans="14:17" x14ac:dyDescent="0.2">
      <c r="N15632" s="8"/>
      <c r="O15632" s="46"/>
      <c r="P15632" s="46"/>
      <c r="Q15632" s="46"/>
    </row>
    <row r="15633" spans="14:17" x14ac:dyDescent="0.2">
      <c r="N15633" s="8"/>
      <c r="O15633" s="46"/>
      <c r="P15633" s="46"/>
      <c r="Q15633" s="46"/>
    </row>
    <row r="15634" spans="14:17" x14ac:dyDescent="0.2">
      <c r="N15634" s="8"/>
      <c r="O15634" s="46"/>
      <c r="P15634" s="46"/>
      <c r="Q15634" s="46"/>
    </row>
    <row r="15635" spans="14:17" x14ac:dyDescent="0.2">
      <c r="N15635" s="8"/>
      <c r="O15635" s="46"/>
      <c r="P15635" s="46"/>
      <c r="Q15635" s="46"/>
    </row>
    <row r="15636" spans="14:17" x14ac:dyDescent="0.2">
      <c r="N15636" s="8"/>
      <c r="O15636" s="46"/>
      <c r="P15636" s="46"/>
      <c r="Q15636" s="46"/>
    </row>
    <row r="15637" spans="14:17" x14ac:dyDescent="0.2">
      <c r="N15637" s="8"/>
      <c r="O15637" s="46"/>
      <c r="P15637" s="46"/>
      <c r="Q15637" s="46"/>
    </row>
    <row r="15638" spans="14:17" x14ac:dyDescent="0.2">
      <c r="N15638" s="8"/>
      <c r="O15638" s="46"/>
      <c r="P15638" s="46"/>
      <c r="Q15638" s="46"/>
    </row>
    <row r="15639" spans="14:17" x14ac:dyDescent="0.2">
      <c r="N15639" s="8"/>
      <c r="O15639" s="46"/>
      <c r="P15639" s="46"/>
      <c r="Q15639" s="46"/>
    </row>
    <row r="15640" spans="14:17" x14ac:dyDescent="0.2">
      <c r="N15640" s="8"/>
      <c r="O15640" s="46"/>
      <c r="P15640" s="46"/>
      <c r="Q15640" s="46"/>
    </row>
    <row r="15641" spans="14:17" x14ac:dyDescent="0.2">
      <c r="N15641" s="8"/>
      <c r="O15641" s="46"/>
      <c r="P15641" s="46"/>
      <c r="Q15641" s="46"/>
    </row>
    <row r="15642" spans="14:17" x14ac:dyDescent="0.2">
      <c r="N15642" s="8"/>
      <c r="O15642" s="46"/>
      <c r="P15642" s="46"/>
      <c r="Q15642" s="46"/>
    </row>
    <row r="15643" spans="14:17" x14ac:dyDescent="0.2">
      <c r="N15643" s="8"/>
      <c r="O15643" s="46"/>
      <c r="P15643" s="46"/>
      <c r="Q15643" s="46"/>
    </row>
    <row r="15644" spans="14:17" x14ac:dyDescent="0.2">
      <c r="N15644" s="8"/>
      <c r="O15644" s="46"/>
      <c r="P15644" s="46"/>
      <c r="Q15644" s="46"/>
    </row>
    <row r="15645" spans="14:17" x14ac:dyDescent="0.2">
      <c r="N15645" s="8"/>
      <c r="O15645" s="46"/>
      <c r="P15645" s="46"/>
      <c r="Q15645" s="46"/>
    </row>
    <row r="15646" spans="14:17" x14ac:dyDescent="0.2">
      <c r="N15646" s="8"/>
      <c r="O15646" s="46"/>
      <c r="P15646" s="46"/>
      <c r="Q15646" s="46"/>
    </row>
    <row r="15647" spans="14:17" x14ac:dyDescent="0.2">
      <c r="N15647" s="8"/>
      <c r="O15647" s="46"/>
      <c r="P15647" s="46"/>
      <c r="Q15647" s="46"/>
    </row>
    <row r="15648" spans="14:17" x14ac:dyDescent="0.2">
      <c r="N15648" s="8"/>
      <c r="O15648" s="46"/>
      <c r="P15648" s="46"/>
      <c r="Q15648" s="46"/>
    </row>
    <row r="15649" spans="14:17" x14ac:dyDescent="0.2">
      <c r="N15649" s="8"/>
      <c r="O15649" s="46"/>
      <c r="P15649" s="46"/>
      <c r="Q15649" s="46"/>
    </row>
    <row r="15650" spans="14:17" x14ac:dyDescent="0.2">
      <c r="N15650" s="8"/>
      <c r="O15650" s="46"/>
      <c r="P15650" s="46"/>
      <c r="Q15650" s="46"/>
    </row>
    <row r="15651" spans="14:17" x14ac:dyDescent="0.2">
      <c r="N15651" s="8"/>
      <c r="O15651" s="46"/>
      <c r="P15651" s="46"/>
      <c r="Q15651" s="46"/>
    </row>
    <row r="15652" spans="14:17" x14ac:dyDescent="0.2">
      <c r="N15652" s="8"/>
      <c r="O15652" s="46"/>
      <c r="P15652" s="46"/>
      <c r="Q15652" s="46"/>
    </row>
    <row r="15653" spans="14:17" x14ac:dyDescent="0.2">
      <c r="N15653" s="8"/>
      <c r="O15653" s="46"/>
      <c r="P15653" s="46"/>
      <c r="Q15653" s="46"/>
    </row>
    <row r="15654" spans="14:17" x14ac:dyDescent="0.2">
      <c r="N15654" s="8"/>
      <c r="O15654" s="46"/>
      <c r="P15654" s="46"/>
      <c r="Q15654" s="46"/>
    </row>
    <row r="15655" spans="14:17" x14ac:dyDescent="0.2">
      <c r="N15655" s="8"/>
      <c r="O15655" s="46"/>
      <c r="P15655" s="46"/>
      <c r="Q15655" s="46"/>
    </row>
    <row r="15656" spans="14:17" x14ac:dyDescent="0.2">
      <c r="N15656" s="8"/>
      <c r="O15656" s="46"/>
      <c r="P15656" s="46"/>
      <c r="Q15656" s="46"/>
    </row>
    <row r="15657" spans="14:17" x14ac:dyDescent="0.2">
      <c r="N15657" s="8"/>
      <c r="O15657" s="46"/>
      <c r="P15657" s="46"/>
      <c r="Q15657" s="46"/>
    </row>
    <row r="15658" spans="14:17" x14ac:dyDescent="0.2">
      <c r="N15658" s="8"/>
      <c r="O15658" s="46"/>
      <c r="P15658" s="46"/>
      <c r="Q15658" s="46"/>
    </row>
    <row r="15659" spans="14:17" x14ac:dyDescent="0.2">
      <c r="N15659" s="8"/>
      <c r="O15659" s="46"/>
      <c r="P15659" s="46"/>
      <c r="Q15659" s="46"/>
    </row>
    <row r="15660" spans="14:17" x14ac:dyDescent="0.2">
      <c r="N15660" s="8"/>
      <c r="O15660" s="46"/>
      <c r="P15660" s="46"/>
      <c r="Q15660" s="46"/>
    </row>
    <row r="15661" spans="14:17" x14ac:dyDescent="0.2">
      <c r="N15661" s="8"/>
      <c r="O15661" s="46"/>
      <c r="P15661" s="46"/>
      <c r="Q15661" s="46"/>
    </row>
    <row r="15662" spans="14:17" x14ac:dyDescent="0.2">
      <c r="N15662" s="8"/>
      <c r="O15662" s="46"/>
      <c r="P15662" s="46"/>
      <c r="Q15662" s="46"/>
    </row>
    <row r="15663" spans="14:17" x14ac:dyDescent="0.2">
      <c r="N15663" s="8"/>
      <c r="O15663" s="46"/>
      <c r="P15663" s="46"/>
      <c r="Q15663" s="46"/>
    </row>
    <row r="15664" spans="14:17" x14ac:dyDescent="0.2">
      <c r="N15664" s="8"/>
      <c r="O15664" s="46"/>
      <c r="P15664" s="46"/>
      <c r="Q15664" s="46"/>
    </row>
    <row r="15665" spans="14:17" x14ac:dyDescent="0.2">
      <c r="N15665" s="8"/>
      <c r="O15665" s="46"/>
      <c r="P15665" s="46"/>
      <c r="Q15665" s="46"/>
    </row>
    <row r="15666" spans="14:17" x14ac:dyDescent="0.2">
      <c r="N15666" s="8"/>
      <c r="O15666" s="46"/>
      <c r="P15666" s="46"/>
      <c r="Q15666" s="46"/>
    </row>
    <row r="15667" spans="14:17" x14ac:dyDescent="0.2">
      <c r="N15667" s="8"/>
      <c r="O15667" s="46"/>
      <c r="P15667" s="46"/>
      <c r="Q15667" s="46"/>
    </row>
    <row r="15668" spans="14:17" x14ac:dyDescent="0.2">
      <c r="N15668" s="8"/>
      <c r="O15668" s="46"/>
      <c r="P15668" s="46"/>
      <c r="Q15668" s="46"/>
    </row>
    <row r="15669" spans="14:17" x14ac:dyDescent="0.2">
      <c r="N15669" s="8"/>
      <c r="O15669" s="46"/>
      <c r="P15669" s="46"/>
      <c r="Q15669" s="46"/>
    </row>
    <row r="15670" spans="14:17" x14ac:dyDescent="0.2">
      <c r="N15670" s="8"/>
      <c r="O15670" s="46"/>
      <c r="P15670" s="46"/>
      <c r="Q15670" s="46"/>
    </row>
    <row r="15671" spans="14:17" x14ac:dyDescent="0.2">
      <c r="N15671" s="8"/>
      <c r="O15671" s="46"/>
      <c r="P15671" s="46"/>
      <c r="Q15671" s="46"/>
    </row>
    <row r="15672" spans="14:17" x14ac:dyDescent="0.2">
      <c r="N15672" s="8"/>
      <c r="O15672" s="46"/>
      <c r="P15672" s="46"/>
      <c r="Q15672" s="46"/>
    </row>
    <row r="15673" spans="14:17" x14ac:dyDescent="0.2">
      <c r="N15673" s="8"/>
      <c r="O15673" s="46"/>
      <c r="P15673" s="46"/>
      <c r="Q15673" s="46"/>
    </row>
    <row r="15674" spans="14:17" x14ac:dyDescent="0.2">
      <c r="N15674" s="8"/>
      <c r="O15674" s="46"/>
      <c r="P15674" s="46"/>
      <c r="Q15674" s="46"/>
    </row>
    <row r="15675" spans="14:17" x14ac:dyDescent="0.2">
      <c r="N15675" s="8"/>
      <c r="O15675" s="46"/>
      <c r="P15675" s="46"/>
      <c r="Q15675" s="46"/>
    </row>
    <row r="15676" spans="14:17" x14ac:dyDescent="0.2">
      <c r="N15676" s="8"/>
      <c r="O15676" s="46"/>
      <c r="P15676" s="46"/>
      <c r="Q15676" s="46"/>
    </row>
    <row r="15677" spans="14:17" x14ac:dyDescent="0.2">
      <c r="N15677" s="8"/>
      <c r="O15677" s="46"/>
      <c r="P15677" s="46"/>
      <c r="Q15677" s="46"/>
    </row>
    <row r="15678" spans="14:17" x14ac:dyDescent="0.2">
      <c r="N15678" s="8"/>
      <c r="O15678" s="46"/>
      <c r="P15678" s="46"/>
      <c r="Q15678" s="46"/>
    </row>
    <row r="15679" spans="14:17" x14ac:dyDescent="0.2">
      <c r="N15679" s="8"/>
      <c r="O15679" s="46"/>
      <c r="P15679" s="46"/>
      <c r="Q15679" s="46"/>
    </row>
    <row r="15680" spans="14:17" x14ac:dyDescent="0.2">
      <c r="N15680" s="8"/>
      <c r="O15680" s="46"/>
      <c r="P15680" s="46"/>
      <c r="Q15680" s="46"/>
    </row>
    <row r="15681" spans="14:17" x14ac:dyDescent="0.2">
      <c r="N15681" s="8"/>
      <c r="O15681" s="46"/>
      <c r="P15681" s="46"/>
      <c r="Q15681" s="46"/>
    </row>
    <row r="15682" spans="14:17" x14ac:dyDescent="0.2">
      <c r="N15682" s="8"/>
      <c r="O15682" s="46"/>
      <c r="P15682" s="46"/>
      <c r="Q15682" s="46"/>
    </row>
    <row r="15683" spans="14:17" x14ac:dyDescent="0.2">
      <c r="N15683" s="8"/>
      <c r="O15683" s="46"/>
      <c r="P15683" s="46"/>
      <c r="Q15683" s="46"/>
    </row>
    <row r="15684" spans="14:17" x14ac:dyDescent="0.2">
      <c r="N15684" s="8"/>
      <c r="O15684" s="46"/>
      <c r="P15684" s="46"/>
      <c r="Q15684" s="46"/>
    </row>
    <row r="15685" spans="14:17" x14ac:dyDescent="0.2">
      <c r="N15685" s="8"/>
      <c r="O15685" s="46"/>
      <c r="P15685" s="46"/>
      <c r="Q15685" s="46"/>
    </row>
    <row r="15686" spans="14:17" x14ac:dyDescent="0.2">
      <c r="N15686" s="8"/>
      <c r="O15686" s="46"/>
      <c r="P15686" s="46"/>
      <c r="Q15686" s="46"/>
    </row>
    <row r="15687" spans="14:17" x14ac:dyDescent="0.2">
      <c r="N15687" s="8"/>
      <c r="O15687" s="46"/>
      <c r="P15687" s="46"/>
      <c r="Q15687" s="46"/>
    </row>
    <row r="15688" spans="14:17" x14ac:dyDescent="0.2">
      <c r="N15688" s="8"/>
      <c r="O15688" s="46"/>
      <c r="P15688" s="46"/>
      <c r="Q15688" s="46"/>
    </row>
    <row r="15689" spans="14:17" x14ac:dyDescent="0.2">
      <c r="N15689" s="8"/>
      <c r="O15689" s="46"/>
      <c r="P15689" s="46"/>
      <c r="Q15689" s="46"/>
    </row>
    <row r="15690" spans="14:17" x14ac:dyDescent="0.2">
      <c r="N15690" s="8"/>
      <c r="O15690" s="46"/>
      <c r="P15690" s="46"/>
      <c r="Q15690" s="46"/>
    </row>
    <row r="15691" spans="14:17" x14ac:dyDescent="0.2">
      <c r="N15691" s="8"/>
      <c r="O15691" s="46"/>
      <c r="P15691" s="46"/>
      <c r="Q15691" s="46"/>
    </row>
    <row r="15692" spans="14:17" x14ac:dyDescent="0.2">
      <c r="N15692" s="8"/>
      <c r="O15692" s="46"/>
      <c r="P15692" s="46"/>
      <c r="Q15692" s="46"/>
    </row>
    <row r="15693" spans="14:17" x14ac:dyDescent="0.2">
      <c r="N15693" s="8"/>
      <c r="O15693" s="46"/>
      <c r="P15693" s="46"/>
      <c r="Q15693" s="46"/>
    </row>
    <row r="15694" spans="14:17" x14ac:dyDescent="0.2">
      <c r="N15694" s="8"/>
      <c r="O15694" s="46"/>
      <c r="P15694" s="46"/>
      <c r="Q15694" s="46"/>
    </row>
    <row r="15695" spans="14:17" x14ac:dyDescent="0.2">
      <c r="N15695" s="8"/>
      <c r="O15695" s="46"/>
      <c r="P15695" s="46"/>
      <c r="Q15695" s="46"/>
    </row>
    <row r="15696" spans="14:17" x14ac:dyDescent="0.2">
      <c r="N15696" s="8"/>
      <c r="O15696" s="46"/>
      <c r="P15696" s="46"/>
      <c r="Q15696" s="46"/>
    </row>
    <row r="15697" spans="14:17" x14ac:dyDescent="0.2">
      <c r="N15697" s="8"/>
      <c r="O15697" s="46"/>
      <c r="P15697" s="46"/>
      <c r="Q15697" s="46"/>
    </row>
    <row r="15698" spans="14:17" x14ac:dyDescent="0.2">
      <c r="N15698" s="8"/>
      <c r="O15698" s="46"/>
      <c r="P15698" s="46"/>
      <c r="Q15698" s="46"/>
    </row>
    <row r="15699" spans="14:17" x14ac:dyDescent="0.2">
      <c r="N15699" s="8"/>
      <c r="O15699" s="46"/>
      <c r="P15699" s="46"/>
      <c r="Q15699" s="46"/>
    </row>
    <row r="15700" spans="14:17" x14ac:dyDescent="0.2">
      <c r="N15700" s="8"/>
      <c r="O15700" s="46"/>
      <c r="P15700" s="46"/>
      <c r="Q15700" s="46"/>
    </row>
    <row r="15701" spans="14:17" x14ac:dyDescent="0.2">
      <c r="N15701" s="8"/>
      <c r="O15701" s="46"/>
      <c r="P15701" s="46"/>
      <c r="Q15701" s="46"/>
    </row>
    <row r="15702" spans="14:17" x14ac:dyDescent="0.2">
      <c r="N15702" s="8"/>
      <c r="O15702" s="46"/>
      <c r="P15702" s="46"/>
      <c r="Q15702" s="46"/>
    </row>
    <row r="15703" spans="14:17" x14ac:dyDescent="0.2">
      <c r="N15703" s="8"/>
      <c r="O15703" s="46"/>
      <c r="P15703" s="46"/>
      <c r="Q15703" s="46"/>
    </row>
    <row r="15704" spans="14:17" x14ac:dyDescent="0.2">
      <c r="N15704" s="8"/>
      <c r="O15704" s="46"/>
      <c r="P15704" s="46"/>
      <c r="Q15704" s="46"/>
    </row>
    <row r="15705" spans="14:17" x14ac:dyDescent="0.2">
      <c r="N15705" s="8"/>
      <c r="O15705" s="46"/>
      <c r="P15705" s="46"/>
      <c r="Q15705" s="46"/>
    </row>
    <row r="15706" spans="14:17" x14ac:dyDescent="0.2">
      <c r="N15706" s="8"/>
      <c r="O15706" s="46"/>
      <c r="P15706" s="46"/>
      <c r="Q15706" s="46"/>
    </row>
    <row r="15707" spans="14:17" x14ac:dyDescent="0.2">
      <c r="N15707" s="8"/>
      <c r="O15707" s="46"/>
      <c r="P15707" s="46"/>
      <c r="Q15707" s="46"/>
    </row>
    <row r="15708" spans="14:17" x14ac:dyDescent="0.2">
      <c r="N15708" s="8"/>
      <c r="O15708" s="46"/>
      <c r="P15708" s="46"/>
      <c r="Q15708" s="46"/>
    </row>
    <row r="15709" spans="14:17" x14ac:dyDescent="0.2">
      <c r="N15709" s="8"/>
      <c r="O15709" s="46"/>
      <c r="P15709" s="46"/>
      <c r="Q15709" s="46"/>
    </row>
    <row r="15710" spans="14:17" x14ac:dyDescent="0.2">
      <c r="N15710" s="8"/>
      <c r="O15710" s="46"/>
      <c r="P15710" s="46"/>
      <c r="Q15710" s="46"/>
    </row>
    <row r="15711" spans="14:17" x14ac:dyDescent="0.2">
      <c r="N15711" s="8"/>
      <c r="O15711" s="46"/>
      <c r="P15711" s="46"/>
      <c r="Q15711" s="46"/>
    </row>
    <row r="15712" spans="14:17" x14ac:dyDescent="0.2">
      <c r="N15712" s="8"/>
      <c r="O15712" s="46"/>
      <c r="P15712" s="46"/>
      <c r="Q15712" s="46"/>
    </row>
    <row r="15713" spans="14:17" x14ac:dyDescent="0.2">
      <c r="N15713" s="8"/>
      <c r="O15713" s="46"/>
      <c r="P15713" s="46"/>
      <c r="Q15713" s="46"/>
    </row>
    <row r="15714" spans="14:17" x14ac:dyDescent="0.2">
      <c r="N15714" s="8"/>
      <c r="O15714" s="46"/>
      <c r="P15714" s="46"/>
      <c r="Q15714" s="46"/>
    </row>
    <row r="15715" spans="14:17" x14ac:dyDescent="0.2">
      <c r="N15715" s="8"/>
      <c r="O15715" s="46"/>
      <c r="P15715" s="46"/>
      <c r="Q15715" s="46"/>
    </row>
    <row r="15716" spans="14:17" x14ac:dyDescent="0.2">
      <c r="N15716" s="8"/>
      <c r="O15716" s="46"/>
      <c r="P15716" s="46"/>
      <c r="Q15716" s="46"/>
    </row>
    <row r="15717" spans="14:17" x14ac:dyDescent="0.2">
      <c r="N15717" s="8"/>
      <c r="O15717" s="46"/>
      <c r="P15717" s="46"/>
      <c r="Q15717" s="46"/>
    </row>
    <row r="15718" spans="14:17" x14ac:dyDescent="0.2">
      <c r="N15718" s="8"/>
      <c r="O15718" s="46"/>
      <c r="P15718" s="46"/>
      <c r="Q15718" s="46"/>
    </row>
    <row r="15719" spans="14:17" x14ac:dyDescent="0.2">
      <c r="N15719" s="8"/>
      <c r="O15719" s="46"/>
      <c r="P15719" s="46"/>
      <c r="Q15719" s="46"/>
    </row>
    <row r="15720" spans="14:17" x14ac:dyDescent="0.2">
      <c r="N15720" s="8"/>
      <c r="O15720" s="46"/>
      <c r="P15720" s="46"/>
      <c r="Q15720" s="46"/>
    </row>
    <row r="15721" spans="14:17" x14ac:dyDescent="0.2">
      <c r="N15721" s="8"/>
      <c r="O15721" s="46"/>
      <c r="P15721" s="46"/>
      <c r="Q15721" s="46"/>
    </row>
    <row r="15722" spans="14:17" x14ac:dyDescent="0.2">
      <c r="N15722" s="8"/>
      <c r="O15722" s="46"/>
      <c r="P15722" s="46"/>
      <c r="Q15722" s="46"/>
    </row>
    <row r="15723" spans="14:17" x14ac:dyDescent="0.2">
      <c r="N15723" s="8"/>
      <c r="O15723" s="46"/>
      <c r="P15723" s="46"/>
      <c r="Q15723" s="46"/>
    </row>
    <row r="15724" spans="14:17" x14ac:dyDescent="0.2">
      <c r="N15724" s="8"/>
      <c r="O15724" s="46"/>
      <c r="P15724" s="46"/>
      <c r="Q15724" s="46"/>
    </row>
    <row r="15725" spans="14:17" x14ac:dyDescent="0.2">
      <c r="N15725" s="8"/>
      <c r="O15725" s="46"/>
      <c r="P15725" s="46"/>
      <c r="Q15725" s="46"/>
    </row>
    <row r="15726" spans="14:17" x14ac:dyDescent="0.2">
      <c r="N15726" s="8"/>
      <c r="O15726" s="46"/>
      <c r="P15726" s="46"/>
      <c r="Q15726" s="46"/>
    </row>
    <row r="15727" spans="14:17" x14ac:dyDescent="0.2">
      <c r="N15727" s="8"/>
      <c r="O15727" s="46"/>
      <c r="P15727" s="46"/>
      <c r="Q15727" s="46"/>
    </row>
    <row r="15728" spans="14:17" x14ac:dyDescent="0.2">
      <c r="N15728" s="8"/>
      <c r="O15728" s="46"/>
      <c r="P15728" s="46"/>
      <c r="Q15728" s="46"/>
    </row>
    <row r="15729" spans="14:17" x14ac:dyDescent="0.2">
      <c r="N15729" s="8"/>
      <c r="O15729" s="46"/>
      <c r="P15729" s="46"/>
      <c r="Q15729" s="46"/>
    </row>
    <row r="15730" spans="14:17" x14ac:dyDescent="0.2">
      <c r="N15730" s="8"/>
      <c r="O15730" s="46"/>
      <c r="P15730" s="46"/>
      <c r="Q15730" s="46"/>
    </row>
    <row r="15731" spans="14:17" x14ac:dyDescent="0.2">
      <c r="N15731" s="8"/>
      <c r="O15731" s="46"/>
      <c r="P15731" s="46"/>
      <c r="Q15731" s="46"/>
    </row>
    <row r="15732" spans="14:17" x14ac:dyDescent="0.2">
      <c r="N15732" s="8"/>
      <c r="O15732" s="46"/>
      <c r="P15732" s="46"/>
      <c r="Q15732" s="46"/>
    </row>
    <row r="15733" spans="14:17" x14ac:dyDescent="0.2">
      <c r="N15733" s="8"/>
      <c r="O15733" s="46"/>
      <c r="P15733" s="46"/>
      <c r="Q15733" s="46"/>
    </row>
    <row r="15734" spans="14:17" x14ac:dyDescent="0.2">
      <c r="N15734" s="8"/>
      <c r="O15734" s="46"/>
      <c r="P15734" s="46"/>
      <c r="Q15734" s="46"/>
    </row>
    <row r="15735" spans="14:17" x14ac:dyDescent="0.2">
      <c r="N15735" s="8"/>
      <c r="O15735" s="46"/>
      <c r="P15735" s="46"/>
      <c r="Q15735" s="46"/>
    </row>
    <row r="15736" spans="14:17" x14ac:dyDescent="0.2">
      <c r="N15736" s="8"/>
      <c r="O15736" s="46"/>
      <c r="P15736" s="46"/>
      <c r="Q15736" s="46"/>
    </row>
    <row r="15737" spans="14:17" x14ac:dyDescent="0.2">
      <c r="N15737" s="8"/>
      <c r="O15737" s="46"/>
      <c r="P15737" s="46"/>
      <c r="Q15737" s="46"/>
    </row>
    <row r="15738" spans="14:17" x14ac:dyDescent="0.2">
      <c r="N15738" s="8"/>
      <c r="O15738" s="46"/>
      <c r="P15738" s="46"/>
      <c r="Q15738" s="46"/>
    </row>
    <row r="15739" spans="14:17" x14ac:dyDescent="0.2">
      <c r="N15739" s="8"/>
      <c r="O15739" s="46"/>
      <c r="P15739" s="46"/>
      <c r="Q15739" s="46"/>
    </row>
    <row r="15740" spans="14:17" x14ac:dyDescent="0.2">
      <c r="N15740" s="8"/>
      <c r="O15740" s="46"/>
      <c r="P15740" s="46"/>
      <c r="Q15740" s="46"/>
    </row>
    <row r="15741" spans="14:17" x14ac:dyDescent="0.2">
      <c r="N15741" s="8"/>
      <c r="O15741" s="46"/>
      <c r="P15741" s="46"/>
      <c r="Q15741" s="46"/>
    </row>
    <row r="15742" spans="14:17" x14ac:dyDescent="0.2">
      <c r="N15742" s="8"/>
      <c r="O15742" s="46"/>
      <c r="P15742" s="46"/>
      <c r="Q15742" s="46"/>
    </row>
    <row r="15743" spans="14:17" x14ac:dyDescent="0.2">
      <c r="N15743" s="8"/>
      <c r="O15743" s="46"/>
      <c r="P15743" s="46"/>
      <c r="Q15743" s="46"/>
    </row>
    <row r="15744" spans="14:17" x14ac:dyDescent="0.2">
      <c r="N15744" s="8"/>
      <c r="O15744" s="46"/>
      <c r="P15744" s="46"/>
      <c r="Q15744" s="46"/>
    </row>
    <row r="15745" spans="14:17" x14ac:dyDescent="0.2">
      <c r="N15745" s="8"/>
      <c r="O15745" s="46"/>
      <c r="P15745" s="46"/>
      <c r="Q15745" s="46"/>
    </row>
    <row r="15746" spans="14:17" x14ac:dyDescent="0.2">
      <c r="N15746" s="8"/>
      <c r="O15746" s="46"/>
      <c r="P15746" s="46"/>
      <c r="Q15746" s="46"/>
    </row>
    <row r="15747" spans="14:17" x14ac:dyDescent="0.2">
      <c r="N15747" s="8"/>
      <c r="O15747" s="46"/>
      <c r="P15747" s="46"/>
      <c r="Q15747" s="46"/>
    </row>
    <row r="15748" spans="14:17" x14ac:dyDescent="0.2">
      <c r="N15748" s="8"/>
      <c r="O15748" s="46"/>
      <c r="P15748" s="46"/>
      <c r="Q15748" s="46"/>
    </row>
    <row r="15749" spans="14:17" x14ac:dyDescent="0.2">
      <c r="N15749" s="8"/>
      <c r="O15749" s="46"/>
      <c r="P15749" s="46"/>
      <c r="Q15749" s="46"/>
    </row>
    <row r="15750" spans="14:17" x14ac:dyDescent="0.2">
      <c r="N15750" s="8"/>
      <c r="O15750" s="46"/>
      <c r="P15750" s="46"/>
      <c r="Q15750" s="46"/>
    </row>
    <row r="15751" spans="14:17" x14ac:dyDescent="0.2">
      <c r="N15751" s="8"/>
      <c r="O15751" s="46"/>
      <c r="P15751" s="46"/>
      <c r="Q15751" s="46"/>
    </row>
    <row r="15752" spans="14:17" x14ac:dyDescent="0.2">
      <c r="N15752" s="8"/>
      <c r="O15752" s="46"/>
      <c r="P15752" s="46"/>
      <c r="Q15752" s="46"/>
    </row>
    <row r="15753" spans="14:17" x14ac:dyDescent="0.2">
      <c r="N15753" s="8"/>
      <c r="O15753" s="46"/>
      <c r="P15753" s="46"/>
      <c r="Q15753" s="46"/>
    </row>
    <row r="15754" spans="14:17" x14ac:dyDescent="0.2">
      <c r="N15754" s="8"/>
      <c r="O15754" s="46"/>
      <c r="P15754" s="46"/>
      <c r="Q15754" s="46"/>
    </row>
    <row r="15755" spans="14:17" x14ac:dyDescent="0.2">
      <c r="N15755" s="8"/>
      <c r="O15755" s="46"/>
      <c r="P15755" s="46"/>
      <c r="Q15755" s="46"/>
    </row>
    <row r="15756" spans="14:17" x14ac:dyDescent="0.2">
      <c r="N15756" s="8"/>
      <c r="O15756" s="46"/>
      <c r="P15756" s="46"/>
      <c r="Q15756" s="46"/>
    </row>
    <row r="15757" spans="14:17" x14ac:dyDescent="0.2">
      <c r="N15757" s="8"/>
      <c r="O15757" s="46"/>
      <c r="P15757" s="46"/>
      <c r="Q15757" s="46"/>
    </row>
    <row r="15758" spans="14:17" x14ac:dyDescent="0.2">
      <c r="N15758" s="8"/>
      <c r="O15758" s="46"/>
      <c r="P15758" s="46"/>
      <c r="Q15758" s="46"/>
    </row>
    <row r="15759" spans="14:17" x14ac:dyDescent="0.2">
      <c r="N15759" s="8"/>
      <c r="O15759" s="46"/>
      <c r="P15759" s="46"/>
      <c r="Q15759" s="46"/>
    </row>
    <row r="15760" spans="14:17" x14ac:dyDescent="0.2">
      <c r="N15760" s="8"/>
      <c r="O15760" s="46"/>
      <c r="P15760" s="46"/>
      <c r="Q15760" s="46"/>
    </row>
    <row r="15761" spans="14:17" x14ac:dyDescent="0.2">
      <c r="N15761" s="8"/>
      <c r="O15761" s="46"/>
      <c r="P15761" s="46"/>
      <c r="Q15761" s="46"/>
    </row>
    <row r="15762" spans="14:17" x14ac:dyDescent="0.2">
      <c r="N15762" s="8"/>
      <c r="O15762" s="46"/>
      <c r="P15762" s="46"/>
      <c r="Q15762" s="46"/>
    </row>
    <row r="15763" spans="14:17" x14ac:dyDescent="0.2">
      <c r="N15763" s="8"/>
      <c r="O15763" s="46"/>
      <c r="P15763" s="46"/>
      <c r="Q15763" s="46"/>
    </row>
    <row r="15764" spans="14:17" x14ac:dyDescent="0.2">
      <c r="N15764" s="8"/>
      <c r="O15764" s="46"/>
      <c r="P15764" s="46"/>
      <c r="Q15764" s="46"/>
    </row>
    <row r="15765" spans="14:17" x14ac:dyDescent="0.2">
      <c r="N15765" s="8"/>
      <c r="O15765" s="46"/>
      <c r="P15765" s="46"/>
      <c r="Q15765" s="46"/>
    </row>
    <row r="15766" spans="14:17" x14ac:dyDescent="0.2">
      <c r="N15766" s="8"/>
      <c r="O15766" s="46"/>
      <c r="P15766" s="46"/>
      <c r="Q15766" s="46"/>
    </row>
    <row r="15767" spans="14:17" x14ac:dyDescent="0.2">
      <c r="N15767" s="8"/>
      <c r="O15767" s="46"/>
      <c r="P15767" s="46"/>
      <c r="Q15767" s="46"/>
    </row>
    <row r="15768" spans="14:17" x14ac:dyDescent="0.2">
      <c r="N15768" s="8"/>
      <c r="O15768" s="46"/>
      <c r="P15768" s="46"/>
      <c r="Q15768" s="46"/>
    </row>
    <row r="15769" spans="14:17" x14ac:dyDescent="0.2">
      <c r="N15769" s="8"/>
      <c r="O15769" s="46"/>
      <c r="P15769" s="46"/>
      <c r="Q15769" s="46"/>
    </row>
    <row r="15770" spans="14:17" x14ac:dyDescent="0.2">
      <c r="N15770" s="8"/>
      <c r="O15770" s="46"/>
      <c r="P15770" s="46"/>
      <c r="Q15770" s="46"/>
    </row>
    <row r="15771" spans="14:17" x14ac:dyDescent="0.2">
      <c r="N15771" s="8"/>
      <c r="O15771" s="46"/>
      <c r="P15771" s="46"/>
      <c r="Q15771" s="46"/>
    </row>
    <row r="15772" spans="14:17" x14ac:dyDescent="0.2">
      <c r="N15772" s="8"/>
      <c r="O15772" s="46"/>
      <c r="P15772" s="46"/>
      <c r="Q15772" s="46"/>
    </row>
    <row r="15773" spans="14:17" x14ac:dyDescent="0.2">
      <c r="N15773" s="8"/>
      <c r="O15773" s="46"/>
      <c r="P15773" s="46"/>
      <c r="Q15773" s="46"/>
    </row>
    <row r="15774" spans="14:17" x14ac:dyDescent="0.2">
      <c r="N15774" s="8"/>
      <c r="O15774" s="46"/>
      <c r="P15774" s="46"/>
      <c r="Q15774" s="46"/>
    </row>
    <row r="15775" spans="14:17" x14ac:dyDescent="0.2">
      <c r="N15775" s="8"/>
      <c r="O15775" s="46"/>
      <c r="P15775" s="46"/>
      <c r="Q15775" s="46"/>
    </row>
    <row r="15776" spans="14:17" x14ac:dyDescent="0.2">
      <c r="N15776" s="8"/>
      <c r="O15776" s="46"/>
      <c r="P15776" s="46"/>
      <c r="Q15776" s="46"/>
    </row>
    <row r="15777" spans="14:17" x14ac:dyDescent="0.2">
      <c r="N15777" s="8"/>
      <c r="O15777" s="46"/>
      <c r="P15777" s="46"/>
      <c r="Q15777" s="46"/>
    </row>
    <row r="15778" spans="14:17" x14ac:dyDescent="0.2">
      <c r="N15778" s="8"/>
      <c r="O15778" s="46"/>
      <c r="P15778" s="46"/>
      <c r="Q15778" s="46"/>
    </row>
    <row r="15779" spans="14:17" x14ac:dyDescent="0.2">
      <c r="N15779" s="8"/>
      <c r="O15779" s="46"/>
      <c r="P15779" s="46"/>
      <c r="Q15779" s="46"/>
    </row>
    <row r="15780" spans="14:17" x14ac:dyDescent="0.2">
      <c r="N15780" s="8"/>
      <c r="O15780" s="46"/>
      <c r="P15780" s="46"/>
      <c r="Q15780" s="46"/>
    </row>
    <row r="15781" spans="14:17" x14ac:dyDescent="0.2">
      <c r="N15781" s="8"/>
      <c r="O15781" s="46"/>
      <c r="P15781" s="46"/>
      <c r="Q15781" s="46"/>
    </row>
    <row r="15782" spans="14:17" x14ac:dyDescent="0.2">
      <c r="N15782" s="8"/>
      <c r="O15782" s="46"/>
      <c r="P15782" s="46"/>
      <c r="Q15782" s="46"/>
    </row>
    <row r="15783" spans="14:17" x14ac:dyDescent="0.2">
      <c r="N15783" s="8"/>
      <c r="O15783" s="46"/>
      <c r="P15783" s="46"/>
      <c r="Q15783" s="46"/>
    </row>
    <row r="15784" spans="14:17" x14ac:dyDescent="0.2">
      <c r="N15784" s="8"/>
      <c r="O15784" s="46"/>
      <c r="P15784" s="46"/>
      <c r="Q15784" s="46"/>
    </row>
    <row r="15785" spans="14:17" x14ac:dyDescent="0.2">
      <c r="N15785" s="8"/>
      <c r="O15785" s="46"/>
      <c r="P15785" s="46"/>
      <c r="Q15785" s="46"/>
    </row>
    <row r="15786" spans="14:17" x14ac:dyDescent="0.2">
      <c r="N15786" s="8"/>
      <c r="O15786" s="46"/>
      <c r="P15786" s="46"/>
      <c r="Q15786" s="46"/>
    </row>
    <row r="15787" spans="14:17" x14ac:dyDescent="0.2">
      <c r="N15787" s="8"/>
      <c r="O15787" s="46"/>
      <c r="P15787" s="46"/>
      <c r="Q15787" s="46"/>
    </row>
    <row r="15788" spans="14:17" x14ac:dyDescent="0.2">
      <c r="N15788" s="8"/>
      <c r="O15788" s="46"/>
      <c r="P15788" s="46"/>
      <c r="Q15788" s="46"/>
    </row>
    <row r="15789" spans="14:17" x14ac:dyDescent="0.2">
      <c r="N15789" s="8"/>
      <c r="O15789" s="46"/>
      <c r="P15789" s="46"/>
      <c r="Q15789" s="46"/>
    </row>
    <row r="15790" spans="14:17" x14ac:dyDescent="0.2">
      <c r="N15790" s="8"/>
      <c r="O15790" s="46"/>
      <c r="P15790" s="46"/>
      <c r="Q15790" s="46"/>
    </row>
    <row r="15791" spans="14:17" x14ac:dyDescent="0.2">
      <c r="N15791" s="8"/>
      <c r="O15791" s="46"/>
      <c r="P15791" s="46"/>
      <c r="Q15791" s="46"/>
    </row>
    <row r="15792" spans="14:17" x14ac:dyDescent="0.2">
      <c r="N15792" s="8"/>
      <c r="O15792" s="46"/>
      <c r="P15792" s="46"/>
      <c r="Q15792" s="46"/>
    </row>
    <row r="15793" spans="14:17" x14ac:dyDescent="0.2">
      <c r="N15793" s="8"/>
      <c r="O15793" s="46"/>
      <c r="P15793" s="46"/>
      <c r="Q15793" s="46"/>
    </row>
    <row r="15794" spans="14:17" x14ac:dyDescent="0.2">
      <c r="N15794" s="8"/>
      <c r="O15794" s="46"/>
      <c r="P15794" s="46"/>
      <c r="Q15794" s="46"/>
    </row>
    <row r="15795" spans="14:17" x14ac:dyDescent="0.2">
      <c r="N15795" s="8"/>
      <c r="O15795" s="46"/>
      <c r="P15795" s="46"/>
      <c r="Q15795" s="46"/>
    </row>
    <row r="15796" spans="14:17" x14ac:dyDescent="0.2">
      <c r="N15796" s="8"/>
      <c r="O15796" s="46"/>
      <c r="P15796" s="46"/>
      <c r="Q15796" s="46"/>
    </row>
    <row r="15797" spans="14:17" x14ac:dyDescent="0.2">
      <c r="N15797" s="8"/>
      <c r="O15797" s="46"/>
      <c r="P15797" s="46"/>
      <c r="Q15797" s="46"/>
    </row>
    <row r="15798" spans="14:17" x14ac:dyDescent="0.2">
      <c r="N15798" s="8"/>
      <c r="O15798" s="46"/>
      <c r="P15798" s="46"/>
      <c r="Q15798" s="46"/>
    </row>
    <row r="15799" spans="14:17" x14ac:dyDescent="0.2">
      <c r="N15799" s="8"/>
      <c r="O15799" s="46"/>
      <c r="P15799" s="46"/>
      <c r="Q15799" s="46"/>
    </row>
    <row r="15800" spans="14:17" x14ac:dyDescent="0.2">
      <c r="N15800" s="8"/>
      <c r="O15800" s="46"/>
      <c r="P15800" s="46"/>
      <c r="Q15800" s="46"/>
    </row>
    <row r="15801" spans="14:17" x14ac:dyDescent="0.2">
      <c r="N15801" s="8"/>
      <c r="O15801" s="46"/>
      <c r="P15801" s="46"/>
      <c r="Q15801" s="46"/>
    </row>
    <row r="15802" spans="14:17" x14ac:dyDescent="0.2">
      <c r="N15802" s="8"/>
      <c r="O15802" s="46"/>
      <c r="P15802" s="46"/>
      <c r="Q15802" s="46"/>
    </row>
    <row r="15803" spans="14:17" x14ac:dyDescent="0.2">
      <c r="N15803" s="8"/>
      <c r="O15803" s="46"/>
      <c r="P15803" s="46"/>
      <c r="Q15803" s="46"/>
    </row>
    <row r="15804" spans="14:17" x14ac:dyDescent="0.2">
      <c r="N15804" s="8"/>
      <c r="O15804" s="46"/>
      <c r="P15804" s="46"/>
      <c r="Q15804" s="46"/>
    </row>
    <row r="15805" spans="14:17" x14ac:dyDescent="0.2">
      <c r="N15805" s="8"/>
      <c r="O15805" s="46"/>
      <c r="P15805" s="46"/>
      <c r="Q15805" s="46"/>
    </row>
    <row r="15806" spans="14:17" x14ac:dyDescent="0.2">
      <c r="N15806" s="8"/>
      <c r="O15806" s="46"/>
      <c r="P15806" s="46"/>
      <c r="Q15806" s="46"/>
    </row>
    <row r="15807" spans="14:17" x14ac:dyDescent="0.2">
      <c r="N15807" s="8"/>
      <c r="O15807" s="46"/>
      <c r="P15807" s="46"/>
      <c r="Q15807" s="46"/>
    </row>
    <row r="15808" spans="14:17" x14ac:dyDescent="0.2">
      <c r="N15808" s="8"/>
      <c r="O15808" s="46"/>
      <c r="P15808" s="46"/>
      <c r="Q15808" s="46"/>
    </row>
    <row r="15809" spans="14:17" x14ac:dyDescent="0.2">
      <c r="N15809" s="8"/>
      <c r="O15809" s="46"/>
      <c r="P15809" s="46"/>
      <c r="Q15809" s="46"/>
    </row>
    <row r="15810" spans="14:17" x14ac:dyDescent="0.2">
      <c r="N15810" s="8"/>
      <c r="O15810" s="46"/>
      <c r="P15810" s="46"/>
      <c r="Q15810" s="46"/>
    </row>
    <row r="15811" spans="14:17" x14ac:dyDescent="0.2">
      <c r="N15811" s="8"/>
      <c r="O15811" s="46"/>
      <c r="P15811" s="46"/>
      <c r="Q15811" s="46"/>
    </row>
    <row r="15812" spans="14:17" x14ac:dyDescent="0.2">
      <c r="N15812" s="8"/>
      <c r="O15812" s="46"/>
      <c r="P15812" s="46"/>
      <c r="Q15812" s="46"/>
    </row>
    <row r="15813" spans="14:17" x14ac:dyDescent="0.2">
      <c r="N15813" s="8"/>
      <c r="O15813" s="46"/>
      <c r="P15813" s="46"/>
      <c r="Q15813" s="46"/>
    </row>
    <row r="15814" spans="14:17" x14ac:dyDescent="0.2">
      <c r="N15814" s="8"/>
      <c r="O15814" s="46"/>
      <c r="P15814" s="46"/>
      <c r="Q15814" s="46"/>
    </row>
    <row r="15815" spans="14:17" x14ac:dyDescent="0.2">
      <c r="N15815" s="8"/>
      <c r="O15815" s="46"/>
      <c r="P15815" s="46"/>
      <c r="Q15815" s="46"/>
    </row>
    <row r="15816" spans="14:17" x14ac:dyDescent="0.2">
      <c r="N15816" s="8"/>
      <c r="O15816" s="46"/>
      <c r="P15816" s="46"/>
      <c r="Q15816" s="46"/>
    </row>
    <row r="15817" spans="14:17" x14ac:dyDescent="0.2">
      <c r="N15817" s="8"/>
      <c r="O15817" s="46"/>
      <c r="P15817" s="46"/>
      <c r="Q15817" s="46"/>
    </row>
    <row r="15818" spans="14:17" x14ac:dyDescent="0.2">
      <c r="N15818" s="8"/>
      <c r="O15818" s="46"/>
      <c r="P15818" s="46"/>
      <c r="Q15818" s="46"/>
    </row>
    <row r="15819" spans="14:17" x14ac:dyDescent="0.2">
      <c r="N15819" s="8"/>
      <c r="O15819" s="46"/>
      <c r="P15819" s="46"/>
      <c r="Q15819" s="46"/>
    </row>
    <row r="15820" spans="14:17" x14ac:dyDescent="0.2">
      <c r="N15820" s="8"/>
      <c r="O15820" s="46"/>
      <c r="P15820" s="46"/>
      <c r="Q15820" s="46"/>
    </row>
    <row r="15821" spans="14:17" x14ac:dyDescent="0.2">
      <c r="N15821" s="8"/>
      <c r="O15821" s="46"/>
      <c r="P15821" s="46"/>
      <c r="Q15821" s="46"/>
    </row>
    <row r="15822" spans="14:17" x14ac:dyDescent="0.2">
      <c r="N15822" s="8"/>
      <c r="O15822" s="46"/>
      <c r="P15822" s="46"/>
      <c r="Q15822" s="46"/>
    </row>
    <row r="15823" spans="14:17" x14ac:dyDescent="0.2">
      <c r="N15823" s="8"/>
      <c r="O15823" s="46"/>
      <c r="P15823" s="46"/>
      <c r="Q15823" s="46"/>
    </row>
    <row r="15824" spans="14:17" x14ac:dyDescent="0.2">
      <c r="N15824" s="8"/>
      <c r="O15824" s="46"/>
      <c r="P15824" s="46"/>
      <c r="Q15824" s="46"/>
    </row>
    <row r="15825" spans="14:17" x14ac:dyDescent="0.2">
      <c r="N15825" s="8"/>
      <c r="O15825" s="46"/>
      <c r="P15825" s="46"/>
      <c r="Q15825" s="46"/>
    </row>
    <row r="15826" spans="14:17" x14ac:dyDescent="0.2">
      <c r="N15826" s="8"/>
      <c r="O15826" s="46"/>
      <c r="P15826" s="46"/>
      <c r="Q15826" s="46"/>
    </row>
    <row r="15827" spans="14:17" x14ac:dyDescent="0.2">
      <c r="N15827" s="8"/>
      <c r="O15827" s="46"/>
      <c r="P15827" s="46"/>
      <c r="Q15827" s="46"/>
    </row>
    <row r="15828" spans="14:17" x14ac:dyDescent="0.2">
      <c r="N15828" s="8"/>
      <c r="O15828" s="46"/>
      <c r="P15828" s="46"/>
      <c r="Q15828" s="46"/>
    </row>
    <row r="15829" spans="14:17" x14ac:dyDescent="0.2">
      <c r="N15829" s="8"/>
      <c r="O15829" s="46"/>
      <c r="P15829" s="46"/>
      <c r="Q15829" s="46"/>
    </row>
    <row r="15830" spans="14:17" x14ac:dyDescent="0.2">
      <c r="N15830" s="8"/>
      <c r="O15830" s="46"/>
      <c r="P15830" s="46"/>
      <c r="Q15830" s="46"/>
    </row>
    <row r="15831" spans="14:17" x14ac:dyDescent="0.2">
      <c r="N15831" s="8"/>
      <c r="O15831" s="46"/>
      <c r="P15831" s="46"/>
      <c r="Q15831" s="46"/>
    </row>
    <row r="15832" spans="14:17" x14ac:dyDescent="0.2">
      <c r="N15832" s="8"/>
      <c r="O15832" s="46"/>
      <c r="P15832" s="46"/>
      <c r="Q15832" s="46"/>
    </row>
    <row r="15833" spans="14:17" x14ac:dyDescent="0.2">
      <c r="N15833" s="8"/>
      <c r="O15833" s="46"/>
      <c r="P15833" s="46"/>
      <c r="Q15833" s="46"/>
    </row>
    <row r="15834" spans="14:17" x14ac:dyDescent="0.2">
      <c r="N15834" s="8"/>
      <c r="O15834" s="46"/>
      <c r="P15834" s="46"/>
      <c r="Q15834" s="46"/>
    </row>
    <row r="15835" spans="14:17" x14ac:dyDescent="0.2">
      <c r="N15835" s="8"/>
      <c r="O15835" s="46"/>
      <c r="P15835" s="46"/>
      <c r="Q15835" s="46"/>
    </row>
    <row r="15836" spans="14:17" x14ac:dyDescent="0.2">
      <c r="N15836" s="8"/>
      <c r="O15836" s="46"/>
      <c r="P15836" s="46"/>
      <c r="Q15836" s="46"/>
    </row>
    <row r="15837" spans="14:17" x14ac:dyDescent="0.2">
      <c r="N15837" s="8"/>
      <c r="O15837" s="46"/>
      <c r="P15837" s="46"/>
      <c r="Q15837" s="46"/>
    </row>
    <row r="15838" spans="14:17" x14ac:dyDescent="0.2">
      <c r="N15838" s="8"/>
      <c r="O15838" s="46"/>
      <c r="P15838" s="46"/>
      <c r="Q15838" s="46"/>
    </row>
    <row r="15839" spans="14:17" x14ac:dyDescent="0.2">
      <c r="N15839" s="8"/>
      <c r="O15839" s="46"/>
      <c r="P15839" s="46"/>
      <c r="Q15839" s="46"/>
    </row>
    <row r="15840" spans="14:17" x14ac:dyDescent="0.2">
      <c r="N15840" s="8"/>
      <c r="O15840" s="46"/>
      <c r="P15840" s="46"/>
      <c r="Q15840" s="46"/>
    </row>
    <row r="15841" spans="14:17" x14ac:dyDescent="0.2">
      <c r="N15841" s="8"/>
      <c r="O15841" s="46"/>
      <c r="P15841" s="46"/>
      <c r="Q15841" s="46"/>
    </row>
    <row r="15842" spans="14:17" x14ac:dyDescent="0.2">
      <c r="N15842" s="8"/>
      <c r="O15842" s="46"/>
      <c r="P15842" s="46"/>
      <c r="Q15842" s="46"/>
    </row>
    <row r="15843" spans="14:17" x14ac:dyDescent="0.2">
      <c r="N15843" s="8"/>
      <c r="O15843" s="46"/>
      <c r="P15843" s="46"/>
      <c r="Q15843" s="46"/>
    </row>
    <row r="15844" spans="14:17" x14ac:dyDescent="0.2">
      <c r="N15844" s="8"/>
      <c r="O15844" s="46"/>
      <c r="P15844" s="46"/>
      <c r="Q15844" s="46"/>
    </row>
    <row r="15845" spans="14:17" x14ac:dyDescent="0.2">
      <c r="N15845" s="8"/>
      <c r="O15845" s="46"/>
      <c r="P15845" s="46"/>
      <c r="Q15845" s="46"/>
    </row>
    <row r="15846" spans="14:17" x14ac:dyDescent="0.2">
      <c r="N15846" s="8"/>
      <c r="O15846" s="46"/>
      <c r="P15846" s="46"/>
      <c r="Q15846" s="46"/>
    </row>
    <row r="15847" spans="14:17" x14ac:dyDescent="0.2">
      <c r="N15847" s="8"/>
      <c r="O15847" s="46"/>
      <c r="P15847" s="46"/>
      <c r="Q15847" s="46"/>
    </row>
    <row r="15848" spans="14:17" x14ac:dyDescent="0.2">
      <c r="N15848" s="8"/>
      <c r="O15848" s="46"/>
      <c r="P15848" s="46"/>
      <c r="Q15848" s="46"/>
    </row>
    <row r="15849" spans="14:17" x14ac:dyDescent="0.2">
      <c r="N15849" s="8"/>
      <c r="O15849" s="46"/>
      <c r="P15849" s="46"/>
      <c r="Q15849" s="46"/>
    </row>
    <row r="15850" spans="14:17" x14ac:dyDescent="0.2">
      <c r="N15850" s="8"/>
      <c r="O15850" s="46"/>
      <c r="P15850" s="46"/>
      <c r="Q15850" s="46"/>
    </row>
    <row r="15851" spans="14:17" x14ac:dyDescent="0.2">
      <c r="N15851" s="8"/>
      <c r="O15851" s="46"/>
      <c r="P15851" s="46"/>
      <c r="Q15851" s="46"/>
    </row>
    <row r="15852" spans="14:17" x14ac:dyDescent="0.2">
      <c r="N15852" s="8"/>
      <c r="O15852" s="46"/>
      <c r="P15852" s="46"/>
      <c r="Q15852" s="46"/>
    </row>
    <row r="15853" spans="14:17" x14ac:dyDescent="0.2">
      <c r="N15853" s="8"/>
      <c r="O15853" s="46"/>
      <c r="P15853" s="46"/>
      <c r="Q15853" s="46"/>
    </row>
    <row r="15854" spans="14:17" x14ac:dyDescent="0.2">
      <c r="N15854" s="8"/>
      <c r="O15854" s="46"/>
      <c r="P15854" s="46"/>
      <c r="Q15854" s="46"/>
    </row>
    <row r="15855" spans="14:17" x14ac:dyDescent="0.2">
      <c r="N15855" s="8"/>
      <c r="O15855" s="46"/>
      <c r="P15855" s="46"/>
      <c r="Q15855" s="46"/>
    </row>
    <row r="15856" spans="14:17" x14ac:dyDescent="0.2">
      <c r="N15856" s="8"/>
      <c r="O15856" s="46"/>
      <c r="P15856" s="46"/>
      <c r="Q15856" s="46"/>
    </row>
    <row r="15857" spans="14:17" x14ac:dyDescent="0.2">
      <c r="N15857" s="8"/>
      <c r="O15857" s="46"/>
      <c r="P15857" s="46"/>
      <c r="Q15857" s="46"/>
    </row>
    <row r="15858" spans="14:17" x14ac:dyDescent="0.2">
      <c r="N15858" s="8"/>
      <c r="O15858" s="46"/>
      <c r="P15858" s="46"/>
      <c r="Q15858" s="46"/>
    </row>
    <row r="15859" spans="14:17" x14ac:dyDescent="0.2">
      <c r="N15859" s="8"/>
      <c r="O15859" s="46"/>
      <c r="P15859" s="46"/>
      <c r="Q15859" s="46"/>
    </row>
    <row r="15860" spans="14:17" x14ac:dyDescent="0.2">
      <c r="N15860" s="8"/>
      <c r="O15860" s="46"/>
      <c r="P15860" s="46"/>
      <c r="Q15860" s="46"/>
    </row>
    <row r="15861" spans="14:17" x14ac:dyDescent="0.2">
      <c r="N15861" s="8"/>
      <c r="O15861" s="46"/>
      <c r="P15861" s="46"/>
      <c r="Q15861" s="46"/>
    </row>
    <row r="15862" spans="14:17" x14ac:dyDescent="0.2">
      <c r="N15862" s="8"/>
      <c r="O15862" s="46"/>
      <c r="P15862" s="46"/>
      <c r="Q15862" s="46"/>
    </row>
    <row r="15863" spans="14:17" x14ac:dyDescent="0.2">
      <c r="N15863" s="8"/>
      <c r="O15863" s="46"/>
      <c r="P15863" s="46"/>
      <c r="Q15863" s="46"/>
    </row>
    <row r="15864" spans="14:17" x14ac:dyDescent="0.2">
      <c r="N15864" s="8"/>
      <c r="O15864" s="46"/>
      <c r="P15864" s="46"/>
      <c r="Q15864" s="46"/>
    </row>
    <row r="15865" spans="14:17" x14ac:dyDescent="0.2">
      <c r="N15865" s="8"/>
      <c r="O15865" s="46"/>
      <c r="P15865" s="46"/>
      <c r="Q15865" s="46"/>
    </row>
    <row r="15866" spans="14:17" x14ac:dyDescent="0.2">
      <c r="N15866" s="8"/>
      <c r="O15866" s="46"/>
      <c r="P15866" s="46"/>
      <c r="Q15866" s="46"/>
    </row>
    <row r="15867" spans="14:17" x14ac:dyDescent="0.2">
      <c r="N15867" s="8"/>
      <c r="O15867" s="46"/>
      <c r="P15867" s="46"/>
      <c r="Q15867" s="46"/>
    </row>
    <row r="15868" spans="14:17" x14ac:dyDescent="0.2">
      <c r="N15868" s="8"/>
      <c r="O15868" s="46"/>
      <c r="P15868" s="46"/>
      <c r="Q15868" s="46"/>
    </row>
    <row r="15869" spans="14:17" x14ac:dyDescent="0.2">
      <c r="N15869" s="8"/>
      <c r="O15869" s="46"/>
      <c r="P15869" s="46"/>
      <c r="Q15869" s="46"/>
    </row>
    <row r="15870" spans="14:17" x14ac:dyDescent="0.2">
      <c r="N15870" s="8"/>
      <c r="O15870" s="46"/>
      <c r="P15870" s="46"/>
      <c r="Q15870" s="46"/>
    </row>
    <row r="15871" spans="14:17" x14ac:dyDescent="0.2">
      <c r="N15871" s="8"/>
      <c r="O15871" s="46"/>
      <c r="P15871" s="46"/>
      <c r="Q15871" s="46"/>
    </row>
    <row r="15872" spans="14:17" x14ac:dyDescent="0.2">
      <c r="N15872" s="8"/>
      <c r="O15872" s="46"/>
      <c r="P15872" s="46"/>
      <c r="Q15872" s="46"/>
    </row>
    <row r="15873" spans="14:17" x14ac:dyDescent="0.2">
      <c r="N15873" s="8"/>
      <c r="O15873" s="46"/>
      <c r="P15873" s="46"/>
      <c r="Q15873" s="46"/>
    </row>
    <row r="15874" spans="14:17" x14ac:dyDescent="0.2">
      <c r="N15874" s="8"/>
      <c r="O15874" s="46"/>
      <c r="P15874" s="46"/>
      <c r="Q15874" s="46"/>
    </row>
    <row r="15875" spans="14:17" x14ac:dyDescent="0.2">
      <c r="N15875" s="8"/>
      <c r="O15875" s="46"/>
      <c r="P15875" s="46"/>
      <c r="Q15875" s="46"/>
    </row>
    <row r="15876" spans="14:17" x14ac:dyDescent="0.2">
      <c r="N15876" s="8"/>
      <c r="O15876" s="46"/>
      <c r="P15876" s="46"/>
      <c r="Q15876" s="46"/>
    </row>
    <row r="15877" spans="14:17" x14ac:dyDescent="0.2">
      <c r="N15877" s="8"/>
      <c r="O15877" s="46"/>
      <c r="P15877" s="46"/>
      <c r="Q15877" s="46"/>
    </row>
    <row r="15878" spans="14:17" x14ac:dyDescent="0.2">
      <c r="N15878" s="8"/>
      <c r="O15878" s="46"/>
      <c r="P15878" s="46"/>
      <c r="Q15878" s="46"/>
    </row>
    <row r="15879" spans="14:17" x14ac:dyDescent="0.2">
      <c r="N15879" s="8"/>
      <c r="O15879" s="46"/>
      <c r="P15879" s="46"/>
      <c r="Q15879" s="46"/>
    </row>
    <row r="15880" spans="14:17" x14ac:dyDescent="0.2">
      <c r="N15880" s="8"/>
      <c r="O15880" s="46"/>
      <c r="P15880" s="46"/>
      <c r="Q15880" s="46"/>
    </row>
    <row r="15881" spans="14:17" x14ac:dyDescent="0.2">
      <c r="N15881" s="8"/>
      <c r="O15881" s="46"/>
      <c r="P15881" s="46"/>
      <c r="Q15881" s="46"/>
    </row>
    <row r="15882" spans="14:17" x14ac:dyDescent="0.2">
      <c r="N15882" s="8"/>
      <c r="O15882" s="46"/>
      <c r="P15882" s="46"/>
      <c r="Q15882" s="46"/>
    </row>
    <row r="15883" spans="14:17" x14ac:dyDescent="0.2">
      <c r="N15883" s="8"/>
      <c r="O15883" s="46"/>
      <c r="P15883" s="46"/>
      <c r="Q15883" s="46"/>
    </row>
    <row r="15884" spans="14:17" x14ac:dyDescent="0.2">
      <c r="N15884" s="8"/>
      <c r="O15884" s="46"/>
      <c r="P15884" s="46"/>
      <c r="Q15884" s="46"/>
    </row>
    <row r="15885" spans="14:17" x14ac:dyDescent="0.2">
      <c r="N15885" s="8"/>
      <c r="O15885" s="46"/>
      <c r="P15885" s="46"/>
      <c r="Q15885" s="46"/>
    </row>
    <row r="15886" spans="14:17" x14ac:dyDescent="0.2">
      <c r="N15886" s="8"/>
      <c r="O15886" s="46"/>
      <c r="P15886" s="46"/>
      <c r="Q15886" s="46"/>
    </row>
    <row r="15887" spans="14:17" x14ac:dyDescent="0.2">
      <c r="N15887" s="8"/>
      <c r="O15887" s="46"/>
      <c r="P15887" s="46"/>
      <c r="Q15887" s="46"/>
    </row>
    <row r="15888" spans="14:17" x14ac:dyDescent="0.2">
      <c r="N15888" s="8"/>
      <c r="O15888" s="46"/>
      <c r="P15888" s="46"/>
      <c r="Q15888" s="46"/>
    </row>
    <row r="15889" spans="14:17" x14ac:dyDescent="0.2">
      <c r="N15889" s="8"/>
      <c r="O15889" s="46"/>
      <c r="P15889" s="46"/>
      <c r="Q15889" s="46"/>
    </row>
    <row r="15890" spans="14:17" x14ac:dyDescent="0.2">
      <c r="N15890" s="8"/>
      <c r="O15890" s="46"/>
      <c r="P15890" s="46"/>
      <c r="Q15890" s="46"/>
    </row>
    <row r="15891" spans="14:17" x14ac:dyDescent="0.2">
      <c r="N15891" s="8"/>
      <c r="O15891" s="46"/>
      <c r="P15891" s="46"/>
      <c r="Q15891" s="46"/>
    </row>
    <row r="15892" spans="14:17" x14ac:dyDescent="0.2">
      <c r="N15892" s="8"/>
      <c r="O15892" s="46"/>
      <c r="P15892" s="46"/>
      <c r="Q15892" s="46"/>
    </row>
    <row r="15893" spans="14:17" x14ac:dyDescent="0.2">
      <c r="N15893" s="8"/>
      <c r="O15893" s="46"/>
      <c r="P15893" s="46"/>
      <c r="Q15893" s="46"/>
    </row>
    <row r="15894" spans="14:17" x14ac:dyDescent="0.2">
      <c r="N15894" s="8"/>
      <c r="O15894" s="46"/>
      <c r="P15894" s="46"/>
      <c r="Q15894" s="46"/>
    </row>
    <row r="15895" spans="14:17" x14ac:dyDescent="0.2">
      <c r="N15895" s="8"/>
      <c r="O15895" s="46"/>
      <c r="P15895" s="46"/>
      <c r="Q15895" s="46"/>
    </row>
    <row r="15896" spans="14:17" x14ac:dyDescent="0.2">
      <c r="N15896" s="8"/>
      <c r="O15896" s="46"/>
      <c r="P15896" s="46"/>
      <c r="Q15896" s="46"/>
    </row>
    <row r="15897" spans="14:17" x14ac:dyDescent="0.2">
      <c r="N15897" s="8"/>
      <c r="O15897" s="46"/>
      <c r="P15897" s="46"/>
      <c r="Q15897" s="46"/>
    </row>
    <row r="15898" spans="14:17" x14ac:dyDescent="0.2">
      <c r="N15898" s="8"/>
      <c r="O15898" s="46"/>
      <c r="P15898" s="46"/>
      <c r="Q15898" s="46"/>
    </row>
    <row r="15899" spans="14:17" x14ac:dyDescent="0.2">
      <c r="N15899" s="8"/>
      <c r="O15899" s="46"/>
      <c r="P15899" s="46"/>
      <c r="Q15899" s="46"/>
    </row>
    <row r="15900" spans="14:17" x14ac:dyDescent="0.2">
      <c r="N15900" s="8"/>
      <c r="O15900" s="46"/>
      <c r="P15900" s="46"/>
      <c r="Q15900" s="46"/>
    </row>
    <row r="15901" spans="14:17" x14ac:dyDescent="0.2">
      <c r="N15901" s="8"/>
      <c r="O15901" s="46"/>
      <c r="P15901" s="46"/>
      <c r="Q15901" s="46"/>
    </row>
    <row r="15902" spans="14:17" x14ac:dyDescent="0.2">
      <c r="N15902" s="8"/>
      <c r="O15902" s="46"/>
      <c r="P15902" s="46"/>
      <c r="Q15902" s="46"/>
    </row>
    <row r="15903" spans="14:17" x14ac:dyDescent="0.2">
      <c r="N15903" s="8"/>
      <c r="O15903" s="46"/>
      <c r="P15903" s="46"/>
      <c r="Q15903" s="46"/>
    </row>
    <row r="15904" spans="14:17" x14ac:dyDescent="0.2">
      <c r="N15904" s="8"/>
      <c r="O15904" s="46"/>
      <c r="P15904" s="46"/>
      <c r="Q15904" s="46"/>
    </row>
    <row r="15905" spans="14:17" x14ac:dyDescent="0.2">
      <c r="N15905" s="8"/>
      <c r="O15905" s="46"/>
      <c r="P15905" s="46"/>
      <c r="Q15905" s="46"/>
    </row>
    <row r="15906" spans="14:17" x14ac:dyDescent="0.2">
      <c r="N15906" s="8"/>
      <c r="O15906" s="46"/>
      <c r="P15906" s="46"/>
      <c r="Q15906" s="46"/>
    </row>
    <row r="15907" spans="14:17" x14ac:dyDescent="0.2">
      <c r="N15907" s="8"/>
      <c r="O15907" s="46"/>
      <c r="P15907" s="46"/>
      <c r="Q15907" s="46"/>
    </row>
    <row r="15908" spans="14:17" x14ac:dyDescent="0.2">
      <c r="N15908" s="8"/>
      <c r="O15908" s="46"/>
      <c r="P15908" s="46"/>
      <c r="Q15908" s="46"/>
    </row>
    <row r="15909" spans="14:17" x14ac:dyDescent="0.2">
      <c r="N15909" s="8"/>
      <c r="O15909" s="46"/>
      <c r="P15909" s="46"/>
      <c r="Q15909" s="46"/>
    </row>
    <row r="15910" spans="14:17" x14ac:dyDescent="0.2">
      <c r="N15910" s="8"/>
      <c r="O15910" s="46"/>
      <c r="P15910" s="46"/>
      <c r="Q15910" s="46"/>
    </row>
    <row r="15911" spans="14:17" x14ac:dyDescent="0.2">
      <c r="N15911" s="8"/>
      <c r="O15911" s="46"/>
      <c r="P15911" s="46"/>
      <c r="Q15911" s="46"/>
    </row>
    <row r="15912" spans="14:17" x14ac:dyDescent="0.2">
      <c r="N15912" s="8"/>
      <c r="O15912" s="46"/>
      <c r="P15912" s="46"/>
      <c r="Q15912" s="46"/>
    </row>
    <row r="15913" spans="14:17" x14ac:dyDescent="0.2">
      <c r="N15913" s="8"/>
      <c r="O15913" s="46"/>
      <c r="P15913" s="46"/>
      <c r="Q15913" s="46"/>
    </row>
    <row r="15914" spans="14:17" x14ac:dyDescent="0.2">
      <c r="N15914" s="8"/>
      <c r="O15914" s="46"/>
      <c r="P15914" s="46"/>
      <c r="Q15914" s="46"/>
    </row>
    <row r="15915" spans="14:17" x14ac:dyDescent="0.2">
      <c r="N15915" s="8"/>
      <c r="O15915" s="46"/>
      <c r="P15915" s="46"/>
      <c r="Q15915" s="46"/>
    </row>
    <row r="15916" spans="14:17" x14ac:dyDescent="0.2">
      <c r="N15916" s="8"/>
      <c r="O15916" s="46"/>
      <c r="P15916" s="46"/>
      <c r="Q15916" s="46"/>
    </row>
    <row r="15917" spans="14:17" x14ac:dyDescent="0.2">
      <c r="N15917" s="8"/>
      <c r="O15917" s="46"/>
      <c r="P15917" s="46"/>
      <c r="Q15917" s="46"/>
    </row>
    <row r="15918" spans="14:17" x14ac:dyDescent="0.2">
      <c r="N15918" s="8"/>
      <c r="O15918" s="46"/>
      <c r="P15918" s="46"/>
      <c r="Q15918" s="46"/>
    </row>
    <row r="15919" spans="14:17" x14ac:dyDescent="0.2">
      <c r="N15919" s="8"/>
      <c r="O15919" s="46"/>
      <c r="P15919" s="46"/>
      <c r="Q15919" s="46"/>
    </row>
    <row r="15920" spans="14:17" x14ac:dyDescent="0.2">
      <c r="N15920" s="8"/>
      <c r="O15920" s="46"/>
      <c r="P15920" s="46"/>
      <c r="Q15920" s="46"/>
    </row>
    <row r="15921" spans="14:17" x14ac:dyDescent="0.2">
      <c r="N15921" s="8"/>
      <c r="O15921" s="46"/>
      <c r="P15921" s="46"/>
      <c r="Q15921" s="46"/>
    </row>
    <row r="15922" spans="14:17" x14ac:dyDescent="0.2">
      <c r="N15922" s="8"/>
      <c r="O15922" s="46"/>
      <c r="P15922" s="46"/>
      <c r="Q15922" s="46"/>
    </row>
    <row r="15923" spans="14:17" x14ac:dyDescent="0.2">
      <c r="N15923" s="8"/>
      <c r="O15923" s="46"/>
      <c r="P15923" s="46"/>
      <c r="Q15923" s="46"/>
    </row>
    <row r="15924" spans="14:17" x14ac:dyDescent="0.2">
      <c r="N15924" s="8"/>
      <c r="O15924" s="46"/>
      <c r="P15924" s="46"/>
      <c r="Q15924" s="46"/>
    </row>
    <row r="15925" spans="14:17" x14ac:dyDescent="0.2">
      <c r="N15925" s="8"/>
      <c r="O15925" s="46"/>
      <c r="P15925" s="46"/>
      <c r="Q15925" s="46"/>
    </row>
    <row r="15926" spans="14:17" x14ac:dyDescent="0.2">
      <c r="N15926" s="8"/>
      <c r="O15926" s="46"/>
      <c r="P15926" s="46"/>
      <c r="Q15926" s="46"/>
    </row>
    <row r="15927" spans="14:17" x14ac:dyDescent="0.2">
      <c r="N15927" s="8"/>
      <c r="O15927" s="46"/>
      <c r="P15927" s="46"/>
      <c r="Q15927" s="46"/>
    </row>
    <row r="15928" spans="14:17" x14ac:dyDescent="0.2">
      <c r="N15928" s="8"/>
      <c r="O15928" s="46"/>
      <c r="P15928" s="46"/>
      <c r="Q15928" s="46"/>
    </row>
    <row r="15929" spans="14:17" x14ac:dyDescent="0.2">
      <c r="N15929" s="8"/>
      <c r="O15929" s="46"/>
      <c r="P15929" s="46"/>
      <c r="Q15929" s="46"/>
    </row>
    <row r="15930" spans="14:17" x14ac:dyDescent="0.2">
      <c r="N15930" s="8"/>
      <c r="O15930" s="46"/>
      <c r="P15930" s="46"/>
      <c r="Q15930" s="46"/>
    </row>
    <row r="15931" spans="14:17" x14ac:dyDescent="0.2">
      <c r="N15931" s="8"/>
      <c r="O15931" s="46"/>
      <c r="P15931" s="46"/>
      <c r="Q15931" s="46"/>
    </row>
    <row r="15932" spans="14:17" x14ac:dyDescent="0.2">
      <c r="N15932" s="8"/>
      <c r="O15932" s="46"/>
      <c r="P15932" s="46"/>
      <c r="Q15932" s="46"/>
    </row>
    <row r="15933" spans="14:17" x14ac:dyDescent="0.2">
      <c r="N15933" s="8"/>
      <c r="O15933" s="46"/>
      <c r="P15933" s="46"/>
      <c r="Q15933" s="46"/>
    </row>
    <row r="15934" spans="14:17" x14ac:dyDescent="0.2">
      <c r="N15934" s="8"/>
      <c r="O15934" s="46"/>
      <c r="P15934" s="46"/>
      <c r="Q15934" s="46"/>
    </row>
    <row r="15935" spans="14:17" x14ac:dyDescent="0.2">
      <c r="N15935" s="8"/>
      <c r="O15935" s="46"/>
      <c r="P15935" s="46"/>
      <c r="Q15935" s="46"/>
    </row>
    <row r="15936" spans="14:17" x14ac:dyDescent="0.2">
      <c r="N15936" s="8"/>
      <c r="O15936" s="46"/>
      <c r="P15936" s="46"/>
      <c r="Q15936" s="46"/>
    </row>
    <row r="15937" spans="14:17" x14ac:dyDescent="0.2">
      <c r="N15937" s="8"/>
      <c r="O15937" s="46"/>
      <c r="P15937" s="46"/>
      <c r="Q15937" s="46"/>
    </row>
    <row r="15938" spans="14:17" x14ac:dyDescent="0.2">
      <c r="N15938" s="8"/>
      <c r="O15938" s="46"/>
      <c r="P15938" s="46"/>
      <c r="Q15938" s="46"/>
    </row>
    <row r="15939" spans="14:17" x14ac:dyDescent="0.2">
      <c r="N15939" s="8"/>
      <c r="O15939" s="46"/>
      <c r="P15939" s="46"/>
      <c r="Q15939" s="46"/>
    </row>
    <row r="15940" spans="14:17" x14ac:dyDescent="0.2">
      <c r="N15940" s="8"/>
      <c r="O15940" s="46"/>
      <c r="P15940" s="46"/>
      <c r="Q15940" s="46"/>
    </row>
    <row r="15941" spans="14:17" x14ac:dyDescent="0.2">
      <c r="N15941" s="8"/>
      <c r="O15941" s="46"/>
      <c r="P15941" s="46"/>
      <c r="Q15941" s="46"/>
    </row>
    <row r="15942" spans="14:17" x14ac:dyDescent="0.2">
      <c r="N15942" s="8"/>
      <c r="O15942" s="46"/>
      <c r="P15942" s="46"/>
      <c r="Q15942" s="46"/>
    </row>
    <row r="15943" spans="14:17" x14ac:dyDescent="0.2">
      <c r="N15943" s="8"/>
      <c r="O15943" s="46"/>
      <c r="P15943" s="46"/>
      <c r="Q15943" s="46"/>
    </row>
    <row r="15944" spans="14:17" x14ac:dyDescent="0.2">
      <c r="N15944" s="8"/>
      <c r="O15944" s="46"/>
      <c r="P15944" s="46"/>
      <c r="Q15944" s="46"/>
    </row>
    <row r="15945" spans="14:17" x14ac:dyDescent="0.2">
      <c r="N15945" s="8"/>
      <c r="O15945" s="46"/>
      <c r="P15945" s="46"/>
      <c r="Q15945" s="46"/>
    </row>
    <row r="15946" spans="14:17" x14ac:dyDescent="0.2">
      <c r="N15946" s="8"/>
      <c r="O15946" s="46"/>
      <c r="P15946" s="46"/>
      <c r="Q15946" s="46"/>
    </row>
    <row r="15947" spans="14:17" x14ac:dyDescent="0.2">
      <c r="N15947" s="8"/>
      <c r="O15947" s="46"/>
      <c r="P15947" s="46"/>
      <c r="Q15947" s="46"/>
    </row>
    <row r="15948" spans="14:17" x14ac:dyDescent="0.2">
      <c r="N15948" s="8"/>
      <c r="O15948" s="46"/>
      <c r="P15948" s="46"/>
      <c r="Q15948" s="46"/>
    </row>
    <row r="15949" spans="14:17" x14ac:dyDescent="0.2">
      <c r="N15949" s="8"/>
      <c r="O15949" s="46"/>
      <c r="P15949" s="46"/>
      <c r="Q15949" s="46"/>
    </row>
    <row r="15950" spans="14:17" x14ac:dyDescent="0.2">
      <c r="N15950" s="8"/>
      <c r="O15950" s="46"/>
      <c r="P15950" s="46"/>
      <c r="Q15950" s="46"/>
    </row>
    <row r="15951" spans="14:17" x14ac:dyDescent="0.2">
      <c r="N15951" s="8"/>
      <c r="O15951" s="46"/>
      <c r="P15951" s="46"/>
      <c r="Q15951" s="46"/>
    </row>
    <row r="15952" spans="14:17" x14ac:dyDescent="0.2">
      <c r="N15952" s="8"/>
      <c r="O15952" s="46"/>
      <c r="P15952" s="46"/>
      <c r="Q15952" s="46"/>
    </row>
    <row r="15953" spans="14:17" x14ac:dyDescent="0.2">
      <c r="N15953" s="8"/>
      <c r="O15953" s="46"/>
      <c r="P15953" s="46"/>
      <c r="Q15953" s="46"/>
    </row>
    <row r="15954" spans="14:17" x14ac:dyDescent="0.2">
      <c r="N15954" s="8"/>
      <c r="O15954" s="46"/>
      <c r="P15954" s="46"/>
      <c r="Q15954" s="46"/>
    </row>
    <row r="15955" spans="14:17" x14ac:dyDescent="0.2">
      <c r="N15955" s="8"/>
      <c r="O15955" s="46"/>
      <c r="P15955" s="46"/>
      <c r="Q15955" s="46"/>
    </row>
    <row r="15956" spans="14:17" x14ac:dyDescent="0.2">
      <c r="N15956" s="8"/>
      <c r="O15956" s="46"/>
      <c r="P15956" s="46"/>
      <c r="Q15956" s="46"/>
    </row>
    <row r="15957" spans="14:17" x14ac:dyDescent="0.2">
      <c r="N15957" s="8"/>
      <c r="O15957" s="46"/>
      <c r="P15957" s="46"/>
      <c r="Q15957" s="46"/>
    </row>
    <row r="15958" spans="14:17" x14ac:dyDescent="0.2">
      <c r="N15958" s="8"/>
      <c r="O15958" s="46"/>
      <c r="P15958" s="46"/>
      <c r="Q15958" s="46"/>
    </row>
    <row r="15959" spans="14:17" x14ac:dyDescent="0.2">
      <c r="N15959" s="8"/>
      <c r="O15959" s="46"/>
      <c r="P15959" s="46"/>
      <c r="Q15959" s="46"/>
    </row>
    <row r="15960" spans="14:17" x14ac:dyDescent="0.2">
      <c r="N15960" s="8"/>
      <c r="O15960" s="46"/>
      <c r="P15960" s="46"/>
      <c r="Q15960" s="46"/>
    </row>
    <row r="15961" spans="14:17" x14ac:dyDescent="0.2">
      <c r="N15961" s="8"/>
      <c r="O15961" s="46"/>
      <c r="P15961" s="46"/>
      <c r="Q15961" s="46"/>
    </row>
    <row r="15962" spans="14:17" x14ac:dyDescent="0.2">
      <c r="N15962" s="8"/>
      <c r="O15962" s="46"/>
      <c r="P15962" s="46"/>
      <c r="Q15962" s="46"/>
    </row>
    <row r="15963" spans="14:17" x14ac:dyDescent="0.2">
      <c r="N15963" s="8"/>
      <c r="O15963" s="46"/>
      <c r="P15963" s="46"/>
      <c r="Q15963" s="46"/>
    </row>
    <row r="15964" spans="14:17" x14ac:dyDescent="0.2">
      <c r="N15964" s="8"/>
      <c r="O15964" s="46"/>
      <c r="P15964" s="46"/>
      <c r="Q15964" s="46"/>
    </row>
    <row r="15965" spans="14:17" x14ac:dyDescent="0.2">
      <c r="N15965" s="8"/>
      <c r="O15965" s="46"/>
      <c r="P15965" s="46"/>
      <c r="Q15965" s="46"/>
    </row>
    <row r="15966" spans="14:17" x14ac:dyDescent="0.2">
      <c r="N15966" s="8"/>
      <c r="O15966" s="46"/>
      <c r="P15966" s="46"/>
      <c r="Q15966" s="46"/>
    </row>
    <row r="15967" spans="14:17" x14ac:dyDescent="0.2">
      <c r="N15967" s="8"/>
      <c r="O15967" s="46"/>
      <c r="P15967" s="46"/>
      <c r="Q15967" s="46"/>
    </row>
    <row r="15968" spans="14:17" x14ac:dyDescent="0.2">
      <c r="N15968" s="8"/>
      <c r="O15968" s="46"/>
      <c r="P15968" s="46"/>
      <c r="Q15968" s="46"/>
    </row>
    <row r="15969" spans="14:17" x14ac:dyDescent="0.2">
      <c r="N15969" s="8"/>
      <c r="O15969" s="46"/>
      <c r="P15969" s="46"/>
      <c r="Q15969" s="46"/>
    </row>
    <row r="15970" spans="14:17" x14ac:dyDescent="0.2">
      <c r="N15970" s="8"/>
      <c r="O15970" s="46"/>
      <c r="P15970" s="46"/>
      <c r="Q15970" s="46"/>
    </row>
    <row r="15971" spans="14:17" x14ac:dyDescent="0.2">
      <c r="N15971" s="8"/>
      <c r="O15971" s="46"/>
      <c r="P15971" s="46"/>
      <c r="Q15971" s="46"/>
    </row>
    <row r="15972" spans="14:17" x14ac:dyDescent="0.2">
      <c r="N15972" s="8"/>
      <c r="O15972" s="46"/>
      <c r="P15972" s="46"/>
      <c r="Q15972" s="46"/>
    </row>
    <row r="15973" spans="14:17" x14ac:dyDescent="0.2">
      <c r="N15973" s="8"/>
      <c r="O15973" s="46"/>
      <c r="P15973" s="46"/>
      <c r="Q15973" s="46"/>
    </row>
    <row r="15974" spans="14:17" x14ac:dyDescent="0.2">
      <c r="N15974" s="8"/>
      <c r="O15974" s="46"/>
      <c r="P15974" s="46"/>
      <c r="Q15974" s="46"/>
    </row>
    <row r="15975" spans="14:17" x14ac:dyDescent="0.2">
      <c r="N15975" s="8"/>
      <c r="O15975" s="46"/>
      <c r="P15975" s="46"/>
      <c r="Q15975" s="46"/>
    </row>
    <row r="15976" spans="14:17" x14ac:dyDescent="0.2">
      <c r="N15976" s="8"/>
      <c r="O15976" s="46"/>
      <c r="P15976" s="46"/>
      <c r="Q15976" s="46"/>
    </row>
    <row r="15977" spans="14:17" x14ac:dyDescent="0.2">
      <c r="N15977" s="8"/>
      <c r="O15977" s="46"/>
      <c r="P15977" s="46"/>
      <c r="Q15977" s="46"/>
    </row>
    <row r="15978" spans="14:17" x14ac:dyDescent="0.2">
      <c r="N15978" s="8"/>
      <c r="O15978" s="46"/>
      <c r="P15978" s="46"/>
      <c r="Q15978" s="46"/>
    </row>
    <row r="15979" spans="14:17" x14ac:dyDescent="0.2">
      <c r="N15979" s="8"/>
      <c r="O15979" s="46"/>
      <c r="P15979" s="46"/>
      <c r="Q15979" s="46"/>
    </row>
    <row r="15980" spans="14:17" x14ac:dyDescent="0.2">
      <c r="N15980" s="8"/>
      <c r="O15980" s="46"/>
      <c r="P15980" s="46"/>
      <c r="Q15980" s="46"/>
    </row>
    <row r="15981" spans="14:17" x14ac:dyDescent="0.2">
      <c r="N15981" s="8"/>
      <c r="O15981" s="46"/>
      <c r="P15981" s="46"/>
      <c r="Q15981" s="46"/>
    </row>
    <row r="15982" spans="14:17" x14ac:dyDescent="0.2">
      <c r="N15982" s="8"/>
      <c r="O15982" s="46"/>
      <c r="P15982" s="46"/>
      <c r="Q15982" s="46"/>
    </row>
    <row r="15983" spans="14:17" x14ac:dyDescent="0.2">
      <c r="N15983" s="8"/>
      <c r="O15983" s="46"/>
      <c r="P15983" s="46"/>
      <c r="Q15983" s="46"/>
    </row>
    <row r="15984" spans="14:17" x14ac:dyDescent="0.2">
      <c r="N15984" s="8"/>
      <c r="O15984" s="46"/>
      <c r="P15984" s="46"/>
      <c r="Q15984" s="46"/>
    </row>
    <row r="15985" spans="14:17" x14ac:dyDescent="0.2">
      <c r="N15985" s="8"/>
      <c r="O15985" s="46"/>
      <c r="P15985" s="46"/>
      <c r="Q15985" s="46"/>
    </row>
    <row r="15986" spans="14:17" x14ac:dyDescent="0.2">
      <c r="N15986" s="8"/>
      <c r="O15986" s="46"/>
      <c r="P15986" s="46"/>
      <c r="Q15986" s="46"/>
    </row>
    <row r="15987" spans="14:17" x14ac:dyDescent="0.2">
      <c r="N15987" s="8"/>
      <c r="O15987" s="46"/>
      <c r="P15987" s="46"/>
      <c r="Q15987" s="46"/>
    </row>
    <row r="15988" spans="14:17" x14ac:dyDescent="0.2">
      <c r="N15988" s="8"/>
      <c r="O15988" s="46"/>
      <c r="P15988" s="46"/>
      <c r="Q15988" s="46"/>
    </row>
    <row r="15989" spans="14:17" x14ac:dyDescent="0.2">
      <c r="N15989" s="8"/>
      <c r="O15989" s="46"/>
      <c r="P15989" s="46"/>
      <c r="Q15989" s="46"/>
    </row>
    <row r="15990" spans="14:17" x14ac:dyDescent="0.2">
      <c r="N15990" s="8"/>
      <c r="O15990" s="46"/>
      <c r="P15990" s="46"/>
      <c r="Q15990" s="46"/>
    </row>
    <row r="15991" spans="14:17" x14ac:dyDescent="0.2">
      <c r="N15991" s="8"/>
      <c r="O15991" s="46"/>
      <c r="P15991" s="46"/>
      <c r="Q15991" s="46"/>
    </row>
    <row r="15992" spans="14:17" x14ac:dyDescent="0.2">
      <c r="N15992" s="8"/>
      <c r="O15992" s="46"/>
      <c r="P15992" s="46"/>
      <c r="Q15992" s="46"/>
    </row>
    <row r="15993" spans="14:17" x14ac:dyDescent="0.2">
      <c r="N15993" s="8"/>
      <c r="O15993" s="46"/>
      <c r="P15993" s="46"/>
      <c r="Q15993" s="46"/>
    </row>
    <row r="15994" spans="14:17" x14ac:dyDescent="0.2">
      <c r="N15994" s="8"/>
      <c r="O15994" s="46"/>
      <c r="P15994" s="46"/>
      <c r="Q15994" s="46"/>
    </row>
    <row r="15995" spans="14:17" x14ac:dyDescent="0.2">
      <c r="N15995" s="8"/>
      <c r="O15995" s="46"/>
      <c r="P15995" s="46"/>
      <c r="Q15995" s="46"/>
    </row>
    <row r="15996" spans="14:17" x14ac:dyDescent="0.2">
      <c r="N15996" s="8"/>
      <c r="O15996" s="46"/>
      <c r="P15996" s="46"/>
      <c r="Q15996" s="46"/>
    </row>
    <row r="15997" spans="14:17" x14ac:dyDescent="0.2">
      <c r="N15997" s="8"/>
      <c r="O15997" s="46"/>
      <c r="P15997" s="46"/>
      <c r="Q15997" s="46"/>
    </row>
    <row r="15998" spans="14:17" x14ac:dyDescent="0.2">
      <c r="N15998" s="8"/>
      <c r="O15998" s="46"/>
      <c r="P15998" s="46"/>
      <c r="Q15998" s="46"/>
    </row>
    <row r="15999" spans="14:17" x14ac:dyDescent="0.2">
      <c r="N15999" s="8"/>
      <c r="O15999" s="46"/>
      <c r="P15999" s="46"/>
      <c r="Q15999" s="46"/>
    </row>
    <row r="16000" spans="14:17" x14ac:dyDescent="0.2">
      <c r="N16000" s="8"/>
      <c r="O16000" s="46"/>
      <c r="P16000" s="46"/>
      <c r="Q16000" s="46"/>
    </row>
    <row r="16001" spans="14:17" x14ac:dyDescent="0.2">
      <c r="N16001" s="8"/>
      <c r="O16001" s="46"/>
      <c r="P16001" s="46"/>
      <c r="Q16001" s="46"/>
    </row>
    <row r="16002" spans="14:17" x14ac:dyDescent="0.2">
      <c r="N16002" s="8"/>
      <c r="O16002" s="46"/>
      <c r="P16002" s="46"/>
      <c r="Q16002" s="46"/>
    </row>
    <row r="16003" spans="14:17" x14ac:dyDescent="0.2">
      <c r="N16003" s="8"/>
      <c r="O16003" s="46"/>
      <c r="P16003" s="46"/>
      <c r="Q16003" s="46"/>
    </row>
    <row r="16004" spans="14:17" x14ac:dyDescent="0.2">
      <c r="N16004" s="8"/>
      <c r="O16004" s="46"/>
      <c r="P16004" s="46"/>
      <c r="Q16004" s="46"/>
    </row>
    <row r="16005" spans="14:17" x14ac:dyDescent="0.2">
      <c r="N16005" s="8"/>
      <c r="O16005" s="46"/>
      <c r="P16005" s="46"/>
      <c r="Q16005" s="46"/>
    </row>
    <row r="16006" spans="14:17" x14ac:dyDescent="0.2">
      <c r="N16006" s="8"/>
      <c r="O16006" s="46"/>
      <c r="P16006" s="46"/>
      <c r="Q16006" s="46"/>
    </row>
    <row r="16007" spans="14:17" x14ac:dyDescent="0.2">
      <c r="N16007" s="8"/>
      <c r="O16007" s="46"/>
      <c r="P16007" s="46"/>
      <c r="Q16007" s="46"/>
    </row>
    <row r="16008" spans="14:17" x14ac:dyDescent="0.2">
      <c r="N16008" s="8"/>
      <c r="O16008" s="46"/>
      <c r="P16008" s="46"/>
      <c r="Q16008" s="46"/>
    </row>
    <row r="16009" spans="14:17" x14ac:dyDescent="0.2">
      <c r="N16009" s="8"/>
      <c r="O16009" s="46"/>
      <c r="P16009" s="46"/>
      <c r="Q16009" s="46"/>
    </row>
    <row r="16010" spans="14:17" x14ac:dyDescent="0.2">
      <c r="N16010" s="8"/>
      <c r="O16010" s="46"/>
      <c r="P16010" s="46"/>
      <c r="Q16010" s="46"/>
    </row>
    <row r="16011" spans="14:17" x14ac:dyDescent="0.2">
      <c r="N16011" s="8"/>
      <c r="O16011" s="46"/>
      <c r="P16011" s="46"/>
      <c r="Q16011" s="46"/>
    </row>
    <row r="16012" spans="14:17" x14ac:dyDescent="0.2">
      <c r="N16012" s="8"/>
      <c r="O16012" s="46"/>
      <c r="P16012" s="46"/>
      <c r="Q16012" s="46"/>
    </row>
    <row r="16013" spans="14:17" x14ac:dyDescent="0.2">
      <c r="N16013" s="8"/>
      <c r="O16013" s="46"/>
      <c r="P16013" s="46"/>
      <c r="Q16013" s="46"/>
    </row>
    <row r="16014" spans="14:17" x14ac:dyDescent="0.2">
      <c r="N16014" s="8"/>
      <c r="O16014" s="46"/>
      <c r="P16014" s="46"/>
      <c r="Q16014" s="46"/>
    </row>
    <row r="16015" spans="14:17" x14ac:dyDescent="0.2">
      <c r="N16015" s="8"/>
      <c r="O16015" s="46"/>
      <c r="P16015" s="46"/>
      <c r="Q16015" s="46"/>
    </row>
    <row r="16016" spans="14:17" x14ac:dyDescent="0.2">
      <c r="N16016" s="8"/>
      <c r="O16016" s="46"/>
      <c r="P16016" s="46"/>
      <c r="Q16016" s="46"/>
    </row>
    <row r="16017" spans="14:17" x14ac:dyDescent="0.2">
      <c r="N16017" s="8"/>
      <c r="O16017" s="46"/>
      <c r="P16017" s="46"/>
      <c r="Q16017" s="46"/>
    </row>
    <row r="16018" spans="14:17" x14ac:dyDescent="0.2">
      <c r="N16018" s="8"/>
      <c r="O16018" s="46"/>
      <c r="P16018" s="46"/>
      <c r="Q16018" s="46"/>
    </row>
    <row r="16019" spans="14:17" x14ac:dyDescent="0.2">
      <c r="N16019" s="8"/>
      <c r="O16019" s="46"/>
      <c r="P16019" s="46"/>
      <c r="Q16019" s="46"/>
    </row>
    <row r="16020" spans="14:17" x14ac:dyDescent="0.2">
      <c r="N16020" s="8"/>
      <c r="O16020" s="46"/>
      <c r="P16020" s="46"/>
      <c r="Q16020" s="46"/>
    </row>
    <row r="16021" spans="14:17" x14ac:dyDescent="0.2">
      <c r="N16021" s="8"/>
      <c r="O16021" s="46"/>
      <c r="P16021" s="46"/>
      <c r="Q16021" s="46"/>
    </row>
    <row r="16022" spans="14:17" x14ac:dyDescent="0.2">
      <c r="N16022" s="8"/>
      <c r="O16022" s="46"/>
      <c r="P16022" s="46"/>
      <c r="Q16022" s="46"/>
    </row>
    <row r="16023" spans="14:17" x14ac:dyDescent="0.2">
      <c r="N16023" s="8"/>
      <c r="O16023" s="46"/>
      <c r="P16023" s="46"/>
      <c r="Q16023" s="46"/>
    </row>
    <row r="16024" spans="14:17" x14ac:dyDescent="0.2">
      <c r="N16024" s="8"/>
      <c r="O16024" s="46"/>
      <c r="P16024" s="46"/>
      <c r="Q16024" s="46"/>
    </row>
    <row r="16025" spans="14:17" x14ac:dyDescent="0.2">
      <c r="N16025" s="8"/>
      <c r="O16025" s="46"/>
      <c r="P16025" s="46"/>
      <c r="Q16025" s="46"/>
    </row>
    <row r="16026" spans="14:17" x14ac:dyDescent="0.2">
      <c r="N16026" s="8"/>
      <c r="O16026" s="46"/>
      <c r="P16026" s="46"/>
      <c r="Q16026" s="46"/>
    </row>
    <row r="16027" spans="14:17" x14ac:dyDescent="0.2">
      <c r="N16027" s="8"/>
      <c r="O16027" s="46"/>
      <c r="P16027" s="46"/>
      <c r="Q16027" s="46"/>
    </row>
    <row r="16028" spans="14:17" x14ac:dyDescent="0.2">
      <c r="N16028" s="8"/>
      <c r="O16028" s="46"/>
      <c r="P16028" s="46"/>
      <c r="Q16028" s="46"/>
    </row>
    <row r="16029" spans="14:17" x14ac:dyDescent="0.2">
      <c r="N16029" s="8"/>
      <c r="O16029" s="46"/>
      <c r="P16029" s="46"/>
      <c r="Q16029" s="46"/>
    </row>
    <row r="16030" spans="14:17" x14ac:dyDescent="0.2">
      <c r="N16030" s="8"/>
      <c r="O16030" s="46"/>
      <c r="P16030" s="46"/>
      <c r="Q16030" s="46"/>
    </row>
    <row r="16031" spans="14:17" x14ac:dyDescent="0.2">
      <c r="N16031" s="8"/>
      <c r="O16031" s="46"/>
      <c r="P16031" s="46"/>
      <c r="Q16031" s="46"/>
    </row>
    <row r="16032" spans="14:17" x14ac:dyDescent="0.2">
      <c r="N16032" s="8"/>
      <c r="O16032" s="46"/>
      <c r="P16032" s="46"/>
      <c r="Q16032" s="46"/>
    </row>
    <row r="16033" spans="14:17" x14ac:dyDescent="0.2">
      <c r="N16033" s="8"/>
      <c r="O16033" s="46"/>
      <c r="P16033" s="46"/>
      <c r="Q16033" s="46"/>
    </row>
    <row r="16034" spans="14:17" x14ac:dyDescent="0.2">
      <c r="N16034" s="8"/>
      <c r="O16034" s="46"/>
      <c r="P16034" s="46"/>
      <c r="Q16034" s="46"/>
    </row>
    <row r="16035" spans="14:17" x14ac:dyDescent="0.2">
      <c r="N16035" s="8"/>
      <c r="O16035" s="46"/>
      <c r="P16035" s="46"/>
      <c r="Q16035" s="46"/>
    </row>
    <row r="16036" spans="14:17" x14ac:dyDescent="0.2">
      <c r="N16036" s="8"/>
      <c r="O16036" s="46"/>
      <c r="P16036" s="46"/>
      <c r="Q16036" s="46"/>
    </row>
    <row r="16037" spans="14:17" x14ac:dyDescent="0.2">
      <c r="N16037" s="8"/>
      <c r="O16037" s="46"/>
      <c r="P16037" s="46"/>
      <c r="Q16037" s="46"/>
    </row>
    <row r="16038" spans="14:17" x14ac:dyDescent="0.2">
      <c r="N16038" s="8"/>
      <c r="O16038" s="46"/>
      <c r="P16038" s="46"/>
      <c r="Q16038" s="46"/>
    </row>
    <row r="16039" spans="14:17" x14ac:dyDescent="0.2">
      <c r="N16039" s="8"/>
      <c r="O16039" s="46"/>
      <c r="P16039" s="46"/>
      <c r="Q16039" s="46"/>
    </row>
    <row r="16040" spans="14:17" x14ac:dyDescent="0.2">
      <c r="N16040" s="8"/>
      <c r="O16040" s="46"/>
      <c r="P16040" s="46"/>
      <c r="Q16040" s="46"/>
    </row>
    <row r="16041" spans="14:17" x14ac:dyDescent="0.2">
      <c r="N16041" s="8"/>
      <c r="O16041" s="46"/>
      <c r="P16041" s="46"/>
      <c r="Q16041" s="46"/>
    </row>
    <row r="16042" spans="14:17" x14ac:dyDescent="0.2">
      <c r="N16042" s="8"/>
      <c r="O16042" s="46"/>
      <c r="P16042" s="46"/>
      <c r="Q16042" s="46"/>
    </row>
    <row r="16043" spans="14:17" x14ac:dyDescent="0.2">
      <c r="N16043" s="8"/>
      <c r="O16043" s="46"/>
      <c r="P16043" s="46"/>
      <c r="Q16043" s="46"/>
    </row>
    <row r="16044" spans="14:17" x14ac:dyDescent="0.2">
      <c r="N16044" s="8"/>
      <c r="O16044" s="46"/>
      <c r="P16044" s="46"/>
      <c r="Q16044" s="46"/>
    </row>
    <row r="16045" spans="14:17" x14ac:dyDescent="0.2">
      <c r="N16045" s="8"/>
      <c r="O16045" s="46"/>
      <c r="P16045" s="46"/>
      <c r="Q16045" s="46"/>
    </row>
    <row r="16046" spans="14:17" x14ac:dyDescent="0.2">
      <c r="N16046" s="8"/>
      <c r="O16046" s="46"/>
      <c r="P16046" s="46"/>
      <c r="Q16046" s="46"/>
    </row>
    <row r="16047" spans="14:17" x14ac:dyDescent="0.2">
      <c r="N16047" s="8"/>
      <c r="O16047" s="46"/>
      <c r="P16047" s="46"/>
      <c r="Q16047" s="46"/>
    </row>
    <row r="16048" spans="14:17" x14ac:dyDescent="0.2">
      <c r="N16048" s="8"/>
      <c r="O16048" s="46"/>
      <c r="P16048" s="46"/>
      <c r="Q16048" s="46"/>
    </row>
    <row r="16049" spans="14:17" x14ac:dyDescent="0.2">
      <c r="N16049" s="8"/>
      <c r="O16049" s="46"/>
      <c r="P16049" s="46"/>
      <c r="Q16049" s="46"/>
    </row>
    <row r="16050" spans="14:17" x14ac:dyDescent="0.2">
      <c r="N16050" s="8"/>
      <c r="O16050" s="46"/>
      <c r="P16050" s="46"/>
      <c r="Q16050" s="46"/>
    </row>
    <row r="16051" spans="14:17" x14ac:dyDescent="0.2">
      <c r="N16051" s="8"/>
      <c r="O16051" s="46"/>
      <c r="P16051" s="46"/>
      <c r="Q16051" s="46"/>
    </row>
    <row r="16052" spans="14:17" x14ac:dyDescent="0.2">
      <c r="N16052" s="8"/>
      <c r="O16052" s="46"/>
      <c r="P16052" s="46"/>
      <c r="Q16052" s="46"/>
    </row>
    <row r="16053" spans="14:17" x14ac:dyDescent="0.2">
      <c r="N16053" s="8"/>
      <c r="O16053" s="46"/>
      <c r="P16053" s="46"/>
      <c r="Q16053" s="46"/>
    </row>
    <row r="16054" spans="14:17" x14ac:dyDescent="0.2">
      <c r="N16054" s="8"/>
      <c r="O16054" s="46"/>
      <c r="P16054" s="46"/>
      <c r="Q16054" s="46"/>
    </row>
    <row r="16055" spans="14:17" x14ac:dyDescent="0.2">
      <c r="N16055" s="8"/>
      <c r="O16055" s="46"/>
      <c r="P16055" s="46"/>
      <c r="Q16055" s="46"/>
    </row>
    <row r="16056" spans="14:17" x14ac:dyDescent="0.2">
      <c r="N16056" s="8"/>
      <c r="O16056" s="46"/>
      <c r="P16056" s="46"/>
      <c r="Q16056" s="46"/>
    </row>
    <row r="16057" spans="14:17" x14ac:dyDescent="0.2">
      <c r="N16057" s="8"/>
      <c r="O16057" s="46"/>
      <c r="P16057" s="46"/>
      <c r="Q16057" s="46"/>
    </row>
    <row r="16058" spans="14:17" x14ac:dyDescent="0.2">
      <c r="N16058" s="8"/>
      <c r="O16058" s="46"/>
      <c r="P16058" s="46"/>
      <c r="Q16058" s="46"/>
    </row>
    <row r="16059" spans="14:17" x14ac:dyDescent="0.2">
      <c r="N16059" s="8"/>
      <c r="O16059" s="46"/>
      <c r="P16059" s="46"/>
      <c r="Q16059" s="46"/>
    </row>
    <row r="16060" spans="14:17" x14ac:dyDescent="0.2">
      <c r="N16060" s="8"/>
      <c r="O16060" s="46"/>
      <c r="P16060" s="46"/>
      <c r="Q16060" s="46"/>
    </row>
    <row r="16061" spans="14:17" x14ac:dyDescent="0.2">
      <c r="N16061" s="8"/>
      <c r="O16061" s="46"/>
      <c r="P16061" s="46"/>
      <c r="Q16061" s="46"/>
    </row>
    <row r="16062" spans="14:17" x14ac:dyDescent="0.2">
      <c r="N16062" s="8"/>
      <c r="O16062" s="46"/>
      <c r="P16062" s="46"/>
      <c r="Q16062" s="46"/>
    </row>
    <row r="16063" spans="14:17" x14ac:dyDescent="0.2">
      <c r="N16063" s="8"/>
      <c r="O16063" s="46"/>
      <c r="P16063" s="46"/>
      <c r="Q16063" s="46"/>
    </row>
    <row r="16064" spans="14:17" x14ac:dyDescent="0.2">
      <c r="N16064" s="8"/>
      <c r="O16064" s="46"/>
      <c r="P16064" s="46"/>
      <c r="Q16064" s="46"/>
    </row>
    <row r="16065" spans="14:17" x14ac:dyDescent="0.2">
      <c r="N16065" s="8"/>
      <c r="O16065" s="46"/>
      <c r="P16065" s="46"/>
      <c r="Q16065" s="46"/>
    </row>
    <row r="16066" spans="14:17" x14ac:dyDescent="0.2">
      <c r="N16066" s="8"/>
      <c r="O16066" s="46"/>
      <c r="P16066" s="46"/>
      <c r="Q16066" s="46"/>
    </row>
    <row r="16067" spans="14:17" x14ac:dyDescent="0.2">
      <c r="N16067" s="8"/>
      <c r="O16067" s="46"/>
      <c r="P16067" s="46"/>
      <c r="Q16067" s="46"/>
    </row>
    <row r="16068" spans="14:17" x14ac:dyDescent="0.2">
      <c r="N16068" s="8"/>
      <c r="O16068" s="46"/>
      <c r="P16068" s="46"/>
      <c r="Q16068" s="46"/>
    </row>
    <row r="16069" spans="14:17" x14ac:dyDescent="0.2">
      <c r="N16069" s="8"/>
      <c r="O16069" s="46"/>
      <c r="P16069" s="46"/>
      <c r="Q16069" s="46"/>
    </row>
    <row r="16070" spans="14:17" x14ac:dyDescent="0.2">
      <c r="N16070" s="8"/>
      <c r="O16070" s="46"/>
      <c r="P16070" s="46"/>
      <c r="Q16070" s="46"/>
    </row>
    <row r="16071" spans="14:17" x14ac:dyDescent="0.2">
      <c r="N16071" s="8"/>
      <c r="O16071" s="46"/>
      <c r="P16071" s="46"/>
      <c r="Q16071" s="46"/>
    </row>
    <row r="16072" spans="14:17" x14ac:dyDescent="0.2">
      <c r="N16072" s="8"/>
      <c r="O16072" s="46"/>
      <c r="P16072" s="46"/>
      <c r="Q16072" s="46"/>
    </row>
    <row r="16073" spans="14:17" x14ac:dyDescent="0.2">
      <c r="N16073" s="8"/>
      <c r="O16073" s="46"/>
      <c r="P16073" s="46"/>
      <c r="Q16073" s="46"/>
    </row>
    <row r="16074" spans="14:17" x14ac:dyDescent="0.2">
      <c r="N16074" s="8"/>
      <c r="O16074" s="46"/>
      <c r="P16074" s="46"/>
      <c r="Q16074" s="46"/>
    </row>
    <row r="16075" spans="14:17" x14ac:dyDescent="0.2">
      <c r="N16075" s="8"/>
      <c r="O16075" s="46"/>
      <c r="P16075" s="46"/>
      <c r="Q16075" s="46"/>
    </row>
    <row r="16076" spans="14:17" x14ac:dyDescent="0.2">
      <c r="N16076" s="8"/>
      <c r="O16076" s="46"/>
      <c r="P16076" s="46"/>
      <c r="Q16076" s="46"/>
    </row>
    <row r="16077" spans="14:17" x14ac:dyDescent="0.2">
      <c r="N16077" s="8"/>
      <c r="O16077" s="46"/>
      <c r="P16077" s="46"/>
      <c r="Q16077" s="46"/>
    </row>
    <row r="16078" spans="14:17" x14ac:dyDescent="0.2">
      <c r="N16078" s="8"/>
      <c r="O16078" s="46"/>
      <c r="P16078" s="46"/>
      <c r="Q16078" s="46"/>
    </row>
    <row r="16079" spans="14:17" x14ac:dyDescent="0.2">
      <c r="N16079" s="8"/>
      <c r="O16079" s="46"/>
      <c r="P16079" s="46"/>
      <c r="Q16079" s="46"/>
    </row>
    <row r="16080" spans="14:17" x14ac:dyDescent="0.2">
      <c r="N16080" s="8"/>
      <c r="O16080" s="46"/>
      <c r="P16080" s="46"/>
      <c r="Q16080" s="46"/>
    </row>
    <row r="16081" spans="14:17" x14ac:dyDescent="0.2">
      <c r="N16081" s="8"/>
      <c r="O16081" s="46"/>
      <c r="P16081" s="46"/>
      <c r="Q16081" s="46"/>
    </row>
    <row r="16082" spans="14:17" x14ac:dyDescent="0.2">
      <c r="N16082" s="8"/>
      <c r="O16082" s="46"/>
      <c r="P16082" s="46"/>
      <c r="Q16082" s="46"/>
    </row>
    <row r="16083" spans="14:17" x14ac:dyDescent="0.2">
      <c r="N16083" s="8"/>
      <c r="O16083" s="46"/>
      <c r="P16083" s="46"/>
      <c r="Q16083" s="46"/>
    </row>
    <row r="16084" spans="14:17" x14ac:dyDescent="0.2">
      <c r="N16084" s="8"/>
      <c r="O16084" s="46"/>
      <c r="P16084" s="46"/>
      <c r="Q16084" s="46"/>
    </row>
    <row r="16085" spans="14:17" x14ac:dyDescent="0.2">
      <c r="N16085" s="8"/>
      <c r="O16085" s="46"/>
      <c r="P16085" s="46"/>
      <c r="Q16085" s="46"/>
    </row>
    <row r="16086" spans="14:17" x14ac:dyDescent="0.2">
      <c r="N16086" s="8"/>
      <c r="O16086" s="46"/>
      <c r="P16086" s="46"/>
      <c r="Q16086" s="46"/>
    </row>
    <row r="16087" spans="14:17" x14ac:dyDescent="0.2">
      <c r="N16087" s="8"/>
      <c r="O16087" s="46"/>
      <c r="P16087" s="46"/>
      <c r="Q16087" s="46"/>
    </row>
    <row r="16088" spans="14:17" x14ac:dyDescent="0.2">
      <c r="N16088" s="8"/>
      <c r="O16088" s="46"/>
      <c r="P16088" s="46"/>
      <c r="Q16088" s="46"/>
    </row>
    <row r="16089" spans="14:17" x14ac:dyDescent="0.2">
      <c r="N16089" s="8"/>
      <c r="O16089" s="46"/>
      <c r="P16089" s="46"/>
      <c r="Q16089" s="46"/>
    </row>
    <row r="16090" spans="14:17" x14ac:dyDescent="0.2">
      <c r="N16090" s="8"/>
      <c r="O16090" s="46"/>
      <c r="P16090" s="46"/>
      <c r="Q16090" s="46"/>
    </row>
    <row r="16091" spans="14:17" x14ac:dyDescent="0.2">
      <c r="N16091" s="8"/>
      <c r="O16091" s="46"/>
      <c r="P16091" s="46"/>
      <c r="Q16091" s="46"/>
    </row>
    <row r="16092" spans="14:17" x14ac:dyDescent="0.2">
      <c r="N16092" s="8"/>
      <c r="O16092" s="46"/>
      <c r="P16092" s="46"/>
      <c r="Q16092" s="46"/>
    </row>
    <row r="16093" spans="14:17" x14ac:dyDescent="0.2">
      <c r="N16093" s="8"/>
      <c r="O16093" s="46"/>
      <c r="P16093" s="46"/>
      <c r="Q16093" s="46"/>
    </row>
    <row r="16094" spans="14:17" x14ac:dyDescent="0.2">
      <c r="N16094" s="8"/>
      <c r="O16094" s="46"/>
      <c r="P16094" s="46"/>
      <c r="Q16094" s="46"/>
    </row>
    <row r="16095" spans="14:17" x14ac:dyDescent="0.2">
      <c r="N16095" s="8"/>
      <c r="O16095" s="46"/>
      <c r="P16095" s="46"/>
      <c r="Q16095" s="46"/>
    </row>
    <row r="16096" spans="14:17" x14ac:dyDescent="0.2">
      <c r="N16096" s="8"/>
      <c r="O16096" s="46"/>
      <c r="P16096" s="46"/>
      <c r="Q16096" s="46"/>
    </row>
    <row r="16097" spans="14:17" x14ac:dyDescent="0.2">
      <c r="N16097" s="8"/>
      <c r="O16097" s="46"/>
      <c r="P16097" s="46"/>
      <c r="Q16097" s="46"/>
    </row>
    <row r="16098" spans="14:17" x14ac:dyDescent="0.2">
      <c r="N16098" s="8"/>
      <c r="O16098" s="46"/>
      <c r="P16098" s="46"/>
      <c r="Q16098" s="46"/>
    </row>
    <row r="16099" spans="14:17" x14ac:dyDescent="0.2">
      <c r="N16099" s="8"/>
      <c r="O16099" s="46"/>
      <c r="P16099" s="46"/>
      <c r="Q16099" s="46"/>
    </row>
    <row r="16100" spans="14:17" x14ac:dyDescent="0.2">
      <c r="N16100" s="8"/>
      <c r="O16100" s="46"/>
      <c r="P16100" s="46"/>
      <c r="Q16100" s="46"/>
    </row>
    <row r="16101" spans="14:17" x14ac:dyDescent="0.2">
      <c r="N16101" s="8"/>
      <c r="O16101" s="46"/>
      <c r="P16101" s="46"/>
      <c r="Q16101" s="46"/>
    </row>
    <row r="16102" spans="14:17" x14ac:dyDescent="0.2">
      <c r="N16102" s="8"/>
      <c r="O16102" s="46"/>
      <c r="P16102" s="46"/>
      <c r="Q16102" s="46"/>
    </row>
    <row r="16103" spans="14:17" x14ac:dyDescent="0.2">
      <c r="N16103" s="8"/>
      <c r="O16103" s="46"/>
      <c r="P16103" s="46"/>
      <c r="Q16103" s="46"/>
    </row>
    <row r="16104" spans="14:17" x14ac:dyDescent="0.2">
      <c r="N16104" s="8"/>
      <c r="O16104" s="46"/>
      <c r="P16104" s="46"/>
      <c r="Q16104" s="46"/>
    </row>
    <row r="16105" spans="14:17" x14ac:dyDescent="0.2">
      <c r="N16105" s="8"/>
      <c r="O16105" s="46"/>
      <c r="P16105" s="46"/>
      <c r="Q16105" s="46"/>
    </row>
    <row r="16106" spans="14:17" x14ac:dyDescent="0.2">
      <c r="N16106" s="8"/>
      <c r="O16106" s="46"/>
      <c r="P16106" s="46"/>
      <c r="Q16106" s="46"/>
    </row>
    <row r="16107" spans="14:17" x14ac:dyDescent="0.2">
      <c r="N16107" s="8"/>
      <c r="O16107" s="46"/>
      <c r="P16107" s="46"/>
      <c r="Q16107" s="46"/>
    </row>
    <row r="16108" spans="14:17" x14ac:dyDescent="0.2">
      <c r="N16108" s="8"/>
      <c r="O16108" s="46"/>
      <c r="P16108" s="46"/>
      <c r="Q16108" s="46"/>
    </row>
    <row r="16109" spans="14:17" x14ac:dyDescent="0.2">
      <c r="N16109" s="8"/>
      <c r="O16109" s="46"/>
      <c r="P16109" s="46"/>
      <c r="Q16109" s="46"/>
    </row>
    <row r="16110" spans="14:17" x14ac:dyDescent="0.2">
      <c r="N16110" s="8"/>
      <c r="O16110" s="46"/>
      <c r="P16110" s="46"/>
      <c r="Q16110" s="46"/>
    </row>
    <row r="16111" spans="14:17" x14ac:dyDescent="0.2">
      <c r="N16111" s="8"/>
      <c r="O16111" s="46"/>
      <c r="P16111" s="46"/>
      <c r="Q16111" s="46"/>
    </row>
    <row r="16112" spans="14:17" x14ac:dyDescent="0.2">
      <c r="N16112" s="8"/>
      <c r="O16112" s="46"/>
      <c r="P16112" s="46"/>
      <c r="Q16112" s="46"/>
    </row>
    <row r="16113" spans="14:17" x14ac:dyDescent="0.2">
      <c r="N16113" s="8"/>
      <c r="O16113" s="46"/>
      <c r="P16113" s="46"/>
      <c r="Q16113" s="46"/>
    </row>
    <row r="16114" spans="14:17" x14ac:dyDescent="0.2">
      <c r="N16114" s="8"/>
      <c r="O16114" s="46"/>
      <c r="P16114" s="46"/>
      <c r="Q16114" s="46"/>
    </row>
    <row r="16115" spans="14:17" x14ac:dyDescent="0.2">
      <c r="N16115" s="8"/>
      <c r="O16115" s="46"/>
      <c r="P16115" s="46"/>
      <c r="Q16115" s="46"/>
    </row>
    <row r="16116" spans="14:17" x14ac:dyDescent="0.2">
      <c r="N16116" s="8"/>
      <c r="O16116" s="46"/>
      <c r="P16116" s="46"/>
      <c r="Q16116" s="46"/>
    </row>
    <row r="16117" spans="14:17" x14ac:dyDescent="0.2">
      <c r="N16117" s="8"/>
      <c r="O16117" s="46"/>
      <c r="P16117" s="46"/>
      <c r="Q16117" s="46"/>
    </row>
    <row r="16118" spans="14:17" x14ac:dyDescent="0.2">
      <c r="N16118" s="8"/>
      <c r="O16118" s="46"/>
      <c r="P16118" s="46"/>
      <c r="Q16118" s="46"/>
    </row>
    <row r="16119" spans="14:17" x14ac:dyDescent="0.2">
      <c r="N16119" s="8"/>
      <c r="O16119" s="46"/>
      <c r="P16119" s="46"/>
      <c r="Q16119" s="46"/>
    </row>
    <row r="16120" spans="14:17" x14ac:dyDescent="0.2">
      <c r="N16120" s="8"/>
      <c r="O16120" s="46"/>
      <c r="P16120" s="46"/>
      <c r="Q16120" s="46"/>
    </row>
    <row r="16121" spans="14:17" x14ac:dyDescent="0.2">
      <c r="N16121" s="8"/>
      <c r="O16121" s="46"/>
      <c r="P16121" s="46"/>
      <c r="Q16121" s="46"/>
    </row>
    <row r="16122" spans="14:17" x14ac:dyDescent="0.2">
      <c r="N16122" s="8"/>
      <c r="O16122" s="46"/>
      <c r="P16122" s="46"/>
      <c r="Q16122" s="46"/>
    </row>
    <row r="16123" spans="14:17" x14ac:dyDescent="0.2">
      <c r="N16123" s="8"/>
      <c r="O16123" s="46"/>
      <c r="P16123" s="46"/>
      <c r="Q16123" s="46"/>
    </row>
    <row r="16124" spans="14:17" x14ac:dyDescent="0.2">
      <c r="N16124" s="8"/>
      <c r="O16124" s="46"/>
      <c r="P16124" s="46"/>
      <c r="Q16124" s="46"/>
    </row>
    <row r="16125" spans="14:17" x14ac:dyDescent="0.2">
      <c r="N16125" s="8"/>
      <c r="O16125" s="46"/>
      <c r="P16125" s="46"/>
      <c r="Q16125" s="46"/>
    </row>
    <row r="16126" spans="14:17" x14ac:dyDescent="0.2">
      <c r="N16126" s="8"/>
      <c r="O16126" s="46"/>
      <c r="P16126" s="46"/>
      <c r="Q16126" s="46"/>
    </row>
    <row r="16127" spans="14:17" x14ac:dyDescent="0.2">
      <c r="N16127" s="8"/>
      <c r="O16127" s="46"/>
      <c r="P16127" s="46"/>
      <c r="Q16127" s="46"/>
    </row>
    <row r="16128" spans="14:17" x14ac:dyDescent="0.2">
      <c r="N16128" s="8"/>
      <c r="O16128" s="46"/>
      <c r="P16128" s="46"/>
      <c r="Q16128" s="46"/>
    </row>
    <row r="16129" spans="14:17" x14ac:dyDescent="0.2">
      <c r="N16129" s="8"/>
      <c r="O16129" s="46"/>
      <c r="P16129" s="46"/>
      <c r="Q16129" s="46"/>
    </row>
    <row r="16130" spans="14:17" x14ac:dyDescent="0.2">
      <c r="N16130" s="8"/>
      <c r="O16130" s="46"/>
      <c r="P16130" s="46"/>
      <c r="Q16130" s="46"/>
    </row>
    <row r="16131" spans="14:17" x14ac:dyDescent="0.2">
      <c r="N16131" s="8"/>
      <c r="O16131" s="46"/>
      <c r="P16131" s="46"/>
      <c r="Q16131" s="46"/>
    </row>
    <row r="16132" spans="14:17" x14ac:dyDescent="0.2">
      <c r="N16132" s="8"/>
      <c r="O16132" s="46"/>
      <c r="P16132" s="46"/>
      <c r="Q16132" s="46"/>
    </row>
    <row r="16133" spans="14:17" x14ac:dyDescent="0.2">
      <c r="N16133" s="8"/>
      <c r="O16133" s="46"/>
      <c r="P16133" s="46"/>
      <c r="Q16133" s="46"/>
    </row>
    <row r="16134" spans="14:17" x14ac:dyDescent="0.2">
      <c r="N16134" s="8"/>
      <c r="O16134" s="46"/>
      <c r="P16134" s="46"/>
      <c r="Q16134" s="46"/>
    </row>
    <row r="16135" spans="14:17" x14ac:dyDescent="0.2">
      <c r="N16135" s="8"/>
      <c r="O16135" s="46"/>
      <c r="P16135" s="46"/>
      <c r="Q16135" s="46"/>
    </row>
    <row r="16136" spans="14:17" x14ac:dyDescent="0.2">
      <c r="N16136" s="8"/>
      <c r="O16136" s="46"/>
      <c r="P16136" s="46"/>
      <c r="Q16136" s="46"/>
    </row>
    <row r="16137" spans="14:17" x14ac:dyDescent="0.2">
      <c r="N16137" s="8"/>
      <c r="O16137" s="46"/>
      <c r="P16137" s="46"/>
      <c r="Q16137" s="46"/>
    </row>
    <row r="16138" spans="14:17" x14ac:dyDescent="0.2">
      <c r="N16138" s="8"/>
      <c r="O16138" s="46"/>
      <c r="P16138" s="46"/>
      <c r="Q16138" s="46"/>
    </row>
    <row r="16139" spans="14:17" x14ac:dyDescent="0.2">
      <c r="N16139" s="8"/>
      <c r="O16139" s="46"/>
      <c r="P16139" s="46"/>
      <c r="Q16139" s="46"/>
    </row>
    <row r="16140" spans="14:17" x14ac:dyDescent="0.2">
      <c r="N16140" s="8"/>
      <c r="O16140" s="46"/>
      <c r="P16140" s="46"/>
      <c r="Q16140" s="46"/>
    </row>
    <row r="16141" spans="14:17" x14ac:dyDescent="0.2">
      <c r="N16141" s="8"/>
      <c r="O16141" s="46"/>
      <c r="P16141" s="46"/>
      <c r="Q16141" s="46"/>
    </row>
    <row r="16142" spans="14:17" x14ac:dyDescent="0.2">
      <c r="N16142" s="8"/>
      <c r="O16142" s="46"/>
      <c r="P16142" s="46"/>
      <c r="Q16142" s="46"/>
    </row>
    <row r="16143" spans="14:17" x14ac:dyDescent="0.2">
      <c r="N16143" s="8"/>
      <c r="O16143" s="46"/>
      <c r="P16143" s="46"/>
      <c r="Q16143" s="46"/>
    </row>
    <row r="16144" spans="14:17" x14ac:dyDescent="0.2">
      <c r="N16144" s="8"/>
      <c r="O16144" s="46"/>
      <c r="P16144" s="46"/>
      <c r="Q16144" s="46"/>
    </row>
    <row r="16145" spans="14:17" x14ac:dyDescent="0.2">
      <c r="N16145" s="8"/>
      <c r="O16145" s="46"/>
      <c r="P16145" s="46"/>
      <c r="Q16145" s="46"/>
    </row>
    <row r="16146" spans="14:17" x14ac:dyDescent="0.2">
      <c r="N16146" s="8"/>
      <c r="O16146" s="46"/>
      <c r="P16146" s="46"/>
      <c r="Q16146" s="46"/>
    </row>
    <row r="16147" spans="14:17" x14ac:dyDescent="0.2">
      <c r="N16147" s="8"/>
      <c r="O16147" s="46"/>
      <c r="P16147" s="46"/>
      <c r="Q16147" s="46"/>
    </row>
    <row r="16148" spans="14:17" x14ac:dyDescent="0.2">
      <c r="N16148" s="8"/>
      <c r="O16148" s="46"/>
      <c r="P16148" s="46"/>
      <c r="Q16148" s="46"/>
    </row>
    <row r="16149" spans="14:17" x14ac:dyDescent="0.2">
      <c r="N16149" s="8"/>
      <c r="O16149" s="46"/>
      <c r="P16149" s="46"/>
      <c r="Q16149" s="46"/>
    </row>
    <row r="16150" spans="14:17" x14ac:dyDescent="0.2">
      <c r="N16150" s="8"/>
      <c r="O16150" s="46"/>
      <c r="P16150" s="46"/>
      <c r="Q16150" s="46"/>
    </row>
    <row r="16151" spans="14:17" x14ac:dyDescent="0.2">
      <c r="N16151" s="8"/>
      <c r="O16151" s="46"/>
      <c r="P16151" s="46"/>
      <c r="Q16151" s="46"/>
    </row>
    <row r="16152" spans="14:17" x14ac:dyDescent="0.2">
      <c r="N16152" s="8"/>
      <c r="O16152" s="46"/>
      <c r="P16152" s="46"/>
      <c r="Q16152" s="46"/>
    </row>
    <row r="16153" spans="14:17" x14ac:dyDescent="0.2">
      <c r="N16153" s="8"/>
      <c r="O16153" s="46"/>
      <c r="P16153" s="46"/>
      <c r="Q16153" s="46"/>
    </row>
    <row r="16154" spans="14:17" x14ac:dyDescent="0.2">
      <c r="N16154" s="8"/>
      <c r="O16154" s="46"/>
      <c r="P16154" s="46"/>
      <c r="Q16154" s="46"/>
    </row>
    <row r="16155" spans="14:17" x14ac:dyDescent="0.2">
      <c r="N16155" s="8"/>
      <c r="O16155" s="46"/>
      <c r="P16155" s="46"/>
      <c r="Q16155" s="46"/>
    </row>
    <row r="16156" spans="14:17" x14ac:dyDescent="0.2">
      <c r="N16156" s="8"/>
      <c r="O16156" s="46"/>
      <c r="P16156" s="46"/>
      <c r="Q16156" s="46"/>
    </row>
    <row r="16157" spans="14:17" x14ac:dyDescent="0.2">
      <c r="N16157" s="8"/>
      <c r="O16157" s="46"/>
      <c r="P16157" s="46"/>
      <c r="Q16157" s="46"/>
    </row>
    <row r="16158" spans="14:17" x14ac:dyDescent="0.2">
      <c r="N16158" s="8"/>
      <c r="O16158" s="46"/>
      <c r="P16158" s="46"/>
      <c r="Q16158" s="46"/>
    </row>
    <row r="16159" spans="14:17" x14ac:dyDescent="0.2">
      <c r="N16159" s="8"/>
      <c r="O16159" s="46"/>
      <c r="P16159" s="46"/>
      <c r="Q16159" s="46"/>
    </row>
    <row r="16160" spans="14:17" x14ac:dyDescent="0.2">
      <c r="N16160" s="8"/>
      <c r="O16160" s="46"/>
      <c r="P16160" s="46"/>
      <c r="Q16160" s="46"/>
    </row>
    <row r="16161" spans="14:17" x14ac:dyDescent="0.2">
      <c r="N16161" s="8"/>
      <c r="O16161" s="46"/>
      <c r="P16161" s="46"/>
      <c r="Q16161" s="46"/>
    </row>
    <row r="16162" spans="14:17" x14ac:dyDescent="0.2">
      <c r="N16162" s="8"/>
      <c r="O16162" s="46"/>
      <c r="P16162" s="46"/>
      <c r="Q16162" s="46"/>
    </row>
    <row r="16163" spans="14:17" x14ac:dyDescent="0.2">
      <c r="N16163" s="8"/>
      <c r="O16163" s="46"/>
      <c r="P16163" s="46"/>
      <c r="Q16163" s="46"/>
    </row>
    <row r="16164" spans="14:17" x14ac:dyDescent="0.2">
      <c r="N16164" s="8"/>
      <c r="O16164" s="46"/>
      <c r="P16164" s="46"/>
      <c r="Q16164" s="46"/>
    </row>
    <row r="16165" spans="14:17" x14ac:dyDescent="0.2">
      <c r="N16165" s="8"/>
      <c r="O16165" s="46"/>
      <c r="P16165" s="46"/>
      <c r="Q16165" s="46"/>
    </row>
    <row r="16166" spans="14:17" x14ac:dyDescent="0.2">
      <c r="N16166" s="8"/>
      <c r="O16166" s="46"/>
      <c r="P16166" s="46"/>
      <c r="Q16166" s="46"/>
    </row>
    <row r="16167" spans="14:17" x14ac:dyDescent="0.2">
      <c r="N16167" s="8"/>
      <c r="O16167" s="46"/>
      <c r="P16167" s="46"/>
      <c r="Q16167" s="46"/>
    </row>
    <row r="16168" spans="14:17" x14ac:dyDescent="0.2">
      <c r="N16168" s="8"/>
      <c r="O16168" s="46"/>
      <c r="P16168" s="46"/>
      <c r="Q16168" s="46"/>
    </row>
    <row r="16169" spans="14:17" x14ac:dyDescent="0.2">
      <c r="N16169" s="8"/>
      <c r="O16169" s="46"/>
      <c r="P16169" s="46"/>
      <c r="Q16169" s="46"/>
    </row>
    <row r="16170" spans="14:17" x14ac:dyDescent="0.2">
      <c r="N16170" s="8"/>
      <c r="O16170" s="46"/>
      <c r="P16170" s="46"/>
      <c r="Q16170" s="46"/>
    </row>
    <row r="16171" spans="14:17" x14ac:dyDescent="0.2">
      <c r="N16171" s="8"/>
      <c r="O16171" s="46"/>
      <c r="P16171" s="46"/>
      <c r="Q16171" s="46"/>
    </row>
    <row r="16172" spans="14:17" x14ac:dyDescent="0.2">
      <c r="N16172" s="8"/>
      <c r="O16172" s="46"/>
      <c r="P16172" s="46"/>
      <c r="Q16172" s="46"/>
    </row>
    <row r="16173" spans="14:17" x14ac:dyDescent="0.2">
      <c r="N16173" s="8"/>
      <c r="O16173" s="46"/>
      <c r="P16173" s="46"/>
      <c r="Q16173" s="46"/>
    </row>
    <row r="16174" spans="14:17" x14ac:dyDescent="0.2">
      <c r="N16174" s="8"/>
      <c r="O16174" s="46"/>
      <c r="P16174" s="46"/>
      <c r="Q16174" s="46"/>
    </row>
    <row r="16175" spans="14:17" x14ac:dyDescent="0.2">
      <c r="N16175" s="8"/>
      <c r="O16175" s="46"/>
      <c r="P16175" s="46"/>
      <c r="Q16175" s="46"/>
    </row>
    <row r="16176" spans="14:17" x14ac:dyDescent="0.2">
      <c r="N16176" s="8"/>
      <c r="O16176" s="46"/>
      <c r="P16176" s="46"/>
      <c r="Q16176" s="46"/>
    </row>
    <row r="16177" spans="14:17" x14ac:dyDescent="0.2">
      <c r="N16177" s="8"/>
      <c r="O16177" s="46"/>
      <c r="P16177" s="46"/>
      <c r="Q16177" s="46"/>
    </row>
    <row r="16178" spans="14:17" x14ac:dyDescent="0.2">
      <c r="N16178" s="8"/>
      <c r="O16178" s="46"/>
      <c r="P16178" s="46"/>
      <c r="Q16178" s="46"/>
    </row>
    <row r="16179" spans="14:17" x14ac:dyDescent="0.2">
      <c r="N16179" s="8"/>
      <c r="O16179" s="46"/>
      <c r="P16179" s="46"/>
      <c r="Q16179" s="46"/>
    </row>
    <row r="16180" spans="14:17" x14ac:dyDescent="0.2">
      <c r="N16180" s="8"/>
      <c r="O16180" s="46"/>
      <c r="P16180" s="46"/>
      <c r="Q16180" s="46"/>
    </row>
    <row r="16181" spans="14:17" x14ac:dyDescent="0.2">
      <c r="N16181" s="8"/>
      <c r="O16181" s="46"/>
      <c r="P16181" s="46"/>
      <c r="Q16181" s="46"/>
    </row>
    <row r="16182" spans="14:17" x14ac:dyDescent="0.2">
      <c r="N16182" s="8"/>
      <c r="O16182" s="46"/>
      <c r="P16182" s="46"/>
      <c r="Q16182" s="46"/>
    </row>
    <row r="16183" spans="14:17" x14ac:dyDescent="0.2">
      <c r="N16183" s="8"/>
      <c r="O16183" s="46"/>
      <c r="P16183" s="46"/>
      <c r="Q16183" s="46"/>
    </row>
    <row r="16184" spans="14:17" x14ac:dyDescent="0.2">
      <c r="N16184" s="8"/>
      <c r="O16184" s="46"/>
      <c r="P16184" s="46"/>
      <c r="Q16184" s="46"/>
    </row>
    <row r="16185" spans="14:17" x14ac:dyDescent="0.2">
      <c r="N16185" s="8"/>
      <c r="O16185" s="46"/>
      <c r="P16185" s="46"/>
      <c r="Q16185" s="46"/>
    </row>
    <row r="16186" spans="14:17" x14ac:dyDescent="0.2">
      <c r="N16186" s="8"/>
      <c r="O16186" s="46"/>
      <c r="P16186" s="46"/>
      <c r="Q16186" s="46"/>
    </row>
    <row r="16187" spans="14:17" x14ac:dyDescent="0.2">
      <c r="N16187" s="8"/>
      <c r="O16187" s="46"/>
      <c r="P16187" s="46"/>
      <c r="Q16187" s="46"/>
    </row>
    <row r="16188" spans="14:17" x14ac:dyDescent="0.2">
      <c r="N16188" s="8"/>
      <c r="O16188" s="46"/>
      <c r="P16188" s="46"/>
      <c r="Q16188" s="46"/>
    </row>
    <row r="16189" spans="14:17" x14ac:dyDescent="0.2">
      <c r="N16189" s="8"/>
      <c r="O16189" s="46"/>
      <c r="P16189" s="46"/>
      <c r="Q16189" s="46"/>
    </row>
    <row r="16190" spans="14:17" x14ac:dyDescent="0.2">
      <c r="N16190" s="8"/>
      <c r="O16190" s="46"/>
      <c r="P16190" s="46"/>
      <c r="Q16190" s="46"/>
    </row>
    <row r="16191" spans="14:17" x14ac:dyDescent="0.2">
      <c r="N16191" s="8"/>
      <c r="O16191" s="46"/>
      <c r="P16191" s="46"/>
      <c r="Q16191" s="46"/>
    </row>
    <row r="16192" spans="14:17" x14ac:dyDescent="0.2">
      <c r="N16192" s="8"/>
      <c r="O16192" s="46"/>
      <c r="P16192" s="46"/>
      <c r="Q16192" s="46"/>
    </row>
    <row r="16193" spans="14:17" x14ac:dyDescent="0.2">
      <c r="N16193" s="8"/>
      <c r="O16193" s="46"/>
      <c r="P16193" s="46"/>
      <c r="Q16193" s="46"/>
    </row>
    <row r="16194" spans="14:17" x14ac:dyDescent="0.2">
      <c r="N16194" s="8"/>
      <c r="O16194" s="46"/>
      <c r="P16194" s="46"/>
      <c r="Q16194" s="46"/>
    </row>
    <row r="16195" spans="14:17" x14ac:dyDescent="0.2">
      <c r="N16195" s="8"/>
      <c r="O16195" s="46"/>
      <c r="P16195" s="46"/>
      <c r="Q16195" s="46"/>
    </row>
    <row r="16196" spans="14:17" x14ac:dyDescent="0.2">
      <c r="N16196" s="8"/>
      <c r="O16196" s="46"/>
      <c r="P16196" s="46"/>
      <c r="Q16196" s="46"/>
    </row>
    <row r="16197" spans="14:17" x14ac:dyDescent="0.2">
      <c r="N16197" s="8"/>
      <c r="O16197" s="46"/>
      <c r="P16197" s="46"/>
      <c r="Q16197" s="46"/>
    </row>
    <row r="16198" spans="14:17" x14ac:dyDescent="0.2">
      <c r="N16198" s="8"/>
      <c r="O16198" s="46"/>
      <c r="P16198" s="46"/>
      <c r="Q16198" s="46"/>
    </row>
    <row r="16199" spans="14:17" x14ac:dyDescent="0.2">
      <c r="N16199" s="8"/>
      <c r="O16199" s="46"/>
      <c r="P16199" s="46"/>
      <c r="Q16199" s="46"/>
    </row>
    <row r="16200" spans="14:17" x14ac:dyDescent="0.2">
      <c r="N16200" s="8"/>
      <c r="O16200" s="46"/>
      <c r="P16200" s="46"/>
      <c r="Q16200" s="46"/>
    </row>
    <row r="16201" spans="14:17" x14ac:dyDescent="0.2">
      <c r="N16201" s="8"/>
      <c r="O16201" s="46"/>
      <c r="P16201" s="46"/>
      <c r="Q16201" s="46"/>
    </row>
    <row r="16202" spans="14:17" x14ac:dyDescent="0.2">
      <c r="N16202" s="8"/>
      <c r="O16202" s="46"/>
      <c r="P16202" s="46"/>
      <c r="Q16202" s="46"/>
    </row>
    <row r="16203" spans="14:17" x14ac:dyDescent="0.2">
      <c r="N16203" s="8"/>
      <c r="O16203" s="46"/>
      <c r="P16203" s="46"/>
      <c r="Q16203" s="46"/>
    </row>
    <row r="16204" spans="14:17" x14ac:dyDescent="0.2">
      <c r="N16204" s="8"/>
      <c r="O16204" s="46"/>
      <c r="P16204" s="46"/>
      <c r="Q16204" s="46"/>
    </row>
    <row r="16205" spans="14:17" x14ac:dyDescent="0.2">
      <c r="N16205" s="8"/>
      <c r="O16205" s="46"/>
      <c r="P16205" s="46"/>
      <c r="Q16205" s="46"/>
    </row>
    <row r="16206" spans="14:17" x14ac:dyDescent="0.2">
      <c r="N16206" s="8"/>
      <c r="O16206" s="46"/>
      <c r="P16206" s="46"/>
      <c r="Q16206" s="46"/>
    </row>
    <row r="16207" spans="14:17" x14ac:dyDescent="0.2">
      <c r="N16207" s="8"/>
      <c r="O16207" s="46"/>
      <c r="P16207" s="46"/>
      <c r="Q16207" s="46"/>
    </row>
    <row r="16208" spans="14:17" x14ac:dyDescent="0.2">
      <c r="N16208" s="8"/>
      <c r="O16208" s="46"/>
      <c r="P16208" s="46"/>
      <c r="Q16208" s="46"/>
    </row>
    <row r="16209" spans="14:17" x14ac:dyDescent="0.2">
      <c r="N16209" s="8"/>
      <c r="O16209" s="46"/>
      <c r="P16209" s="46"/>
      <c r="Q16209" s="46"/>
    </row>
    <row r="16210" spans="14:17" x14ac:dyDescent="0.2">
      <c r="N16210" s="8"/>
      <c r="O16210" s="46"/>
      <c r="P16210" s="46"/>
      <c r="Q16210" s="46"/>
    </row>
    <row r="16211" spans="14:17" x14ac:dyDescent="0.2">
      <c r="N16211" s="8"/>
      <c r="O16211" s="46"/>
      <c r="P16211" s="46"/>
      <c r="Q16211" s="46"/>
    </row>
    <row r="16212" spans="14:17" x14ac:dyDescent="0.2">
      <c r="N16212" s="8"/>
      <c r="O16212" s="46"/>
      <c r="P16212" s="46"/>
      <c r="Q16212" s="46"/>
    </row>
    <row r="16213" spans="14:17" x14ac:dyDescent="0.2">
      <c r="N16213" s="8"/>
      <c r="O16213" s="46"/>
      <c r="P16213" s="46"/>
      <c r="Q16213" s="46"/>
    </row>
    <row r="16214" spans="14:17" x14ac:dyDescent="0.2">
      <c r="N16214" s="8"/>
      <c r="O16214" s="46"/>
      <c r="P16214" s="46"/>
      <c r="Q16214" s="46"/>
    </row>
    <row r="16215" spans="14:17" x14ac:dyDescent="0.2">
      <c r="N16215" s="8"/>
      <c r="O16215" s="46"/>
      <c r="P16215" s="46"/>
      <c r="Q16215" s="46"/>
    </row>
    <row r="16216" spans="14:17" x14ac:dyDescent="0.2">
      <c r="N16216" s="8"/>
      <c r="O16216" s="46"/>
      <c r="P16216" s="46"/>
      <c r="Q16216" s="46"/>
    </row>
    <row r="16217" spans="14:17" x14ac:dyDescent="0.2">
      <c r="N16217" s="8"/>
      <c r="O16217" s="46"/>
      <c r="P16217" s="46"/>
      <c r="Q16217" s="46"/>
    </row>
    <row r="16218" spans="14:17" x14ac:dyDescent="0.2">
      <c r="N16218" s="8"/>
      <c r="O16218" s="46"/>
      <c r="P16218" s="46"/>
      <c r="Q16218" s="46"/>
    </row>
    <row r="16219" spans="14:17" x14ac:dyDescent="0.2">
      <c r="N16219" s="8"/>
      <c r="O16219" s="46"/>
      <c r="P16219" s="46"/>
      <c r="Q16219" s="46"/>
    </row>
    <row r="16220" spans="14:17" x14ac:dyDescent="0.2">
      <c r="N16220" s="8"/>
      <c r="O16220" s="46"/>
      <c r="P16220" s="46"/>
      <c r="Q16220" s="46"/>
    </row>
    <row r="16221" spans="14:17" x14ac:dyDescent="0.2">
      <c r="N16221" s="8"/>
      <c r="O16221" s="46"/>
      <c r="P16221" s="46"/>
      <c r="Q16221" s="46"/>
    </row>
    <row r="16222" spans="14:17" x14ac:dyDescent="0.2">
      <c r="N16222" s="8"/>
      <c r="O16222" s="46"/>
      <c r="P16222" s="46"/>
      <c r="Q16222" s="46"/>
    </row>
    <row r="16223" spans="14:17" x14ac:dyDescent="0.2">
      <c r="N16223" s="8"/>
      <c r="O16223" s="46"/>
      <c r="P16223" s="46"/>
      <c r="Q16223" s="46"/>
    </row>
    <row r="16224" spans="14:17" x14ac:dyDescent="0.2">
      <c r="N16224" s="8"/>
      <c r="O16224" s="46"/>
      <c r="P16224" s="46"/>
      <c r="Q16224" s="46"/>
    </row>
    <row r="16225" spans="14:17" x14ac:dyDescent="0.2">
      <c r="N16225" s="8"/>
      <c r="O16225" s="46"/>
      <c r="P16225" s="46"/>
      <c r="Q16225" s="46"/>
    </row>
    <row r="16226" spans="14:17" x14ac:dyDescent="0.2">
      <c r="N16226" s="8"/>
      <c r="O16226" s="46"/>
      <c r="P16226" s="46"/>
      <c r="Q16226" s="46"/>
    </row>
    <row r="16227" spans="14:17" x14ac:dyDescent="0.2">
      <c r="N16227" s="8"/>
      <c r="O16227" s="46"/>
      <c r="P16227" s="46"/>
      <c r="Q16227" s="46"/>
    </row>
    <row r="16228" spans="14:17" x14ac:dyDescent="0.2">
      <c r="N16228" s="8"/>
      <c r="O16228" s="46"/>
      <c r="P16228" s="46"/>
      <c r="Q16228" s="46"/>
    </row>
    <row r="16229" spans="14:17" x14ac:dyDescent="0.2">
      <c r="N16229" s="8"/>
      <c r="O16229" s="46"/>
      <c r="P16229" s="46"/>
      <c r="Q16229" s="46"/>
    </row>
    <row r="16230" spans="14:17" x14ac:dyDescent="0.2">
      <c r="N16230" s="8"/>
      <c r="O16230" s="46"/>
      <c r="P16230" s="46"/>
      <c r="Q16230" s="46"/>
    </row>
    <row r="16231" spans="14:17" x14ac:dyDescent="0.2">
      <c r="N16231" s="8"/>
      <c r="O16231" s="46"/>
      <c r="P16231" s="46"/>
      <c r="Q16231" s="46"/>
    </row>
    <row r="16232" spans="14:17" x14ac:dyDescent="0.2">
      <c r="N16232" s="8"/>
      <c r="O16232" s="46"/>
      <c r="P16232" s="46"/>
      <c r="Q16232" s="46"/>
    </row>
    <row r="16233" spans="14:17" x14ac:dyDescent="0.2">
      <c r="N16233" s="8"/>
      <c r="O16233" s="46"/>
      <c r="P16233" s="46"/>
      <c r="Q16233" s="46"/>
    </row>
    <row r="16234" spans="14:17" x14ac:dyDescent="0.2">
      <c r="N16234" s="8"/>
      <c r="O16234" s="46"/>
      <c r="P16234" s="46"/>
      <c r="Q16234" s="46"/>
    </row>
    <row r="16235" spans="14:17" x14ac:dyDescent="0.2">
      <c r="N16235" s="8"/>
      <c r="O16235" s="46"/>
      <c r="P16235" s="46"/>
      <c r="Q16235" s="46"/>
    </row>
    <row r="16236" spans="14:17" x14ac:dyDescent="0.2">
      <c r="N16236" s="8"/>
      <c r="O16236" s="46"/>
      <c r="P16236" s="46"/>
      <c r="Q16236" s="46"/>
    </row>
    <row r="16237" spans="14:17" x14ac:dyDescent="0.2">
      <c r="N16237" s="8"/>
      <c r="O16237" s="46"/>
      <c r="P16237" s="46"/>
      <c r="Q16237" s="46"/>
    </row>
    <row r="16238" spans="14:17" x14ac:dyDescent="0.2">
      <c r="N16238" s="8"/>
      <c r="O16238" s="46"/>
      <c r="P16238" s="46"/>
      <c r="Q16238" s="46"/>
    </row>
    <row r="16239" spans="14:17" x14ac:dyDescent="0.2">
      <c r="N16239" s="8"/>
      <c r="O16239" s="46"/>
      <c r="P16239" s="46"/>
      <c r="Q16239" s="46"/>
    </row>
    <row r="16240" spans="14:17" x14ac:dyDescent="0.2">
      <c r="N16240" s="8"/>
      <c r="O16240" s="46"/>
      <c r="P16240" s="46"/>
      <c r="Q16240" s="46"/>
    </row>
    <row r="16241" spans="14:17" x14ac:dyDescent="0.2">
      <c r="N16241" s="8"/>
      <c r="O16241" s="46"/>
      <c r="P16241" s="46"/>
      <c r="Q16241" s="46"/>
    </row>
    <row r="16242" spans="14:17" x14ac:dyDescent="0.2">
      <c r="N16242" s="8"/>
      <c r="O16242" s="46"/>
      <c r="P16242" s="46"/>
      <c r="Q16242" s="46"/>
    </row>
    <row r="16243" spans="14:17" x14ac:dyDescent="0.2">
      <c r="N16243" s="8"/>
      <c r="O16243" s="46"/>
      <c r="P16243" s="46"/>
      <c r="Q16243" s="46"/>
    </row>
    <row r="16244" spans="14:17" x14ac:dyDescent="0.2">
      <c r="N16244" s="8"/>
      <c r="O16244" s="46"/>
      <c r="P16244" s="46"/>
      <c r="Q16244" s="46"/>
    </row>
    <row r="16245" spans="14:17" x14ac:dyDescent="0.2">
      <c r="N16245" s="8"/>
      <c r="O16245" s="46"/>
      <c r="P16245" s="46"/>
      <c r="Q16245" s="46"/>
    </row>
    <row r="16246" spans="14:17" x14ac:dyDescent="0.2">
      <c r="N16246" s="8"/>
      <c r="O16246" s="46"/>
      <c r="P16246" s="46"/>
      <c r="Q16246" s="46"/>
    </row>
    <row r="16247" spans="14:17" x14ac:dyDescent="0.2">
      <c r="N16247" s="8"/>
      <c r="O16247" s="46"/>
      <c r="P16247" s="46"/>
      <c r="Q16247" s="46"/>
    </row>
    <row r="16248" spans="14:17" x14ac:dyDescent="0.2">
      <c r="N16248" s="8"/>
      <c r="O16248" s="46"/>
      <c r="P16248" s="46"/>
      <c r="Q16248" s="46"/>
    </row>
    <row r="16249" spans="14:17" x14ac:dyDescent="0.2">
      <c r="N16249" s="8"/>
      <c r="O16249" s="46"/>
      <c r="P16249" s="46"/>
      <c r="Q16249" s="46"/>
    </row>
    <row r="16250" spans="14:17" x14ac:dyDescent="0.2">
      <c r="N16250" s="8"/>
      <c r="O16250" s="46"/>
      <c r="P16250" s="46"/>
      <c r="Q16250" s="46"/>
    </row>
    <row r="16251" spans="14:17" x14ac:dyDescent="0.2">
      <c r="N16251" s="8"/>
      <c r="O16251" s="46"/>
      <c r="P16251" s="46"/>
      <c r="Q16251" s="46"/>
    </row>
    <row r="16252" spans="14:17" x14ac:dyDescent="0.2">
      <c r="N16252" s="8"/>
      <c r="O16252" s="46"/>
      <c r="P16252" s="46"/>
      <c r="Q16252" s="46"/>
    </row>
    <row r="16253" spans="14:17" x14ac:dyDescent="0.2">
      <c r="N16253" s="8"/>
      <c r="O16253" s="46"/>
      <c r="P16253" s="46"/>
      <c r="Q16253" s="46"/>
    </row>
    <row r="16254" spans="14:17" x14ac:dyDescent="0.2">
      <c r="N16254" s="8"/>
      <c r="O16254" s="46"/>
      <c r="P16254" s="46"/>
      <c r="Q16254" s="46"/>
    </row>
    <row r="16255" spans="14:17" x14ac:dyDescent="0.2">
      <c r="N16255" s="8"/>
      <c r="O16255" s="46"/>
      <c r="P16255" s="46"/>
      <c r="Q16255" s="46"/>
    </row>
    <row r="16256" spans="14:17" x14ac:dyDescent="0.2">
      <c r="N16256" s="8"/>
      <c r="O16256" s="46"/>
      <c r="P16256" s="46"/>
      <c r="Q16256" s="46"/>
    </row>
    <row r="16257" spans="14:17" x14ac:dyDescent="0.2">
      <c r="N16257" s="8"/>
      <c r="O16257" s="46"/>
      <c r="P16257" s="46"/>
      <c r="Q16257" s="46"/>
    </row>
    <row r="16258" spans="14:17" x14ac:dyDescent="0.2">
      <c r="N16258" s="8"/>
      <c r="O16258" s="46"/>
      <c r="P16258" s="46"/>
      <c r="Q16258" s="46"/>
    </row>
    <row r="16259" spans="14:17" x14ac:dyDescent="0.2">
      <c r="N16259" s="8"/>
      <c r="O16259" s="46"/>
      <c r="P16259" s="46"/>
      <c r="Q16259" s="46"/>
    </row>
    <row r="16260" spans="14:17" x14ac:dyDescent="0.2">
      <c r="N16260" s="8"/>
      <c r="O16260" s="46"/>
      <c r="P16260" s="46"/>
      <c r="Q16260" s="46"/>
    </row>
    <row r="16261" spans="14:17" x14ac:dyDescent="0.2">
      <c r="N16261" s="8"/>
      <c r="O16261" s="46"/>
      <c r="P16261" s="46"/>
      <c r="Q16261" s="46"/>
    </row>
    <row r="16262" spans="14:17" x14ac:dyDescent="0.2">
      <c r="N16262" s="8"/>
      <c r="O16262" s="46"/>
      <c r="P16262" s="46"/>
      <c r="Q16262" s="46"/>
    </row>
    <row r="16263" spans="14:17" x14ac:dyDescent="0.2">
      <c r="N16263" s="8"/>
      <c r="O16263" s="46"/>
      <c r="P16263" s="46"/>
      <c r="Q16263" s="46"/>
    </row>
    <row r="16264" spans="14:17" x14ac:dyDescent="0.2">
      <c r="N16264" s="8"/>
      <c r="O16264" s="46"/>
      <c r="P16264" s="46"/>
      <c r="Q16264" s="46"/>
    </row>
    <row r="16265" spans="14:17" x14ac:dyDescent="0.2">
      <c r="N16265" s="8"/>
      <c r="O16265" s="46"/>
      <c r="P16265" s="46"/>
      <c r="Q16265" s="46"/>
    </row>
    <row r="16266" spans="14:17" x14ac:dyDescent="0.2">
      <c r="N16266" s="8"/>
      <c r="O16266" s="46"/>
      <c r="P16266" s="46"/>
      <c r="Q16266" s="46"/>
    </row>
    <row r="16267" spans="14:17" x14ac:dyDescent="0.2">
      <c r="N16267" s="8"/>
      <c r="O16267" s="46"/>
      <c r="P16267" s="46"/>
      <c r="Q16267" s="46"/>
    </row>
    <row r="16268" spans="14:17" x14ac:dyDescent="0.2">
      <c r="N16268" s="8"/>
      <c r="O16268" s="46"/>
      <c r="P16268" s="46"/>
      <c r="Q16268" s="46"/>
    </row>
    <row r="16269" spans="14:17" x14ac:dyDescent="0.2">
      <c r="N16269" s="8"/>
      <c r="O16269" s="46"/>
      <c r="P16269" s="46"/>
      <c r="Q16269" s="46"/>
    </row>
    <row r="16270" spans="14:17" x14ac:dyDescent="0.2">
      <c r="N16270" s="8"/>
      <c r="O16270" s="46"/>
      <c r="P16270" s="46"/>
      <c r="Q16270" s="46"/>
    </row>
    <row r="16271" spans="14:17" x14ac:dyDescent="0.2">
      <c r="N16271" s="8"/>
      <c r="O16271" s="46"/>
      <c r="P16271" s="46"/>
      <c r="Q16271" s="46"/>
    </row>
    <row r="16272" spans="14:17" x14ac:dyDescent="0.2">
      <c r="N16272" s="8"/>
      <c r="O16272" s="46"/>
      <c r="P16272" s="46"/>
      <c r="Q16272" s="46"/>
    </row>
    <row r="16273" spans="14:17" x14ac:dyDescent="0.2">
      <c r="N16273" s="8"/>
      <c r="O16273" s="46"/>
      <c r="P16273" s="46"/>
      <c r="Q16273" s="46"/>
    </row>
    <row r="16274" spans="14:17" x14ac:dyDescent="0.2">
      <c r="N16274" s="8"/>
      <c r="O16274" s="46"/>
      <c r="P16274" s="46"/>
      <c r="Q16274" s="46"/>
    </row>
    <row r="16275" spans="14:17" x14ac:dyDescent="0.2">
      <c r="N16275" s="8"/>
      <c r="O16275" s="46"/>
      <c r="P16275" s="46"/>
      <c r="Q16275" s="46"/>
    </row>
    <row r="16276" spans="14:17" x14ac:dyDescent="0.2">
      <c r="N16276" s="8"/>
      <c r="O16276" s="46"/>
      <c r="P16276" s="46"/>
      <c r="Q16276" s="46"/>
    </row>
    <row r="16277" spans="14:17" x14ac:dyDescent="0.2">
      <c r="N16277" s="8"/>
      <c r="O16277" s="46"/>
      <c r="P16277" s="46"/>
      <c r="Q16277" s="46"/>
    </row>
    <row r="16278" spans="14:17" x14ac:dyDescent="0.2">
      <c r="N16278" s="8"/>
      <c r="O16278" s="46"/>
      <c r="P16278" s="46"/>
      <c r="Q16278" s="46"/>
    </row>
    <row r="16279" spans="14:17" x14ac:dyDescent="0.2">
      <c r="N16279" s="8"/>
      <c r="O16279" s="46"/>
      <c r="P16279" s="46"/>
      <c r="Q16279" s="46"/>
    </row>
    <row r="16280" spans="14:17" x14ac:dyDescent="0.2">
      <c r="N16280" s="8"/>
      <c r="O16280" s="46"/>
      <c r="P16280" s="46"/>
      <c r="Q16280" s="46"/>
    </row>
    <row r="16281" spans="14:17" x14ac:dyDescent="0.2">
      <c r="N16281" s="8"/>
      <c r="O16281" s="46"/>
      <c r="P16281" s="46"/>
      <c r="Q16281" s="46"/>
    </row>
    <row r="16282" spans="14:17" x14ac:dyDescent="0.2">
      <c r="N16282" s="8"/>
      <c r="O16282" s="46"/>
      <c r="P16282" s="46"/>
      <c r="Q16282" s="46"/>
    </row>
    <row r="16283" spans="14:17" x14ac:dyDescent="0.2">
      <c r="N16283" s="8"/>
      <c r="O16283" s="46"/>
      <c r="P16283" s="46"/>
      <c r="Q16283" s="46"/>
    </row>
    <row r="16284" spans="14:17" x14ac:dyDescent="0.2">
      <c r="N16284" s="8"/>
      <c r="O16284" s="46"/>
      <c r="P16284" s="46"/>
      <c r="Q16284" s="46"/>
    </row>
    <row r="16285" spans="14:17" x14ac:dyDescent="0.2">
      <c r="N16285" s="8"/>
      <c r="O16285" s="46"/>
      <c r="P16285" s="46"/>
      <c r="Q16285" s="46"/>
    </row>
    <row r="16286" spans="14:17" x14ac:dyDescent="0.2">
      <c r="N16286" s="8"/>
      <c r="O16286" s="46"/>
      <c r="P16286" s="46"/>
      <c r="Q16286" s="46"/>
    </row>
    <row r="16287" spans="14:17" x14ac:dyDescent="0.2">
      <c r="N16287" s="8"/>
      <c r="O16287" s="46"/>
      <c r="P16287" s="46"/>
      <c r="Q16287" s="46"/>
    </row>
    <row r="16288" spans="14:17" x14ac:dyDescent="0.2">
      <c r="N16288" s="8"/>
      <c r="O16288" s="46"/>
      <c r="P16288" s="46"/>
      <c r="Q16288" s="46"/>
    </row>
    <row r="16289" spans="14:17" x14ac:dyDescent="0.2">
      <c r="N16289" s="8"/>
      <c r="O16289" s="46"/>
      <c r="P16289" s="46"/>
      <c r="Q16289" s="46"/>
    </row>
    <row r="16290" spans="14:17" x14ac:dyDescent="0.2">
      <c r="N16290" s="8"/>
      <c r="O16290" s="46"/>
      <c r="P16290" s="46"/>
      <c r="Q16290" s="46"/>
    </row>
    <row r="16291" spans="14:17" x14ac:dyDescent="0.2">
      <c r="N16291" s="8"/>
      <c r="O16291" s="46"/>
      <c r="P16291" s="46"/>
      <c r="Q16291" s="46"/>
    </row>
    <row r="16292" spans="14:17" x14ac:dyDescent="0.2">
      <c r="N16292" s="8"/>
      <c r="O16292" s="46"/>
      <c r="P16292" s="46"/>
      <c r="Q16292" s="46"/>
    </row>
    <row r="16293" spans="14:17" x14ac:dyDescent="0.2">
      <c r="N16293" s="8"/>
      <c r="O16293" s="46"/>
      <c r="P16293" s="46"/>
      <c r="Q16293" s="46"/>
    </row>
    <row r="16294" spans="14:17" x14ac:dyDescent="0.2">
      <c r="N16294" s="8"/>
      <c r="O16294" s="46"/>
      <c r="P16294" s="46"/>
      <c r="Q16294" s="46"/>
    </row>
    <row r="16295" spans="14:17" x14ac:dyDescent="0.2">
      <c r="N16295" s="8"/>
      <c r="O16295" s="46"/>
      <c r="P16295" s="46"/>
      <c r="Q16295" s="46"/>
    </row>
    <row r="16296" spans="14:17" x14ac:dyDescent="0.2">
      <c r="N16296" s="8"/>
      <c r="O16296" s="46"/>
      <c r="P16296" s="46"/>
      <c r="Q16296" s="46"/>
    </row>
    <row r="16297" spans="14:17" x14ac:dyDescent="0.2">
      <c r="N16297" s="8"/>
      <c r="O16297" s="46"/>
      <c r="P16297" s="46"/>
      <c r="Q16297" s="46"/>
    </row>
    <row r="16298" spans="14:17" x14ac:dyDescent="0.2">
      <c r="N16298" s="8"/>
      <c r="O16298" s="46"/>
      <c r="P16298" s="46"/>
      <c r="Q16298" s="46"/>
    </row>
    <row r="16299" spans="14:17" x14ac:dyDescent="0.2">
      <c r="N16299" s="8"/>
      <c r="O16299" s="46"/>
      <c r="P16299" s="46"/>
      <c r="Q16299" s="46"/>
    </row>
    <row r="16300" spans="14:17" x14ac:dyDescent="0.2">
      <c r="N16300" s="8"/>
      <c r="O16300" s="46"/>
      <c r="P16300" s="46"/>
      <c r="Q16300" s="46"/>
    </row>
    <row r="16301" spans="14:17" x14ac:dyDescent="0.2">
      <c r="N16301" s="8"/>
      <c r="O16301" s="46"/>
      <c r="P16301" s="46"/>
      <c r="Q16301" s="46"/>
    </row>
    <row r="16302" spans="14:17" x14ac:dyDescent="0.2">
      <c r="N16302" s="8"/>
      <c r="O16302" s="46"/>
      <c r="P16302" s="46"/>
      <c r="Q16302" s="46"/>
    </row>
    <row r="16303" spans="14:17" x14ac:dyDescent="0.2">
      <c r="N16303" s="8"/>
      <c r="O16303" s="46"/>
      <c r="P16303" s="46"/>
      <c r="Q16303" s="46"/>
    </row>
    <row r="16304" spans="14:17" x14ac:dyDescent="0.2">
      <c r="N16304" s="8"/>
      <c r="O16304" s="46"/>
      <c r="P16304" s="46"/>
      <c r="Q16304" s="46"/>
    </row>
    <row r="16305" spans="14:17" x14ac:dyDescent="0.2">
      <c r="N16305" s="8"/>
      <c r="O16305" s="46"/>
      <c r="P16305" s="46"/>
      <c r="Q16305" s="46"/>
    </row>
    <row r="16306" spans="14:17" x14ac:dyDescent="0.2">
      <c r="N16306" s="8"/>
      <c r="O16306" s="46"/>
      <c r="P16306" s="46"/>
      <c r="Q16306" s="46"/>
    </row>
    <row r="16307" spans="14:17" x14ac:dyDescent="0.2">
      <c r="N16307" s="8"/>
      <c r="O16307" s="46"/>
      <c r="P16307" s="46"/>
      <c r="Q16307" s="46"/>
    </row>
    <row r="16308" spans="14:17" x14ac:dyDescent="0.2">
      <c r="N16308" s="8"/>
      <c r="O16308" s="46"/>
      <c r="P16308" s="46"/>
      <c r="Q16308" s="46"/>
    </row>
    <row r="16309" spans="14:17" x14ac:dyDescent="0.2">
      <c r="N16309" s="8"/>
      <c r="O16309" s="46"/>
      <c r="P16309" s="46"/>
      <c r="Q16309" s="46"/>
    </row>
    <row r="16310" spans="14:17" x14ac:dyDescent="0.2">
      <c r="N16310" s="8"/>
      <c r="O16310" s="46"/>
      <c r="P16310" s="46"/>
      <c r="Q16310" s="46"/>
    </row>
    <row r="16311" spans="14:17" x14ac:dyDescent="0.2">
      <c r="N16311" s="8"/>
      <c r="O16311" s="46"/>
      <c r="P16311" s="46"/>
      <c r="Q16311" s="46"/>
    </row>
    <row r="16312" spans="14:17" x14ac:dyDescent="0.2">
      <c r="N16312" s="8"/>
      <c r="O16312" s="46"/>
      <c r="P16312" s="46"/>
      <c r="Q16312" s="46"/>
    </row>
    <row r="16313" spans="14:17" x14ac:dyDescent="0.2">
      <c r="N16313" s="8"/>
      <c r="O16313" s="46"/>
      <c r="P16313" s="46"/>
      <c r="Q16313" s="46"/>
    </row>
    <row r="16314" spans="14:17" x14ac:dyDescent="0.2">
      <c r="N16314" s="8"/>
      <c r="O16314" s="46"/>
      <c r="P16314" s="46"/>
      <c r="Q16314" s="46"/>
    </row>
    <row r="16315" spans="14:17" x14ac:dyDescent="0.2">
      <c r="N16315" s="8"/>
      <c r="O16315" s="46"/>
      <c r="P16315" s="46"/>
      <c r="Q16315" s="46"/>
    </row>
    <row r="16316" spans="14:17" x14ac:dyDescent="0.2">
      <c r="N16316" s="8"/>
      <c r="O16316" s="46"/>
      <c r="P16316" s="46"/>
      <c r="Q16316" s="46"/>
    </row>
    <row r="16317" spans="14:17" x14ac:dyDescent="0.2">
      <c r="N16317" s="8"/>
      <c r="O16317" s="46"/>
      <c r="P16317" s="46"/>
      <c r="Q16317" s="46"/>
    </row>
    <row r="16318" spans="14:17" x14ac:dyDescent="0.2">
      <c r="N16318" s="8"/>
      <c r="O16318" s="46"/>
      <c r="P16318" s="46"/>
      <c r="Q16318" s="46"/>
    </row>
    <row r="16319" spans="14:17" x14ac:dyDescent="0.2">
      <c r="N16319" s="8"/>
      <c r="O16319" s="46"/>
      <c r="P16319" s="46"/>
      <c r="Q16319" s="46"/>
    </row>
    <row r="16320" spans="14:17" x14ac:dyDescent="0.2">
      <c r="N16320" s="8"/>
      <c r="O16320" s="46"/>
      <c r="P16320" s="46"/>
      <c r="Q16320" s="46"/>
    </row>
    <row r="16321" spans="14:17" x14ac:dyDescent="0.2">
      <c r="N16321" s="8"/>
      <c r="O16321" s="46"/>
      <c r="P16321" s="46"/>
      <c r="Q16321" s="46"/>
    </row>
    <row r="16322" spans="14:17" x14ac:dyDescent="0.2">
      <c r="N16322" s="8"/>
      <c r="O16322" s="46"/>
      <c r="P16322" s="46"/>
      <c r="Q16322" s="46"/>
    </row>
    <row r="16323" spans="14:17" x14ac:dyDescent="0.2">
      <c r="N16323" s="8"/>
      <c r="O16323" s="46"/>
      <c r="P16323" s="46"/>
      <c r="Q16323" s="46"/>
    </row>
    <row r="16324" spans="14:17" x14ac:dyDescent="0.2">
      <c r="N16324" s="8"/>
      <c r="O16324" s="46"/>
      <c r="P16324" s="46"/>
      <c r="Q16324" s="46"/>
    </row>
    <row r="16325" spans="14:17" x14ac:dyDescent="0.2">
      <c r="N16325" s="8"/>
      <c r="O16325" s="46"/>
      <c r="P16325" s="46"/>
      <c r="Q16325" s="46"/>
    </row>
    <row r="16326" spans="14:17" x14ac:dyDescent="0.2">
      <c r="N16326" s="8"/>
      <c r="O16326" s="46"/>
      <c r="P16326" s="46"/>
      <c r="Q16326" s="46"/>
    </row>
    <row r="16327" spans="14:17" x14ac:dyDescent="0.2">
      <c r="N16327" s="8"/>
      <c r="O16327" s="46"/>
      <c r="P16327" s="46"/>
      <c r="Q16327" s="46"/>
    </row>
    <row r="16328" spans="14:17" x14ac:dyDescent="0.2">
      <c r="N16328" s="8"/>
      <c r="O16328" s="46"/>
      <c r="P16328" s="46"/>
      <c r="Q16328" s="46"/>
    </row>
    <row r="16329" spans="14:17" x14ac:dyDescent="0.2">
      <c r="N16329" s="8"/>
      <c r="O16329" s="46"/>
      <c r="P16329" s="46"/>
      <c r="Q16329" s="46"/>
    </row>
    <row r="16330" spans="14:17" x14ac:dyDescent="0.2">
      <c r="N16330" s="8"/>
      <c r="O16330" s="46"/>
      <c r="P16330" s="46"/>
      <c r="Q16330" s="46"/>
    </row>
    <row r="16331" spans="14:17" x14ac:dyDescent="0.2">
      <c r="N16331" s="8"/>
      <c r="O16331" s="46"/>
      <c r="P16331" s="46"/>
      <c r="Q16331" s="46"/>
    </row>
    <row r="16332" spans="14:17" x14ac:dyDescent="0.2">
      <c r="N16332" s="8"/>
      <c r="O16332" s="46"/>
      <c r="P16332" s="46"/>
      <c r="Q16332" s="46"/>
    </row>
    <row r="16333" spans="14:17" x14ac:dyDescent="0.2">
      <c r="N16333" s="8"/>
      <c r="O16333" s="46"/>
      <c r="P16333" s="46"/>
      <c r="Q16333" s="46"/>
    </row>
    <row r="16334" spans="14:17" x14ac:dyDescent="0.2">
      <c r="N16334" s="8"/>
      <c r="O16334" s="46"/>
      <c r="P16334" s="46"/>
      <c r="Q16334" s="46"/>
    </row>
    <row r="16335" spans="14:17" x14ac:dyDescent="0.2">
      <c r="N16335" s="8"/>
      <c r="O16335" s="46"/>
      <c r="P16335" s="46"/>
      <c r="Q16335" s="46"/>
    </row>
    <row r="16336" spans="14:17" x14ac:dyDescent="0.2">
      <c r="N16336" s="8"/>
      <c r="O16336" s="46"/>
      <c r="P16336" s="46"/>
      <c r="Q16336" s="46"/>
    </row>
    <row r="16337" spans="14:17" x14ac:dyDescent="0.2">
      <c r="N16337" s="8"/>
      <c r="O16337" s="46"/>
      <c r="P16337" s="46"/>
      <c r="Q16337" s="46"/>
    </row>
    <row r="16338" spans="14:17" x14ac:dyDescent="0.2">
      <c r="N16338" s="8"/>
      <c r="O16338" s="46"/>
      <c r="P16338" s="46"/>
      <c r="Q16338" s="46"/>
    </row>
    <row r="16339" spans="14:17" x14ac:dyDescent="0.2">
      <c r="N16339" s="8"/>
      <c r="O16339" s="46"/>
      <c r="P16339" s="46"/>
      <c r="Q16339" s="46"/>
    </row>
    <row r="16340" spans="14:17" x14ac:dyDescent="0.2">
      <c r="N16340" s="8"/>
      <c r="O16340" s="46"/>
      <c r="P16340" s="46"/>
      <c r="Q16340" s="46"/>
    </row>
    <row r="16341" spans="14:17" x14ac:dyDescent="0.2">
      <c r="N16341" s="8"/>
      <c r="O16341" s="46"/>
      <c r="P16341" s="46"/>
      <c r="Q16341" s="46"/>
    </row>
    <row r="16342" spans="14:17" x14ac:dyDescent="0.2">
      <c r="N16342" s="8"/>
      <c r="O16342" s="46"/>
      <c r="P16342" s="46"/>
      <c r="Q16342" s="46"/>
    </row>
    <row r="16343" spans="14:17" x14ac:dyDescent="0.2">
      <c r="N16343" s="8"/>
      <c r="O16343" s="46"/>
      <c r="P16343" s="46"/>
      <c r="Q16343" s="46"/>
    </row>
    <row r="16344" spans="14:17" x14ac:dyDescent="0.2">
      <c r="N16344" s="8"/>
      <c r="O16344" s="46"/>
      <c r="P16344" s="46"/>
      <c r="Q16344" s="46"/>
    </row>
    <row r="16345" spans="14:17" x14ac:dyDescent="0.2">
      <c r="N16345" s="8"/>
      <c r="O16345" s="46"/>
      <c r="P16345" s="46"/>
      <c r="Q16345" s="46"/>
    </row>
    <row r="16346" spans="14:17" x14ac:dyDescent="0.2">
      <c r="N16346" s="8"/>
      <c r="O16346" s="46"/>
      <c r="P16346" s="46"/>
      <c r="Q16346" s="46"/>
    </row>
    <row r="16347" spans="14:17" x14ac:dyDescent="0.2">
      <c r="N16347" s="8"/>
      <c r="O16347" s="46"/>
      <c r="P16347" s="46"/>
      <c r="Q16347" s="46"/>
    </row>
    <row r="16348" spans="14:17" x14ac:dyDescent="0.2">
      <c r="N16348" s="8"/>
      <c r="O16348" s="46"/>
      <c r="P16348" s="46"/>
      <c r="Q16348" s="46"/>
    </row>
    <row r="16349" spans="14:17" x14ac:dyDescent="0.2">
      <c r="N16349" s="8"/>
      <c r="O16349" s="46"/>
      <c r="P16349" s="46"/>
      <c r="Q16349" s="46"/>
    </row>
    <row r="16350" spans="14:17" x14ac:dyDescent="0.2">
      <c r="N16350" s="8"/>
      <c r="O16350" s="46"/>
      <c r="P16350" s="46"/>
      <c r="Q16350" s="46"/>
    </row>
    <row r="16351" spans="14:17" x14ac:dyDescent="0.2">
      <c r="N16351" s="8"/>
      <c r="O16351" s="46"/>
      <c r="P16351" s="46"/>
      <c r="Q16351" s="46"/>
    </row>
    <row r="16352" spans="14:17" x14ac:dyDescent="0.2">
      <c r="N16352" s="8"/>
      <c r="O16352" s="46"/>
      <c r="P16352" s="46"/>
      <c r="Q16352" s="46"/>
    </row>
    <row r="16353" spans="14:17" x14ac:dyDescent="0.2">
      <c r="N16353" s="8"/>
      <c r="O16353" s="46"/>
      <c r="P16353" s="46"/>
      <c r="Q16353" s="46"/>
    </row>
    <row r="16354" spans="14:17" x14ac:dyDescent="0.2">
      <c r="N16354" s="8"/>
      <c r="O16354" s="46"/>
      <c r="P16354" s="46"/>
      <c r="Q16354" s="46"/>
    </row>
    <row r="16355" spans="14:17" x14ac:dyDescent="0.2">
      <c r="N16355" s="8"/>
      <c r="O16355" s="46"/>
      <c r="P16355" s="46"/>
      <c r="Q16355" s="46"/>
    </row>
    <row r="16356" spans="14:17" x14ac:dyDescent="0.2">
      <c r="N16356" s="8"/>
      <c r="O16356" s="46"/>
      <c r="P16356" s="46"/>
      <c r="Q16356" s="46"/>
    </row>
    <row r="16357" spans="14:17" x14ac:dyDescent="0.2">
      <c r="N16357" s="8"/>
      <c r="O16357" s="46"/>
      <c r="P16357" s="46"/>
      <c r="Q16357" s="46"/>
    </row>
    <row r="16358" spans="14:17" x14ac:dyDescent="0.2">
      <c r="N16358" s="8"/>
      <c r="O16358" s="46"/>
      <c r="P16358" s="46"/>
      <c r="Q16358" s="46"/>
    </row>
    <row r="16359" spans="14:17" x14ac:dyDescent="0.2">
      <c r="N16359" s="8"/>
      <c r="O16359" s="46"/>
      <c r="P16359" s="46"/>
      <c r="Q16359" s="46"/>
    </row>
    <row r="16360" spans="14:17" x14ac:dyDescent="0.2">
      <c r="N16360" s="8"/>
      <c r="O16360" s="46"/>
      <c r="P16360" s="46"/>
      <c r="Q16360" s="46"/>
    </row>
    <row r="16361" spans="14:17" x14ac:dyDescent="0.2">
      <c r="N16361" s="8"/>
      <c r="O16361" s="46"/>
      <c r="P16361" s="46"/>
      <c r="Q16361" s="46"/>
    </row>
    <row r="16362" spans="14:17" x14ac:dyDescent="0.2">
      <c r="N16362" s="8"/>
      <c r="O16362" s="46"/>
      <c r="P16362" s="46"/>
      <c r="Q16362" s="46"/>
    </row>
    <row r="16363" spans="14:17" x14ac:dyDescent="0.2">
      <c r="N16363" s="8"/>
      <c r="O16363" s="46"/>
      <c r="P16363" s="46"/>
      <c r="Q16363" s="46"/>
    </row>
    <row r="16364" spans="14:17" x14ac:dyDescent="0.2">
      <c r="N16364" s="8"/>
      <c r="O16364" s="46"/>
      <c r="P16364" s="46"/>
      <c r="Q16364" s="46"/>
    </row>
    <row r="16365" spans="14:17" x14ac:dyDescent="0.2">
      <c r="N16365" s="8"/>
      <c r="O16365" s="46"/>
      <c r="P16365" s="46"/>
      <c r="Q16365" s="46"/>
    </row>
    <row r="16366" spans="14:17" x14ac:dyDescent="0.2">
      <c r="N16366" s="8"/>
      <c r="O16366" s="46"/>
      <c r="P16366" s="46"/>
      <c r="Q16366" s="46"/>
    </row>
    <row r="16367" spans="14:17" x14ac:dyDescent="0.2">
      <c r="N16367" s="8"/>
      <c r="O16367" s="46"/>
      <c r="P16367" s="46"/>
      <c r="Q16367" s="46"/>
    </row>
    <row r="16368" spans="14:17" x14ac:dyDescent="0.2">
      <c r="N16368" s="8"/>
      <c r="O16368" s="46"/>
      <c r="P16368" s="46"/>
      <c r="Q16368" s="46"/>
    </row>
    <row r="16369" spans="14:17" x14ac:dyDescent="0.2">
      <c r="N16369" s="8"/>
      <c r="O16369" s="46"/>
      <c r="P16369" s="46"/>
      <c r="Q16369" s="46"/>
    </row>
    <row r="16370" spans="14:17" x14ac:dyDescent="0.2">
      <c r="N16370" s="8"/>
      <c r="O16370" s="46"/>
      <c r="P16370" s="46"/>
      <c r="Q16370" s="46"/>
    </row>
    <row r="16371" spans="14:17" x14ac:dyDescent="0.2">
      <c r="N16371" s="8"/>
      <c r="O16371" s="46"/>
      <c r="P16371" s="46"/>
      <c r="Q16371" s="46"/>
    </row>
    <row r="16372" spans="14:17" x14ac:dyDescent="0.2">
      <c r="N16372" s="8"/>
      <c r="O16372" s="46"/>
      <c r="P16372" s="46"/>
      <c r="Q16372" s="46"/>
    </row>
    <row r="16373" spans="14:17" x14ac:dyDescent="0.2">
      <c r="N16373" s="8"/>
      <c r="O16373" s="46"/>
      <c r="P16373" s="46"/>
      <c r="Q16373" s="46"/>
    </row>
    <row r="16374" spans="14:17" x14ac:dyDescent="0.2">
      <c r="N16374" s="8"/>
      <c r="O16374" s="46"/>
      <c r="P16374" s="46"/>
      <c r="Q16374" s="46"/>
    </row>
    <row r="16375" spans="14:17" x14ac:dyDescent="0.2">
      <c r="N16375" s="8"/>
      <c r="O16375" s="46"/>
      <c r="P16375" s="46"/>
      <c r="Q16375" s="46"/>
    </row>
    <row r="16376" spans="14:17" x14ac:dyDescent="0.2">
      <c r="N16376" s="8"/>
      <c r="O16376" s="46"/>
      <c r="P16376" s="46"/>
      <c r="Q16376" s="46"/>
    </row>
    <row r="16377" spans="14:17" x14ac:dyDescent="0.2">
      <c r="N16377" s="8"/>
      <c r="O16377" s="46"/>
      <c r="P16377" s="46"/>
      <c r="Q16377" s="46"/>
    </row>
    <row r="16378" spans="14:17" x14ac:dyDescent="0.2">
      <c r="N16378" s="8"/>
      <c r="O16378" s="46"/>
      <c r="P16378" s="46"/>
      <c r="Q16378" s="46"/>
    </row>
    <row r="16379" spans="14:17" x14ac:dyDescent="0.2">
      <c r="N16379" s="8"/>
      <c r="O16379" s="46"/>
      <c r="P16379" s="46"/>
      <c r="Q16379" s="46"/>
    </row>
    <row r="16380" spans="14:17" x14ac:dyDescent="0.2">
      <c r="N16380" s="8"/>
      <c r="O16380" s="46"/>
      <c r="P16380" s="46"/>
      <c r="Q16380" s="46"/>
    </row>
    <row r="16381" spans="14:17" x14ac:dyDescent="0.2">
      <c r="N16381" s="8"/>
      <c r="O16381" s="46"/>
      <c r="P16381" s="46"/>
      <c r="Q16381" s="46"/>
    </row>
    <row r="16382" spans="14:17" x14ac:dyDescent="0.2">
      <c r="N16382" s="8"/>
      <c r="O16382" s="46"/>
      <c r="P16382" s="46"/>
      <c r="Q16382" s="46"/>
    </row>
    <row r="16383" spans="14:17" x14ac:dyDescent="0.2">
      <c r="N16383" s="8"/>
      <c r="O16383" s="46"/>
      <c r="P16383" s="46"/>
      <c r="Q16383" s="46"/>
    </row>
    <row r="16384" spans="14:17" x14ac:dyDescent="0.2">
      <c r="N16384" s="8"/>
      <c r="O16384" s="46"/>
      <c r="P16384" s="46"/>
      <c r="Q16384" s="46"/>
    </row>
    <row r="16385" spans="14:17" x14ac:dyDescent="0.2">
      <c r="N16385" s="8"/>
      <c r="O16385" s="46"/>
      <c r="P16385" s="46"/>
      <c r="Q16385" s="46"/>
    </row>
    <row r="16386" spans="14:17" x14ac:dyDescent="0.2">
      <c r="N16386" s="8"/>
      <c r="O16386" s="46"/>
      <c r="P16386" s="46"/>
      <c r="Q16386" s="46"/>
    </row>
    <row r="16387" spans="14:17" x14ac:dyDescent="0.2">
      <c r="N16387" s="8"/>
      <c r="O16387" s="46"/>
      <c r="P16387" s="46"/>
      <c r="Q16387" s="46"/>
    </row>
    <row r="16388" spans="14:17" x14ac:dyDescent="0.2">
      <c r="N16388" s="8"/>
      <c r="O16388" s="46"/>
      <c r="P16388" s="46"/>
      <c r="Q16388" s="46"/>
    </row>
    <row r="16389" spans="14:17" x14ac:dyDescent="0.2">
      <c r="N16389" s="8"/>
      <c r="O16389" s="46"/>
      <c r="P16389" s="46"/>
      <c r="Q16389" s="46"/>
    </row>
    <row r="16390" spans="14:17" x14ac:dyDescent="0.2">
      <c r="N16390" s="8"/>
      <c r="O16390" s="46"/>
      <c r="P16390" s="46"/>
      <c r="Q16390" s="46"/>
    </row>
    <row r="16391" spans="14:17" x14ac:dyDescent="0.2">
      <c r="N16391" s="8"/>
      <c r="O16391" s="46"/>
      <c r="P16391" s="46"/>
      <c r="Q16391" s="46"/>
    </row>
    <row r="16392" spans="14:17" x14ac:dyDescent="0.2">
      <c r="N16392" s="8"/>
      <c r="O16392" s="46"/>
      <c r="P16392" s="46"/>
      <c r="Q16392" s="46"/>
    </row>
    <row r="16393" spans="14:17" x14ac:dyDescent="0.2">
      <c r="N16393" s="8"/>
      <c r="O16393" s="46"/>
      <c r="P16393" s="46"/>
      <c r="Q16393" s="46"/>
    </row>
    <row r="16394" spans="14:17" x14ac:dyDescent="0.2">
      <c r="N16394" s="8"/>
      <c r="O16394" s="46"/>
      <c r="P16394" s="46"/>
      <c r="Q16394" s="46"/>
    </row>
    <row r="16395" spans="14:17" x14ac:dyDescent="0.2">
      <c r="N16395" s="8"/>
      <c r="O16395" s="46"/>
      <c r="P16395" s="46"/>
      <c r="Q16395" s="46"/>
    </row>
    <row r="16396" spans="14:17" x14ac:dyDescent="0.2">
      <c r="N16396" s="8"/>
      <c r="O16396" s="46"/>
      <c r="P16396" s="46"/>
      <c r="Q16396" s="46"/>
    </row>
    <row r="16397" spans="14:17" x14ac:dyDescent="0.2">
      <c r="N16397" s="8"/>
      <c r="O16397" s="46"/>
      <c r="P16397" s="46"/>
      <c r="Q16397" s="46"/>
    </row>
    <row r="16398" spans="14:17" x14ac:dyDescent="0.2">
      <c r="N16398" s="8"/>
      <c r="O16398" s="46"/>
      <c r="P16398" s="46"/>
      <c r="Q16398" s="46"/>
    </row>
    <row r="16399" spans="14:17" x14ac:dyDescent="0.2">
      <c r="N16399" s="8"/>
      <c r="O16399" s="46"/>
      <c r="P16399" s="46"/>
      <c r="Q16399" s="46"/>
    </row>
    <row r="16400" spans="14:17" x14ac:dyDescent="0.2">
      <c r="N16400" s="8"/>
      <c r="O16400" s="46"/>
      <c r="P16400" s="46"/>
      <c r="Q16400" s="46"/>
    </row>
    <row r="16401" spans="14:17" x14ac:dyDescent="0.2">
      <c r="N16401" s="8"/>
      <c r="O16401" s="46"/>
      <c r="P16401" s="46"/>
      <c r="Q16401" s="46"/>
    </row>
    <row r="16402" spans="14:17" x14ac:dyDescent="0.2">
      <c r="N16402" s="8"/>
      <c r="O16402" s="46"/>
      <c r="P16402" s="46"/>
      <c r="Q16402" s="46"/>
    </row>
    <row r="16403" spans="14:17" x14ac:dyDescent="0.2">
      <c r="N16403" s="8"/>
      <c r="O16403" s="46"/>
      <c r="P16403" s="46"/>
      <c r="Q16403" s="46"/>
    </row>
    <row r="16404" spans="14:17" x14ac:dyDescent="0.2">
      <c r="N16404" s="8"/>
      <c r="O16404" s="46"/>
      <c r="P16404" s="46"/>
      <c r="Q16404" s="46"/>
    </row>
    <row r="16405" spans="14:17" x14ac:dyDescent="0.2">
      <c r="N16405" s="8"/>
      <c r="O16405" s="46"/>
      <c r="P16405" s="46"/>
      <c r="Q16405" s="46"/>
    </row>
    <row r="16406" spans="14:17" x14ac:dyDescent="0.2">
      <c r="N16406" s="8"/>
      <c r="O16406" s="46"/>
      <c r="P16406" s="46"/>
      <c r="Q16406" s="46"/>
    </row>
    <row r="16407" spans="14:17" x14ac:dyDescent="0.2">
      <c r="N16407" s="8"/>
      <c r="O16407" s="46"/>
      <c r="P16407" s="46"/>
      <c r="Q16407" s="46"/>
    </row>
    <row r="16408" spans="14:17" x14ac:dyDescent="0.2">
      <c r="N16408" s="8"/>
      <c r="O16408" s="46"/>
      <c r="P16408" s="46"/>
      <c r="Q16408" s="46"/>
    </row>
    <row r="16409" spans="14:17" x14ac:dyDescent="0.2">
      <c r="N16409" s="8"/>
      <c r="O16409" s="46"/>
      <c r="P16409" s="46"/>
      <c r="Q16409" s="46"/>
    </row>
    <row r="16410" spans="14:17" x14ac:dyDescent="0.2">
      <c r="N16410" s="8"/>
      <c r="O16410" s="46"/>
      <c r="P16410" s="46"/>
      <c r="Q16410" s="46"/>
    </row>
    <row r="16411" spans="14:17" x14ac:dyDescent="0.2">
      <c r="N16411" s="8"/>
      <c r="O16411" s="46"/>
      <c r="P16411" s="46"/>
      <c r="Q16411" s="46"/>
    </row>
    <row r="16412" spans="14:17" x14ac:dyDescent="0.2">
      <c r="N16412" s="8"/>
      <c r="O16412" s="46"/>
      <c r="P16412" s="46"/>
      <c r="Q16412" s="46"/>
    </row>
    <row r="16413" spans="14:17" x14ac:dyDescent="0.2">
      <c r="N16413" s="8"/>
      <c r="O16413" s="46"/>
      <c r="P16413" s="46"/>
      <c r="Q16413" s="46"/>
    </row>
    <row r="16414" spans="14:17" x14ac:dyDescent="0.2">
      <c r="N16414" s="8"/>
      <c r="O16414" s="46"/>
      <c r="P16414" s="46"/>
      <c r="Q16414" s="46"/>
    </row>
    <row r="16415" spans="14:17" x14ac:dyDescent="0.2">
      <c r="N16415" s="8"/>
      <c r="O16415" s="46"/>
      <c r="P16415" s="46"/>
      <c r="Q16415" s="46"/>
    </row>
    <row r="16416" spans="14:17" x14ac:dyDescent="0.2">
      <c r="N16416" s="8"/>
      <c r="O16416" s="46"/>
      <c r="P16416" s="46"/>
      <c r="Q16416" s="46"/>
    </row>
    <row r="16417" spans="14:17" x14ac:dyDescent="0.2">
      <c r="N16417" s="8"/>
      <c r="O16417" s="46"/>
      <c r="P16417" s="46"/>
      <c r="Q16417" s="46"/>
    </row>
    <row r="16418" spans="14:17" x14ac:dyDescent="0.2">
      <c r="N16418" s="8"/>
      <c r="O16418" s="46"/>
      <c r="P16418" s="46"/>
      <c r="Q16418" s="46"/>
    </row>
    <row r="16419" spans="14:17" x14ac:dyDescent="0.2">
      <c r="N16419" s="8"/>
      <c r="O16419" s="46"/>
      <c r="P16419" s="46"/>
      <c r="Q16419" s="46"/>
    </row>
    <row r="16420" spans="14:17" x14ac:dyDescent="0.2">
      <c r="N16420" s="8"/>
      <c r="O16420" s="46"/>
      <c r="P16420" s="46"/>
      <c r="Q16420" s="46"/>
    </row>
    <row r="16421" spans="14:17" x14ac:dyDescent="0.2">
      <c r="N16421" s="8"/>
      <c r="O16421" s="46"/>
      <c r="P16421" s="46"/>
      <c r="Q16421" s="46"/>
    </row>
    <row r="16422" spans="14:17" x14ac:dyDescent="0.2">
      <c r="N16422" s="8"/>
      <c r="O16422" s="46"/>
      <c r="P16422" s="46"/>
      <c r="Q16422" s="46"/>
    </row>
    <row r="16423" spans="14:17" x14ac:dyDescent="0.2">
      <c r="N16423" s="8"/>
      <c r="O16423" s="46"/>
      <c r="P16423" s="46"/>
      <c r="Q16423" s="46"/>
    </row>
    <row r="16424" spans="14:17" x14ac:dyDescent="0.2">
      <c r="N16424" s="8"/>
      <c r="O16424" s="46"/>
      <c r="P16424" s="46"/>
      <c r="Q16424" s="46"/>
    </row>
    <row r="16425" spans="14:17" x14ac:dyDescent="0.2">
      <c r="N16425" s="8"/>
      <c r="O16425" s="46"/>
      <c r="P16425" s="46"/>
      <c r="Q16425" s="46"/>
    </row>
    <row r="16426" spans="14:17" x14ac:dyDescent="0.2">
      <c r="N16426" s="8"/>
      <c r="O16426" s="46"/>
      <c r="P16426" s="46"/>
      <c r="Q16426" s="46"/>
    </row>
    <row r="16427" spans="14:17" x14ac:dyDescent="0.2">
      <c r="N16427" s="8"/>
      <c r="O16427" s="46"/>
      <c r="P16427" s="46"/>
      <c r="Q16427" s="46"/>
    </row>
    <row r="16428" spans="14:17" x14ac:dyDescent="0.2">
      <c r="N16428" s="8"/>
      <c r="O16428" s="46"/>
      <c r="P16428" s="46"/>
      <c r="Q16428" s="46"/>
    </row>
    <row r="16429" spans="14:17" x14ac:dyDescent="0.2">
      <c r="N16429" s="8"/>
      <c r="O16429" s="46"/>
      <c r="P16429" s="46"/>
      <c r="Q16429" s="46"/>
    </row>
    <row r="16430" spans="14:17" x14ac:dyDescent="0.2">
      <c r="N16430" s="8"/>
      <c r="O16430" s="46"/>
      <c r="P16430" s="46"/>
      <c r="Q16430" s="46"/>
    </row>
    <row r="16431" spans="14:17" x14ac:dyDescent="0.2">
      <c r="N16431" s="8"/>
      <c r="O16431" s="46"/>
      <c r="P16431" s="46"/>
      <c r="Q16431" s="46"/>
    </row>
    <row r="16432" spans="14:17" x14ac:dyDescent="0.2">
      <c r="N16432" s="8"/>
      <c r="O16432" s="46"/>
      <c r="P16432" s="46"/>
      <c r="Q16432" s="46"/>
    </row>
    <row r="16433" spans="14:17" x14ac:dyDescent="0.2">
      <c r="N16433" s="8"/>
      <c r="O16433" s="46"/>
      <c r="P16433" s="46"/>
      <c r="Q16433" s="46"/>
    </row>
    <row r="16434" spans="14:17" x14ac:dyDescent="0.2">
      <c r="N16434" s="8"/>
      <c r="O16434" s="46"/>
      <c r="P16434" s="46"/>
      <c r="Q16434" s="46"/>
    </row>
    <row r="16435" spans="14:17" x14ac:dyDescent="0.2">
      <c r="N16435" s="8"/>
      <c r="O16435" s="46"/>
      <c r="P16435" s="46"/>
      <c r="Q16435" s="46"/>
    </row>
    <row r="16436" spans="14:17" x14ac:dyDescent="0.2">
      <c r="N16436" s="8"/>
      <c r="O16436" s="46"/>
      <c r="P16436" s="46"/>
      <c r="Q16436" s="46"/>
    </row>
    <row r="16437" spans="14:17" x14ac:dyDescent="0.2">
      <c r="N16437" s="8"/>
      <c r="O16437" s="46"/>
      <c r="P16437" s="46"/>
      <c r="Q16437" s="46"/>
    </row>
    <row r="16438" spans="14:17" x14ac:dyDescent="0.2">
      <c r="N16438" s="8"/>
      <c r="O16438" s="46"/>
      <c r="P16438" s="46"/>
      <c r="Q16438" s="46"/>
    </row>
    <row r="16439" spans="14:17" x14ac:dyDescent="0.2">
      <c r="N16439" s="8"/>
      <c r="O16439" s="46"/>
      <c r="P16439" s="46"/>
      <c r="Q16439" s="46"/>
    </row>
    <row r="16440" spans="14:17" x14ac:dyDescent="0.2">
      <c r="N16440" s="8"/>
      <c r="O16440" s="46"/>
      <c r="P16440" s="46"/>
      <c r="Q16440" s="46"/>
    </row>
    <row r="16441" spans="14:17" x14ac:dyDescent="0.2">
      <c r="N16441" s="8"/>
      <c r="O16441" s="46"/>
      <c r="P16441" s="46"/>
      <c r="Q16441" s="46"/>
    </row>
    <row r="16442" spans="14:17" x14ac:dyDescent="0.2">
      <c r="N16442" s="8"/>
      <c r="O16442" s="46"/>
      <c r="P16442" s="46"/>
      <c r="Q16442" s="46"/>
    </row>
    <row r="16443" spans="14:17" x14ac:dyDescent="0.2">
      <c r="N16443" s="8"/>
      <c r="O16443" s="46"/>
      <c r="P16443" s="46"/>
      <c r="Q16443" s="46"/>
    </row>
    <row r="16444" spans="14:17" x14ac:dyDescent="0.2">
      <c r="N16444" s="8"/>
      <c r="O16444" s="46"/>
      <c r="P16444" s="46"/>
      <c r="Q16444" s="46"/>
    </row>
    <row r="16445" spans="14:17" x14ac:dyDescent="0.2">
      <c r="N16445" s="8"/>
      <c r="O16445" s="46"/>
      <c r="P16445" s="46"/>
      <c r="Q16445" s="46"/>
    </row>
    <row r="16446" spans="14:17" x14ac:dyDescent="0.2">
      <c r="N16446" s="8"/>
      <c r="O16446" s="46"/>
      <c r="P16446" s="46"/>
      <c r="Q16446" s="46"/>
    </row>
    <row r="16447" spans="14:17" x14ac:dyDescent="0.2">
      <c r="N16447" s="8"/>
      <c r="O16447" s="46"/>
      <c r="P16447" s="46"/>
      <c r="Q16447" s="46"/>
    </row>
    <row r="16448" spans="14:17" x14ac:dyDescent="0.2">
      <c r="N16448" s="8"/>
      <c r="O16448" s="46"/>
      <c r="P16448" s="46"/>
      <c r="Q16448" s="46"/>
    </row>
    <row r="16449" spans="14:17" x14ac:dyDescent="0.2">
      <c r="N16449" s="8"/>
      <c r="O16449" s="46"/>
      <c r="P16449" s="46"/>
      <c r="Q16449" s="46"/>
    </row>
    <row r="16450" spans="14:17" x14ac:dyDescent="0.2">
      <c r="N16450" s="8"/>
      <c r="O16450" s="46"/>
      <c r="P16450" s="46"/>
      <c r="Q16450" s="46"/>
    </row>
    <row r="16451" spans="14:17" x14ac:dyDescent="0.2">
      <c r="N16451" s="8"/>
      <c r="O16451" s="46"/>
      <c r="P16451" s="46"/>
      <c r="Q16451" s="46"/>
    </row>
    <row r="16452" spans="14:17" x14ac:dyDescent="0.2">
      <c r="N16452" s="8"/>
      <c r="O16452" s="46"/>
      <c r="P16452" s="46"/>
      <c r="Q16452" s="46"/>
    </row>
    <row r="16453" spans="14:17" x14ac:dyDescent="0.2">
      <c r="N16453" s="8"/>
      <c r="O16453" s="46"/>
      <c r="P16453" s="46"/>
      <c r="Q16453" s="46"/>
    </row>
    <row r="16454" spans="14:17" x14ac:dyDescent="0.2">
      <c r="N16454" s="8"/>
      <c r="O16454" s="46"/>
      <c r="P16454" s="46"/>
      <c r="Q16454" s="46"/>
    </row>
    <row r="16455" spans="14:17" x14ac:dyDescent="0.2">
      <c r="N16455" s="8"/>
      <c r="O16455" s="46"/>
      <c r="P16455" s="46"/>
      <c r="Q16455" s="46"/>
    </row>
    <row r="16456" spans="14:17" x14ac:dyDescent="0.2">
      <c r="N16456" s="8"/>
      <c r="O16456" s="46"/>
      <c r="P16456" s="46"/>
      <c r="Q16456" s="46"/>
    </row>
    <row r="16457" spans="14:17" x14ac:dyDescent="0.2">
      <c r="N16457" s="8"/>
      <c r="O16457" s="46"/>
      <c r="P16457" s="46"/>
      <c r="Q16457" s="46"/>
    </row>
    <row r="16458" spans="14:17" x14ac:dyDescent="0.2">
      <c r="N16458" s="8"/>
      <c r="O16458" s="46"/>
      <c r="P16458" s="46"/>
      <c r="Q16458" s="46"/>
    </row>
    <row r="16459" spans="14:17" x14ac:dyDescent="0.2">
      <c r="N16459" s="8"/>
      <c r="O16459" s="46"/>
      <c r="P16459" s="46"/>
      <c r="Q16459" s="46"/>
    </row>
    <row r="16460" spans="14:17" x14ac:dyDescent="0.2">
      <c r="N16460" s="8"/>
      <c r="O16460" s="46"/>
      <c r="P16460" s="46"/>
      <c r="Q16460" s="46"/>
    </row>
    <row r="16461" spans="14:17" x14ac:dyDescent="0.2">
      <c r="N16461" s="8"/>
      <c r="O16461" s="46"/>
      <c r="P16461" s="46"/>
      <c r="Q16461" s="46"/>
    </row>
    <row r="16462" spans="14:17" x14ac:dyDescent="0.2">
      <c r="N16462" s="8"/>
      <c r="O16462" s="46"/>
      <c r="P16462" s="46"/>
      <c r="Q16462" s="46"/>
    </row>
    <row r="16463" spans="14:17" x14ac:dyDescent="0.2">
      <c r="N16463" s="8"/>
      <c r="O16463" s="46"/>
      <c r="P16463" s="46"/>
      <c r="Q16463" s="46"/>
    </row>
    <row r="16464" spans="14:17" x14ac:dyDescent="0.2">
      <c r="N16464" s="8"/>
      <c r="O16464" s="46"/>
      <c r="P16464" s="46"/>
      <c r="Q16464" s="46"/>
    </row>
    <row r="16465" spans="14:17" x14ac:dyDescent="0.2">
      <c r="N16465" s="8"/>
      <c r="O16465" s="46"/>
      <c r="P16465" s="46"/>
      <c r="Q16465" s="46"/>
    </row>
    <row r="16466" spans="14:17" x14ac:dyDescent="0.2">
      <c r="N16466" s="8"/>
      <c r="O16466" s="46"/>
      <c r="P16466" s="46"/>
      <c r="Q16466" s="46"/>
    </row>
    <row r="16467" spans="14:17" x14ac:dyDescent="0.2">
      <c r="N16467" s="8"/>
      <c r="O16467" s="46"/>
      <c r="P16467" s="46"/>
      <c r="Q16467" s="46"/>
    </row>
    <row r="16468" spans="14:17" x14ac:dyDescent="0.2">
      <c r="N16468" s="8"/>
      <c r="O16468" s="46"/>
      <c r="P16468" s="46"/>
      <c r="Q16468" s="46"/>
    </row>
    <row r="16469" spans="14:17" x14ac:dyDescent="0.2">
      <c r="N16469" s="8"/>
      <c r="O16469" s="46"/>
      <c r="P16469" s="46"/>
      <c r="Q16469" s="46"/>
    </row>
    <row r="16470" spans="14:17" x14ac:dyDescent="0.2">
      <c r="N16470" s="8"/>
      <c r="O16470" s="46"/>
      <c r="P16470" s="46"/>
      <c r="Q16470" s="46"/>
    </row>
    <row r="16471" spans="14:17" x14ac:dyDescent="0.2">
      <c r="N16471" s="8"/>
      <c r="O16471" s="46"/>
      <c r="P16471" s="46"/>
      <c r="Q16471" s="46"/>
    </row>
    <row r="16472" spans="14:17" x14ac:dyDescent="0.2">
      <c r="N16472" s="8"/>
      <c r="O16472" s="46"/>
      <c r="P16472" s="46"/>
      <c r="Q16472" s="46"/>
    </row>
    <row r="16473" spans="14:17" x14ac:dyDescent="0.2">
      <c r="N16473" s="8"/>
      <c r="O16473" s="46"/>
      <c r="P16473" s="46"/>
      <c r="Q16473" s="46"/>
    </row>
    <row r="16474" spans="14:17" x14ac:dyDescent="0.2">
      <c r="N16474" s="8"/>
      <c r="O16474" s="46"/>
      <c r="P16474" s="46"/>
      <c r="Q16474" s="46"/>
    </row>
    <row r="16475" spans="14:17" x14ac:dyDescent="0.2">
      <c r="N16475" s="8"/>
      <c r="O16475" s="46"/>
      <c r="P16475" s="46"/>
      <c r="Q16475" s="46"/>
    </row>
    <row r="16476" spans="14:17" x14ac:dyDescent="0.2">
      <c r="N16476" s="8"/>
      <c r="O16476" s="46"/>
      <c r="P16476" s="46"/>
      <c r="Q16476" s="46"/>
    </row>
    <row r="16477" spans="14:17" x14ac:dyDescent="0.2">
      <c r="N16477" s="8"/>
      <c r="O16477" s="46"/>
      <c r="P16477" s="46"/>
      <c r="Q16477" s="46"/>
    </row>
    <row r="16478" spans="14:17" x14ac:dyDescent="0.2">
      <c r="N16478" s="8"/>
      <c r="O16478" s="46"/>
      <c r="P16478" s="46"/>
      <c r="Q16478" s="46"/>
    </row>
    <row r="16479" spans="14:17" x14ac:dyDescent="0.2">
      <c r="N16479" s="8"/>
      <c r="O16479" s="46"/>
      <c r="P16479" s="46"/>
      <c r="Q16479" s="46"/>
    </row>
    <row r="16480" spans="14:17" x14ac:dyDescent="0.2">
      <c r="N16480" s="8"/>
      <c r="O16480" s="46"/>
      <c r="P16480" s="46"/>
      <c r="Q16480" s="46"/>
    </row>
    <row r="16481" spans="14:17" x14ac:dyDescent="0.2">
      <c r="N16481" s="8"/>
      <c r="O16481" s="46"/>
      <c r="P16481" s="46"/>
      <c r="Q16481" s="46"/>
    </row>
    <row r="16482" spans="14:17" x14ac:dyDescent="0.2">
      <c r="N16482" s="8"/>
      <c r="O16482" s="46"/>
      <c r="P16482" s="46"/>
      <c r="Q16482" s="46"/>
    </row>
    <row r="16483" spans="14:17" x14ac:dyDescent="0.2">
      <c r="N16483" s="8"/>
      <c r="O16483" s="46"/>
      <c r="P16483" s="46"/>
      <c r="Q16483" s="46"/>
    </row>
    <row r="16484" spans="14:17" x14ac:dyDescent="0.2">
      <c r="N16484" s="8"/>
      <c r="O16484" s="46"/>
      <c r="P16484" s="46"/>
      <c r="Q16484" s="46"/>
    </row>
    <row r="16485" spans="14:17" x14ac:dyDescent="0.2">
      <c r="N16485" s="8"/>
      <c r="O16485" s="46"/>
      <c r="P16485" s="46"/>
      <c r="Q16485" s="46"/>
    </row>
    <row r="16486" spans="14:17" x14ac:dyDescent="0.2">
      <c r="N16486" s="8"/>
      <c r="O16486" s="46"/>
      <c r="P16486" s="46"/>
      <c r="Q16486" s="46"/>
    </row>
    <row r="16487" spans="14:17" x14ac:dyDescent="0.2">
      <c r="N16487" s="8"/>
      <c r="O16487" s="46"/>
      <c r="P16487" s="46"/>
      <c r="Q16487" s="46"/>
    </row>
    <row r="16488" spans="14:17" x14ac:dyDescent="0.2">
      <c r="N16488" s="8"/>
      <c r="O16488" s="46"/>
      <c r="P16488" s="46"/>
      <c r="Q16488" s="46"/>
    </row>
    <row r="16489" spans="14:17" x14ac:dyDescent="0.2">
      <c r="N16489" s="8"/>
      <c r="O16489" s="46"/>
      <c r="P16489" s="46"/>
      <c r="Q16489" s="46"/>
    </row>
    <row r="16490" spans="14:17" x14ac:dyDescent="0.2">
      <c r="N16490" s="8"/>
      <c r="O16490" s="46"/>
      <c r="P16490" s="46"/>
      <c r="Q16490" s="46"/>
    </row>
    <row r="16491" spans="14:17" x14ac:dyDescent="0.2">
      <c r="N16491" s="8"/>
      <c r="O16491" s="46"/>
      <c r="P16491" s="46"/>
      <c r="Q16491" s="46"/>
    </row>
    <row r="16492" spans="14:17" x14ac:dyDescent="0.2">
      <c r="N16492" s="8"/>
      <c r="O16492" s="46"/>
      <c r="P16492" s="46"/>
      <c r="Q16492" s="46"/>
    </row>
    <row r="16493" spans="14:17" x14ac:dyDescent="0.2">
      <c r="N16493" s="8"/>
      <c r="O16493" s="46"/>
      <c r="P16493" s="46"/>
      <c r="Q16493" s="46"/>
    </row>
    <row r="16494" spans="14:17" x14ac:dyDescent="0.2">
      <c r="N16494" s="8"/>
      <c r="O16494" s="46"/>
      <c r="P16494" s="46"/>
      <c r="Q16494" s="46"/>
    </row>
    <row r="16495" spans="14:17" x14ac:dyDescent="0.2">
      <c r="N16495" s="8"/>
      <c r="O16495" s="46"/>
      <c r="P16495" s="46"/>
      <c r="Q16495" s="46"/>
    </row>
    <row r="16496" spans="14:17" x14ac:dyDescent="0.2">
      <c r="N16496" s="8"/>
      <c r="O16496" s="46"/>
      <c r="P16496" s="46"/>
      <c r="Q16496" s="46"/>
    </row>
    <row r="16497" spans="14:17" x14ac:dyDescent="0.2">
      <c r="N16497" s="8"/>
      <c r="O16497" s="46"/>
      <c r="P16497" s="46"/>
      <c r="Q16497" s="46"/>
    </row>
    <row r="16498" spans="14:17" x14ac:dyDescent="0.2">
      <c r="N16498" s="8"/>
      <c r="O16498" s="46"/>
      <c r="P16498" s="46"/>
      <c r="Q16498" s="46"/>
    </row>
    <row r="16499" spans="14:17" x14ac:dyDescent="0.2">
      <c r="N16499" s="8"/>
      <c r="O16499" s="46"/>
      <c r="P16499" s="46"/>
      <c r="Q16499" s="46"/>
    </row>
    <row r="16500" spans="14:17" x14ac:dyDescent="0.2">
      <c r="N16500" s="8"/>
      <c r="O16500" s="46"/>
      <c r="P16500" s="46"/>
      <c r="Q16500" s="46"/>
    </row>
    <row r="16501" spans="14:17" x14ac:dyDescent="0.2">
      <c r="N16501" s="8"/>
      <c r="O16501" s="46"/>
      <c r="P16501" s="46"/>
      <c r="Q16501" s="46"/>
    </row>
    <row r="16502" spans="14:17" x14ac:dyDescent="0.2">
      <c r="N16502" s="8"/>
      <c r="O16502" s="46"/>
      <c r="P16502" s="46"/>
      <c r="Q16502" s="46"/>
    </row>
    <row r="16503" spans="14:17" x14ac:dyDescent="0.2">
      <c r="N16503" s="8"/>
      <c r="O16503" s="46"/>
      <c r="P16503" s="46"/>
      <c r="Q16503" s="46"/>
    </row>
    <row r="16504" spans="14:17" x14ac:dyDescent="0.2">
      <c r="N16504" s="8"/>
      <c r="O16504" s="46"/>
      <c r="P16504" s="46"/>
      <c r="Q16504" s="46"/>
    </row>
    <row r="16505" spans="14:17" x14ac:dyDescent="0.2">
      <c r="N16505" s="8"/>
      <c r="O16505" s="46"/>
      <c r="P16505" s="46"/>
      <c r="Q16505" s="46"/>
    </row>
    <row r="16506" spans="14:17" x14ac:dyDescent="0.2">
      <c r="N16506" s="8"/>
      <c r="O16506" s="46"/>
      <c r="P16506" s="46"/>
      <c r="Q16506" s="46"/>
    </row>
    <row r="16507" spans="14:17" x14ac:dyDescent="0.2">
      <c r="N16507" s="8"/>
      <c r="O16507" s="46"/>
      <c r="P16507" s="46"/>
      <c r="Q16507" s="46"/>
    </row>
    <row r="16508" spans="14:17" x14ac:dyDescent="0.2">
      <c r="N16508" s="8"/>
      <c r="O16508" s="46"/>
      <c r="P16508" s="46"/>
      <c r="Q16508" s="46"/>
    </row>
    <row r="16509" spans="14:17" x14ac:dyDescent="0.2">
      <c r="N16509" s="8"/>
      <c r="O16509" s="46"/>
      <c r="P16509" s="46"/>
      <c r="Q16509" s="46"/>
    </row>
    <row r="16510" spans="14:17" x14ac:dyDescent="0.2">
      <c r="N16510" s="8"/>
      <c r="O16510" s="46"/>
      <c r="P16510" s="46"/>
      <c r="Q16510" s="46"/>
    </row>
    <row r="16511" spans="14:17" x14ac:dyDescent="0.2">
      <c r="N16511" s="8"/>
      <c r="O16511" s="46"/>
      <c r="P16511" s="46"/>
      <c r="Q16511" s="46"/>
    </row>
    <row r="16512" spans="14:17" x14ac:dyDescent="0.2">
      <c r="N16512" s="8"/>
      <c r="O16512" s="46"/>
      <c r="P16512" s="46"/>
      <c r="Q16512" s="46"/>
    </row>
    <row r="16513" spans="14:17" x14ac:dyDescent="0.2">
      <c r="N16513" s="8"/>
      <c r="O16513" s="46"/>
      <c r="P16513" s="46"/>
      <c r="Q16513" s="46"/>
    </row>
    <row r="16514" spans="14:17" x14ac:dyDescent="0.2">
      <c r="N16514" s="8"/>
      <c r="O16514" s="46"/>
      <c r="P16514" s="46"/>
      <c r="Q16514" s="46"/>
    </row>
    <row r="16515" spans="14:17" x14ac:dyDescent="0.2">
      <c r="N16515" s="8"/>
      <c r="O16515" s="46"/>
      <c r="P16515" s="46"/>
      <c r="Q16515" s="46"/>
    </row>
    <row r="16516" spans="14:17" x14ac:dyDescent="0.2">
      <c r="N16516" s="8"/>
      <c r="O16516" s="46"/>
      <c r="P16516" s="46"/>
      <c r="Q16516" s="46"/>
    </row>
    <row r="16517" spans="14:17" x14ac:dyDescent="0.2">
      <c r="N16517" s="8"/>
      <c r="O16517" s="46"/>
      <c r="P16517" s="46"/>
      <c r="Q16517" s="46"/>
    </row>
    <row r="16518" spans="14:17" x14ac:dyDescent="0.2">
      <c r="N16518" s="8"/>
      <c r="O16518" s="46"/>
      <c r="P16518" s="46"/>
      <c r="Q16518" s="46"/>
    </row>
    <row r="16519" spans="14:17" x14ac:dyDescent="0.2">
      <c r="N16519" s="8"/>
      <c r="O16519" s="46"/>
      <c r="P16519" s="46"/>
      <c r="Q16519" s="46"/>
    </row>
    <row r="16520" spans="14:17" x14ac:dyDescent="0.2">
      <c r="N16520" s="8"/>
      <c r="O16520" s="46"/>
      <c r="P16520" s="46"/>
      <c r="Q16520" s="46"/>
    </row>
    <row r="16521" spans="14:17" x14ac:dyDescent="0.2">
      <c r="N16521" s="8"/>
      <c r="O16521" s="46"/>
      <c r="P16521" s="46"/>
      <c r="Q16521" s="46"/>
    </row>
    <row r="16522" spans="14:17" x14ac:dyDescent="0.2">
      <c r="N16522" s="8"/>
      <c r="O16522" s="46"/>
      <c r="P16522" s="46"/>
      <c r="Q16522" s="46"/>
    </row>
    <row r="16523" spans="14:17" x14ac:dyDescent="0.2">
      <c r="N16523" s="8"/>
      <c r="O16523" s="46"/>
      <c r="P16523" s="46"/>
      <c r="Q16523" s="46"/>
    </row>
    <row r="16524" spans="14:17" x14ac:dyDescent="0.2">
      <c r="N16524" s="8"/>
      <c r="O16524" s="46"/>
      <c r="P16524" s="46"/>
      <c r="Q16524" s="46"/>
    </row>
    <row r="16525" spans="14:17" x14ac:dyDescent="0.2">
      <c r="N16525" s="8"/>
      <c r="O16525" s="46"/>
      <c r="P16525" s="46"/>
      <c r="Q16525" s="46"/>
    </row>
    <row r="16526" spans="14:17" x14ac:dyDescent="0.2">
      <c r="N16526" s="8"/>
      <c r="O16526" s="46"/>
      <c r="P16526" s="46"/>
      <c r="Q16526" s="46"/>
    </row>
    <row r="16527" spans="14:17" x14ac:dyDescent="0.2">
      <c r="N16527" s="8"/>
      <c r="O16527" s="46"/>
      <c r="P16527" s="46"/>
      <c r="Q16527" s="46"/>
    </row>
    <row r="16528" spans="14:17" x14ac:dyDescent="0.2">
      <c r="N16528" s="8"/>
      <c r="O16528" s="46"/>
      <c r="P16528" s="46"/>
      <c r="Q16528" s="46"/>
    </row>
    <row r="16529" spans="14:17" x14ac:dyDescent="0.2">
      <c r="N16529" s="8"/>
      <c r="O16529" s="46"/>
      <c r="P16529" s="46"/>
      <c r="Q16529" s="46"/>
    </row>
    <row r="16530" spans="14:17" x14ac:dyDescent="0.2">
      <c r="N16530" s="8"/>
      <c r="O16530" s="46"/>
      <c r="P16530" s="46"/>
      <c r="Q16530" s="46"/>
    </row>
    <row r="16531" spans="14:17" x14ac:dyDescent="0.2">
      <c r="N16531" s="8"/>
      <c r="O16531" s="46"/>
      <c r="P16531" s="46"/>
      <c r="Q16531" s="46"/>
    </row>
    <row r="16532" spans="14:17" x14ac:dyDescent="0.2">
      <c r="N16532" s="8"/>
      <c r="O16532" s="46"/>
      <c r="P16532" s="46"/>
      <c r="Q16532" s="46"/>
    </row>
    <row r="16533" spans="14:17" x14ac:dyDescent="0.2">
      <c r="N16533" s="8"/>
      <c r="O16533" s="46"/>
      <c r="P16533" s="46"/>
      <c r="Q16533" s="46"/>
    </row>
    <row r="16534" spans="14:17" x14ac:dyDescent="0.2">
      <c r="N16534" s="8"/>
      <c r="O16534" s="46"/>
      <c r="P16534" s="46"/>
      <c r="Q16534" s="46"/>
    </row>
    <row r="16535" spans="14:17" x14ac:dyDescent="0.2">
      <c r="N16535" s="8"/>
      <c r="O16535" s="46"/>
      <c r="P16535" s="46"/>
      <c r="Q16535" s="46"/>
    </row>
    <row r="16536" spans="14:17" x14ac:dyDescent="0.2">
      <c r="N16536" s="8"/>
      <c r="O16536" s="46"/>
      <c r="P16536" s="46"/>
      <c r="Q16536" s="46"/>
    </row>
    <row r="16537" spans="14:17" x14ac:dyDescent="0.2">
      <c r="N16537" s="8"/>
      <c r="O16537" s="46"/>
      <c r="P16537" s="46"/>
      <c r="Q16537" s="46"/>
    </row>
    <row r="16538" spans="14:17" x14ac:dyDescent="0.2">
      <c r="N16538" s="8"/>
      <c r="O16538" s="46"/>
      <c r="P16538" s="46"/>
      <c r="Q16538" s="46"/>
    </row>
    <row r="16539" spans="14:17" x14ac:dyDescent="0.2">
      <c r="N16539" s="8"/>
      <c r="O16539" s="46"/>
      <c r="P16539" s="46"/>
      <c r="Q16539" s="46"/>
    </row>
    <row r="16540" spans="14:17" x14ac:dyDescent="0.2">
      <c r="N16540" s="8"/>
      <c r="O16540" s="46"/>
      <c r="P16540" s="46"/>
      <c r="Q16540" s="46"/>
    </row>
    <row r="16541" spans="14:17" x14ac:dyDescent="0.2">
      <c r="N16541" s="8"/>
      <c r="O16541" s="46"/>
      <c r="P16541" s="46"/>
      <c r="Q16541" s="46"/>
    </row>
    <row r="16542" spans="14:17" x14ac:dyDescent="0.2">
      <c r="N16542" s="8"/>
      <c r="O16542" s="46"/>
      <c r="P16542" s="46"/>
      <c r="Q16542" s="46"/>
    </row>
    <row r="16543" spans="14:17" x14ac:dyDescent="0.2">
      <c r="N16543" s="8"/>
      <c r="O16543" s="46"/>
      <c r="P16543" s="46"/>
      <c r="Q16543" s="46"/>
    </row>
    <row r="16544" spans="14:17" x14ac:dyDescent="0.2">
      <c r="N16544" s="8"/>
      <c r="O16544" s="46"/>
      <c r="P16544" s="46"/>
      <c r="Q16544" s="46"/>
    </row>
    <row r="16545" spans="14:17" x14ac:dyDescent="0.2">
      <c r="N16545" s="8"/>
      <c r="O16545" s="46"/>
      <c r="P16545" s="46"/>
      <c r="Q16545" s="46"/>
    </row>
    <row r="16546" spans="14:17" x14ac:dyDescent="0.2">
      <c r="N16546" s="8"/>
      <c r="O16546" s="46"/>
      <c r="P16546" s="46"/>
      <c r="Q16546" s="46"/>
    </row>
    <row r="16547" spans="14:17" x14ac:dyDescent="0.2">
      <c r="N16547" s="8"/>
      <c r="O16547" s="46"/>
      <c r="P16547" s="46"/>
      <c r="Q16547" s="46"/>
    </row>
    <row r="16548" spans="14:17" x14ac:dyDescent="0.2">
      <c r="N16548" s="8"/>
      <c r="O16548" s="46"/>
      <c r="P16548" s="46"/>
      <c r="Q16548" s="46"/>
    </row>
    <row r="16549" spans="14:17" x14ac:dyDescent="0.2">
      <c r="N16549" s="8"/>
      <c r="O16549" s="46"/>
      <c r="P16549" s="46"/>
      <c r="Q16549" s="46"/>
    </row>
    <row r="16550" spans="14:17" x14ac:dyDescent="0.2">
      <c r="N16550" s="8"/>
      <c r="O16550" s="46"/>
      <c r="P16550" s="46"/>
      <c r="Q16550" s="46"/>
    </row>
    <row r="16551" spans="14:17" x14ac:dyDescent="0.2">
      <c r="N16551" s="8"/>
      <c r="O16551" s="46"/>
      <c r="P16551" s="46"/>
      <c r="Q16551" s="46"/>
    </row>
    <row r="16552" spans="14:17" x14ac:dyDescent="0.2">
      <c r="N16552" s="8"/>
      <c r="O16552" s="46"/>
      <c r="P16552" s="46"/>
      <c r="Q16552" s="46"/>
    </row>
    <row r="16553" spans="14:17" x14ac:dyDescent="0.2">
      <c r="N16553" s="8"/>
      <c r="O16553" s="46"/>
      <c r="P16553" s="46"/>
      <c r="Q16553" s="46"/>
    </row>
    <row r="16554" spans="14:17" x14ac:dyDescent="0.2">
      <c r="N16554" s="8"/>
      <c r="O16554" s="46"/>
      <c r="P16554" s="46"/>
      <c r="Q16554" s="46"/>
    </row>
    <row r="16555" spans="14:17" x14ac:dyDescent="0.2">
      <c r="N16555" s="8"/>
      <c r="O16555" s="46"/>
      <c r="P16555" s="46"/>
      <c r="Q16555" s="46"/>
    </row>
    <row r="16556" spans="14:17" x14ac:dyDescent="0.2">
      <c r="N16556" s="8"/>
      <c r="O16556" s="46"/>
      <c r="P16556" s="46"/>
      <c r="Q16556" s="46"/>
    </row>
    <row r="16557" spans="14:17" x14ac:dyDescent="0.2">
      <c r="N16557" s="8"/>
      <c r="O16557" s="46"/>
      <c r="P16557" s="46"/>
      <c r="Q16557" s="46"/>
    </row>
    <row r="16558" spans="14:17" x14ac:dyDescent="0.2">
      <c r="N16558" s="8"/>
      <c r="O16558" s="46"/>
      <c r="P16558" s="46"/>
      <c r="Q16558" s="46"/>
    </row>
    <row r="16559" spans="14:17" x14ac:dyDescent="0.2">
      <c r="N16559" s="8"/>
      <c r="O16559" s="46"/>
      <c r="P16559" s="46"/>
      <c r="Q16559" s="46"/>
    </row>
    <row r="16560" spans="14:17" x14ac:dyDescent="0.2">
      <c r="N16560" s="8"/>
      <c r="O16560" s="46"/>
      <c r="P16560" s="46"/>
      <c r="Q16560" s="46"/>
    </row>
    <row r="16561" spans="14:17" x14ac:dyDescent="0.2">
      <c r="N16561" s="8"/>
      <c r="O16561" s="46"/>
      <c r="P16561" s="46"/>
      <c r="Q16561" s="46"/>
    </row>
    <row r="16562" spans="14:17" x14ac:dyDescent="0.2">
      <c r="N16562" s="8"/>
      <c r="O16562" s="46"/>
      <c r="P16562" s="46"/>
      <c r="Q16562" s="46"/>
    </row>
    <row r="16563" spans="14:17" x14ac:dyDescent="0.2">
      <c r="N16563" s="8"/>
      <c r="O16563" s="46"/>
      <c r="P16563" s="46"/>
      <c r="Q16563" s="46"/>
    </row>
    <row r="16564" spans="14:17" x14ac:dyDescent="0.2">
      <c r="N16564" s="8"/>
      <c r="O16564" s="46"/>
      <c r="P16564" s="46"/>
      <c r="Q16564" s="46"/>
    </row>
    <row r="16565" spans="14:17" x14ac:dyDescent="0.2">
      <c r="N16565" s="8"/>
      <c r="O16565" s="46"/>
      <c r="P16565" s="46"/>
      <c r="Q16565" s="46"/>
    </row>
    <row r="16566" spans="14:17" x14ac:dyDescent="0.2">
      <c r="N16566" s="8"/>
      <c r="O16566" s="46"/>
      <c r="P16566" s="46"/>
      <c r="Q16566" s="46"/>
    </row>
    <row r="16567" spans="14:17" x14ac:dyDescent="0.2">
      <c r="N16567" s="8"/>
      <c r="O16567" s="46"/>
      <c r="P16567" s="46"/>
      <c r="Q16567" s="46"/>
    </row>
    <row r="16568" spans="14:17" x14ac:dyDescent="0.2">
      <c r="N16568" s="8"/>
      <c r="O16568" s="46"/>
      <c r="P16568" s="46"/>
      <c r="Q16568" s="46"/>
    </row>
    <row r="16569" spans="14:17" x14ac:dyDescent="0.2">
      <c r="N16569" s="8"/>
      <c r="O16569" s="46"/>
      <c r="P16569" s="46"/>
      <c r="Q16569" s="46"/>
    </row>
    <row r="16570" spans="14:17" x14ac:dyDescent="0.2">
      <c r="N16570" s="8"/>
      <c r="O16570" s="46"/>
      <c r="P16570" s="46"/>
      <c r="Q16570" s="46"/>
    </row>
    <row r="16571" spans="14:17" x14ac:dyDescent="0.2">
      <c r="N16571" s="8"/>
      <c r="O16571" s="46"/>
      <c r="P16571" s="46"/>
      <c r="Q16571" s="46"/>
    </row>
    <row r="16572" spans="14:17" x14ac:dyDescent="0.2">
      <c r="N16572" s="8"/>
      <c r="O16572" s="46"/>
      <c r="P16572" s="46"/>
      <c r="Q16572" s="46"/>
    </row>
    <row r="16573" spans="14:17" x14ac:dyDescent="0.2">
      <c r="N16573" s="8"/>
      <c r="O16573" s="46"/>
      <c r="P16573" s="46"/>
      <c r="Q16573" s="46"/>
    </row>
    <row r="16574" spans="14:17" x14ac:dyDescent="0.2">
      <c r="N16574" s="8"/>
      <c r="O16574" s="46"/>
      <c r="P16574" s="46"/>
      <c r="Q16574" s="46"/>
    </row>
    <row r="16575" spans="14:17" x14ac:dyDescent="0.2">
      <c r="N16575" s="8"/>
      <c r="O16575" s="46"/>
      <c r="P16575" s="46"/>
      <c r="Q16575" s="46"/>
    </row>
    <row r="16576" spans="14:17" x14ac:dyDescent="0.2">
      <c r="N16576" s="8"/>
      <c r="O16576" s="46"/>
      <c r="P16576" s="46"/>
      <c r="Q16576" s="46"/>
    </row>
    <row r="16577" spans="14:17" x14ac:dyDescent="0.2">
      <c r="N16577" s="8"/>
      <c r="O16577" s="46"/>
      <c r="P16577" s="46"/>
      <c r="Q16577" s="46"/>
    </row>
    <row r="16578" spans="14:17" x14ac:dyDescent="0.2">
      <c r="N16578" s="8"/>
      <c r="O16578" s="46"/>
      <c r="P16578" s="46"/>
      <c r="Q16578" s="46"/>
    </row>
    <row r="16579" spans="14:17" x14ac:dyDescent="0.2">
      <c r="N16579" s="8"/>
      <c r="O16579" s="46"/>
      <c r="P16579" s="46"/>
      <c r="Q16579" s="46"/>
    </row>
    <row r="16580" spans="14:17" x14ac:dyDescent="0.2">
      <c r="N16580" s="8"/>
      <c r="O16580" s="46"/>
      <c r="P16580" s="46"/>
      <c r="Q16580" s="46"/>
    </row>
    <row r="16581" spans="14:17" x14ac:dyDescent="0.2">
      <c r="N16581" s="8"/>
      <c r="O16581" s="46"/>
      <c r="P16581" s="46"/>
      <c r="Q16581" s="46"/>
    </row>
    <row r="16582" spans="14:17" x14ac:dyDescent="0.2">
      <c r="N16582" s="8"/>
      <c r="O16582" s="46"/>
      <c r="P16582" s="46"/>
      <c r="Q16582" s="46"/>
    </row>
    <row r="16583" spans="14:17" x14ac:dyDescent="0.2">
      <c r="N16583" s="8"/>
      <c r="O16583" s="46"/>
      <c r="P16583" s="46"/>
      <c r="Q16583" s="46"/>
    </row>
    <row r="16584" spans="14:17" x14ac:dyDescent="0.2">
      <c r="N16584" s="8"/>
      <c r="O16584" s="46"/>
      <c r="P16584" s="46"/>
      <c r="Q16584" s="46"/>
    </row>
    <row r="16585" spans="14:17" x14ac:dyDescent="0.2">
      <c r="N16585" s="8"/>
      <c r="O16585" s="46"/>
      <c r="P16585" s="46"/>
      <c r="Q16585" s="46"/>
    </row>
    <row r="16586" spans="14:17" x14ac:dyDescent="0.2">
      <c r="N16586" s="8"/>
      <c r="O16586" s="46"/>
      <c r="P16586" s="46"/>
      <c r="Q16586" s="46"/>
    </row>
    <row r="16587" spans="14:17" x14ac:dyDescent="0.2">
      <c r="N16587" s="8"/>
      <c r="O16587" s="46"/>
      <c r="P16587" s="46"/>
      <c r="Q16587" s="46"/>
    </row>
    <row r="16588" spans="14:17" x14ac:dyDescent="0.2">
      <c r="N16588" s="8"/>
      <c r="O16588" s="46"/>
      <c r="P16588" s="46"/>
      <c r="Q16588" s="46"/>
    </row>
    <row r="16589" spans="14:17" x14ac:dyDescent="0.2">
      <c r="N16589" s="8"/>
      <c r="O16589" s="46"/>
      <c r="P16589" s="46"/>
      <c r="Q16589" s="46"/>
    </row>
    <row r="16590" spans="14:17" x14ac:dyDescent="0.2">
      <c r="N16590" s="8"/>
      <c r="O16590" s="46"/>
      <c r="P16590" s="46"/>
      <c r="Q16590" s="46"/>
    </row>
    <row r="16591" spans="14:17" x14ac:dyDescent="0.2">
      <c r="N16591" s="8"/>
      <c r="O16591" s="46"/>
      <c r="P16591" s="46"/>
      <c r="Q16591" s="46"/>
    </row>
    <row r="16592" spans="14:17" x14ac:dyDescent="0.2">
      <c r="N16592" s="8"/>
      <c r="O16592" s="46"/>
      <c r="P16592" s="46"/>
      <c r="Q16592" s="46"/>
    </row>
    <row r="16593" spans="14:17" x14ac:dyDescent="0.2">
      <c r="N16593" s="8"/>
      <c r="O16593" s="46"/>
      <c r="P16593" s="46"/>
      <c r="Q16593" s="46"/>
    </row>
    <row r="16594" spans="14:17" x14ac:dyDescent="0.2">
      <c r="N16594" s="8"/>
      <c r="O16594" s="46"/>
      <c r="P16594" s="46"/>
      <c r="Q16594" s="46"/>
    </row>
    <row r="16595" spans="14:17" x14ac:dyDescent="0.2">
      <c r="N16595" s="8"/>
      <c r="O16595" s="46"/>
      <c r="P16595" s="46"/>
      <c r="Q16595" s="46"/>
    </row>
    <row r="16596" spans="14:17" x14ac:dyDescent="0.2">
      <c r="N16596" s="8"/>
      <c r="O16596" s="46"/>
      <c r="P16596" s="46"/>
      <c r="Q16596" s="46"/>
    </row>
    <row r="16597" spans="14:17" x14ac:dyDescent="0.2">
      <c r="N16597" s="8"/>
      <c r="O16597" s="46"/>
      <c r="P16597" s="46"/>
      <c r="Q16597" s="46"/>
    </row>
    <row r="16598" spans="14:17" x14ac:dyDescent="0.2">
      <c r="N16598" s="8"/>
      <c r="O16598" s="46"/>
      <c r="P16598" s="46"/>
      <c r="Q16598" s="46"/>
    </row>
    <row r="16599" spans="14:17" x14ac:dyDescent="0.2">
      <c r="N16599" s="8"/>
      <c r="O16599" s="46"/>
      <c r="P16599" s="46"/>
      <c r="Q16599" s="46"/>
    </row>
    <row r="16600" spans="14:17" x14ac:dyDescent="0.2">
      <c r="N16600" s="8"/>
      <c r="O16600" s="46"/>
      <c r="P16600" s="46"/>
      <c r="Q16600" s="46"/>
    </row>
    <row r="16601" spans="14:17" x14ac:dyDescent="0.2">
      <c r="N16601" s="8"/>
      <c r="O16601" s="46"/>
      <c r="P16601" s="46"/>
      <c r="Q16601" s="46"/>
    </row>
    <row r="16602" spans="14:17" x14ac:dyDescent="0.2">
      <c r="N16602" s="8"/>
      <c r="O16602" s="46"/>
      <c r="P16602" s="46"/>
      <c r="Q16602" s="46"/>
    </row>
    <row r="16603" spans="14:17" x14ac:dyDescent="0.2">
      <c r="N16603" s="8"/>
      <c r="O16603" s="46"/>
      <c r="P16603" s="46"/>
      <c r="Q16603" s="46"/>
    </row>
    <row r="16604" spans="14:17" x14ac:dyDescent="0.2">
      <c r="N16604" s="8"/>
      <c r="O16604" s="46"/>
      <c r="P16604" s="46"/>
      <c r="Q16604" s="46"/>
    </row>
    <row r="16605" spans="14:17" x14ac:dyDescent="0.2">
      <c r="N16605" s="8"/>
      <c r="O16605" s="46"/>
      <c r="P16605" s="46"/>
      <c r="Q16605" s="46"/>
    </row>
    <row r="16606" spans="14:17" x14ac:dyDescent="0.2">
      <c r="N16606" s="8"/>
      <c r="O16606" s="46"/>
      <c r="P16606" s="46"/>
      <c r="Q16606" s="46"/>
    </row>
    <row r="16607" spans="14:17" x14ac:dyDescent="0.2">
      <c r="N16607" s="8"/>
      <c r="O16607" s="46"/>
      <c r="P16607" s="46"/>
      <c r="Q16607" s="46"/>
    </row>
    <row r="16608" spans="14:17" x14ac:dyDescent="0.2">
      <c r="N16608" s="8"/>
      <c r="O16608" s="46"/>
      <c r="P16608" s="46"/>
      <c r="Q16608" s="46"/>
    </row>
    <row r="16609" spans="14:17" x14ac:dyDescent="0.2">
      <c r="N16609" s="8"/>
      <c r="O16609" s="46"/>
      <c r="P16609" s="46"/>
      <c r="Q16609" s="46"/>
    </row>
    <row r="16610" spans="14:17" x14ac:dyDescent="0.2">
      <c r="N16610" s="8"/>
      <c r="O16610" s="46"/>
      <c r="P16610" s="46"/>
      <c r="Q16610" s="46"/>
    </row>
    <row r="16611" spans="14:17" x14ac:dyDescent="0.2">
      <c r="N16611" s="8"/>
      <c r="O16611" s="46"/>
      <c r="P16611" s="46"/>
      <c r="Q16611" s="46"/>
    </row>
    <row r="16612" spans="14:17" x14ac:dyDescent="0.2">
      <c r="N16612" s="8"/>
      <c r="O16612" s="46"/>
      <c r="P16612" s="46"/>
      <c r="Q16612" s="46"/>
    </row>
    <row r="16613" spans="14:17" x14ac:dyDescent="0.2">
      <c r="N16613" s="8"/>
      <c r="O16613" s="46"/>
      <c r="P16613" s="46"/>
      <c r="Q16613" s="46"/>
    </row>
    <row r="16614" spans="14:17" x14ac:dyDescent="0.2">
      <c r="N16614" s="8"/>
      <c r="O16614" s="46"/>
      <c r="P16614" s="46"/>
      <c r="Q16614" s="46"/>
    </row>
    <row r="16615" spans="14:17" x14ac:dyDescent="0.2">
      <c r="N16615" s="8"/>
      <c r="O16615" s="46"/>
      <c r="P16615" s="46"/>
      <c r="Q16615" s="46"/>
    </row>
    <row r="16616" spans="14:17" x14ac:dyDescent="0.2">
      <c r="N16616" s="8"/>
      <c r="O16616" s="46"/>
      <c r="P16616" s="46"/>
      <c r="Q16616" s="46"/>
    </row>
    <row r="16617" spans="14:17" x14ac:dyDescent="0.2">
      <c r="N16617" s="8"/>
      <c r="O16617" s="46"/>
      <c r="P16617" s="46"/>
      <c r="Q16617" s="46"/>
    </row>
    <row r="16618" spans="14:17" x14ac:dyDescent="0.2">
      <c r="N16618" s="8"/>
      <c r="O16618" s="46"/>
      <c r="P16618" s="46"/>
      <c r="Q16618" s="46"/>
    </row>
    <row r="16619" spans="14:17" x14ac:dyDescent="0.2">
      <c r="N16619" s="8"/>
      <c r="O16619" s="46"/>
      <c r="P16619" s="46"/>
      <c r="Q16619" s="46"/>
    </row>
    <row r="16620" spans="14:17" x14ac:dyDescent="0.2">
      <c r="N16620" s="8"/>
      <c r="O16620" s="46"/>
      <c r="P16620" s="46"/>
      <c r="Q16620" s="46"/>
    </row>
    <row r="16621" spans="14:17" x14ac:dyDescent="0.2">
      <c r="N16621" s="8"/>
      <c r="O16621" s="46"/>
      <c r="P16621" s="46"/>
      <c r="Q16621" s="46"/>
    </row>
    <row r="16622" spans="14:17" x14ac:dyDescent="0.2">
      <c r="N16622" s="8"/>
      <c r="O16622" s="46"/>
      <c r="P16622" s="46"/>
      <c r="Q16622" s="46"/>
    </row>
    <row r="16623" spans="14:17" x14ac:dyDescent="0.2">
      <c r="N16623" s="8"/>
      <c r="O16623" s="46"/>
      <c r="P16623" s="46"/>
      <c r="Q16623" s="46"/>
    </row>
    <row r="16624" spans="14:17" x14ac:dyDescent="0.2">
      <c r="N16624" s="8"/>
      <c r="O16624" s="46"/>
      <c r="P16624" s="46"/>
      <c r="Q16624" s="46"/>
    </row>
    <row r="16625" spans="14:17" x14ac:dyDescent="0.2">
      <c r="N16625" s="8"/>
      <c r="O16625" s="46"/>
      <c r="P16625" s="46"/>
      <c r="Q16625" s="46"/>
    </row>
    <row r="16626" spans="14:17" x14ac:dyDescent="0.2">
      <c r="N16626" s="8"/>
      <c r="O16626" s="46"/>
      <c r="P16626" s="46"/>
      <c r="Q16626" s="46"/>
    </row>
    <row r="16627" spans="14:17" x14ac:dyDescent="0.2">
      <c r="N16627" s="8"/>
      <c r="O16627" s="46"/>
      <c r="P16627" s="46"/>
      <c r="Q16627" s="46"/>
    </row>
    <row r="16628" spans="14:17" x14ac:dyDescent="0.2">
      <c r="N16628" s="8"/>
      <c r="O16628" s="46"/>
      <c r="P16628" s="46"/>
      <c r="Q16628" s="46"/>
    </row>
    <row r="16629" spans="14:17" x14ac:dyDescent="0.2">
      <c r="N16629" s="8"/>
      <c r="O16629" s="46"/>
      <c r="P16629" s="46"/>
      <c r="Q16629" s="46"/>
    </row>
    <row r="16630" spans="14:17" x14ac:dyDescent="0.2">
      <c r="N16630" s="8"/>
      <c r="O16630" s="46"/>
      <c r="P16630" s="46"/>
      <c r="Q16630" s="46"/>
    </row>
    <row r="16631" spans="14:17" x14ac:dyDescent="0.2">
      <c r="N16631" s="8"/>
      <c r="O16631" s="46"/>
      <c r="P16631" s="46"/>
      <c r="Q16631" s="46"/>
    </row>
    <row r="16632" spans="14:17" x14ac:dyDescent="0.2">
      <c r="N16632" s="8"/>
      <c r="O16632" s="46"/>
      <c r="P16632" s="46"/>
      <c r="Q16632" s="46"/>
    </row>
    <row r="16633" spans="14:17" x14ac:dyDescent="0.2">
      <c r="N16633" s="8"/>
      <c r="O16633" s="46"/>
      <c r="P16633" s="46"/>
      <c r="Q16633" s="46"/>
    </row>
    <row r="16634" spans="14:17" x14ac:dyDescent="0.2">
      <c r="N16634" s="8"/>
      <c r="O16634" s="46"/>
      <c r="P16634" s="46"/>
      <c r="Q16634" s="46"/>
    </row>
    <row r="16635" spans="14:17" x14ac:dyDescent="0.2">
      <c r="N16635" s="8"/>
      <c r="O16635" s="46"/>
      <c r="P16635" s="46"/>
      <c r="Q16635" s="46"/>
    </row>
    <row r="16636" spans="14:17" x14ac:dyDescent="0.2">
      <c r="N16636" s="8"/>
      <c r="O16636" s="46"/>
      <c r="P16636" s="46"/>
      <c r="Q16636" s="46"/>
    </row>
    <row r="16637" spans="14:17" x14ac:dyDescent="0.2">
      <c r="N16637" s="8"/>
      <c r="O16637" s="46"/>
      <c r="P16637" s="46"/>
      <c r="Q16637" s="46"/>
    </row>
    <row r="16638" spans="14:17" x14ac:dyDescent="0.2">
      <c r="N16638" s="8"/>
      <c r="O16638" s="46"/>
      <c r="P16638" s="46"/>
      <c r="Q16638" s="46"/>
    </row>
    <row r="16639" spans="14:17" x14ac:dyDescent="0.2">
      <c r="N16639" s="8"/>
      <c r="O16639" s="46"/>
      <c r="P16639" s="46"/>
      <c r="Q16639" s="46"/>
    </row>
    <row r="16640" spans="14:17" x14ac:dyDescent="0.2">
      <c r="N16640" s="8"/>
      <c r="O16640" s="46"/>
      <c r="P16640" s="46"/>
      <c r="Q16640" s="46"/>
    </row>
    <row r="16641" spans="14:17" x14ac:dyDescent="0.2">
      <c r="N16641" s="8"/>
      <c r="O16641" s="46"/>
      <c r="P16641" s="46"/>
      <c r="Q16641" s="46"/>
    </row>
    <row r="16642" spans="14:17" x14ac:dyDescent="0.2">
      <c r="N16642" s="8"/>
      <c r="O16642" s="46"/>
      <c r="P16642" s="46"/>
      <c r="Q16642" s="46"/>
    </row>
    <row r="16643" spans="14:17" x14ac:dyDescent="0.2">
      <c r="N16643" s="8"/>
      <c r="O16643" s="46"/>
      <c r="P16643" s="46"/>
      <c r="Q16643" s="46"/>
    </row>
    <row r="16644" spans="14:17" x14ac:dyDescent="0.2">
      <c r="N16644" s="8"/>
      <c r="O16644" s="46"/>
      <c r="P16644" s="46"/>
      <c r="Q16644" s="46"/>
    </row>
    <row r="16645" spans="14:17" x14ac:dyDescent="0.2">
      <c r="N16645" s="8"/>
      <c r="O16645" s="46"/>
      <c r="P16645" s="46"/>
      <c r="Q16645" s="46"/>
    </row>
    <row r="16646" spans="14:17" x14ac:dyDescent="0.2">
      <c r="N16646" s="8"/>
      <c r="O16646" s="46"/>
      <c r="P16646" s="46"/>
      <c r="Q16646" s="46"/>
    </row>
    <row r="16647" spans="14:17" x14ac:dyDescent="0.2">
      <c r="N16647" s="8"/>
      <c r="O16647" s="46"/>
      <c r="P16647" s="46"/>
      <c r="Q16647" s="46"/>
    </row>
    <row r="16648" spans="14:17" x14ac:dyDescent="0.2">
      <c r="N16648" s="8"/>
      <c r="O16648" s="46"/>
      <c r="P16648" s="46"/>
      <c r="Q16648" s="46"/>
    </row>
    <row r="16649" spans="14:17" x14ac:dyDescent="0.2">
      <c r="N16649" s="8"/>
      <c r="O16649" s="46"/>
      <c r="P16649" s="46"/>
      <c r="Q16649" s="46"/>
    </row>
    <row r="16650" spans="14:17" x14ac:dyDescent="0.2">
      <c r="N16650" s="8"/>
      <c r="O16650" s="46"/>
      <c r="P16650" s="46"/>
      <c r="Q16650" s="46"/>
    </row>
    <row r="16651" spans="14:17" x14ac:dyDescent="0.2">
      <c r="N16651" s="8"/>
      <c r="O16651" s="46"/>
      <c r="P16651" s="46"/>
      <c r="Q16651" s="46"/>
    </row>
    <row r="16652" spans="14:17" x14ac:dyDescent="0.2">
      <c r="N16652" s="8"/>
      <c r="O16652" s="46"/>
      <c r="P16652" s="46"/>
      <c r="Q16652" s="46"/>
    </row>
    <row r="16653" spans="14:17" x14ac:dyDescent="0.2">
      <c r="N16653" s="8"/>
      <c r="O16653" s="46"/>
      <c r="P16653" s="46"/>
      <c r="Q16653" s="46"/>
    </row>
    <row r="16654" spans="14:17" x14ac:dyDescent="0.2">
      <c r="N16654" s="8"/>
      <c r="O16654" s="46"/>
      <c r="P16654" s="46"/>
      <c r="Q16654" s="46"/>
    </row>
    <row r="16655" spans="14:17" x14ac:dyDescent="0.2">
      <c r="N16655" s="8"/>
      <c r="O16655" s="46"/>
      <c r="P16655" s="46"/>
      <c r="Q16655" s="46"/>
    </row>
    <row r="16656" spans="14:17" x14ac:dyDescent="0.2">
      <c r="N16656" s="8"/>
      <c r="O16656" s="46"/>
      <c r="P16656" s="46"/>
      <c r="Q16656" s="46"/>
    </row>
    <row r="16657" spans="14:17" x14ac:dyDescent="0.2">
      <c r="N16657" s="8"/>
      <c r="O16657" s="46"/>
      <c r="P16657" s="46"/>
      <c r="Q16657" s="46"/>
    </row>
    <row r="16658" spans="14:17" x14ac:dyDescent="0.2">
      <c r="N16658" s="8"/>
      <c r="O16658" s="46"/>
      <c r="P16658" s="46"/>
      <c r="Q16658" s="46"/>
    </row>
    <row r="16659" spans="14:17" x14ac:dyDescent="0.2">
      <c r="N16659" s="8"/>
      <c r="O16659" s="46"/>
      <c r="P16659" s="46"/>
      <c r="Q16659" s="46"/>
    </row>
    <row r="16660" spans="14:17" x14ac:dyDescent="0.2">
      <c r="N16660" s="8"/>
      <c r="O16660" s="46"/>
      <c r="P16660" s="46"/>
      <c r="Q16660" s="46"/>
    </row>
    <row r="16661" spans="14:17" x14ac:dyDescent="0.2">
      <c r="N16661" s="8"/>
      <c r="O16661" s="46"/>
      <c r="P16661" s="46"/>
      <c r="Q16661" s="46"/>
    </row>
    <row r="16662" spans="14:17" x14ac:dyDescent="0.2">
      <c r="N16662" s="8"/>
      <c r="O16662" s="46"/>
      <c r="P16662" s="46"/>
      <c r="Q16662" s="46"/>
    </row>
    <row r="16663" spans="14:17" x14ac:dyDescent="0.2">
      <c r="N16663" s="8"/>
      <c r="O16663" s="46"/>
      <c r="P16663" s="46"/>
      <c r="Q16663" s="46"/>
    </row>
    <row r="16664" spans="14:17" x14ac:dyDescent="0.2">
      <c r="N16664" s="8"/>
      <c r="O16664" s="46"/>
      <c r="P16664" s="46"/>
      <c r="Q16664" s="46"/>
    </row>
    <row r="16665" spans="14:17" x14ac:dyDescent="0.2">
      <c r="N16665" s="8"/>
      <c r="O16665" s="46"/>
      <c r="P16665" s="46"/>
      <c r="Q16665" s="46"/>
    </row>
    <row r="16666" spans="14:17" x14ac:dyDescent="0.2">
      <c r="N16666" s="8"/>
      <c r="O16666" s="46"/>
      <c r="P16666" s="46"/>
      <c r="Q16666" s="46"/>
    </row>
    <row r="16667" spans="14:17" x14ac:dyDescent="0.2">
      <c r="N16667" s="8"/>
      <c r="O16667" s="46"/>
      <c r="P16667" s="46"/>
      <c r="Q16667" s="46"/>
    </row>
    <row r="16668" spans="14:17" x14ac:dyDescent="0.2">
      <c r="N16668" s="8"/>
      <c r="O16668" s="46"/>
      <c r="P16668" s="46"/>
      <c r="Q16668" s="46"/>
    </row>
    <row r="16669" spans="14:17" x14ac:dyDescent="0.2">
      <c r="N16669" s="8"/>
      <c r="O16669" s="46"/>
      <c r="P16669" s="46"/>
      <c r="Q16669" s="46"/>
    </row>
    <row r="16670" spans="14:17" x14ac:dyDescent="0.2">
      <c r="N16670" s="8"/>
      <c r="O16670" s="46"/>
      <c r="P16670" s="46"/>
      <c r="Q16670" s="46"/>
    </row>
    <row r="16671" spans="14:17" x14ac:dyDescent="0.2">
      <c r="N16671" s="8"/>
      <c r="O16671" s="46"/>
      <c r="P16671" s="46"/>
      <c r="Q16671" s="46"/>
    </row>
    <row r="16672" spans="14:17" x14ac:dyDescent="0.2">
      <c r="N16672" s="8"/>
      <c r="O16672" s="46"/>
      <c r="P16672" s="46"/>
      <c r="Q16672" s="46"/>
    </row>
    <row r="16673" spans="14:17" x14ac:dyDescent="0.2">
      <c r="N16673" s="8"/>
      <c r="O16673" s="46"/>
      <c r="P16673" s="46"/>
      <c r="Q16673" s="46"/>
    </row>
    <row r="16674" spans="14:17" x14ac:dyDescent="0.2">
      <c r="N16674" s="8"/>
      <c r="O16674" s="46"/>
      <c r="P16674" s="46"/>
      <c r="Q16674" s="46"/>
    </row>
    <row r="16675" spans="14:17" x14ac:dyDescent="0.2">
      <c r="N16675" s="8"/>
      <c r="O16675" s="46"/>
      <c r="P16675" s="46"/>
      <c r="Q16675" s="46"/>
    </row>
    <row r="16676" spans="14:17" x14ac:dyDescent="0.2">
      <c r="N16676" s="8"/>
      <c r="O16676" s="46"/>
      <c r="P16676" s="46"/>
      <c r="Q16676" s="46"/>
    </row>
    <row r="16677" spans="14:17" x14ac:dyDescent="0.2">
      <c r="N16677" s="8"/>
      <c r="O16677" s="46"/>
      <c r="P16677" s="46"/>
      <c r="Q16677" s="46"/>
    </row>
    <row r="16678" spans="14:17" x14ac:dyDescent="0.2">
      <c r="N16678" s="8"/>
      <c r="O16678" s="46"/>
      <c r="P16678" s="46"/>
      <c r="Q16678" s="46"/>
    </row>
    <row r="16679" spans="14:17" x14ac:dyDescent="0.2">
      <c r="N16679" s="8"/>
      <c r="O16679" s="46"/>
      <c r="P16679" s="46"/>
      <c r="Q16679" s="46"/>
    </row>
    <row r="16680" spans="14:17" x14ac:dyDescent="0.2">
      <c r="N16680" s="8"/>
      <c r="O16680" s="46"/>
      <c r="P16680" s="46"/>
      <c r="Q16680" s="46"/>
    </row>
    <row r="16681" spans="14:17" x14ac:dyDescent="0.2">
      <c r="N16681" s="8"/>
      <c r="O16681" s="46"/>
      <c r="P16681" s="46"/>
      <c r="Q16681" s="46"/>
    </row>
    <row r="16682" spans="14:17" x14ac:dyDescent="0.2">
      <c r="N16682" s="8"/>
      <c r="O16682" s="46"/>
      <c r="P16682" s="46"/>
      <c r="Q16682" s="46"/>
    </row>
    <row r="16683" spans="14:17" x14ac:dyDescent="0.2">
      <c r="N16683" s="8"/>
      <c r="O16683" s="46"/>
      <c r="P16683" s="46"/>
      <c r="Q16683" s="46"/>
    </row>
    <row r="16684" spans="14:17" x14ac:dyDescent="0.2">
      <c r="N16684" s="8"/>
      <c r="O16684" s="46"/>
      <c r="P16684" s="46"/>
      <c r="Q16684" s="46"/>
    </row>
    <row r="16685" spans="14:17" x14ac:dyDescent="0.2">
      <c r="N16685" s="8"/>
      <c r="O16685" s="46"/>
      <c r="P16685" s="46"/>
      <c r="Q16685" s="46"/>
    </row>
    <row r="16686" spans="14:17" x14ac:dyDescent="0.2">
      <c r="N16686" s="8"/>
      <c r="O16686" s="46"/>
      <c r="P16686" s="46"/>
      <c r="Q16686" s="46"/>
    </row>
    <row r="16687" spans="14:17" x14ac:dyDescent="0.2">
      <c r="N16687" s="8"/>
      <c r="O16687" s="46"/>
      <c r="P16687" s="46"/>
      <c r="Q16687" s="46"/>
    </row>
    <row r="16688" spans="14:17" x14ac:dyDescent="0.2">
      <c r="N16688" s="8"/>
      <c r="O16688" s="46"/>
      <c r="P16688" s="46"/>
      <c r="Q16688" s="46"/>
    </row>
    <row r="16689" spans="14:17" x14ac:dyDescent="0.2">
      <c r="N16689" s="8"/>
      <c r="O16689" s="46"/>
      <c r="P16689" s="46"/>
      <c r="Q16689" s="46"/>
    </row>
    <row r="16690" spans="14:17" x14ac:dyDescent="0.2">
      <c r="N16690" s="8"/>
      <c r="O16690" s="46"/>
      <c r="P16690" s="46"/>
      <c r="Q16690" s="46"/>
    </row>
    <row r="16691" spans="14:17" x14ac:dyDescent="0.2">
      <c r="N16691" s="8"/>
      <c r="O16691" s="46"/>
      <c r="P16691" s="46"/>
      <c r="Q16691" s="46"/>
    </row>
    <row r="16692" spans="14:17" x14ac:dyDescent="0.2">
      <c r="N16692" s="8"/>
      <c r="O16692" s="46"/>
      <c r="P16692" s="46"/>
      <c r="Q16692" s="46"/>
    </row>
    <row r="16693" spans="14:17" x14ac:dyDescent="0.2">
      <c r="N16693" s="8"/>
      <c r="O16693" s="46"/>
      <c r="P16693" s="46"/>
      <c r="Q16693" s="46"/>
    </row>
    <row r="16694" spans="14:17" x14ac:dyDescent="0.2">
      <c r="N16694" s="8"/>
      <c r="O16694" s="46"/>
      <c r="P16694" s="46"/>
      <c r="Q16694" s="46"/>
    </row>
    <row r="16695" spans="14:17" x14ac:dyDescent="0.2">
      <c r="N16695" s="8"/>
      <c r="O16695" s="46"/>
      <c r="P16695" s="46"/>
      <c r="Q16695" s="46"/>
    </row>
    <row r="16696" spans="14:17" x14ac:dyDescent="0.2">
      <c r="N16696" s="8"/>
      <c r="O16696" s="46"/>
      <c r="P16696" s="46"/>
      <c r="Q16696" s="46"/>
    </row>
    <row r="16697" spans="14:17" x14ac:dyDescent="0.2">
      <c r="N16697" s="8"/>
      <c r="O16697" s="46"/>
      <c r="P16697" s="46"/>
      <c r="Q16697" s="46"/>
    </row>
    <row r="16698" spans="14:17" x14ac:dyDescent="0.2">
      <c r="N16698" s="8"/>
      <c r="O16698" s="46"/>
      <c r="P16698" s="46"/>
      <c r="Q16698" s="46"/>
    </row>
    <row r="16699" spans="14:17" x14ac:dyDescent="0.2">
      <c r="N16699" s="8"/>
      <c r="O16699" s="46"/>
      <c r="P16699" s="46"/>
      <c r="Q16699" s="46"/>
    </row>
    <row r="16700" spans="14:17" x14ac:dyDescent="0.2">
      <c r="N16700" s="8"/>
      <c r="O16700" s="46"/>
      <c r="P16700" s="46"/>
      <c r="Q16700" s="46"/>
    </row>
    <row r="16701" spans="14:17" x14ac:dyDescent="0.2">
      <c r="N16701" s="8"/>
      <c r="O16701" s="46"/>
      <c r="P16701" s="46"/>
      <c r="Q16701" s="46"/>
    </row>
    <row r="16702" spans="14:17" x14ac:dyDescent="0.2">
      <c r="N16702" s="8"/>
      <c r="O16702" s="46"/>
      <c r="P16702" s="46"/>
      <c r="Q16702" s="46"/>
    </row>
    <row r="16703" spans="14:17" x14ac:dyDescent="0.2">
      <c r="N16703" s="8"/>
      <c r="O16703" s="46"/>
      <c r="P16703" s="46"/>
      <c r="Q16703" s="46"/>
    </row>
    <row r="16704" spans="14:17" x14ac:dyDescent="0.2">
      <c r="N16704" s="8"/>
      <c r="O16704" s="46"/>
      <c r="P16704" s="46"/>
      <c r="Q16704" s="46"/>
    </row>
    <row r="16705" spans="14:17" x14ac:dyDescent="0.2">
      <c r="N16705" s="8"/>
      <c r="O16705" s="46"/>
      <c r="P16705" s="46"/>
      <c r="Q16705" s="46"/>
    </row>
    <row r="16706" spans="14:17" x14ac:dyDescent="0.2">
      <c r="N16706" s="8"/>
      <c r="O16706" s="46"/>
      <c r="P16706" s="46"/>
      <c r="Q16706" s="46"/>
    </row>
    <row r="16707" spans="14:17" x14ac:dyDescent="0.2">
      <c r="N16707" s="8"/>
      <c r="O16707" s="46"/>
      <c r="P16707" s="46"/>
      <c r="Q16707" s="46"/>
    </row>
    <row r="16708" spans="14:17" x14ac:dyDescent="0.2">
      <c r="N16708" s="8"/>
      <c r="O16708" s="46"/>
      <c r="P16708" s="46"/>
      <c r="Q16708" s="46"/>
    </row>
    <row r="16709" spans="14:17" x14ac:dyDescent="0.2">
      <c r="N16709" s="8"/>
      <c r="O16709" s="46"/>
      <c r="P16709" s="46"/>
      <c r="Q16709" s="46"/>
    </row>
    <row r="16710" spans="14:17" x14ac:dyDescent="0.2">
      <c r="N16710" s="8"/>
      <c r="O16710" s="46"/>
      <c r="P16710" s="46"/>
      <c r="Q16710" s="46"/>
    </row>
    <row r="16711" spans="14:17" x14ac:dyDescent="0.2">
      <c r="N16711" s="8"/>
      <c r="O16711" s="46"/>
      <c r="P16711" s="46"/>
      <c r="Q16711" s="46"/>
    </row>
    <row r="16712" spans="14:17" x14ac:dyDescent="0.2">
      <c r="N16712" s="8"/>
      <c r="O16712" s="46"/>
      <c r="P16712" s="46"/>
      <c r="Q16712" s="46"/>
    </row>
    <row r="16713" spans="14:17" x14ac:dyDescent="0.2">
      <c r="N16713" s="8"/>
      <c r="O16713" s="46"/>
      <c r="P16713" s="46"/>
      <c r="Q16713" s="46"/>
    </row>
    <row r="16714" spans="14:17" x14ac:dyDescent="0.2">
      <c r="N16714" s="8"/>
      <c r="O16714" s="46"/>
      <c r="P16714" s="46"/>
      <c r="Q16714" s="46"/>
    </row>
    <row r="16715" spans="14:17" x14ac:dyDescent="0.2">
      <c r="N16715" s="8"/>
      <c r="O16715" s="46"/>
      <c r="P16715" s="46"/>
      <c r="Q16715" s="46"/>
    </row>
    <row r="16716" spans="14:17" x14ac:dyDescent="0.2">
      <c r="N16716" s="8"/>
      <c r="O16716" s="46"/>
      <c r="P16716" s="46"/>
      <c r="Q16716" s="46"/>
    </row>
    <row r="16717" spans="14:17" x14ac:dyDescent="0.2">
      <c r="N16717" s="8"/>
      <c r="O16717" s="46"/>
      <c r="P16717" s="46"/>
      <c r="Q16717" s="46"/>
    </row>
    <row r="16718" spans="14:17" x14ac:dyDescent="0.2">
      <c r="N16718" s="8"/>
      <c r="O16718" s="46"/>
      <c r="P16718" s="46"/>
      <c r="Q16718" s="46"/>
    </row>
    <row r="16719" spans="14:17" x14ac:dyDescent="0.2">
      <c r="N16719" s="8"/>
      <c r="O16719" s="46"/>
      <c r="P16719" s="46"/>
      <c r="Q16719" s="46"/>
    </row>
    <row r="16720" spans="14:17" x14ac:dyDescent="0.2">
      <c r="N16720" s="8"/>
      <c r="O16720" s="46"/>
      <c r="P16720" s="46"/>
      <c r="Q16720" s="46"/>
    </row>
    <row r="16721" spans="14:17" x14ac:dyDescent="0.2">
      <c r="N16721" s="8"/>
      <c r="O16721" s="46"/>
      <c r="P16721" s="46"/>
      <c r="Q16721" s="46"/>
    </row>
    <row r="16722" spans="14:17" x14ac:dyDescent="0.2">
      <c r="N16722" s="8"/>
      <c r="O16722" s="46"/>
      <c r="P16722" s="46"/>
      <c r="Q16722" s="46"/>
    </row>
    <row r="16723" spans="14:17" x14ac:dyDescent="0.2">
      <c r="N16723" s="8"/>
      <c r="O16723" s="46"/>
      <c r="P16723" s="46"/>
      <c r="Q16723" s="46"/>
    </row>
    <row r="16724" spans="14:17" x14ac:dyDescent="0.2">
      <c r="N16724" s="8"/>
      <c r="O16724" s="46"/>
      <c r="P16724" s="46"/>
      <c r="Q16724" s="46"/>
    </row>
    <row r="16725" spans="14:17" x14ac:dyDescent="0.2">
      <c r="N16725" s="8"/>
      <c r="O16725" s="46"/>
      <c r="P16725" s="46"/>
      <c r="Q16725" s="46"/>
    </row>
    <row r="16726" spans="14:17" x14ac:dyDescent="0.2">
      <c r="N16726" s="8"/>
      <c r="O16726" s="46"/>
      <c r="P16726" s="46"/>
      <c r="Q16726" s="46"/>
    </row>
    <row r="16727" spans="14:17" x14ac:dyDescent="0.2">
      <c r="N16727" s="8"/>
      <c r="O16727" s="46"/>
      <c r="P16727" s="46"/>
      <c r="Q16727" s="46"/>
    </row>
    <row r="16728" spans="14:17" x14ac:dyDescent="0.2">
      <c r="N16728" s="8"/>
      <c r="O16728" s="46"/>
      <c r="P16728" s="46"/>
      <c r="Q16728" s="46"/>
    </row>
    <row r="16729" spans="14:17" x14ac:dyDescent="0.2">
      <c r="N16729" s="8"/>
      <c r="O16729" s="46"/>
      <c r="P16729" s="46"/>
      <c r="Q16729" s="46"/>
    </row>
    <row r="16730" spans="14:17" x14ac:dyDescent="0.2">
      <c r="N16730" s="8"/>
      <c r="O16730" s="46"/>
      <c r="P16730" s="46"/>
      <c r="Q16730" s="46"/>
    </row>
    <row r="16731" spans="14:17" x14ac:dyDescent="0.2">
      <c r="N16731" s="8"/>
      <c r="O16731" s="46"/>
      <c r="P16731" s="46"/>
      <c r="Q16731" s="46"/>
    </row>
    <row r="16732" spans="14:17" x14ac:dyDescent="0.2">
      <c r="N16732" s="8"/>
      <c r="O16732" s="46"/>
      <c r="P16732" s="46"/>
      <c r="Q16732" s="46"/>
    </row>
    <row r="16733" spans="14:17" x14ac:dyDescent="0.2">
      <c r="N16733" s="8"/>
      <c r="O16733" s="46"/>
      <c r="P16733" s="46"/>
      <c r="Q16733" s="46"/>
    </row>
    <row r="16734" spans="14:17" x14ac:dyDescent="0.2">
      <c r="N16734" s="8"/>
      <c r="O16734" s="46"/>
      <c r="P16734" s="46"/>
      <c r="Q16734" s="46"/>
    </row>
    <row r="16735" spans="14:17" x14ac:dyDescent="0.2">
      <c r="N16735" s="8"/>
      <c r="O16735" s="46"/>
      <c r="P16735" s="46"/>
      <c r="Q16735" s="46"/>
    </row>
    <row r="16736" spans="14:17" x14ac:dyDescent="0.2">
      <c r="N16736" s="8"/>
      <c r="O16736" s="46"/>
      <c r="P16736" s="46"/>
      <c r="Q16736" s="46"/>
    </row>
    <row r="16737" spans="14:17" x14ac:dyDescent="0.2">
      <c r="N16737" s="8"/>
      <c r="O16737" s="46"/>
      <c r="P16737" s="46"/>
      <c r="Q16737" s="46"/>
    </row>
    <row r="16738" spans="14:17" x14ac:dyDescent="0.2">
      <c r="N16738" s="8"/>
      <c r="O16738" s="46"/>
      <c r="P16738" s="46"/>
      <c r="Q16738" s="46"/>
    </row>
    <row r="16739" spans="14:17" x14ac:dyDescent="0.2">
      <c r="N16739" s="8"/>
      <c r="O16739" s="46"/>
      <c r="P16739" s="46"/>
      <c r="Q16739" s="46"/>
    </row>
    <row r="16740" spans="14:17" x14ac:dyDescent="0.2">
      <c r="N16740" s="8"/>
      <c r="O16740" s="46"/>
      <c r="P16740" s="46"/>
      <c r="Q16740" s="46"/>
    </row>
    <row r="16741" spans="14:17" x14ac:dyDescent="0.2">
      <c r="N16741" s="8"/>
      <c r="O16741" s="46"/>
      <c r="P16741" s="46"/>
      <c r="Q16741" s="46"/>
    </row>
    <row r="16742" spans="14:17" x14ac:dyDescent="0.2">
      <c r="N16742" s="8"/>
      <c r="O16742" s="46"/>
      <c r="P16742" s="46"/>
      <c r="Q16742" s="46"/>
    </row>
    <row r="16743" spans="14:17" x14ac:dyDescent="0.2">
      <c r="N16743" s="8"/>
      <c r="O16743" s="46"/>
      <c r="P16743" s="46"/>
      <c r="Q16743" s="46"/>
    </row>
    <row r="16744" spans="14:17" x14ac:dyDescent="0.2">
      <c r="N16744" s="8"/>
      <c r="O16744" s="46"/>
      <c r="P16744" s="46"/>
      <c r="Q16744" s="46"/>
    </row>
    <row r="16745" spans="14:17" x14ac:dyDescent="0.2">
      <c r="N16745" s="8"/>
      <c r="O16745" s="46"/>
      <c r="P16745" s="46"/>
      <c r="Q16745" s="46"/>
    </row>
    <row r="16746" spans="14:17" x14ac:dyDescent="0.2">
      <c r="N16746" s="8"/>
      <c r="O16746" s="46"/>
      <c r="P16746" s="46"/>
      <c r="Q16746" s="46"/>
    </row>
    <row r="16747" spans="14:17" x14ac:dyDescent="0.2">
      <c r="N16747" s="8"/>
      <c r="O16747" s="46"/>
      <c r="P16747" s="46"/>
      <c r="Q16747" s="46"/>
    </row>
    <row r="16748" spans="14:17" x14ac:dyDescent="0.2">
      <c r="N16748" s="8"/>
      <c r="O16748" s="46"/>
      <c r="P16748" s="46"/>
      <c r="Q16748" s="46"/>
    </row>
    <row r="16749" spans="14:17" x14ac:dyDescent="0.2">
      <c r="N16749" s="8"/>
      <c r="O16749" s="46"/>
      <c r="P16749" s="46"/>
      <c r="Q16749" s="46"/>
    </row>
    <row r="16750" spans="14:17" x14ac:dyDescent="0.2">
      <c r="N16750" s="8"/>
      <c r="O16750" s="46"/>
      <c r="P16750" s="46"/>
      <c r="Q16750" s="46"/>
    </row>
    <row r="16751" spans="14:17" x14ac:dyDescent="0.2">
      <c r="N16751" s="8"/>
      <c r="O16751" s="46"/>
      <c r="P16751" s="46"/>
      <c r="Q16751" s="46"/>
    </row>
    <row r="16752" spans="14:17" x14ac:dyDescent="0.2">
      <c r="N16752" s="8"/>
      <c r="O16752" s="46"/>
      <c r="P16752" s="46"/>
      <c r="Q16752" s="46"/>
    </row>
    <row r="16753" spans="14:17" x14ac:dyDescent="0.2">
      <c r="N16753" s="8"/>
      <c r="O16753" s="46"/>
      <c r="P16753" s="46"/>
      <c r="Q16753" s="46"/>
    </row>
    <row r="16754" spans="14:17" x14ac:dyDescent="0.2">
      <c r="N16754" s="8"/>
      <c r="O16754" s="46"/>
      <c r="P16754" s="46"/>
      <c r="Q16754" s="46"/>
    </row>
    <row r="16755" spans="14:17" x14ac:dyDescent="0.2">
      <c r="N16755" s="8"/>
      <c r="O16755" s="46"/>
      <c r="P16755" s="46"/>
      <c r="Q16755" s="46"/>
    </row>
    <row r="16756" spans="14:17" x14ac:dyDescent="0.2">
      <c r="N16756" s="8"/>
      <c r="O16756" s="46"/>
      <c r="P16756" s="46"/>
      <c r="Q16756" s="46"/>
    </row>
    <row r="16757" spans="14:17" x14ac:dyDescent="0.2">
      <c r="N16757" s="8"/>
      <c r="O16757" s="46"/>
      <c r="P16757" s="46"/>
      <c r="Q16757" s="46"/>
    </row>
    <row r="16758" spans="14:17" x14ac:dyDescent="0.2">
      <c r="N16758" s="8"/>
      <c r="O16758" s="46"/>
      <c r="P16758" s="46"/>
      <c r="Q16758" s="46"/>
    </row>
    <row r="16759" spans="14:17" x14ac:dyDescent="0.2">
      <c r="N16759" s="8"/>
      <c r="O16759" s="46"/>
      <c r="P16759" s="46"/>
      <c r="Q16759" s="46"/>
    </row>
    <row r="16760" spans="14:17" x14ac:dyDescent="0.2">
      <c r="N16760" s="8"/>
      <c r="O16760" s="46"/>
      <c r="P16760" s="46"/>
      <c r="Q16760" s="46"/>
    </row>
    <row r="16761" spans="14:17" x14ac:dyDescent="0.2">
      <c r="N16761" s="8"/>
      <c r="O16761" s="46"/>
      <c r="P16761" s="46"/>
      <c r="Q16761" s="46"/>
    </row>
    <row r="16762" spans="14:17" x14ac:dyDescent="0.2">
      <c r="N16762" s="8"/>
      <c r="O16762" s="46"/>
      <c r="P16762" s="46"/>
      <c r="Q16762" s="46"/>
    </row>
    <row r="16763" spans="14:17" x14ac:dyDescent="0.2">
      <c r="N16763" s="8"/>
      <c r="O16763" s="46"/>
      <c r="P16763" s="46"/>
      <c r="Q16763" s="46"/>
    </row>
    <row r="16764" spans="14:17" x14ac:dyDescent="0.2">
      <c r="N16764" s="8"/>
      <c r="O16764" s="46"/>
      <c r="P16764" s="46"/>
      <c r="Q16764" s="46"/>
    </row>
    <row r="16765" spans="14:17" x14ac:dyDescent="0.2">
      <c r="N16765" s="8"/>
      <c r="O16765" s="46"/>
      <c r="P16765" s="46"/>
      <c r="Q16765" s="46"/>
    </row>
    <row r="16766" spans="14:17" x14ac:dyDescent="0.2">
      <c r="N16766" s="8"/>
      <c r="O16766" s="46"/>
      <c r="P16766" s="46"/>
      <c r="Q16766" s="46"/>
    </row>
    <row r="16767" spans="14:17" x14ac:dyDescent="0.2">
      <c r="N16767" s="8"/>
      <c r="O16767" s="46"/>
      <c r="P16767" s="46"/>
      <c r="Q16767" s="46"/>
    </row>
    <row r="16768" spans="14:17" x14ac:dyDescent="0.2">
      <c r="N16768" s="8"/>
      <c r="O16768" s="46"/>
      <c r="P16768" s="46"/>
      <c r="Q16768" s="46"/>
    </row>
    <row r="16769" spans="14:17" x14ac:dyDescent="0.2">
      <c r="N16769" s="8"/>
      <c r="O16769" s="46"/>
      <c r="P16769" s="46"/>
      <c r="Q16769" s="46"/>
    </row>
    <row r="16770" spans="14:17" x14ac:dyDescent="0.2">
      <c r="N16770" s="8"/>
      <c r="O16770" s="46"/>
      <c r="P16770" s="46"/>
      <c r="Q16770" s="46"/>
    </row>
    <row r="16771" spans="14:17" x14ac:dyDescent="0.2">
      <c r="N16771" s="8"/>
      <c r="O16771" s="46"/>
      <c r="P16771" s="46"/>
      <c r="Q16771" s="46"/>
    </row>
    <row r="16772" spans="14:17" x14ac:dyDescent="0.2">
      <c r="N16772" s="8"/>
      <c r="O16772" s="46"/>
      <c r="P16772" s="46"/>
      <c r="Q16772" s="46"/>
    </row>
    <row r="16773" spans="14:17" x14ac:dyDescent="0.2">
      <c r="N16773" s="8"/>
      <c r="O16773" s="46"/>
      <c r="P16773" s="46"/>
      <c r="Q16773" s="46"/>
    </row>
    <row r="16774" spans="14:17" x14ac:dyDescent="0.2">
      <c r="N16774" s="8"/>
      <c r="O16774" s="46"/>
      <c r="P16774" s="46"/>
      <c r="Q16774" s="46"/>
    </row>
    <row r="16775" spans="14:17" x14ac:dyDescent="0.2">
      <c r="N16775" s="8"/>
      <c r="O16775" s="46"/>
      <c r="P16775" s="46"/>
      <c r="Q16775" s="46"/>
    </row>
    <row r="16776" spans="14:17" x14ac:dyDescent="0.2">
      <c r="N16776" s="8"/>
      <c r="O16776" s="46"/>
      <c r="P16776" s="46"/>
      <c r="Q16776" s="46"/>
    </row>
    <row r="16777" spans="14:17" x14ac:dyDescent="0.2">
      <c r="N16777" s="8"/>
      <c r="O16777" s="46"/>
      <c r="P16777" s="46"/>
      <c r="Q16777" s="46"/>
    </row>
    <row r="16778" spans="14:17" x14ac:dyDescent="0.2">
      <c r="N16778" s="8"/>
      <c r="O16778" s="46"/>
      <c r="P16778" s="46"/>
      <c r="Q16778" s="46"/>
    </row>
    <row r="16779" spans="14:17" x14ac:dyDescent="0.2">
      <c r="N16779" s="8"/>
      <c r="O16779" s="46"/>
      <c r="P16779" s="46"/>
      <c r="Q16779" s="46"/>
    </row>
    <row r="16780" spans="14:17" x14ac:dyDescent="0.2">
      <c r="N16780" s="8"/>
      <c r="O16780" s="46"/>
      <c r="P16780" s="46"/>
      <c r="Q16780" s="46"/>
    </row>
    <row r="16781" spans="14:17" x14ac:dyDescent="0.2">
      <c r="N16781" s="8"/>
      <c r="O16781" s="46"/>
      <c r="P16781" s="46"/>
      <c r="Q16781" s="46"/>
    </row>
    <row r="16782" spans="14:17" x14ac:dyDescent="0.2">
      <c r="N16782" s="8"/>
      <c r="O16782" s="46"/>
      <c r="P16782" s="46"/>
      <c r="Q16782" s="46"/>
    </row>
    <row r="16783" spans="14:17" x14ac:dyDescent="0.2">
      <c r="N16783" s="8"/>
      <c r="O16783" s="46"/>
      <c r="P16783" s="46"/>
      <c r="Q16783" s="46"/>
    </row>
    <row r="16784" spans="14:17" x14ac:dyDescent="0.2">
      <c r="N16784" s="8"/>
      <c r="O16784" s="46"/>
      <c r="P16784" s="46"/>
      <c r="Q16784" s="46"/>
    </row>
    <row r="16785" spans="14:17" x14ac:dyDescent="0.2">
      <c r="N16785" s="8"/>
      <c r="O16785" s="46"/>
      <c r="P16785" s="46"/>
      <c r="Q16785" s="46"/>
    </row>
    <row r="16786" spans="14:17" x14ac:dyDescent="0.2">
      <c r="N16786" s="8"/>
      <c r="O16786" s="46"/>
      <c r="P16786" s="46"/>
      <c r="Q16786" s="46"/>
    </row>
    <row r="16787" spans="14:17" x14ac:dyDescent="0.2">
      <c r="N16787" s="8"/>
      <c r="O16787" s="46"/>
      <c r="P16787" s="46"/>
      <c r="Q16787" s="46"/>
    </row>
    <row r="16788" spans="14:17" x14ac:dyDescent="0.2">
      <c r="N16788" s="8"/>
      <c r="O16788" s="46"/>
      <c r="P16788" s="46"/>
      <c r="Q16788" s="46"/>
    </row>
    <row r="16789" spans="14:17" x14ac:dyDescent="0.2">
      <c r="N16789" s="8"/>
      <c r="O16789" s="46"/>
      <c r="P16789" s="46"/>
      <c r="Q16789" s="46"/>
    </row>
    <row r="16790" spans="14:17" x14ac:dyDescent="0.2">
      <c r="N16790" s="8"/>
      <c r="O16790" s="46"/>
      <c r="P16790" s="46"/>
      <c r="Q16790" s="46"/>
    </row>
    <row r="16791" spans="14:17" x14ac:dyDescent="0.2">
      <c r="N16791" s="8"/>
      <c r="O16791" s="46"/>
      <c r="P16791" s="46"/>
      <c r="Q16791" s="46"/>
    </row>
    <row r="16792" spans="14:17" x14ac:dyDescent="0.2">
      <c r="N16792" s="8"/>
      <c r="O16792" s="46"/>
      <c r="P16792" s="46"/>
      <c r="Q16792" s="46"/>
    </row>
    <row r="16793" spans="14:17" x14ac:dyDescent="0.2">
      <c r="N16793" s="8"/>
      <c r="O16793" s="46"/>
      <c r="P16793" s="46"/>
      <c r="Q16793" s="46"/>
    </row>
    <row r="16794" spans="14:17" x14ac:dyDescent="0.2">
      <c r="N16794" s="8"/>
      <c r="O16794" s="46"/>
      <c r="P16794" s="46"/>
      <c r="Q16794" s="46"/>
    </row>
    <row r="16795" spans="14:17" x14ac:dyDescent="0.2">
      <c r="N16795" s="8"/>
      <c r="O16795" s="46"/>
      <c r="P16795" s="46"/>
      <c r="Q16795" s="46"/>
    </row>
    <row r="16796" spans="14:17" x14ac:dyDescent="0.2">
      <c r="N16796" s="8"/>
      <c r="O16796" s="46"/>
      <c r="P16796" s="46"/>
      <c r="Q16796" s="46"/>
    </row>
    <row r="16797" spans="14:17" x14ac:dyDescent="0.2">
      <c r="N16797" s="8"/>
      <c r="O16797" s="46"/>
      <c r="P16797" s="46"/>
      <c r="Q16797" s="46"/>
    </row>
    <row r="16798" spans="14:17" x14ac:dyDescent="0.2">
      <c r="N16798" s="8"/>
      <c r="O16798" s="46"/>
      <c r="P16798" s="46"/>
      <c r="Q16798" s="46"/>
    </row>
    <row r="16799" spans="14:17" x14ac:dyDescent="0.2">
      <c r="N16799" s="8"/>
      <c r="O16799" s="46"/>
      <c r="P16799" s="46"/>
      <c r="Q16799" s="46"/>
    </row>
    <row r="16800" spans="14:17" x14ac:dyDescent="0.2">
      <c r="N16800" s="8"/>
      <c r="O16800" s="46"/>
      <c r="P16800" s="46"/>
      <c r="Q16800" s="46"/>
    </row>
    <row r="16801" spans="14:17" x14ac:dyDescent="0.2">
      <c r="N16801" s="8"/>
      <c r="O16801" s="46"/>
      <c r="P16801" s="46"/>
      <c r="Q16801" s="46"/>
    </row>
    <row r="16802" spans="14:17" x14ac:dyDescent="0.2">
      <c r="N16802" s="8"/>
      <c r="O16802" s="46"/>
      <c r="P16802" s="46"/>
      <c r="Q16802" s="46"/>
    </row>
    <row r="16803" spans="14:17" x14ac:dyDescent="0.2">
      <c r="N16803" s="8"/>
      <c r="O16803" s="46"/>
      <c r="P16803" s="46"/>
      <c r="Q16803" s="46"/>
    </row>
    <row r="16804" spans="14:17" x14ac:dyDescent="0.2">
      <c r="N16804" s="8"/>
      <c r="O16804" s="46"/>
      <c r="P16804" s="46"/>
      <c r="Q16804" s="46"/>
    </row>
    <row r="16805" spans="14:17" x14ac:dyDescent="0.2">
      <c r="N16805" s="8"/>
      <c r="O16805" s="46"/>
      <c r="P16805" s="46"/>
      <c r="Q16805" s="46"/>
    </row>
    <row r="16806" spans="14:17" x14ac:dyDescent="0.2">
      <c r="N16806" s="8"/>
      <c r="O16806" s="46"/>
      <c r="P16806" s="46"/>
      <c r="Q16806" s="46"/>
    </row>
    <row r="16807" spans="14:17" x14ac:dyDescent="0.2">
      <c r="N16807" s="8"/>
      <c r="O16807" s="46"/>
      <c r="P16807" s="46"/>
      <c r="Q16807" s="46"/>
    </row>
    <row r="16808" spans="14:17" x14ac:dyDescent="0.2">
      <c r="N16808" s="8"/>
      <c r="O16808" s="46"/>
      <c r="P16808" s="46"/>
      <c r="Q16808" s="46"/>
    </row>
    <row r="16809" spans="14:17" x14ac:dyDescent="0.2">
      <c r="N16809" s="8"/>
      <c r="O16809" s="46"/>
      <c r="P16809" s="46"/>
      <c r="Q16809" s="46"/>
    </row>
    <row r="16810" spans="14:17" x14ac:dyDescent="0.2">
      <c r="N16810" s="8"/>
      <c r="O16810" s="46"/>
      <c r="P16810" s="46"/>
      <c r="Q16810" s="46"/>
    </row>
    <row r="16811" spans="14:17" x14ac:dyDescent="0.2">
      <c r="N16811" s="8"/>
      <c r="O16811" s="46"/>
      <c r="P16811" s="46"/>
      <c r="Q16811" s="46"/>
    </row>
    <row r="16812" spans="14:17" x14ac:dyDescent="0.2">
      <c r="N16812" s="8"/>
      <c r="O16812" s="46"/>
      <c r="P16812" s="46"/>
      <c r="Q16812" s="46"/>
    </row>
    <row r="16813" spans="14:17" x14ac:dyDescent="0.2">
      <c r="N16813" s="8"/>
      <c r="O16813" s="46"/>
      <c r="P16813" s="46"/>
      <c r="Q16813" s="46"/>
    </row>
    <row r="16814" spans="14:17" x14ac:dyDescent="0.2">
      <c r="N16814" s="8"/>
      <c r="O16814" s="46"/>
      <c r="P16814" s="46"/>
      <c r="Q16814" s="46"/>
    </row>
    <row r="16815" spans="14:17" x14ac:dyDescent="0.2">
      <c r="N16815" s="8"/>
      <c r="O16815" s="46"/>
      <c r="P16815" s="46"/>
      <c r="Q16815" s="46"/>
    </row>
    <row r="16816" spans="14:17" x14ac:dyDescent="0.2">
      <c r="N16816" s="8"/>
      <c r="O16816" s="46"/>
      <c r="P16816" s="46"/>
      <c r="Q16816" s="46"/>
    </row>
    <row r="16817" spans="14:17" x14ac:dyDescent="0.2">
      <c r="N16817" s="8"/>
      <c r="O16817" s="46"/>
      <c r="P16817" s="46"/>
      <c r="Q16817" s="46"/>
    </row>
    <row r="16818" spans="14:17" x14ac:dyDescent="0.2">
      <c r="N16818" s="8"/>
      <c r="O16818" s="46"/>
      <c r="P16818" s="46"/>
      <c r="Q16818" s="46"/>
    </row>
    <row r="16819" spans="14:17" x14ac:dyDescent="0.2">
      <c r="N16819" s="8"/>
      <c r="O16819" s="46"/>
      <c r="P16819" s="46"/>
      <c r="Q16819" s="46"/>
    </row>
    <row r="16820" spans="14:17" x14ac:dyDescent="0.2">
      <c r="N16820" s="8"/>
      <c r="O16820" s="46"/>
      <c r="P16820" s="46"/>
      <c r="Q16820" s="46"/>
    </row>
    <row r="16821" spans="14:17" x14ac:dyDescent="0.2">
      <c r="N16821" s="8"/>
      <c r="O16821" s="46"/>
      <c r="P16821" s="46"/>
      <c r="Q16821" s="46"/>
    </row>
    <row r="16822" spans="14:17" x14ac:dyDescent="0.2">
      <c r="N16822" s="8"/>
      <c r="O16822" s="46"/>
      <c r="P16822" s="46"/>
      <c r="Q16822" s="46"/>
    </row>
    <row r="16823" spans="14:17" x14ac:dyDescent="0.2">
      <c r="N16823" s="8"/>
      <c r="O16823" s="46"/>
      <c r="P16823" s="46"/>
      <c r="Q16823" s="46"/>
    </row>
    <row r="16824" spans="14:17" x14ac:dyDescent="0.2">
      <c r="N16824" s="8"/>
      <c r="O16824" s="46"/>
      <c r="P16824" s="46"/>
      <c r="Q16824" s="46"/>
    </row>
    <row r="16825" spans="14:17" x14ac:dyDescent="0.2">
      <c r="N16825" s="8"/>
      <c r="O16825" s="46"/>
      <c r="P16825" s="46"/>
      <c r="Q16825" s="46"/>
    </row>
    <row r="16826" spans="14:17" x14ac:dyDescent="0.2">
      <c r="N16826" s="8"/>
      <c r="O16826" s="46"/>
      <c r="P16826" s="46"/>
      <c r="Q16826" s="46"/>
    </row>
    <row r="16827" spans="14:17" x14ac:dyDescent="0.2">
      <c r="N16827" s="8"/>
      <c r="O16827" s="46"/>
      <c r="P16827" s="46"/>
      <c r="Q16827" s="46"/>
    </row>
    <row r="16828" spans="14:17" x14ac:dyDescent="0.2">
      <c r="N16828" s="8"/>
      <c r="O16828" s="46"/>
      <c r="P16828" s="46"/>
      <c r="Q16828" s="46"/>
    </row>
    <row r="16829" spans="14:17" x14ac:dyDescent="0.2">
      <c r="N16829" s="8"/>
      <c r="O16829" s="46"/>
      <c r="P16829" s="46"/>
      <c r="Q16829" s="46"/>
    </row>
    <row r="16830" spans="14:17" x14ac:dyDescent="0.2">
      <c r="N16830" s="8"/>
      <c r="O16830" s="46"/>
      <c r="P16830" s="46"/>
      <c r="Q16830" s="46"/>
    </row>
    <row r="16831" spans="14:17" x14ac:dyDescent="0.2">
      <c r="N16831" s="8"/>
      <c r="O16831" s="46"/>
      <c r="P16831" s="46"/>
      <c r="Q16831" s="46"/>
    </row>
    <row r="16832" spans="14:17" x14ac:dyDescent="0.2">
      <c r="N16832" s="8"/>
      <c r="O16832" s="46"/>
      <c r="P16832" s="46"/>
      <c r="Q16832" s="46"/>
    </row>
    <row r="16833" spans="14:17" x14ac:dyDescent="0.2">
      <c r="N16833" s="8"/>
      <c r="O16833" s="46"/>
      <c r="P16833" s="46"/>
      <c r="Q16833" s="46"/>
    </row>
    <row r="16834" spans="14:17" x14ac:dyDescent="0.2">
      <c r="N16834" s="8"/>
      <c r="O16834" s="46"/>
      <c r="P16834" s="46"/>
      <c r="Q16834" s="46"/>
    </row>
    <row r="16835" spans="14:17" x14ac:dyDescent="0.2">
      <c r="N16835" s="8"/>
      <c r="O16835" s="46"/>
      <c r="P16835" s="46"/>
      <c r="Q16835" s="46"/>
    </row>
    <row r="16836" spans="14:17" x14ac:dyDescent="0.2">
      <c r="N16836" s="8"/>
      <c r="O16836" s="46"/>
      <c r="P16836" s="46"/>
      <c r="Q16836" s="46"/>
    </row>
    <row r="16837" spans="14:17" x14ac:dyDescent="0.2">
      <c r="N16837" s="8"/>
      <c r="O16837" s="46"/>
      <c r="P16837" s="46"/>
      <c r="Q16837" s="46"/>
    </row>
    <row r="16838" spans="14:17" x14ac:dyDescent="0.2">
      <c r="N16838" s="8"/>
      <c r="O16838" s="46"/>
      <c r="P16838" s="46"/>
      <c r="Q16838" s="46"/>
    </row>
    <row r="16839" spans="14:17" x14ac:dyDescent="0.2">
      <c r="N16839" s="8"/>
      <c r="O16839" s="46"/>
      <c r="P16839" s="46"/>
      <c r="Q16839" s="46"/>
    </row>
    <row r="16840" spans="14:17" x14ac:dyDescent="0.2">
      <c r="N16840" s="8"/>
      <c r="O16840" s="46"/>
      <c r="P16840" s="46"/>
      <c r="Q16840" s="46"/>
    </row>
    <row r="16841" spans="14:17" x14ac:dyDescent="0.2">
      <c r="N16841" s="8"/>
      <c r="O16841" s="46"/>
      <c r="P16841" s="46"/>
      <c r="Q16841" s="46"/>
    </row>
    <row r="16842" spans="14:17" x14ac:dyDescent="0.2">
      <c r="N16842" s="8"/>
      <c r="O16842" s="46"/>
      <c r="P16842" s="46"/>
      <c r="Q16842" s="46"/>
    </row>
    <row r="16843" spans="14:17" x14ac:dyDescent="0.2">
      <c r="N16843" s="8"/>
      <c r="O16843" s="46"/>
      <c r="P16843" s="46"/>
      <c r="Q16843" s="46"/>
    </row>
    <row r="16844" spans="14:17" x14ac:dyDescent="0.2">
      <c r="N16844" s="8"/>
      <c r="O16844" s="46"/>
      <c r="P16844" s="46"/>
      <c r="Q16844" s="46"/>
    </row>
    <row r="16845" spans="14:17" x14ac:dyDescent="0.2">
      <c r="N16845" s="8"/>
      <c r="O16845" s="46"/>
      <c r="P16845" s="46"/>
      <c r="Q16845" s="46"/>
    </row>
    <row r="16846" spans="14:17" x14ac:dyDescent="0.2">
      <c r="N16846" s="8"/>
      <c r="O16846" s="46"/>
      <c r="P16846" s="46"/>
      <c r="Q16846" s="46"/>
    </row>
    <row r="16847" spans="14:17" x14ac:dyDescent="0.2">
      <c r="N16847" s="8"/>
      <c r="O16847" s="46"/>
      <c r="P16847" s="46"/>
      <c r="Q16847" s="46"/>
    </row>
    <row r="16848" spans="14:17" x14ac:dyDescent="0.2">
      <c r="N16848" s="8"/>
      <c r="O16848" s="46"/>
      <c r="P16848" s="46"/>
      <c r="Q16848" s="46"/>
    </row>
    <row r="16849" spans="14:17" x14ac:dyDescent="0.2">
      <c r="N16849" s="8"/>
      <c r="O16849" s="46"/>
      <c r="P16849" s="46"/>
      <c r="Q16849" s="46"/>
    </row>
    <row r="16850" spans="14:17" x14ac:dyDescent="0.2">
      <c r="N16850" s="8"/>
      <c r="O16850" s="46"/>
      <c r="P16850" s="46"/>
      <c r="Q16850" s="46"/>
    </row>
    <row r="16851" spans="14:17" x14ac:dyDescent="0.2">
      <c r="N16851" s="8"/>
      <c r="O16851" s="46"/>
      <c r="P16851" s="46"/>
      <c r="Q16851" s="46"/>
    </row>
    <row r="16852" spans="14:17" x14ac:dyDescent="0.2">
      <c r="N16852" s="8"/>
      <c r="O16852" s="46"/>
      <c r="P16852" s="46"/>
      <c r="Q16852" s="46"/>
    </row>
    <row r="16853" spans="14:17" x14ac:dyDescent="0.2">
      <c r="N16853" s="8"/>
      <c r="O16853" s="46"/>
      <c r="P16853" s="46"/>
      <c r="Q16853" s="46"/>
    </row>
    <row r="16854" spans="14:17" x14ac:dyDescent="0.2">
      <c r="N16854" s="8"/>
      <c r="O16854" s="46"/>
      <c r="P16854" s="46"/>
      <c r="Q16854" s="46"/>
    </row>
    <row r="16855" spans="14:17" x14ac:dyDescent="0.2">
      <c r="N16855" s="8"/>
      <c r="O16855" s="46"/>
      <c r="P16855" s="46"/>
      <c r="Q16855" s="46"/>
    </row>
    <row r="16856" spans="14:17" x14ac:dyDescent="0.2">
      <c r="N16856" s="8"/>
      <c r="O16856" s="46"/>
      <c r="P16856" s="46"/>
      <c r="Q16856" s="46"/>
    </row>
    <row r="16857" spans="14:17" x14ac:dyDescent="0.2">
      <c r="N16857" s="8"/>
      <c r="O16857" s="46"/>
      <c r="P16857" s="46"/>
      <c r="Q16857" s="46"/>
    </row>
    <row r="16858" spans="14:17" x14ac:dyDescent="0.2">
      <c r="N16858" s="8"/>
      <c r="O16858" s="46"/>
      <c r="P16858" s="46"/>
      <c r="Q16858" s="46"/>
    </row>
    <row r="16859" spans="14:17" x14ac:dyDescent="0.2">
      <c r="N16859" s="8"/>
      <c r="O16859" s="46"/>
      <c r="P16859" s="46"/>
      <c r="Q16859" s="46"/>
    </row>
    <row r="16860" spans="14:17" x14ac:dyDescent="0.2">
      <c r="N16860" s="8"/>
      <c r="O16860" s="46"/>
      <c r="P16860" s="46"/>
      <c r="Q16860" s="46"/>
    </row>
    <row r="16861" spans="14:17" x14ac:dyDescent="0.2">
      <c r="N16861" s="8"/>
      <c r="O16861" s="46"/>
      <c r="P16861" s="46"/>
      <c r="Q16861" s="46"/>
    </row>
    <row r="16862" spans="14:17" x14ac:dyDescent="0.2">
      <c r="N16862" s="8"/>
      <c r="O16862" s="46"/>
      <c r="P16862" s="46"/>
      <c r="Q16862" s="46"/>
    </row>
    <row r="16863" spans="14:17" x14ac:dyDescent="0.2">
      <c r="N16863" s="8"/>
      <c r="O16863" s="46"/>
      <c r="P16863" s="46"/>
      <c r="Q16863" s="46"/>
    </row>
    <row r="16864" spans="14:17" x14ac:dyDescent="0.2">
      <c r="N16864" s="8"/>
      <c r="O16864" s="46"/>
      <c r="P16864" s="46"/>
      <c r="Q16864" s="46"/>
    </row>
    <row r="16865" spans="14:17" x14ac:dyDescent="0.2">
      <c r="N16865" s="8"/>
      <c r="O16865" s="46"/>
      <c r="P16865" s="46"/>
      <c r="Q16865" s="46"/>
    </row>
    <row r="16866" spans="14:17" x14ac:dyDescent="0.2">
      <c r="N16866" s="8"/>
      <c r="O16866" s="46"/>
      <c r="P16866" s="46"/>
      <c r="Q16866" s="46"/>
    </row>
    <row r="16867" spans="14:17" x14ac:dyDescent="0.2">
      <c r="N16867" s="8"/>
      <c r="O16867" s="46"/>
      <c r="P16867" s="46"/>
      <c r="Q16867" s="46"/>
    </row>
    <row r="16868" spans="14:17" x14ac:dyDescent="0.2">
      <c r="N16868" s="8"/>
      <c r="O16868" s="46"/>
      <c r="P16868" s="46"/>
      <c r="Q16868" s="46"/>
    </row>
    <row r="16869" spans="14:17" x14ac:dyDescent="0.2">
      <c r="N16869" s="8"/>
      <c r="O16869" s="46"/>
      <c r="P16869" s="46"/>
      <c r="Q16869" s="46"/>
    </row>
    <row r="16870" spans="14:17" x14ac:dyDescent="0.2">
      <c r="N16870" s="8"/>
      <c r="O16870" s="46"/>
      <c r="P16870" s="46"/>
      <c r="Q16870" s="46"/>
    </row>
    <row r="16871" spans="14:17" x14ac:dyDescent="0.2">
      <c r="N16871" s="8"/>
      <c r="O16871" s="46"/>
      <c r="P16871" s="46"/>
      <c r="Q16871" s="46"/>
    </row>
    <row r="16872" spans="14:17" x14ac:dyDescent="0.2">
      <c r="N16872" s="8"/>
      <c r="O16872" s="46"/>
      <c r="P16872" s="46"/>
      <c r="Q16872" s="46"/>
    </row>
    <row r="16873" spans="14:17" x14ac:dyDescent="0.2">
      <c r="N16873" s="8"/>
      <c r="O16873" s="46"/>
      <c r="P16873" s="46"/>
      <c r="Q16873" s="46"/>
    </row>
    <row r="16874" spans="14:17" x14ac:dyDescent="0.2">
      <c r="N16874" s="8"/>
      <c r="O16874" s="46"/>
      <c r="P16874" s="46"/>
      <c r="Q16874" s="46"/>
    </row>
    <row r="16875" spans="14:17" x14ac:dyDescent="0.2">
      <c r="N16875" s="8"/>
      <c r="O16875" s="46"/>
      <c r="P16875" s="46"/>
      <c r="Q16875" s="46"/>
    </row>
    <row r="16876" spans="14:17" x14ac:dyDescent="0.2">
      <c r="N16876" s="8"/>
      <c r="O16876" s="46"/>
      <c r="P16876" s="46"/>
      <c r="Q16876" s="46"/>
    </row>
    <row r="16877" spans="14:17" x14ac:dyDescent="0.2">
      <c r="N16877" s="8"/>
      <c r="O16877" s="46"/>
      <c r="P16877" s="46"/>
      <c r="Q16877" s="46"/>
    </row>
    <row r="16878" spans="14:17" x14ac:dyDescent="0.2">
      <c r="N16878" s="8"/>
      <c r="O16878" s="46"/>
      <c r="P16878" s="46"/>
      <c r="Q16878" s="46"/>
    </row>
    <row r="16879" spans="14:17" x14ac:dyDescent="0.2">
      <c r="N16879" s="8"/>
      <c r="O16879" s="46"/>
      <c r="P16879" s="46"/>
      <c r="Q16879" s="46"/>
    </row>
    <row r="16880" spans="14:17" x14ac:dyDescent="0.2">
      <c r="N16880" s="8"/>
      <c r="O16880" s="46"/>
      <c r="P16880" s="46"/>
      <c r="Q16880" s="46"/>
    </row>
    <row r="16881" spans="14:17" x14ac:dyDescent="0.2">
      <c r="N16881" s="8"/>
      <c r="O16881" s="46"/>
      <c r="P16881" s="46"/>
      <c r="Q16881" s="46"/>
    </row>
    <row r="16882" spans="14:17" x14ac:dyDescent="0.2">
      <c r="N16882" s="8"/>
      <c r="O16882" s="46"/>
      <c r="P16882" s="46"/>
      <c r="Q16882" s="46"/>
    </row>
    <row r="16883" spans="14:17" x14ac:dyDescent="0.2">
      <c r="N16883" s="8"/>
      <c r="O16883" s="46"/>
      <c r="P16883" s="46"/>
      <c r="Q16883" s="46"/>
    </row>
    <row r="16884" spans="14:17" x14ac:dyDescent="0.2">
      <c r="N16884" s="8"/>
      <c r="O16884" s="46"/>
      <c r="P16884" s="46"/>
      <c r="Q16884" s="46"/>
    </row>
    <row r="16885" spans="14:17" x14ac:dyDescent="0.2">
      <c r="N16885" s="8"/>
      <c r="O16885" s="46"/>
      <c r="P16885" s="46"/>
      <c r="Q16885" s="46"/>
    </row>
    <row r="16886" spans="14:17" x14ac:dyDescent="0.2">
      <c r="N16886" s="8"/>
      <c r="O16886" s="46"/>
      <c r="P16886" s="46"/>
      <c r="Q16886" s="46"/>
    </row>
    <row r="16887" spans="14:17" x14ac:dyDescent="0.2">
      <c r="N16887" s="8"/>
      <c r="O16887" s="46"/>
      <c r="P16887" s="46"/>
      <c r="Q16887" s="46"/>
    </row>
    <row r="16888" spans="14:17" x14ac:dyDescent="0.2">
      <c r="N16888" s="8"/>
      <c r="O16888" s="46"/>
      <c r="P16888" s="46"/>
      <c r="Q16888" s="46"/>
    </row>
    <row r="16889" spans="14:17" x14ac:dyDescent="0.2">
      <c r="N16889" s="8"/>
      <c r="O16889" s="46"/>
      <c r="P16889" s="46"/>
      <c r="Q16889" s="46"/>
    </row>
    <row r="16890" spans="14:17" x14ac:dyDescent="0.2">
      <c r="N16890" s="8"/>
      <c r="O16890" s="46"/>
      <c r="P16890" s="46"/>
      <c r="Q16890" s="46"/>
    </row>
    <row r="16891" spans="14:17" x14ac:dyDescent="0.2">
      <c r="N16891" s="8"/>
      <c r="O16891" s="46"/>
      <c r="P16891" s="46"/>
      <c r="Q16891" s="46"/>
    </row>
    <row r="16892" spans="14:17" x14ac:dyDescent="0.2">
      <c r="N16892" s="8"/>
      <c r="O16892" s="46"/>
      <c r="P16892" s="46"/>
      <c r="Q16892" s="46"/>
    </row>
    <row r="16893" spans="14:17" x14ac:dyDescent="0.2">
      <c r="N16893" s="8"/>
      <c r="O16893" s="46"/>
      <c r="P16893" s="46"/>
      <c r="Q16893" s="46"/>
    </row>
    <row r="16894" spans="14:17" x14ac:dyDescent="0.2">
      <c r="N16894" s="8"/>
      <c r="O16894" s="46"/>
      <c r="P16894" s="46"/>
      <c r="Q16894" s="46"/>
    </row>
    <row r="16895" spans="14:17" x14ac:dyDescent="0.2">
      <c r="N16895" s="8"/>
      <c r="O16895" s="46"/>
      <c r="P16895" s="46"/>
      <c r="Q16895" s="46"/>
    </row>
    <row r="16896" spans="14:17" x14ac:dyDescent="0.2">
      <c r="N16896" s="8"/>
      <c r="O16896" s="46"/>
      <c r="P16896" s="46"/>
      <c r="Q16896" s="46"/>
    </row>
    <row r="16897" spans="14:17" x14ac:dyDescent="0.2">
      <c r="N16897" s="8"/>
      <c r="O16897" s="46"/>
      <c r="P16897" s="46"/>
      <c r="Q16897" s="46"/>
    </row>
    <row r="16898" spans="14:17" x14ac:dyDescent="0.2">
      <c r="N16898" s="8"/>
      <c r="O16898" s="46"/>
      <c r="P16898" s="46"/>
      <c r="Q16898" s="46"/>
    </row>
    <row r="16899" spans="14:17" x14ac:dyDescent="0.2">
      <c r="N16899" s="8"/>
      <c r="O16899" s="46"/>
      <c r="P16899" s="46"/>
      <c r="Q16899" s="46"/>
    </row>
    <row r="16900" spans="14:17" x14ac:dyDescent="0.2">
      <c r="N16900" s="8"/>
      <c r="O16900" s="46"/>
      <c r="P16900" s="46"/>
      <c r="Q16900" s="46"/>
    </row>
    <row r="16901" spans="14:17" x14ac:dyDescent="0.2">
      <c r="N16901" s="8"/>
      <c r="O16901" s="46"/>
      <c r="P16901" s="46"/>
      <c r="Q16901" s="46"/>
    </row>
    <row r="16902" spans="14:17" x14ac:dyDescent="0.2">
      <c r="N16902" s="8"/>
      <c r="O16902" s="46"/>
      <c r="P16902" s="46"/>
      <c r="Q16902" s="46"/>
    </row>
    <row r="16903" spans="14:17" x14ac:dyDescent="0.2">
      <c r="N16903" s="8"/>
      <c r="O16903" s="46"/>
      <c r="P16903" s="46"/>
      <c r="Q16903" s="46"/>
    </row>
    <row r="16904" spans="14:17" x14ac:dyDescent="0.2">
      <c r="N16904" s="8"/>
      <c r="O16904" s="46"/>
      <c r="P16904" s="46"/>
      <c r="Q16904" s="46"/>
    </row>
    <row r="16905" spans="14:17" x14ac:dyDescent="0.2">
      <c r="N16905" s="8"/>
      <c r="O16905" s="46"/>
      <c r="P16905" s="46"/>
      <c r="Q16905" s="46"/>
    </row>
    <row r="16906" spans="14:17" x14ac:dyDescent="0.2">
      <c r="N16906" s="8"/>
      <c r="O16906" s="46"/>
      <c r="P16906" s="46"/>
      <c r="Q16906" s="46"/>
    </row>
    <row r="16907" spans="14:17" x14ac:dyDescent="0.2">
      <c r="N16907" s="8"/>
      <c r="O16907" s="46"/>
      <c r="P16907" s="46"/>
      <c r="Q16907" s="46"/>
    </row>
    <row r="16908" spans="14:17" x14ac:dyDescent="0.2">
      <c r="N16908" s="8"/>
      <c r="O16908" s="46"/>
      <c r="P16908" s="46"/>
      <c r="Q16908" s="46"/>
    </row>
    <row r="16909" spans="14:17" x14ac:dyDescent="0.2">
      <c r="N16909" s="8"/>
      <c r="O16909" s="46"/>
      <c r="P16909" s="46"/>
      <c r="Q16909" s="46"/>
    </row>
    <row r="16910" spans="14:17" x14ac:dyDescent="0.2">
      <c r="N16910" s="8"/>
      <c r="O16910" s="46"/>
      <c r="P16910" s="46"/>
      <c r="Q16910" s="46"/>
    </row>
    <row r="16911" spans="14:17" x14ac:dyDescent="0.2">
      <c r="N16911" s="8"/>
      <c r="O16911" s="46"/>
      <c r="P16911" s="46"/>
      <c r="Q16911" s="46"/>
    </row>
    <row r="16912" spans="14:17" x14ac:dyDescent="0.2">
      <c r="N16912" s="8"/>
      <c r="O16912" s="46"/>
      <c r="P16912" s="46"/>
      <c r="Q16912" s="46"/>
    </row>
    <row r="16913" spans="14:17" x14ac:dyDescent="0.2">
      <c r="N16913" s="8"/>
      <c r="O16913" s="46"/>
      <c r="P16913" s="46"/>
      <c r="Q16913" s="46"/>
    </row>
    <row r="16914" spans="14:17" x14ac:dyDescent="0.2">
      <c r="N16914" s="8"/>
      <c r="O16914" s="46"/>
      <c r="P16914" s="46"/>
      <c r="Q16914" s="46"/>
    </row>
    <row r="16915" spans="14:17" x14ac:dyDescent="0.2">
      <c r="N16915" s="8"/>
      <c r="O16915" s="46"/>
      <c r="P16915" s="46"/>
      <c r="Q16915" s="46"/>
    </row>
    <row r="16916" spans="14:17" x14ac:dyDescent="0.2">
      <c r="N16916" s="8"/>
      <c r="O16916" s="46"/>
      <c r="P16916" s="46"/>
      <c r="Q16916" s="46"/>
    </row>
    <row r="16917" spans="14:17" x14ac:dyDescent="0.2">
      <c r="N16917" s="8"/>
      <c r="O16917" s="46"/>
      <c r="P16917" s="46"/>
      <c r="Q16917" s="46"/>
    </row>
    <row r="16918" spans="14:17" x14ac:dyDescent="0.2">
      <c r="N16918" s="8"/>
      <c r="O16918" s="46"/>
      <c r="P16918" s="46"/>
      <c r="Q16918" s="46"/>
    </row>
    <row r="16919" spans="14:17" x14ac:dyDescent="0.2">
      <c r="N16919" s="8"/>
      <c r="O16919" s="46"/>
      <c r="P16919" s="46"/>
      <c r="Q16919" s="46"/>
    </row>
    <row r="16920" spans="14:17" x14ac:dyDescent="0.2">
      <c r="N16920" s="8"/>
      <c r="O16920" s="46"/>
      <c r="P16920" s="46"/>
      <c r="Q16920" s="46"/>
    </row>
    <row r="16921" spans="14:17" x14ac:dyDescent="0.2">
      <c r="N16921" s="8"/>
      <c r="O16921" s="46"/>
      <c r="P16921" s="46"/>
      <c r="Q16921" s="46"/>
    </row>
    <row r="16922" spans="14:17" x14ac:dyDescent="0.2">
      <c r="N16922" s="8"/>
      <c r="O16922" s="46"/>
      <c r="P16922" s="46"/>
      <c r="Q16922" s="46"/>
    </row>
    <row r="16923" spans="14:17" x14ac:dyDescent="0.2">
      <c r="N16923" s="8"/>
      <c r="O16923" s="46"/>
      <c r="P16923" s="46"/>
      <c r="Q16923" s="46"/>
    </row>
    <row r="16924" spans="14:17" x14ac:dyDescent="0.2">
      <c r="N16924" s="8"/>
      <c r="O16924" s="46"/>
      <c r="P16924" s="46"/>
      <c r="Q16924" s="46"/>
    </row>
    <row r="16925" spans="14:17" x14ac:dyDescent="0.2">
      <c r="N16925" s="8"/>
      <c r="O16925" s="46"/>
      <c r="P16925" s="46"/>
      <c r="Q16925" s="46"/>
    </row>
    <row r="16926" spans="14:17" x14ac:dyDescent="0.2">
      <c r="N16926" s="8"/>
      <c r="O16926" s="46"/>
      <c r="P16926" s="46"/>
      <c r="Q16926" s="46"/>
    </row>
    <row r="16927" spans="14:17" x14ac:dyDescent="0.2">
      <c r="N16927" s="8"/>
      <c r="O16927" s="46"/>
      <c r="P16927" s="46"/>
      <c r="Q16927" s="46"/>
    </row>
    <row r="16928" spans="14:17" x14ac:dyDescent="0.2">
      <c r="N16928" s="8"/>
      <c r="O16928" s="46"/>
      <c r="P16928" s="46"/>
      <c r="Q16928" s="46"/>
    </row>
    <row r="16929" spans="14:17" x14ac:dyDescent="0.2">
      <c r="N16929" s="8"/>
      <c r="O16929" s="46"/>
      <c r="P16929" s="46"/>
      <c r="Q16929" s="46"/>
    </row>
    <row r="16930" spans="14:17" x14ac:dyDescent="0.2">
      <c r="N16930" s="8"/>
      <c r="O16930" s="46"/>
      <c r="P16930" s="46"/>
      <c r="Q16930" s="46"/>
    </row>
    <row r="16931" spans="14:17" x14ac:dyDescent="0.2">
      <c r="N16931" s="8"/>
      <c r="O16931" s="46"/>
      <c r="P16931" s="46"/>
      <c r="Q16931" s="46"/>
    </row>
    <row r="16932" spans="14:17" x14ac:dyDescent="0.2">
      <c r="N16932" s="8"/>
      <c r="O16932" s="46"/>
      <c r="P16932" s="46"/>
      <c r="Q16932" s="46"/>
    </row>
    <row r="16933" spans="14:17" x14ac:dyDescent="0.2">
      <c r="N16933" s="8"/>
      <c r="O16933" s="46"/>
      <c r="P16933" s="46"/>
      <c r="Q16933" s="46"/>
    </row>
    <row r="16934" spans="14:17" x14ac:dyDescent="0.2">
      <c r="N16934" s="8"/>
      <c r="O16934" s="46"/>
      <c r="P16934" s="46"/>
      <c r="Q16934" s="46"/>
    </row>
    <row r="16935" spans="14:17" x14ac:dyDescent="0.2">
      <c r="N16935" s="8"/>
      <c r="O16935" s="46"/>
      <c r="P16935" s="46"/>
      <c r="Q16935" s="46"/>
    </row>
    <row r="16936" spans="14:17" x14ac:dyDescent="0.2">
      <c r="N16936" s="8"/>
      <c r="O16936" s="46"/>
      <c r="P16936" s="46"/>
      <c r="Q16936" s="46"/>
    </row>
    <row r="16937" spans="14:17" x14ac:dyDescent="0.2">
      <c r="N16937" s="8"/>
      <c r="O16937" s="46"/>
      <c r="P16937" s="46"/>
      <c r="Q16937" s="46"/>
    </row>
    <row r="16938" spans="14:17" x14ac:dyDescent="0.2">
      <c r="N16938" s="8"/>
      <c r="O16938" s="46"/>
      <c r="P16938" s="46"/>
      <c r="Q16938" s="46"/>
    </row>
    <row r="16939" spans="14:17" x14ac:dyDescent="0.2">
      <c r="N16939" s="8"/>
      <c r="O16939" s="46"/>
      <c r="P16939" s="46"/>
      <c r="Q16939" s="46"/>
    </row>
    <row r="16940" spans="14:17" x14ac:dyDescent="0.2">
      <c r="N16940" s="8"/>
      <c r="O16940" s="46"/>
      <c r="P16940" s="46"/>
      <c r="Q16940" s="46"/>
    </row>
    <row r="16941" spans="14:17" x14ac:dyDescent="0.2">
      <c r="N16941" s="8"/>
      <c r="O16941" s="46"/>
      <c r="P16941" s="46"/>
      <c r="Q16941" s="46"/>
    </row>
    <row r="16942" spans="14:17" x14ac:dyDescent="0.2">
      <c r="N16942" s="8"/>
      <c r="O16942" s="46"/>
      <c r="P16942" s="46"/>
      <c r="Q16942" s="46"/>
    </row>
    <row r="16943" spans="14:17" x14ac:dyDescent="0.2">
      <c r="N16943" s="8"/>
      <c r="O16943" s="46"/>
      <c r="P16943" s="46"/>
      <c r="Q16943" s="46"/>
    </row>
    <row r="16944" spans="14:17" x14ac:dyDescent="0.2">
      <c r="N16944" s="8"/>
      <c r="O16944" s="46"/>
      <c r="P16944" s="46"/>
      <c r="Q16944" s="46"/>
    </row>
    <row r="16945" spans="14:17" x14ac:dyDescent="0.2">
      <c r="N16945" s="8"/>
      <c r="O16945" s="46"/>
      <c r="P16945" s="46"/>
      <c r="Q16945" s="46"/>
    </row>
    <row r="16946" spans="14:17" x14ac:dyDescent="0.2">
      <c r="N16946" s="8"/>
      <c r="O16946" s="46"/>
      <c r="P16946" s="46"/>
      <c r="Q16946" s="46"/>
    </row>
    <row r="16947" spans="14:17" x14ac:dyDescent="0.2">
      <c r="N16947" s="8"/>
      <c r="O16947" s="46"/>
      <c r="P16947" s="46"/>
      <c r="Q16947" s="46"/>
    </row>
    <row r="16948" spans="14:17" x14ac:dyDescent="0.2">
      <c r="N16948" s="8"/>
      <c r="O16948" s="46"/>
      <c r="P16948" s="46"/>
      <c r="Q16948" s="46"/>
    </row>
    <row r="16949" spans="14:17" x14ac:dyDescent="0.2">
      <c r="N16949" s="8"/>
      <c r="O16949" s="46"/>
      <c r="P16949" s="46"/>
      <c r="Q16949" s="46"/>
    </row>
    <row r="16950" spans="14:17" x14ac:dyDescent="0.2">
      <c r="N16950" s="8"/>
      <c r="O16950" s="46"/>
      <c r="P16950" s="46"/>
      <c r="Q16950" s="46"/>
    </row>
    <row r="16951" spans="14:17" x14ac:dyDescent="0.2">
      <c r="N16951" s="8"/>
      <c r="O16951" s="46"/>
      <c r="P16951" s="46"/>
      <c r="Q16951" s="46"/>
    </row>
    <row r="16952" spans="14:17" x14ac:dyDescent="0.2">
      <c r="N16952" s="8"/>
      <c r="O16952" s="46"/>
      <c r="P16952" s="46"/>
      <c r="Q16952" s="46"/>
    </row>
    <row r="16953" spans="14:17" x14ac:dyDescent="0.2">
      <c r="N16953" s="8"/>
      <c r="O16953" s="46"/>
      <c r="P16953" s="46"/>
      <c r="Q16953" s="46"/>
    </row>
    <row r="16954" spans="14:17" x14ac:dyDescent="0.2">
      <c r="N16954" s="8"/>
      <c r="O16954" s="46"/>
      <c r="P16954" s="46"/>
      <c r="Q16954" s="46"/>
    </row>
    <row r="16955" spans="14:17" x14ac:dyDescent="0.2">
      <c r="N16955" s="8"/>
      <c r="O16955" s="46"/>
      <c r="P16955" s="46"/>
      <c r="Q16955" s="46"/>
    </row>
    <row r="16956" spans="14:17" x14ac:dyDescent="0.2">
      <c r="N16956" s="8"/>
      <c r="O16956" s="46"/>
      <c r="P16956" s="46"/>
      <c r="Q16956" s="46"/>
    </row>
    <row r="16957" spans="14:17" x14ac:dyDescent="0.2">
      <c r="N16957" s="8"/>
      <c r="O16957" s="46"/>
      <c r="P16957" s="46"/>
      <c r="Q16957" s="46"/>
    </row>
    <row r="16958" spans="14:17" x14ac:dyDescent="0.2">
      <c r="N16958" s="8"/>
      <c r="O16958" s="46"/>
      <c r="P16958" s="46"/>
      <c r="Q16958" s="46"/>
    </row>
    <row r="16959" spans="14:17" x14ac:dyDescent="0.2">
      <c r="N16959" s="8"/>
      <c r="O16959" s="46"/>
      <c r="P16959" s="46"/>
      <c r="Q16959" s="46"/>
    </row>
    <row r="16960" spans="14:17" x14ac:dyDescent="0.2">
      <c r="N16960" s="8"/>
      <c r="O16960" s="46"/>
      <c r="P16960" s="46"/>
      <c r="Q16960" s="46"/>
    </row>
    <row r="16961" spans="14:17" x14ac:dyDescent="0.2">
      <c r="N16961" s="8"/>
      <c r="O16961" s="46"/>
      <c r="P16961" s="46"/>
      <c r="Q16961" s="46"/>
    </row>
    <row r="16962" spans="14:17" x14ac:dyDescent="0.2">
      <c r="N16962" s="8"/>
      <c r="O16962" s="46"/>
      <c r="P16962" s="46"/>
      <c r="Q16962" s="46"/>
    </row>
    <row r="16963" spans="14:17" x14ac:dyDescent="0.2">
      <c r="N16963" s="8"/>
      <c r="O16963" s="46"/>
      <c r="P16963" s="46"/>
      <c r="Q16963" s="46"/>
    </row>
    <row r="16964" spans="14:17" x14ac:dyDescent="0.2">
      <c r="N16964" s="8"/>
      <c r="O16964" s="46"/>
      <c r="P16964" s="46"/>
      <c r="Q16964" s="46"/>
    </row>
    <row r="16965" spans="14:17" x14ac:dyDescent="0.2">
      <c r="N16965" s="8"/>
      <c r="O16965" s="46"/>
      <c r="P16965" s="46"/>
      <c r="Q16965" s="46"/>
    </row>
    <row r="16966" spans="14:17" x14ac:dyDescent="0.2">
      <c r="N16966" s="8"/>
      <c r="O16966" s="46"/>
      <c r="P16966" s="46"/>
      <c r="Q16966" s="46"/>
    </row>
    <row r="16967" spans="14:17" x14ac:dyDescent="0.2">
      <c r="N16967" s="8"/>
      <c r="O16967" s="46"/>
      <c r="P16967" s="46"/>
      <c r="Q16967" s="46"/>
    </row>
    <row r="16968" spans="14:17" x14ac:dyDescent="0.2">
      <c r="N16968" s="8"/>
      <c r="O16968" s="46"/>
      <c r="P16968" s="46"/>
      <c r="Q16968" s="46"/>
    </row>
    <row r="16969" spans="14:17" x14ac:dyDescent="0.2">
      <c r="N16969" s="8"/>
      <c r="O16969" s="46"/>
      <c r="P16969" s="46"/>
      <c r="Q16969" s="46"/>
    </row>
    <row r="16970" spans="14:17" x14ac:dyDescent="0.2">
      <c r="N16970" s="8"/>
      <c r="O16970" s="46"/>
      <c r="P16970" s="46"/>
      <c r="Q16970" s="46"/>
    </row>
    <row r="16971" spans="14:17" x14ac:dyDescent="0.2">
      <c r="N16971" s="8"/>
      <c r="O16971" s="46"/>
      <c r="P16971" s="46"/>
      <c r="Q16971" s="46"/>
    </row>
    <row r="16972" spans="14:17" x14ac:dyDescent="0.2">
      <c r="N16972" s="8"/>
      <c r="O16972" s="46"/>
      <c r="P16972" s="46"/>
      <c r="Q16972" s="46"/>
    </row>
    <row r="16973" spans="14:17" x14ac:dyDescent="0.2">
      <c r="N16973" s="8"/>
      <c r="O16973" s="46"/>
      <c r="P16973" s="46"/>
      <c r="Q16973" s="46"/>
    </row>
    <row r="16974" spans="14:17" x14ac:dyDescent="0.2">
      <c r="N16974" s="8"/>
      <c r="O16974" s="46"/>
      <c r="P16974" s="46"/>
      <c r="Q16974" s="46"/>
    </row>
    <row r="16975" spans="14:17" x14ac:dyDescent="0.2">
      <c r="N16975" s="8"/>
      <c r="O16975" s="46"/>
      <c r="P16975" s="46"/>
      <c r="Q16975" s="46"/>
    </row>
    <row r="16976" spans="14:17" x14ac:dyDescent="0.2">
      <c r="N16976" s="8"/>
      <c r="O16976" s="46"/>
      <c r="P16976" s="46"/>
      <c r="Q16976" s="46"/>
    </row>
    <row r="16977" spans="14:17" x14ac:dyDescent="0.2">
      <c r="N16977" s="8"/>
      <c r="O16977" s="46"/>
      <c r="P16977" s="46"/>
      <c r="Q16977" s="46"/>
    </row>
    <row r="16978" spans="14:17" x14ac:dyDescent="0.2">
      <c r="N16978" s="8"/>
      <c r="O16978" s="46"/>
      <c r="P16978" s="46"/>
      <c r="Q16978" s="46"/>
    </row>
    <row r="16979" spans="14:17" x14ac:dyDescent="0.2">
      <c r="N16979" s="8"/>
      <c r="O16979" s="46"/>
      <c r="P16979" s="46"/>
      <c r="Q16979" s="46"/>
    </row>
    <row r="16980" spans="14:17" x14ac:dyDescent="0.2">
      <c r="N16980" s="8"/>
      <c r="O16980" s="46"/>
      <c r="P16980" s="46"/>
      <c r="Q16980" s="46"/>
    </row>
    <row r="16981" spans="14:17" x14ac:dyDescent="0.2">
      <c r="N16981" s="8"/>
      <c r="O16981" s="46"/>
      <c r="P16981" s="46"/>
      <c r="Q16981" s="46"/>
    </row>
    <row r="16982" spans="14:17" x14ac:dyDescent="0.2">
      <c r="N16982" s="8"/>
      <c r="O16982" s="46"/>
      <c r="P16982" s="46"/>
      <c r="Q16982" s="46"/>
    </row>
    <row r="16983" spans="14:17" x14ac:dyDescent="0.2">
      <c r="N16983" s="8"/>
      <c r="O16983" s="46"/>
      <c r="P16983" s="46"/>
      <c r="Q16983" s="46"/>
    </row>
    <row r="16984" spans="14:17" x14ac:dyDescent="0.2">
      <c r="N16984" s="8"/>
      <c r="O16984" s="46"/>
      <c r="P16984" s="46"/>
      <c r="Q16984" s="46"/>
    </row>
    <row r="16985" spans="14:17" x14ac:dyDescent="0.2">
      <c r="N16985" s="8"/>
      <c r="O16985" s="46"/>
      <c r="P16985" s="46"/>
      <c r="Q16985" s="46"/>
    </row>
    <row r="16986" spans="14:17" x14ac:dyDescent="0.2">
      <c r="N16986" s="8"/>
      <c r="O16986" s="46"/>
      <c r="P16986" s="46"/>
      <c r="Q16986" s="46"/>
    </row>
    <row r="16987" spans="14:17" x14ac:dyDescent="0.2">
      <c r="N16987" s="8"/>
      <c r="O16987" s="46"/>
      <c r="P16987" s="46"/>
      <c r="Q16987" s="46"/>
    </row>
    <row r="16988" spans="14:17" x14ac:dyDescent="0.2">
      <c r="N16988" s="8"/>
      <c r="O16988" s="46"/>
      <c r="P16988" s="46"/>
      <c r="Q16988" s="46"/>
    </row>
    <row r="16989" spans="14:17" x14ac:dyDescent="0.2">
      <c r="N16989" s="8"/>
      <c r="O16989" s="46"/>
      <c r="P16989" s="46"/>
      <c r="Q16989" s="46"/>
    </row>
    <row r="16990" spans="14:17" x14ac:dyDescent="0.2">
      <c r="N16990" s="8"/>
      <c r="O16990" s="46"/>
      <c r="P16990" s="46"/>
      <c r="Q16990" s="46"/>
    </row>
    <row r="16991" spans="14:17" x14ac:dyDescent="0.2">
      <c r="N16991" s="8"/>
      <c r="O16991" s="46"/>
      <c r="P16991" s="46"/>
      <c r="Q16991" s="46"/>
    </row>
    <row r="16992" spans="14:17" x14ac:dyDescent="0.2">
      <c r="N16992" s="8"/>
      <c r="O16992" s="46"/>
      <c r="P16992" s="46"/>
      <c r="Q16992" s="46"/>
    </row>
    <row r="16993" spans="14:17" x14ac:dyDescent="0.2">
      <c r="N16993" s="8"/>
      <c r="O16993" s="46"/>
      <c r="P16993" s="46"/>
      <c r="Q16993" s="46"/>
    </row>
    <row r="16994" spans="14:17" x14ac:dyDescent="0.2">
      <c r="N16994" s="8"/>
      <c r="O16994" s="46"/>
      <c r="P16994" s="46"/>
      <c r="Q16994" s="46"/>
    </row>
    <row r="16995" spans="14:17" x14ac:dyDescent="0.2">
      <c r="N16995" s="8"/>
      <c r="O16995" s="46"/>
      <c r="P16995" s="46"/>
      <c r="Q16995" s="46"/>
    </row>
    <row r="16996" spans="14:17" x14ac:dyDescent="0.2">
      <c r="N16996" s="8"/>
      <c r="O16996" s="46"/>
      <c r="P16996" s="46"/>
      <c r="Q16996" s="46"/>
    </row>
    <row r="16997" spans="14:17" x14ac:dyDescent="0.2">
      <c r="N16997" s="8"/>
      <c r="O16997" s="46"/>
      <c r="P16997" s="46"/>
      <c r="Q16997" s="46"/>
    </row>
    <row r="16998" spans="14:17" x14ac:dyDescent="0.2">
      <c r="N16998" s="8"/>
      <c r="O16998" s="46"/>
      <c r="P16998" s="46"/>
      <c r="Q16998" s="46"/>
    </row>
    <row r="16999" spans="14:17" x14ac:dyDescent="0.2">
      <c r="N16999" s="8"/>
      <c r="O16999" s="46"/>
      <c r="P16999" s="46"/>
      <c r="Q16999" s="46"/>
    </row>
    <row r="17000" spans="14:17" x14ac:dyDescent="0.2">
      <c r="N17000" s="8"/>
      <c r="O17000" s="46"/>
      <c r="P17000" s="46"/>
      <c r="Q17000" s="46"/>
    </row>
    <row r="17001" spans="14:17" x14ac:dyDescent="0.2">
      <c r="N17001" s="8"/>
      <c r="O17001" s="46"/>
      <c r="P17001" s="46"/>
      <c r="Q17001" s="46"/>
    </row>
    <row r="17002" spans="14:17" x14ac:dyDescent="0.2">
      <c r="N17002" s="8"/>
      <c r="O17002" s="46"/>
      <c r="P17002" s="46"/>
      <c r="Q17002" s="46"/>
    </row>
    <row r="17003" spans="14:17" x14ac:dyDescent="0.2">
      <c r="N17003" s="8"/>
      <c r="O17003" s="46"/>
      <c r="P17003" s="46"/>
      <c r="Q17003" s="46"/>
    </row>
    <row r="17004" spans="14:17" x14ac:dyDescent="0.2">
      <c r="N17004" s="8"/>
      <c r="O17004" s="46"/>
      <c r="P17004" s="46"/>
      <c r="Q17004" s="46"/>
    </row>
    <row r="17005" spans="14:17" x14ac:dyDescent="0.2">
      <c r="N17005" s="8"/>
      <c r="O17005" s="46"/>
      <c r="P17005" s="46"/>
      <c r="Q17005" s="46"/>
    </row>
    <row r="17006" spans="14:17" x14ac:dyDescent="0.2">
      <c r="N17006" s="8"/>
      <c r="O17006" s="46"/>
      <c r="P17006" s="46"/>
      <c r="Q17006" s="46"/>
    </row>
    <row r="17007" spans="14:17" x14ac:dyDescent="0.2">
      <c r="N17007" s="8"/>
      <c r="O17007" s="46"/>
      <c r="P17007" s="46"/>
      <c r="Q17007" s="46"/>
    </row>
    <row r="17008" spans="14:17" x14ac:dyDescent="0.2">
      <c r="N17008" s="8"/>
      <c r="O17008" s="46"/>
      <c r="P17008" s="46"/>
      <c r="Q17008" s="46"/>
    </row>
    <row r="17009" spans="14:17" x14ac:dyDescent="0.2">
      <c r="N17009" s="8"/>
      <c r="O17009" s="46"/>
      <c r="P17009" s="46"/>
      <c r="Q17009" s="46"/>
    </row>
    <row r="17010" spans="14:17" x14ac:dyDescent="0.2">
      <c r="N17010" s="8"/>
      <c r="O17010" s="46"/>
      <c r="P17010" s="46"/>
      <c r="Q17010" s="46"/>
    </row>
    <row r="17011" spans="14:17" x14ac:dyDescent="0.2">
      <c r="N17011" s="8"/>
      <c r="O17011" s="46"/>
      <c r="P17011" s="46"/>
      <c r="Q17011" s="46"/>
    </row>
    <row r="17012" spans="14:17" x14ac:dyDescent="0.2">
      <c r="N17012" s="8"/>
      <c r="O17012" s="46"/>
      <c r="P17012" s="46"/>
      <c r="Q17012" s="46"/>
    </row>
    <row r="17013" spans="14:17" x14ac:dyDescent="0.2">
      <c r="N17013" s="8"/>
      <c r="O17013" s="46"/>
      <c r="P17013" s="46"/>
      <c r="Q17013" s="46"/>
    </row>
    <row r="17014" spans="14:17" x14ac:dyDescent="0.2">
      <c r="N17014" s="8"/>
      <c r="O17014" s="46"/>
      <c r="P17014" s="46"/>
      <c r="Q17014" s="46"/>
    </row>
    <row r="17015" spans="14:17" x14ac:dyDescent="0.2">
      <c r="N17015" s="8"/>
      <c r="O17015" s="46"/>
      <c r="P17015" s="46"/>
      <c r="Q17015" s="46"/>
    </row>
    <row r="17016" spans="14:17" x14ac:dyDescent="0.2">
      <c r="N17016" s="8"/>
      <c r="O17016" s="46"/>
      <c r="P17016" s="46"/>
      <c r="Q17016" s="46"/>
    </row>
    <row r="17017" spans="14:17" x14ac:dyDescent="0.2">
      <c r="N17017" s="8"/>
      <c r="O17017" s="46"/>
      <c r="P17017" s="46"/>
      <c r="Q17017" s="46"/>
    </row>
    <row r="17018" spans="14:17" x14ac:dyDescent="0.2">
      <c r="N17018" s="8"/>
      <c r="O17018" s="46"/>
      <c r="P17018" s="46"/>
      <c r="Q17018" s="46"/>
    </row>
    <row r="17019" spans="14:17" x14ac:dyDescent="0.2">
      <c r="N17019" s="8"/>
      <c r="O17019" s="46"/>
      <c r="P17019" s="46"/>
      <c r="Q17019" s="46"/>
    </row>
    <row r="17020" spans="14:17" x14ac:dyDescent="0.2">
      <c r="N17020" s="8"/>
      <c r="O17020" s="46"/>
      <c r="P17020" s="46"/>
      <c r="Q17020" s="46"/>
    </row>
    <row r="17021" spans="14:17" x14ac:dyDescent="0.2">
      <c r="N17021" s="8"/>
      <c r="O17021" s="46"/>
      <c r="P17021" s="46"/>
      <c r="Q17021" s="46"/>
    </row>
    <row r="17022" spans="14:17" x14ac:dyDescent="0.2">
      <c r="N17022" s="8"/>
      <c r="O17022" s="46"/>
      <c r="P17022" s="46"/>
      <c r="Q17022" s="46"/>
    </row>
    <row r="17023" spans="14:17" x14ac:dyDescent="0.2">
      <c r="N17023" s="8"/>
      <c r="O17023" s="46"/>
      <c r="P17023" s="46"/>
      <c r="Q17023" s="46"/>
    </row>
    <row r="17024" spans="14:17" x14ac:dyDescent="0.2">
      <c r="N17024" s="8"/>
      <c r="O17024" s="46"/>
      <c r="P17024" s="46"/>
      <c r="Q17024" s="46"/>
    </row>
    <row r="17025" spans="14:17" x14ac:dyDescent="0.2">
      <c r="N17025" s="8"/>
      <c r="O17025" s="46"/>
      <c r="P17025" s="46"/>
      <c r="Q17025" s="46"/>
    </row>
    <row r="17026" spans="14:17" x14ac:dyDescent="0.2">
      <c r="N17026" s="8"/>
      <c r="O17026" s="46"/>
      <c r="P17026" s="46"/>
      <c r="Q17026" s="46"/>
    </row>
    <row r="17027" spans="14:17" x14ac:dyDescent="0.2">
      <c r="N17027" s="8"/>
      <c r="O17027" s="46"/>
      <c r="P17027" s="46"/>
      <c r="Q17027" s="46"/>
    </row>
    <row r="17028" spans="14:17" x14ac:dyDescent="0.2">
      <c r="N17028" s="8"/>
      <c r="O17028" s="46"/>
      <c r="P17028" s="46"/>
      <c r="Q17028" s="46"/>
    </row>
    <row r="17029" spans="14:17" x14ac:dyDescent="0.2">
      <c r="N17029" s="8"/>
      <c r="O17029" s="46"/>
      <c r="P17029" s="46"/>
      <c r="Q17029" s="46"/>
    </row>
    <row r="17030" spans="14:17" x14ac:dyDescent="0.2">
      <c r="N17030" s="8"/>
      <c r="O17030" s="46"/>
      <c r="P17030" s="46"/>
      <c r="Q17030" s="46"/>
    </row>
    <row r="17031" spans="14:17" x14ac:dyDescent="0.2">
      <c r="N17031" s="8"/>
      <c r="O17031" s="46"/>
      <c r="P17031" s="46"/>
      <c r="Q17031" s="46"/>
    </row>
    <row r="17032" spans="14:17" x14ac:dyDescent="0.2">
      <c r="N17032" s="8"/>
      <c r="O17032" s="46"/>
      <c r="P17032" s="46"/>
      <c r="Q17032" s="46"/>
    </row>
    <row r="17033" spans="14:17" x14ac:dyDescent="0.2">
      <c r="N17033" s="8"/>
      <c r="O17033" s="46"/>
      <c r="P17033" s="46"/>
      <c r="Q17033" s="46"/>
    </row>
    <row r="17034" spans="14:17" x14ac:dyDescent="0.2">
      <c r="N17034" s="8"/>
      <c r="O17034" s="46"/>
      <c r="P17034" s="46"/>
      <c r="Q17034" s="46"/>
    </row>
    <row r="17035" spans="14:17" x14ac:dyDescent="0.2">
      <c r="N17035" s="8"/>
      <c r="O17035" s="46"/>
      <c r="P17035" s="46"/>
      <c r="Q17035" s="46"/>
    </row>
    <row r="17036" spans="14:17" x14ac:dyDescent="0.2">
      <c r="N17036" s="8"/>
      <c r="O17036" s="46"/>
      <c r="P17036" s="46"/>
      <c r="Q17036" s="46"/>
    </row>
    <row r="17037" spans="14:17" x14ac:dyDescent="0.2">
      <c r="N17037" s="8"/>
      <c r="O17037" s="46"/>
      <c r="P17037" s="46"/>
      <c r="Q17037" s="46"/>
    </row>
    <row r="17038" spans="14:17" x14ac:dyDescent="0.2">
      <c r="N17038" s="8"/>
      <c r="O17038" s="46"/>
      <c r="P17038" s="46"/>
      <c r="Q17038" s="46"/>
    </row>
    <row r="17039" spans="14:17" x14ac:dyDescent="0.2">
      <c r="N17039" s="8"/>
      <c r="O17039" s="46"/>
      <c r="P17039" s="46"/>
      <c r="Q17039" s="46"/>
    </row>
    <row r="17040" spans="14:17" x14ac:dyDescent="0.2">
      <c r="N17040" s="8"/>
      <c r="O17040" s="46"/>
      <c r="P17040" s="46"/>
      <c r="Q17040" s="46"/>
    </row>
    <row r="17041" spans="14:17" x14ac:dyDescent="0.2">
      <c r="N17041" s="8"/>
      <c r="O17041" s="46"/>
      <c r="P17041" s="46"/>
      <c r="Q17041" s="46"/>
    </row>
    <row r="17042" spans="14:17" x14ac:dyDescent="0.2">
      <c r="N17042" s="8"/>
      <c r="O17042" s="46"/>
      <c r="P17042" s="46"/>
      <c r="Q17042" s="46"/>
    </row>
    <row r="17043" spans="14:17" x14ac:dyDescent="0.2">
      <c r="N17043" s="8"/>
      <c r="O17043" s="46"/>
      <c r="P17043" s="46"/>
      <c r="Q17043" s="46"/>
    </row>
    <row r="17044" spans="14:17" x14ac:dyDescent="0.2">
      <c r="N17044" s="8"/>
      <c r="O17044" s="46"/>
      <c r="P17044" s="46"/>
      <c r="Q17044" s="46"/>
    </row>
    <row r="17045" spans="14:17" x14ac:dyDescent="0.2">
      <c r="N17045" s="8"/>
      <c r="O17045" s="46"/>
      <c r="P17045" s="46"/>
      <c r="Q17045" s="46"/>
    </row>
    <row r="17046" spans="14:17" x14ac:dyDescent="0.2">
      <c r="N17046" s="8"/>
      <c r="O17046" s="46"/>
      <c r="P17046" s="46"/>
      <c r="Q17046" s="46"/>
    </row>
    <row r="17047" spans="14:17" x14ac:dyDescent="0.2">
      <c r="N17047" s="8"/>
      <c r="O17047" s="46"/>
      <c r="P17047" s="46"/>
      <c r="Q17047" s="46"/>
    </row>
    <row r="17048" spans="14:17" x14ac:dyDescent="0.2">
      <c r="N17048" s="8"/>
      <c r="O17048" s="46"/>
      <c r="P17048" s="46"/>
      <c r="Q17048" s="46"/>
    </row>
    <row r="17049" spans="14:17" x14ac:dyDescent="0.2">
      <c r="N17049" s="8"/>
      <c r="O17049" s="46"/>
      <c r="P17049" s="46"/>
      <c r="Q17049" s="46"/>
    </row>
    <row r="17050" spans="14:17" x14ac:dyDescent="0.2">
      <c r="N17050" s="8"/>
      <c r="O17050" s="46"/>
      <c r="P17050" s="46"/>
      <c r="Q17050" s="46"/>
    </row>
    <row r="17051" spans="14:17" x14ac:dyDescent="0.2">
      <c r="N17051" s="8"/>
      <c r="O17051" s="46"/>
      <c r="P17051" s="46"/>
      <c r="Q17051" s="46"/>
    </row>
    <row r="17052" spans="14:17" x14ac:dyDescent="0.2">
      <c r="N17052" s="8"/>
      <c r="O17052" s="46"/>
      <c r="P17052" s="46"/>
      <c r="Q17052" s="46"/>
    </row>
    <row r="17053" spans="14:17" x14ac:dyDescent="0.2">
      <c r="N17053" s="8"/>
      <c r="O17053" s="46"/>
      <c r="P17053" s="46"/>
      <c r="Q17053" s="46"/>
    </row>
    <row r="17054" spans="14:17" x14ac:dyDescent="0.2">
      <c r="N17054" s="8"/>
      <c r="O17054" s="46"/>
      <c r="P17054" s="46"/>
      <c r="Q17054" s="46"/>
    </row>
    <row r="17055" spans="14:17" x14ac:dyDescent="0.2">
      <c r="N17055" s="8"/>
      <c r="O17055" s="46"/>
      <c r="P17055" s="46"/>
      <c r="Q17055" s="46"/>
    </row>
    <row r="17056" spans="14:17" x14ac:dyDescent="0.2">
      <c r="N17056" s="8"/>
      <c r="O17056" s="46"/>
      <c r="P17056" s="46"/>
      <c r="Q17056" s="46"/>
    </row>
    <row r="17057" spans="14:17" x14ac:dyDescent="0.2">
      <c r="N17057" s="8"/>
      <c r="O17057" s="46"/>
      <c r="P17057" s="46"/>
      <c r="Q17057" s="46"/>
    </row>
    <row r="17058" spans="14:17" x14ac:dyDescent="0.2">
      <c r="N17058" s="8"/>
      <c r="O17058" s="46"/>
      <c r="P17058" s="46"/>
      <c r="Q17058" s="46"/>
    </row>
    <row r="17059" spans="14:17" x14ac:dyDescent="0.2">
      <c r="N17059" s="8"/>
      <c r="O17059" s="46"/>
      <c r="P17059" s="46"/>
      <c r="Q17059" s="46"/>
    </row>
    <row r="17060" spans="14:17" x14ac:dyDescent="0.2">
      <c r="N17060" s="8"/>
      <c r="O17060" s="46"/>
      <c r="P17060" s="46"/>
      <c r="Q17060" s="46"/>
    </row>
    <row r="17061" spans="14:17" x14ac:dyDescent="0.2">
      <c r="N17061" s="8"/>
      <c r="O17061" s="46"/>
      <c r="P17061" s="46"/>
      <c r="Q17061" s="46"/>
    </row>
    <row r="17062" spans="14:17" x14ac:dyDescent="0.2">
      <c r="N17062" s="8"/>
      <c r="O17062" s="46"/>
      <c r="P17062" s="46"/>
      <c r="Q17062" s="46"/>
    </row>
    <row r="17063" spans="14:17" x14ac:dyDescent="0.2">
      <c r="N17063" s="8"/>
      <c r="O17063" s="46"/>
      <c r="P17063" s="46"/>
      <c r="Q17063" s="46"/>
    </row>
    <row r="17064" spans="14:17" x14ac:dyDescent="0.2">
      <c r="N17064" s="8"/>
      <c r="O17064" s="46"/>
      <c r="P17064" s="46"/>
      <c r="Q17064" s="46"/>
    </row>
    <row r="17065" spans="14:17" x14ac:dyDescent="0.2">
      <c r="N17065" s="8"/>
      <c r="O17065" s="46"/>
      <c r="P17065" s="46"/>
      <c r="Q17065" s="46"/>
    </row>
    <row r="17066" spans="14:17" x14ac:dyDescent="0.2">
      <c r="N17066" s="8"/>
      <c r="O17066" s="46"/>
      <c r="P17066" s="46"/>
      <c r="Q17066" s="46"/>
    </row>
    <row r="17067" spans="14:17" x14ac:dyDescent="0.2">
      <c r="N17067" s="8"/>
      <c r="O17067" s="46"/>
      <c r="P17067" s="46"/>
      <c r="Q17067" s="46"/>
    </row>
    <row r="17068" spans="14:17" x14ac:dyDescent="0.2">
      <c r="N17068" s="8"/>
      <c r="O17068" s="46"/>
      <c r="P17068" s="46"/>
      <c r="Q17068" s="46"/>
    </row>
    <row r="17069" spans="14:17" x14ac:dyDescent="0.2">
      <c r="N17069" s="8"/>
      <c r="O17069" s="46"/>
      <c r="P17069" s="46"/>
      <c r="Q17069" s="46"/>
    </row>
    <row r="17070" spans="14:17" x14ac:dyDescent="0.2">
      <c r="N17070" s="8"/>
      <c r="O17070" s="46"/>
      <c r="P17070" s="46"/>
      <c r="Q17070" s="46"/>
    </row>
    <row r="17071" spans="14:17" x14ac:dyDescent="0.2">
      <c r="N17071" s="8"/>
      <c r="O17071" s="46"/>
      <c r="P17071" s="46"/>
      <c r="Q17071" s="46"/>
    </row>
    <row r="17072" spans="14:17" x14ac:dyDescent="0.2">
      <c r="N17072" s="8"/>
      <c r="O17072" s="46"/>
      <c r="P17072" s="46"/>
      <c r="Q17072" s="46"/>
    </row>
    <row r="17073" spans="14:17" x14ac:dyDescent="0.2">
      <c r="N17073" s="8"/>
      <c r="O17073" s="46"/>
      <c r="P17073" s="46"/>
      <c r="Q17073" s="46"/>
    </row>
    <row r="17074" spans="14:17" x14ac:dyDescent="0.2">
      <c r="N17074" s="8"/>
      <c r="O17074" s="46"/>
      <c r="P17074" s="46"/>
      <c r="Q17074" s="46"/>
    </row>
    <row r="17075" spans="14:17" x14ac:dyDescent="0.2">
      <c r="N17075" s="8"/>
      <c r="O17075" s="46"/>
      <c r="P17075" s="46"/>
      <c r="Q17075" s="46"/>
    </row>
    <row r="17076" spans="14:17" x14ac:dyDescent="0.2">
      <c r="N17076" s="8"/>
      <c r="O17076" s="46"/>
      <c r="P17076" s="46"/>
      <c r="Q17076" s="46"/>
    </row>
    <row r="17077" spans="14:17" x14ac:dyDescent="0.2">
      <c r="N17077" s="8"/>
      <c r="O17077" s="46"/>
      <c r="P17077" s="46"/>
      <c r="Q17077" s="46"/>
    </row>
    <row r="17078" spans="14:17" x14ac:dyDescent="0.2">
      <c r="N17078" s="8"/>
      <c r="O17078" s="46"/>
      <c r="P17078" s="46"/>
      <c r="Q17078" s="46"/>
    </row>
    <row r="17079" spans="14:17" x14ac:dyDescent="0.2">
      <c r="N17079" s="8"/>
      <c r="O17079" s="46"/>
      <c r="P17079" s="46"/>
      <c r="Q17079" s="46"/>
    </row>
    <row r="17080" spans="14:17" x14ac:dyDescent="0.2">
      <c r="N17080" s="8"/>
      <c r="O17080" s="46"/>
      <c r="P17080" s="46"/>
      <c r="Q17080" s="46"/>
    </row>
    <row r="17081" spans="14:17" x14ac:dyDescent="0.2">
      <c r="N17081" s="8"/>
      <c r="O17081" s="46"/>
      <c r="P17081" s="46"/>
      <c r="Q17081" s="46"/>
    </row>
    <row r="17082" spans="14:17" x14ac:dyDescent="0.2">
      <c r="N17082" s="8"/>
      <c r="O17082" s="46"/>
      <c r="P17082" s="46"/>
      <c r="Q17082" s="46"/>
    </row>
    <row r="17083" spans="14:17" x14ac:dyDescent="0.2">
      <c r="N17083" s="8"/>
      <c r="O17083" s="46"/>
      <c r="P17083" s="46"/>
      <c r="Q17083" s="46"/>
    </row>
    <row r="17084" spans="14:17" x14ac:dyDescent="0.2">
      <c r="N17084" s="8"/>
      <c r="O17084" s="46"/>
      <c r="P17084" s="46"/>
      <c r="Q17084" s="46"/>
    </row>
    <row r="17085" spans="14:17" x14ac:dyDescent="0.2">
      <c r="N17085" s="8"/>
      <c r="O17085" s="46"/>
      <c r="P17085" s="46"/>
      <c r="Q17085" s="46"/>
    </row>
    <row r="17086" spans="14:17" x14ac:dyDescent="0.2">
      <c r="N17086" s="8"/>
      <c r="O17086" s="46"/>
      <c r="P17086" s="46"/>
      <c r="Q17086" s="46"/>
    </row>
    <row r="17087" spans="14:17" x14ac:dyDescent="0.2">
      <c r="N17087" s="8"/>
      <c r="O17087" s="46"/>
      <c r="P17087" s="46"/>
      <c r="Q17087" s="46"/>
    </row>
    <row r="17088" spans="14:17" x14ac:dyDescent="0.2">
      <c r="N17088" s="8"/>
      <c r="O17088" s="46"/>
      <c r="P17088" s="46"/>
      <c r="Q17088" s="46"/>
    </row>
    <row r="17089" spans="14:17" x14ac:dyDescent="0.2">
      <c r="N17089" s="8"/>
      <c r="O17089" s="46"/>
      <c r="P17089" s="46"/>
      <c r="Q17089" s="46"/>
    </row>
    <row r="17090" spans="14:17" x14ac:dyDescent="0.2">
      <c r="N17090" s="8"/>
      <c r="O17090" s="46"/>
      <c r="P17090" s="46"/>
      <c r="Q17090" s="46"/>
    </row>
    <row r="17091" spans="14:17" x14ac:dyDescent="0.2">
      <c r="N17091" s="8"/>
      <c r="O17091" s="46"/>
      <c r="P17091" s="46"/>
      <c r="Q17091" s="46"/>
    </row>
    <row r="17092" spans="14:17" x14ac:dyDescent="0.2">
      <c r="N17092" s="8"/>
      <c r="O17092" s="46"/>
      <c r="P17092" s="46"/>
      <c r="Q17092" s="46"/>
    </row>
    <row r="17093" spans="14:17" x14ac:dyDescent="0.2">
      <c r="N17093" s="8"/>
      <c r="O17093" s="46"/>
      <c r="P17093" s="46"/>
      <c r="Q17093" s="46"/>
    </row>
    <row r="17094" spans="14:17" x14ac:dyDescent="0.2">
      <c r="N17094" s="8"/>
      <c r="O17094" s="46"/>
      <c r="P17094" s="46"/>
      <c r="Q17094" s="46"/>
    </row>
    <row r="17095" spans="14:17" x14ac:dyDescent="0.2">
      <c r="N17095" s="8"/>
      <c r="O17095" s="46"/>
      <c r="P17095" s="46"/>
      <c r="Q17095" s="46"/>
    </row>
    <row r="17096" spans="14:17" x14ac:dyDescent="0.2">
      <c r="N17096" s="8"/>
      <c r="O17096" s="46"/>
      <c r="P17096" s="46"/>
      <c r="Q17096" s="46"/>
    </row>
    <row r="17097" spans="14:17" x14ac:dyDescent="0.2">
      <c r="N17097" s="8"/>
      <c r="O17097" s="46"/>
      <c r="P17097" s="46"/>
      <c r="Q17097" s="46"/>
    </row>
    <row r="17098" spans="14:17" x14ac:dyDescent="0.2">
      <c r="N17098" s="8"/>
      <c r="O17098" s="46"/>
      <c r="P17098" s="46"/>
      <c r="Q17098" s="46"/>
    </row>
    <row r="17099" spans="14:17" x14ac:dyDescent="0.2">
      <c r="N17099" s="8"/>
      <c r="O17099" s="46"/>
      <c r="P17099" s="46"/>
      <c r="Q17099" s="46"/>
    </row>
    <row r="17100" spans="14:17" x14ac:dyDescent="0.2">
      <c r="N17100" s="8"/>
      <c r="O17100" s="46"/>
      <c r="P17100" s="46"/>
      <c r="Q17100" s="46"/>
    </row>
    <row r="17101" spans="14:17" x14ac:dyDescent="0.2">
      <c r="N17101" s="8"/>
      <c r="O17101" s="46"/>
      <c r="P17101" s="46"/>
      <c r="Q17101" s="46"/>
    </row>
    <row r="17102" spans="14:17" x14ac:dyDescent="0.2">
      <c r="N17102" s="8"/>
      <c r="O17102" s="46"/>
      <c r="P17102" s="46"/>
      <c r="Q17102" s="46"/>
    </row>
    <row r="17103" spans="14:17" x14ac:dyDescent="0.2">
      <c r="N17103" s="8"/>
      <c r="O17103" s="46"/>
      <c r="P17103" s="46"/>
      <c r="Q17103" s="46"/>
    </row>
    <row r="17104" spans="14:17" x14ac:dyDescent="0.2">
      <c r="N17104" s="8"/>
      <c r="O17104" s="46"/>
      <c r="P17104" s="46"/>
      <c r="Q17104" s="46"/>
    </row>
    <row r="17105" spans="14:17" x14ac:dyDescent="0.2">
      <c r="N17105" s="8"/>
      <c r="O17105" s="46"/>
      <c r="P17105" s="46"/>
      <c r="Q17105" s="46"/>
    </row>
    <row r="17106" spans="14:17" x14ac:dyDescent="0.2">
      <c r="N17106" s="8"/>
      <c r="O17106" s="46"/>
      <c r="P17106" s="46"/>
      <c r="Q17106" s="46"/>
    </row>
    <row r="17107" spans="14:17" x14ac:dyDescent="0.2">
      <c r="N17107" s="8"/>
      <c r="O17107" s="46"/>
      <c r="P17107" s="46"/>
      <c r="Q17107" s="46"/>
    </row>
    <row r="17108" spans="14:17" x14ac:dyDescent="0.2">
      <c r="N17108" s="8"/>
      <c r="O17108" s="46"/>
      <c r="P17108" s="46"/>
      <c r="Q17108" s="46"/>
    </row>
    <row r="17109" spans="14:17" x14ac:dyDescent="0.2">
      <c r="N17109" s="8"/>
      <c r="O17109" s="46"/>
      <c r="P17109" s="46"/>
      <c r="Q17109" s="46"/>
    </row>
    <row r="17110" spans="14:17" x14ac:dyDescent="0.2">
      <c r="N17110" s="8"/>
      <c r="O17110" s="46"/>
      <c r="P17110" s="46"/>
      <c r="Q17110" s="46"/>
    </row>
    <row r="17111" spans="14:17" x14ac:dyDescent="0.2">
      <c r="N17111" s="8"/>
      <c r="O17111" s="46"/>
      <c r="P17111" s="46"/>
      <c r="Q17111" s="46"/>
    </row>
    <row r="17112" spans="14:17" x14ac:dyDescent="0.2">
      <c r="N17112" s="8"/>
      <c r="O17112" s="46"/>
      <c r="P17112" s="46"/>
      <c r="Q17112" s="46"/>
    </row>
    <row r="17113" spans="14:17" x14ac:dyDescent="0.2">
      <c r="N17113" s="8"/>
      <c r="O17113" s="46"/>
      <c r="P17113" s="46"/>
      <c r="Q17113" s="46"/>
    </row>
    <row r="17114" spans="14:17" x14ac:dyDescent="0.2">
      <c r="N17114" s="8"/>
      <c r="O17114" s="46"/>
      <c r="P17114" s="46"/>
      <c r="Q17114" s="46"/>
    </row>
    <row r="17115" spans="14:17" x14ac:dyDescent="0.2">
      <c r="N17115" s="8"/>
      <c r="O17115" s="46"/>
      <c r="P17115" s="46"/>
      <c r="Q17115" s="46"/>
    </row>
    <row r="17116" spans="14:17" x14ac:dyDescent="0.2">
      <c r="N17116" s="8"/>
      <c r="O17116" s="46"/>
      <c r="P17116" s="46"/>
      <c r="Q17116" s="46"/>
    </row>
    <row r="17117" spans="14:17" x14ac:dyDescent="0.2">
      <c r="N17117" s="8"/>
      <c r="O17117" s="46"/>
      <c r="P17117" s="46"/>
      <c r="Q17117" s="46"/>
    </row>
    <row r="17118" spans="14:17" x14ac:dyDescent="0.2">
      <c r="N17118" s="8"/>
      <c r="O17118" s="46"/>
      <c r="P17118" s="46"/>
      <c r="Q17118" s="46"/>
    </row>
    <row r="17119" spans="14:17" x14ac:dyDescent="0.2">
      <c r="N17119" s="8"/>
      <c r="O17119" s="46"/>
      <c r="P17119" s="46"/>
      <c r="Q17119" s="46"/>
    </row>
    <row r="17120" spans="14:17" x14ac:dyDescent="0.2">
      <c r="N17120" s="8"/>
      <c r="O17120" s="46"/>
      <c r="P17120" s="46"/>
      <c r="Q17120" s="46"/>
    </row>
    <row r="17121" spans="14:17" x14ac:dyDescent="0.2">
      <c r="N17121" s="8"/>
      <c r="O17121" s="46"/>
      <c r="P17121" s="46"/>
      <c r="Q17121" s="46"/>
    </row>
    <row r="17122" spans="14:17" x14ac:dyDescent="0.2">
      <c r="N17122" s="8"/>
      <c r="O17122" s="46"/>
      <c r="P17122" s="46"/>
      <c r="Q17122" s="46"/>
    </row>
    <row r="17123" spans="14:17" x14ac:dyDescent="0.2">
      <c r="N17123" s="8"/>
      <c r="O17123" s="46"/>
      <c r="P17123" s="46"/>
      <c r="Q17123" s="46"/>
    </row>
    <row r="17124" spans="14:17" x14ac:dyDescent="0.2">
      <c r="N17124" s="8"/>
      <c r="O17124" s="46"/>
      <c r="P17124" s="46"/>
      <c r="Q17124" s="46"/>
    </row>
    <row r="17125" spans="14:17" x14ac:dyDescent="0.2">
      <c r="N17125" s="8"/>
      <c r="O17125" s="46"/>
      <c r="P17125" s="46"/>
      <c r="Q17125" s="46"/>
    </row>
    <row r="17126" spans="14:17" x14ac:dyDescent="0.2">
      <c r="N17126" s="8"/>
      <c r="O17126" s="46"/>
      <c r="P17126" s="46"/>
      <c r="Q17126" s="46"/>
    </row>
    <row r="17127" spans="14:17" x14ac:dyDescent="0.2">
      <c r="N17127" s="8"/>
      <c r="O17127" s="46"/>
      <c r="P17127" s="46"/>
      <c r="Q17127" s="46"/>
    </row>
    <row r="17128" spans="14:17" x14ac:dyDescent="0.2">
      <c r="N17128" s="8"/>
      <c r="O17128" s="46"/>
      <c r="P17128" s="46"/>
      <c r="Q17128" s="46"/>
    </row>
    <row r="17129" spans="14:17" x14ac:dyDescent="0.2">
      <c r="N17129" s="8"/>
      <c r="O17129" s="46"/>
      <c r="P17129" s="46"/>
      <c r="Q17129" s="46"/>
    </row>
    <row r="17130" spans="14:17" x14ac:dyDescent="0.2">
      <c r="N17130" s="8"/>
      <c r="O17130" s="46"/>
      <c r="P17130" s="46"/>
      <c r="Q17130" s="46"/>
    </row>
    <row r="17131" spans="14:17" x14ac:dyDescent="0.2">
      <c r="N17131" s="8"/>
      <c r="O17131" s="46"/>
      <c r="P17131" s="46"/>
      <c r="Q17131" s="46"/>
    </row>
    <row r="17132" spans="14:17" x14ac:dyDescent="0.2">
      <c r="N17132" s="8"/>
      <c r="O17132" s="46"/>
      <c r="P17132" s="46"/>
      <c r="Q17132" s="46"/>
    </row>
    <row r="17133" spans="14:17" x14ac:dyDescent="0.2">
      <c r="N17133" s="8"/>
      <c r="O17133" s="46"/>
      <c r="P17133" s="46"/>
      <c r="Q17133" s="46"/>
    </row>
    <row r="17134" spans="14:17" x14ac:dyDescent="0.2">
      <c r="N17134" s="8"/>
      <c r="O17134" s="46"/>
      <c r="P17134" s="46"/>
      <c r="Q17134" s="46"/>
    </row>
    <row r="17135" spans="14:17" x14ac:dyDescent="0.2">
      <c r="N17135" s="8"/>
      <c r="O17135" s="46"/>
      <c r="P17135" s="46"/>
      <c r="Q17135" s="46"/>
    </row>
    <row r="17136" spans="14:17" x14ac:dyDescent="0.2">
      <c r="N17136" s="8"/>
      <c r="O17136" s="46"/>
      <c r="P17136" s="46"/>
      <c r="Q17136" s="46"/>
    </row>
    <row r="17137" spans="14:17" x14ac:dyDescent="0.2">
      <c r="N17137" s="8"/>
      <c r="O17137" s="46"/>
      <c r="P17137" s="46"/>
      <c r="Q17137" s="46"/>
    </row>
    <row r="17138" spans="14:17" x14ac:dyDescent="0.2">
      <c r="N17138" s="8"/>
      <c r="O17138" s="46"/>
      <c r="P17138" s="46"/>
      <c r="Q17138" s="46"/>
    </row>
    <row r="17139" spans="14:17" x14ac:dyDescent="0.2">
      <c r="N17139" s="8"/>
      <c r="O17139" s="46"/>
      <c r="P17139" s="46"/>
      <c r="Q17139" s="46"/>
    </row>
    <row r="17140" spans="14:17" x14ac:dyDescent="0.2">
      <c r="N17140" s="8"/>
      <c r="O17140" s="46"/>
      <c r="P17140" s="46"/>
      <c r="Q17140" s="46"/>
    </row>
    <row r="17141" spans="14:17" x14ac:dyDescent="0.2">
      <c r="N17141" s="8"/>
      <c r="O17141" s="46"/>
      <c r="P17141" s="46"/>
      <c r="Q17141" s="46"/>
    </row>
    <row r="17142" spans="14:17" x14ac:dyDescent="0.2">
      <c r="N17142" s="8"/>
      <c r="O17142" s="46"/>
      <c r="P17142" s="46"/>
      <c r="Q17142" s="46"/>
    </row>
    <row r="17143" spans="14:17" x14ac:dyDescent="0.2">
      <c r="N17143" s="8"/>
      <c r="O17143" s="46"/>
      <c r="P17143" s="46"/>
      <c r="Q17143" s="46"/>
    </row>
    <row r="17144" spans="14:17" x14ac:dyDescent="0.2">
      <c r="N17144" s="8"/>
      <c r="O17144" s="46"/>
      <c r="P17144" s="46"/>
      <c r="Q17144" s="46"/>
    </row>
    <row r="17145" spans="14:17" x14ac:dyDescent="0.2">
      <c r="N17145" s="8"/>
      <c r="O17145" s="46"/>
      <c r="P17145" s="46"/>
      <c r="Q17145" s="46"/>
    </row>
    <row r="17146" spans="14:17" x14ac:dyDescent="0.2">
      <c r="N17146" s="8"/>
      <c r="O17146" s="46"/>
      <c r="P17146" s="46"/>
      <c r="Q17146" s="46"/>
    </row>
    <row r="17147" spans="14:17" x14ac:dyDescent="0.2">
      <c r="N17147" s="8"/>
      <c r="O17147" s="46"/>
      <c r="P17147" s="46"/>
      <c r="Q17147" s="46"/>
    </row>
    <row r="17148" spans="14:17" x14ac:dyDescent="0.2">
      <c r="N17148" s="8"/>
      <c r="O17148" s="46"/>
      <c r="P17148" s="46"/>
      <c r="Q17148" s="46"/>
    </row>
    <row r="17149" spans="14:17" x14ac:dyDescent="0.2">
      <c r="N17149" s="8"/>
      <c r="O17149" s="46"/>
      <c r="P17149" s="46"/>
      <c r="Q17149" s="46"/>
    </row>
    <row r="17150" spans="14:17" x14ac:dyDescent="0.2">
      <c r="N17150" s="8"/>
      <c r="O17150" s="46"/>
      <c r="P17150" s="46"/>
      <c r="Q17150" s="46"/>
    </row>
    <row r="17151" spans="14:17" x14ac:dyDescent="0.2">
      <c r="N17151" s="8"/>
      <c r="O17151" s="46"/>
      <c r="P17151" s="46"/>
      <c r="Q17151" s="46"/>
    </row>
    <row r="17152" spans="14:17" x14ac:dyDescent="0.2">
      <c r="N17152" s="8"/>
      <c r="O17152" s="46"/>
      <c r="P17152" s="46"/>
      <c r="Q17152" s="46"/>
    </row>
    <row r="17153" spans="14:17" x14ac:dyDescent="0.2">
      <c r="N17153" s="8"/>
      <c r="O17153" s="46"/>
      <c r="P17153" s="46"/>
      <c r="Q17153" s="46"/>
    </row>
    <row r="17154" spans="14:17" x14ac:dyDescent="0.2">
      <c r="N17154" s="8"/>
      <c r="O17154" s="46"/>
      <c r="P17154" s="46"/>
      <c r="Q17154" s="46"/>
    </row>
    <row r="17155" spans="14:17" x14ac:dyDescent="0.2">
      <c r="N17155" s="8"/>
      <c r="O17155" s="46"/>
      <c r="P17155" s="46"/>
      <c r="Q17155" s="46"/>
    </row>
    <row r="17156" spans="14:17" x14ac:dyDescent="0.2">
      <c r="N17156" s="8"/>
      <c r="O17156" s="46"/>
      <c r="P17156" s="46"/>
      <c r="Q17156" s="46"/>
    </row>
    <row r="17157" spans="14:17" x14ac:dyDescent="0.2">
      <c r="N17157" s="8"/>
      <c r="O17157" s="46"/>
      <c r="P17157" s="46"/>
      <c r="Q17157" s="46"/>
    </row>
    <row r="17158" spans="14:17" x14ac:dyDescent="0.2">
      <c r="N17158" s="8"/>
      <c r="O17158" s="46"/>
      <c r="P17158" s="46"/>
      <c r="Q17158" s="46"/>
    </row>
    <row r="17159" spans="14:17" x14ac:dyDescent="0.2">
      <c r="N17159" s="8"/>
      <c r="O17159" s="46"/>
      <c r="P17159" s="46"/>
      <c r="Q17159" s="46"/>
    </row>
    <row r="17160" spans="14:17" x14ac:dyDescent="0.2">
      <c r="N17160" s="8"/>
      <c r="O17160" s="46"/>
      <c r="P17160" s="46"/>
      <c r="Q17160" s="46"/>
    </row>
    <row r="17161" spans="14:17" x14ac:dyDescent="0.2">
      <c r="N17161" s="8"/>
      <c r="O17161" s="46"/>
      <c r="P17161" s="46"/>
      <c r="Q17161" s="46"/>
    </row>
    <row r="17162" spans="14:17" x14ac:dyDescent="0.2">
      <c r="N17162" s="8"/>
      <c r="O17162" s="46"/>
      <c r="P17162" s="46"/>
      <c r="Q17162" s="46"/>
    </row>
    <row r="17163" spans="14:17" x14ac:dyDescent="0.2">
      <c r="N17163" s="8"/>
      <c r="O17163" s="46"/>
      <c r="P17163" s="46"/>
      <c r="Q17163" s="46"/>
    </row>
    <row r="17164" spans="14:17" x14ac:dyDescent="0.2">
      <c r="N17164" s="8"/>
      <c r="O17164" s="46"/>
      <c r="P17164" s="46"/>
      <c r="Q17164" s="46"/>
    </row>
    <row r="17165" spans="14:17" x14ac:dyDescent="0.2">
      <c r="N17165" s="8"/>
      <c r="O17165" s="46"/>
      <c r="P17165" s="46"/>
      <c r="Q17165" s="46"/>
    </row>
    <row r="17166" spans="14:17" x14ac:dyDescent="0.2">
      <c r="N17166" s="8"/>
      <c r="O17166" s="46"/>
      <c r="P17166" s="46"/>
      <c r="Q17166" s="46"/>
    </row>
    <row r="17167" spans="14:17" x14ac:dyDescent="0.2">
      <c r="N17167" s="8"/>
      <c r="O17167" s="46"/>
      <c r="P17167" s="46"/>
      <c r="Q17167" s="46"/>
    </row>
    <row r="17168" spans="14:17" x14ac:dyDescent="0.2">
      <c r="N17168" s="8"/>
      <c r="O17168" s="46"/>
      <c r="P17168" s="46"/>
      <c r="Q17168" s="46"/>
    </row>
    <row r="17169" spans="14:17" x14ac:dyDescent="0.2">
      <c r="N17169" s="8"/>
      <c r="O17169" s="46"/>
      <c r="P17169" s="46"/>
      <c r="Q17169" s="46"/>
    </row>
    <row r="17170" spans="14:17" x14ac:dyDescent="0.2">
      <c r="N17170" s="8"/>
      <c r="O17170" s="46"/>
      <c r="P17170" s="46"/>
      <c r="Q17170" s="46"/>
    </row>
    <row r="17171" spans="14:17" x14ac:dyDescent="0.2">
      <c r="N17171" s="8"/>
      <c r="O17171" s="46"/>
      <c r="P17171" s="46"/>
      <c r="Q17171" s="46"/>
    </row>
    <row r="17172" spans="14:17" x14ac:dyDescent="0.2">
      <c r="N17172" s="8"/>
      <c r="O17172" s="46"/>
      <c r="P17172" s="46"/>
      <c r="Q17172" s="46"/>
    </row>
    <row r="17173" spans="14:17" x14ac:dyDescent="0.2">
      <c r="N17173" s="8"/>
      <c r="O17173" s="46"/>
      <c r="P17173" s="46"/>
      <c r="Q17173" s="46"/>
    </row>
    <row r="17174" spans="14:17" x14ac:dyDescent="0.2">
      <c r="N17174" s="8"/>
      <c r="O17174" s="46"/>
      <c r="P17174" s="46"/>
      <c r="Q17174" s="46"/>
    </row>
    <row r="17175" spans="14:17" x14ac:dyDescent="0.2">
      <c r="N17175" s="8"/>
      <c r="O17175" s="46"/>
      <c r="P17175" s="46"/>
      <c r="Q17175" s="46"/>
    </row>
    <row r="17176" spans="14:17" x14ac:dyDescent="0.2">
      <c r="N17176" s="8"/>
      <c r="O17176" s="46"/>
      <c r="P17176" s="46"/>
      <c r="Q17176" s="46"/>
    </row>
    <row r="17177" spans="14:17" x14ac:dyDescent="0.2">
      <c r="N17177" s="8"/>
      <c r="O17177" s="46"/>
      <c r="P17177" s="46"/>
      <c r="Q17177" s="46"/>
    </row>
    <row r="17178" spans="14:17" x14ac:dyDescent="0.2">
      <c r="N17178" s="8"/>
      <c r="O17178" s="46"/>
      <c r="P17178" s="46"/>
      <c r="Q17178" s="46"/>
    </row>
    <row r="17179" spans="14:17" x14ac:dyDescent="0.2">
      <c r="N17179" s="8"/>
      <c r="O17179" s="46"/>
      <c r="P17179" s="46"/>
      <c r="Q17179" s="46"/>
    </row>
    <row r="17180" spans="14:17" x14ac:dyDescent="0.2">
      <c r="N17180" s="8"/>
      <c r="O17180" s="46"/>
      <c r="P17180" s="46"/>
      <c r="Q17180" s="46"/>
    </row>
    <row r="17181" spans="14:17" x14ac:dyDescent="0.2">
      <c r="N17181" s="8"/>
      <c r="O17181" s="46"/>
      <c r="P17181" s="46"/>
      <c r="Q17181" s="46"/>
    </row>
    <row r="17182" spans="14:17" x14ac:dyDescent="0.2">
      <c r="N17182" s="8"/>
      <c r="O17182" s="46"/>
      <c r="P17182" s="46"/>
      <c r="Q17182" s="46"/>
    </row>
    <row r="17183" spans="14:17" x14ac:dyDescent="0.2">
      <c r="N17183" s="8"/>
      <c r="O17183" s="46"/>
      <c r="P17183" s="46"/>
      <c r="Q17183" s="46"/>
    </row>
    <row r="17184" spans="14:17" x14ac:dyDescent="0.2">
      <c r="N17184" s="8"/>
      <c r="O17184" s="46"/>
      <c r="P17184" s="46"/>
      <c r="Q17184" s="46"/>
    </row>
    <row r="17185" spans="14:17" x14ac:dyDescent="0.2">
      <c r="N17185" s="8"/>
      <c r="O17185" s="46"/>
      <c r="P17185" s="46"/>
      <c r="Q17185" s="46"/>
    </row>
    <row r="17186" spans="14:17" x14ac:dyDescent="0.2">
      <c r="N17186" s="8"/>
      <c r="O17186" s="46"/>
      <c r="P17186" s="46"/>
      <c r="Q17186" s="46"/>
    </row>
    <row r="17187" spans="14:17" x14ac:dyDescent="0.2">
      <c r="N17187" s="8"/>
      <c r="O17187" s="46"/>
      <c r="P17187" s="46"/>
      <c r="Q17187" s="46"/>
    </row>
    <row r="17188" spans="14:17" x14ac:dyDescent="0.2">
      <c r="N17188" s="8"/>
      <c r="O17188" s="46"/>
      <c r="P17188" s="46"/>
      <c r="Q17188" s="46"/>
    </row>
    <row r="17189" spans="14:17" x14ac:dyDescent="0.2">
      <c r="N17189" s="8"/>
      <c r="O17189" s="46"/>
      <c r="P17189" s="46"/>
      <c r="Q17189" s="46"/>
    </row>
    <row r="17190" spans="14:17" x14ac:dyDescent="0.2">
      <c r="N17190" s="8"/>
      <c r="O17190" s="46"/>
      <c r="P17190" s="46"/>
      <c r="Q17190" s="46"/>
    </row>
    <row r="17191" spans="14:17" x14ac:dyDescent="0.2">
      <c r="N17191" s="8"/>
      <c r="O17191" s="46"/>
      <c r="P17191" s="46"/>
      <c r="Q17191" s="46"/>
    </row>
    <row r="17192" spans="14:17" x14ac:dyDescent="0.2">
      <c r="N17192" s="8"/>
      <c r="O17192" s="46"/>
      <c r="P17192" s="46"/>
      <c r="Q17192" s="46"/>
    </row>
    <row r="17193" spans="14:17" x14ac:dyDescent="0.2">
      <c r="N17193" s="8"/>
      <c r="O17193" s="46"/>
      <c r="P17193" s="46"/>
      <c r="Q17193" s="46"/>
    </row>
    <row r="17194" spans="14:17" x14ac:dyDescent="0.2">
      <c r="N17194" s="8"/>
      <c r="O17194" s="46"/>
      <c r="P17194" s="46"/>
      <c r="Q17194" s="46"/>
    </row>
    <row r="17195" spans="14:17" x14ac:dyDescent="0.2">
      <c r="N17195" s="8"/>
      <c r="O17195" s="46"/>
      <c r="P17195" s="46"/>
      <c r="Q17195" s="46"/>
    </row>
    <row r="17196" spans="14:17" x14ac:dyDescent="0.2">
      <c r="N17196" s="8"/>
      <c r="O17196" s="46"/>
      <c r="P17196" s="46"/>
      <c r="Q17196" s="46"/>
    </row>
    <row r="17197" spans="14:17" x14ac:dyDescent="0.2">
      <c r="N17197" s="8"/>
      <c r="O17197" s="46"/>
      <c r="P17197" s="46"/>
      <c r="Q17197" s="46"/>
    </row>
    <row r="17198" spans="14:17" x14ac:dyDescent="0.2">
      <c r="N17198" s="8"/>
      <c r="O17198" s="46"/>
      <c r="P17198" s="46"/>
      <c r="Q17198" s="46"/>
    </row>
    <row r="17199" spans="14:17" x14ac:dyDescent="0.2">
      <c r="N17199" s="8"/>
      <c r="O17199" s="46"/>
      <c r="P17199" s="46"/>
      <c r="Q17199" s="46"/>
    </row>
    <row r="17200" spans="14:17" x14ac:dyDescent="0.2">
      <c r="N17200" s="8"/>
      <c r="O17200" s="46"/>
      <c r="P17200" s="46"/>
      <c r="Q17200" s="46"/>
    </row>
    <row r="17201" spans="14:17" x14ac:dyDescent="0.2">
      <c r="N17201" s="8"/>
      <c r="O17201" s="46"/>
      <c r="P17201" s="46"/>
      <c r="Q17201" s="46"/>
    </row>
    <row r="17202" spans="14:17" x14ac:dyDescent="0.2">
      <c r="N17202" s="8"/>
      <c r="O17202" s="46"/>
      <c r="P17202" s="46"/>
      <c r="Q17202" s="46"/>
    </row>
    <row r="17203" spans="14:17" x14ac:dyDescent="0.2">
      <c r="N17203" s="8"/>
      <c r="O17203" s="46"/>
      <c r="P17203" s="46"/>
      <c r="Q17203" s="46"/>
    </row>
    <row r="17204" spans="14:17" x14ac:dyDescent="0.2">
      <c r="N17204" s="8"/>
      <c r="O17204" s="46"/>
      <c r="P17204" s="46"/>
      <c r="Q17204" s="46"/>
    </row>
    <row r="17205" spans="14:17" x14ac:dyDescent="0.2">
      <c r="N17205" s="8"/>
      <c r="O17205" s="46"/>
      <c r="P17205" s="46"/>
      <c r="Q17205" s="46"/>
    </row>
    <row r="17206" spans="14:17" x14ac:dyDescent="0.2">
      <c r="N17206" s="8"/>
      <c r="O17206" s="46"/>
      <c r="P17206" s="46"/>
      <c r="Q17206" s="46"/>
    </row>
    <row r="17207" spans="14:17" x14ac:dyDescent="0.2">
      <c r="N17207" s="8"/>
      <c r="O17207" s="46"/>
      <c r="P17207" s="46"/>
      <c r="Q17207" s="46"/>
    </row>
    <row r="17208" spans="14:17" x14ac:dyDescent="0.2">
      <c r="N17208" s="8"/>
      <c r="O17208" s="46"/>
      <c r="P17208" s="46"/>
      <c r="Q17208" s="46"/>
    </row>
    <row r="17209" spans="14:17" x14ac:dyDescent="0.2">
      <c r="N17209" s="8"/>
      <c r="O17209" s="46"/>
      <c r="P17209" s="46"/>
      <c r="Q17209" s="46"/>
    </row>
    <row r="17210" spans="14:17" x14ac:dyDescent="0.2">
      <c r="N17210" s="8"/>
      <c r="O17210" s="46"/>
      <c r="P17210" s="46"/>
      <c r="Q17210" s="46"/>
    </row>
    <row r="17211" spans="14:17" x14ac:dyDescent="0.2">
      <c r="N17211" s="8"/>
      <c r="O17211" s="46"/>
      <c r="P17211" s="46"/>
      <c r="Q17211" s="46"/>
    </row>
    <row r="17212" spans="14:17" x14ac:dyDescent="0.2">
      <c r="N17212" s="8"/>
      <c r="O17212" s="46"/>
      <c r="P17212" s="46"/>
      <c r="Q17212" s="46"/>
    </row>
    <row r="17213" spans="14:17" x14ac:dyDescent="0.2">
      <c r="N17213" s="8"/>
      <c r="O17213" s="46"/>
      <c r="P17213" s="46"/>
      <c r="Q17213" s="46"/>
    </row>
    <row r="17214" spans="14:17" x14ac:dyDescent="0.2">
      <c r="N17214" s="8"/>
      <c r="O17214" s="46"/>
      <c r="P17214" s="46"/>
      <c r="Q17214" s="46"/>
    </row>
    <row r="17215" spans="14:17" x14ac:dyDescent="0.2">
      <c r="N17215" s="8"/>
      <c r="O17215" s="46"/>
      <c r="P17215" s="46"/>
      <c r="Q17215" s="46"/>
    </row>
    <row r="17216" spans="14:17" x14ac:dyDescent="0.2">
      <c r="N17216" s="8"/>
      <c r="O17216" s="46"/>
      <c r="P17216" s="46"/>
      <c r="Q17216" s="46"/>
    </row>
    <row r="17217" spans="14:17" x14ac:dyDescent="0.2">
      <c r="N17217" s="8"/>
      <c r="O17217" s="46"/>
      <c r="P17217" s="46"/>
      <c r="Q17217" s="46"/>
    </row>
    <row r="17218" spans="14:17" x14ac:dyDescent="0.2">
      <c r="N17218" s="8"/>
      <c r="O17218" s="46"/>
      <c r="P17218" s="46"/>
      <c r="Q17218" s="46"/>
    </row>
    <row r="17219" spans="14:17" x14ac:dyDescent="0.2">
      <c r="N17219" s="8"/>
      <c r="O17219" s="46"/>
      <c r="P17219" s="46"/>
      <c r="Q17219" s="46"/>
    </row>
    <row r="17220" spans="14:17" x14ac:dyDescent="0.2">
      <c r="N17220" s="8"/>
      <c r="O17220" s="46"/>
      <c r="P17220" s="46"/>
      <c r="Q17220" s="46"/>
    </row>
    <row r="17221" spans="14:17" x14ac:dyDescent="0.2">
      <c r="N17221" s="8"/>
      <c r="O17221" s="46"/>
      <c r="P17221" s="46"/>
      <c r="Q17221" s="46"/>
    </row>
    <row r="17222" spans="14:17" x14ac:dyDescent="0.2">
      <c r="N17222" s="8"/>
      <c r="O17222" s="46"/>
      <c r="P17222" s="46"/>
      <c r="Q17222" s="46"/>
    </row>
    <row r="17223" spans="14:17" x14ac:dyDescent="0.2">
      <c r="N17223" s="8"/>
      <c r="O17223" s="46"/>
      <c r="P17223" s="46"/>
      <c r="Q17223" s="46"/>
    </row>
    <row r="17224" spans="14:17" x14ac:dyDescent="0.2">
      <c r="N17224" s="8"/>
      <c r="O17224" s="46"/>
      <c r="P17224" s="46"/>
      <c r="Q17224" s="46"/>
    </row>
    <row r="17225" spans="14:17" x14ac:dyDescent="0.2">
      <c r="N17225" s="8"/>
      <c r="O17225" s="46"/>
      <c r="P17225" s="46"/>
      <c r="Q17225" s="46"/>
    </row>
    <row r="17226" spans="14:17" x14ac:dyDescent="0.2">
      <c r="N17226" s="8"/>
      <c r="O17226" s="46"/>
      <c r="P17226" s="46"/>
      <c r="Q17226" s="46"/>
    </row>
    <row r="17227" spans="14:17" x14ac:dyDescent="0.2">
      <c r="N17227" s="8"/>
      <c r="O17227" s="46"/>
      <c r="P17227" s="46"/>
      <c r="Q17227" s="46"/>
    </row>
    <row r="17228" spans="14:17" x14ac:dyDescent="0.2">
      <c r="N17228" s="8"/>
      <c r="O17228" s="46"/>
      <c r="P17228" s="46"/>
      <c r="Q17228" s="46"/>
    </row>
    <row r="17229" spans="14:17" x14ac:dyDescent="0.2">
      <c r="N17229" s="8"/>
      <c r="O17229" s="46"/>
      <c r="P17229" s="46"/>
      <c r="Q17229" s="46"/>
    </row>
    <row r="17230" spans="14:17" x14ac:dyDescent="0.2">
      <c r="N17230" s="8"/>
      <c r="O17230" s="46"/>
      <c r="P17230" s="46"/>
      <c r="Q17230" s="46"/>
    </row>
    <row r="17231" spans="14:17" x14ac:dyDescent="0.2">
      <c r="N17231" s="8"/>
      <c r="O17231" s="46"/>
      <c r="P17231" s="46"/>
      <c r="Q17231" s="46"/>
    </row>
    <row r="17232" spans="14:17" x14ac:dyDescent="0.2">
      <c r="N17232" s="8"/>
      <c r="O17232" s="46"/>
      <c r="P17232" s="46"/>
      <c r="Q17232" s="46"/>
    </row>
    <row r="17233" spans="14:17" x14ac:dyDescent="0.2">
      <c r="N17233" s="8"/>
      <c r="O17233" s="46"/>
      <c r="P17233" s="46"/>
      <c r="Q17233" s="46"/>
    </row>
    <row r="17234" spans="14:17" x14ac:dyDescent="0.2">
      <c r="N17234" s="8"/>
      <c r="O17234" s="46"/>
      <c r="P17234" s="46"/>
      <c r="Q17234" s="46"/>
    </row>
    <row r="17235" spans="14:17" x14ac:dyDescent="0.2">
      <c r="N17235" s="8"/>
      <c r="O17235" s="46"/>
      <c r="P17235" s="46"/>
      <c r="Q17235" s="46"/>
    </row>
    <row r="17236" spans="14:17" x14ac:dyDescent="0.2">
      <c r="N17236" s="8"/>
      <c r="O17236" s="46"/>
      <c r="P17236" s="46"/>
      <c r="Q17236" s="46"/>
    </row>
    <row r="17237" spans="14:17" x14ac:dyDescent="0.2">
      <c r="N17237" s="8"/>
      <c r="O17237" s="46"/>
      <c r="P17237" s="46"/>
      <c r="Q17237" s="46"/>
    </row>
    <row r="17238" spans="14:17" x14ac:dyDescent="0.2">
      <c r="N17238" s="8"/>
      <c r="O17238" s="46"/>
      <c r="P17238" s="46"/>
      <c r="Q17238" s="46"/>
    </row>
    <row r="17239" spans="14:17" x14ac:dyDescent="0.2">
      <c r="N17239" s="8"/>
      <c r="O17239" s="46"/>
      <c r="P17239" s="46"/>
      <c r="Q17239" s="46"/>
    </row>
    <row r="17240" spans="14:17" x14ac:dyDescent="0.2">
      <c r="N17240" s="8"/>
      <c r="O17240" s="46"/>
      <c r="P17240" s="46"/>
      <c r="Q17240" s="46"/>
    </row>
    <row r="17241" spans="14:17" x14ac:dyDescent="0.2">
      <c r="N17241" s="8"/>
      <c r="O17241" s="46"/>
      <c r="P17241" s="46"/>
      <c r="Q17241" s="46"/>
    </row>
    <row r="17242" spans="14:17" x14ac:dyDescent="0.2">
      <c r="N17242" s="8"/>
      <c r="O17242" s="46"/>
      <c r="P17242" s="46"/>
      <c r="Q17242" s="46"/>
    </row>
    <row r="17243" spans="14:17" x14ac:dyDescent="0.2">
      <c r="N17243" s="8"/>
      <c r="O17243" s="46"/>
      <c r="P17243" s="46"/>
      <c r="Q17243" s="46"/>
    </row>
    <row r="17244" spans="14:17" x14ac:dyDescent="0.2">
      <c r="N17244" s="8"/>
      <c r="O17244" s="46"/>
      <c r="P17244" s="46"/>
      <c r="Q17244" s="46"/>
    </row>
    <row r="17245" spans="14:17" x14ac:dyDescent="0.2">
      <c r="N17245" s="8"/>
      <c r="O17245" s="46"/>
      <c r="P17245" s="46"/>
      <c r="Q17245" s="46"/>
    </row>
    <row r="17246" spans="14:17" x14ac:dyDescent="0.2">
      <c r="N17246" s="8"/>
      <c r="O17246" s="46"/>
      <c r="P17246" s="46"/>
      <c r="Q17246" s="46"/>
    </row>
    <row r="17247" spans="14:17" x14ac:dyDescent="0.2">
      <c r="N17247" s="8"/>
      <c r="O17247" s="46"/>
      <c r="P17247" s="46"/>
      <c r="Q17247" s="46"/>
    </row>
    <row r="17248" spans="14:17" x14ac:dyDescent="0.2">
      <c r="N17248" s="8"/>
      <c r="O17248" s="46"/>
      <c r="P17248" s="46"/>
      <c r="Q17248" s="46"/>
    </row>
    <row r="17249" spans="14:17" x14ac:dyDescent="0.2">
      <c r="N17249" s="8"/>
      <c r="O17249" s="46"/>
      <c r="P17249" s="46"/>
      <c r="Q17249" s="46"/>
    </row>
    <row r="17250" spans="14:17" x14ac:dyDescent="0.2">
      <c r="N17250" s="8"/>
      <c r="O17250" s="46"/>
      <c r="P17250" s="46"/>
      <c r="Q17250" s="46"/>
    </row>
    <row r="17251" spans="14:17" x14ac:dyDescent="0.2">
      <c r="N17251" s="8"/>
      <c r="O17251" s="46"/>
      <c r="P17251" s="46"/>
      <c r="Q17251" s="46"/>
    </row>
    <row r="17252" spans="14:17" x14ac:dyDescent="0.2">
      <c r="N17252" s="8"/>
      <c r="O17252" s="46"/>
      <c r="P17252" s="46"/>
      <c r="Q17252" s="46"/>
    </row>
    <row r="17253" spans="14:17" x14ac:dyDescent="0.2">
      <c r="N17253" s="8"/>
      <c r="O17253" s="46"/>
      <c r="P17253" s="46"/>
      <c r="Q17253" s="46"/>
    </row>
    <row r="17254" spans="14:17" x14ac:dyDescent="0.2">
      <c r="N17254" s="8"/>
      <c r="O17254" s="46"/>
      <c r="P17254" s="46"/>
      <c r="Q17254" s="46"/>
    </row>
    <row r="17255" spans="14:17" x14ac:dyDescent="0.2">
      <c r="N17255" s="8"/>
      <c r="O17255" s="46"/>
      <c r="P17255" s="46"/>
      <c r="Q17255" s="46"/>
    </row>
    <row r="17256" spans="14:17" x14ac:dyDescent="0.2">
      <c r="N17256" s="8"/>
      <c r="O17256" s="46"/>
      <c r="P17256" s="46"/>
      <c r="Q17256" s="46"/>
    </row>
    <row r="17257" spans="14:17" x14ac:dyDescent="0.2">
      <c r="N17257" s="8"/>
      <c r="O17257" s="46"/>
      <c r="P17257" s="46"/>
      <c r="Q17257" s="46"/>
    </row>
    <row r="17258" spans="14:17" x14ac:dyDescent="0.2">
      <c r="N17258" s="8"/>
      <c r="O17258" s="46"/>
      <c r="P17258" s="46"/>
      <c r="Q17258" s="46"/>
    </row>
    <row r="17259" spans="14:17" x14ac:dyDescent="0.2">
      <c r="N17259" s="8"/>
      <c r="O17259" s="46"/>
      <c r="P17259" s="46"/>
      <c r="Q17259" s="46"/>
    </row>
    <row r="17260" spans="14:17" x14ac:dyDescent="0.2">
      <c r="N17260" s="8"/>
      <c r="O17260" s="46"/>
      <c r="P17260" s="46"/>
      <c r="Q17260" s="46"/>
    </row>
    <row r="17261" spans="14:17" x14ac:dyDescent="0.2">
      <c r="N17261" s="8"/>
      <c r="O17261" s="46"/>
      <c r="P17261" s="46"/>
      <c r="Q17261" s="46"/>
    </row>
    <row r="17262" spans="14:17" x14ac:dyDescent="0.2">
      <c r="N17262" s="8"/>
      <c r="O17262" s="46"/>
      <c r="P17262" s="46"/>
      <c r="Q17262" s="46"/>
    </row>
    <row r="17263" spans="14:17" x14ac:dyDescent="0.2">
      <c r="N17263" s="8"/>
      <c r="O17263" s="46"/>
      <c r="P17263" s="46"/>
      <c r="Q17263" s="46"/>
    </row>
    <row r="17264" spans="14:17" x14ac:dyDescent="0.2">
      <c r="N17264" s="8"/>
      <c r="O17264" s="46"/>
      <c r="P17264" s="46"/>
      <c r="Q17264" s="46"/>
    </row>
    <row r="17265" spans="14:17" x14ac:dyDescent="0.2">
      <c r="N17265" s="8"/>
      <c r="O17265" s="46"/>
      <c r="P17265" s="46"/>
      <c r="Q17265" s="46"/>
    </row>
    <row r="17266" spans="14:17" x14ac:dyDescent="0.2">
      <c r="N17266" s="8"/>
      <c r="O17266" s="46"/>
      <c r="P17266" s="46"/>
      <c r="Q17266" s="46"/>
    </row>
    <row r="17267" spans="14:17" x14ac:dyDescent="0.2">
      <c r="N17267" s="8"/>
      <c r="O17267" s="46"/>
      <c r="P17267" s="46"/>
      <c r="Q17267" s="46"/>
    </row>
    <row r="17268" spans="14:17" x14ac:dyDescent="0.2">
      <c r="N17268" s="8"/>
      <c r="O17268" s="46"/>
      <c r="P17268" s="46"/>
      <c r="Q17268" s="46"/>
    </row>
    <row r="17269" spans="14:17" x14ac:dyDescent="0.2">
      <c r="N17269" s="8"/>
      <c r="O17269" s="46"/>
      <c r="P17269" s="46"/>
      <c r="Q17269" s="46"/>
    </row>
    <row r="17270" spans="14:17" x14ac:dyDescent="0.2">
      <c r="N17270" s="8"/>
      <c r="O17270" s="46"/>
      <c r="P17270" s="46"/>
      <c r="Q17270" s="46"/>
    </row>
    <row r="17271" spans="14:17" x14ac:dyDescent="0.2">
      <c r="N17271" s="8"/>
      <c r="O17271" s="46"/>
      <c r="P17271" s="46"/>
      <c r="Q17271" s="46"/>
    </row>
    <row r="17272" spans="14:17" x14ac:dyDescent="0.2">
      <c r="N17272" s="8"/>
      <c r="O17272" s="46"/>
      <c r="P17272" s="46"/>
      <c r="Q17272" s="46"/>
    </row>
    <row r="17273" spans="14:17" x14ac:dyDescent="0.2">
      <c r="N17273" s="8"/>
      <c r="O17273" s="46"/>
      <c r="P17273" s="46"/>
      <c r="Q17273" s="46"/>
    </row>
    <row r="17274" spans="14:17" x14ac:dyDescent="0.2">
      <c r="N17274" s="8"/>
      <c r="O17274" s="46"/>
      <c r="P17274" s="46"/>
      <c r="Q17274" s="46"/>
    </row>
    <row r="17275" spans="14:17" x14ac:dyDescent="0.2">
      <c r="N17275" s="8"/>
      <c r="O17275" s="46"/>
      <c r="P17275" s="46"/>
      <c r="Q17275" s="46"/>
    </row>
    <row r="17276" spans="14:17" x14ac:dyDescent="0.2">
      <c r="N17276" s="8"/>
      <c r="O17276" s="46"/>
      <c r="P17276" s="46"/>
      <c r="Q17276" s="46"/>
    </row>
    <row r="17277" spans="14:17" x14ac:dyDescent="0.2">
      <c r="N17277" s="8"/>
      <c r="O17277" s="46"/>
      <c r="P17277" s="46"/>
      <c r="Q17277" s="46"/>
    </row>
    <row r="17278" spans="14:17" x14ac:dyDescent="0.2">
      <c r="N17278" s="8"/>
      <c r="O17278" s="46"/>
      <c r="P17278" s="46"/>
      <c r="Q17278" s="46"/>
    </row>
    <row r="17279" spans="14:17" x14ac:dyDescent="0.2">
      <c r="N17279" s="8"/>
      <c r="O17279" s="46"/>
      <c r="P17279" s="46"/>
      <c r="Q17279" s="46"/>
    </row>
    <row r="17280" spans="14:17" x14ac:dyDescent="0.2">
      <c r="N17280" s="8"/>
      <c r="O17280" s="46"/>
      <c r="P17280" s="46"/>
      <c r="Q17280" s="46"/>
    </row>
    <row r="17281" spans="14:17" x14ac:dyDescent="0.2">
      <c r="N17281" s="8"/>
      <c r="O17281" s="46"/>
      <c r="P17281" s="46"/>
      <c r="Q17281" s="46"/>
    </row>
    <row r="17282" spans="14:17" x14ac:dyDescent="0.2">
      <c r="N17282" s="8"/>
      <c r="O17282" s="46"/>
      <c r="P17282" s="46"/>
      <c r="Q17282" s="46"/>
    </row>
    <row r="17283" spans="14:17" x14ac:dyDescent="0.2">
      <c r="N17283" s="8"/>
      <c r="O17283" s="46"/>
      <c r="P17283" s="46"/>
      <c r="Q17283" s="46"/>
    </row>
    <row r="17284" spans="14:17" x14ac:dyDescent="0.2">
      <c r="N17284" s="8"/>
      <c r="O17284" s="46"/>
      <c r="P17284" s="46"/>
      <c r="Q17284" s="46"/>
    </row>
    <row r="17285" spans="14:17" x14ac:dyDescent="0.2">
      <c r="N17285" s="8"/>
      <c r="O17285" s="46"/>
      <c r="P17285" s="46"/>
      <c r="Q17285" s="46"/>
    </row>
    <row r="17286" spans="14:17" x14ac:dyDescent="0.2">
      <c r="N17286" s="8"/>
      <c r="O17286" s="46"/>
      <c r="P17286" s="46"/>
      <c r="Q17286" s="46"/>
    </row>
    <row r="17287" spans="14:17" x14ac:dyDescent="0.2">
      <c r="N17287" s="8"/>
      <c r="O17287" s="46"/>
      <c r="P17287" s="46"/>
      <c r="Q17287" s="46"/>
    </row>
    <row r="17288" spans="14:17" x14ac:dyDescent="0.2">
      <c r="N17288" s="8"/>
      <c r="O17288" s="46"/>
      <c r="P17288" s="46"/>
      <c r="Q17288" s="46"/>
    </row>
    <row r="17289" spans="14:17" x14ac:dyDescent="0.2">
      <c r="N17289" s="8"/>
      <c r="O17289" s="46"/>
      <c r="P17289" s="46"/>
      <c r="Q17289" s="46"/>
    </row>
    <row r="17290" spans="14:17" x14ac:dyDescent="0.2">
      <c r="N17290" s="8"/>
      <c r="O17290" s="46"/>
      <c r="P17290" s="46"/>
      <c r="Q17290" s="46"/>
    </row>
    <row r="17291" spans="14:17" x14ac:dyDescent="0.2">
      <c r="N17291" s="8"/>
      <c r="O17291" s="46"/>
      <c r="P17291" s="46"/>
      <c r="Q17291" s="46"/>
    </row>
    <row r="17292" spans="14:17" x14ac:dyDescent="0.2">
      <c r="N17292" s="8"/>
      <c r="O17292" s="46"/>
      <c r="P17292" s="46"/>
      <c r="Q17292" s="46"/>
    </row>
    <row r="17293" spans="14:17" x14ac:dyDescent="0.2">
      <c r="N17293" s="8"/>
      <c r="O17293" s="46"/>
      <c r="P17293" s="46"/>
      <c r="Q17293" s="46"/>
    </row>
    <row r="17294" spans="14:17" x14ac:dyDescent="0.2">
      <c r="N17294" s="8"/>
      <c r="O17294" s="46"/>
      <c r="P17294" s="46"/>
      <c r="Q17294" s="46"/>
    </row>
    <row r="17295" spans="14:17" x14ac:dyDescent="0.2">
      <c r="N17295" s="8"/>
      <c r="O17295" s="46"/>
      <c r="P17295" s="46"/>
      <c r="Q17295" s="46"/>
    </row>
    <row r="17296" spans="14:17" x14ac:dyDescent="0.2">
      <c r="N17296" s="8"/>
      <c r="O17296" s="46"/>
      <c r="P17296" s="46"/>
      <c r="Q17296" s="46"/>
    </row>
    <row r="17297" spans="14:17" x14ac:dyDescent="0.2">
      <c r="N17297" s="8"/>
      <c r="O17297" s="46"/>
      <c r="P17297" s="46"/>
      <c r="Q17297" s="46"/>
    </row>
    <row r="17298" spans="14:17" x14ac:dyDescent="0.2">
      <c r="N17298" s="8"/>
      <c r="O17298" s="46"/>
      <c r="P17298" s="46"/>
      <c r="Q17298" s="46"/>
    </row>
    <row r="17299" spans="14:17" x14ac:dyDescent="0.2">
      <c r="N17299" s="8"/>
      <c r="O17299" s="46"/>
      <c r="P17299" s="46"/>
      <c r="Q17299" s="46"/>
    </row>
    <row r="17300" spans="14:17" x14ac:dyDescent="0.2">
      <c r="N17300" s="8"/>
      <c r="O17300" s="46"/>
      <c r="P17300" s="46"/>
      <c r="Q17300" s="46"/>
    </row>
    <row r="17301" spans="14:17" x14ac:dyDescent="0.2">
      <c r="N17301" s="8"/>
      <c r="O17301" s="46"/>
      <c r="P17301" s="46"/>
      <c r="Q17301" s="46"/>
    </row>
    <row r="17302" spans="14:17" x14ac:dyDescent="0.2">
      <c r="N17302" s="8"/>
      <c r="O17302" s="46"/>
      <c r="P17302" s="46"/>
      <c r="Q17302" s="46"/>
    </row>
    <row r="17303" spans="14:17" x14ac:dyDescent="0.2">
      <c r="N17303" s="8"/>
      <c r="O17303" s="46"/>
      <c r="P17303" s="46"/>
      <c r="Q17303" s="46"/>
    </row>
    <row r="17304" spans="14:17" x14ac:dyDescent="0.2">
      <c r="N17304" s="8"/>
      <c r="O17304" s="46"/>
      <c r="P17304" s="46"/>
      <c r="Q17304" s="46"/>
    </row>
    <row r="17305" spans="14:17" x14ac:dyDescent="0.2">
      <c r="N17305" s="8"/>
      <c r="O17305" s="46"/>
      <c r="P17305" s="46"/>
      <c r="Q17305" s="46"/>
    </row>
    <row r="17306" spans="14:17" x14ac:dyDescent="0.2">
      <c r="N17306" s="8"/>
      <c r="O17306" s="46"/>
      <c r="P17306" s="46"/>
      <c r="Q17306" s="46"/>
    </row>
    <row r="17307" spans="14:17" x14ac:dyDescent="0.2">
      <c r="N17307" s="8"/>
      <c r="O17307" s="46"/>
      <c r="P17307" s="46"/>
      <c r="Q17307" s="46"/>
    </row>
    <row r="17308" spans="14:17" x14ac:dyDescent="0.2">
      <c r="N17308" s="8"/>
      <c r="O17308" s="46"/>
      <c r="P17308" s="46"/>
      <c r="Q17308" s="46"/>
    </row>
    <row r="17309" spans="14:17" x14ac:dyDescent="0.2">
      <c r="N17309" s="8"/>
      <c r="O17309" s="46"/>
      <c r="P17309" s="46"/>
      <c r="Q17309" s="46"/>
    </row>
    <row r="17310" spans="14:17" x14ac:dyDescent="0.2">
      <c r="N17310" s="8"/>
      <c r="O17310" s="46"/>
      <c r="P17310" s="46"/>
      <c r="Q17310" s="46"/>
    </row>
    <row r="17311" spans="14:17" x14ac:dyDescent="0.2">
      <c r="N17311" s="8"/>
      <c r="O17311" s="46"/>
      <c r="P17311" s="46"/>
      <c r="Q17311" s="46"/>
    </row>
    <row r="17312" spans="14:17" x14ac:dyDescent="0.2">
      <c r="N17312" s="8"/>
      <c r="O17312" s="46"/>
      <c r="P17312" s="46"/>
      <c r="Q17312" s="46"/>
    </row>
    <row r="17313" spans="14:17" x14ac:dyDescent="0.2">
      <c r="N17313" s="8"/>
      <c r="O17313" s="46"/>
      <c r="P17313" s="46"/>
      <c r="Q17313" s="46"/>
    </row>
    <row r="17314" spans="14:17" x14ac:dyDescent="0.2">
      <c r="N17314" s="8"/>
      <c r="O17314" s="46"/>
      <c r="P17314" s="46"/>
      <c r="Q17314" s="46"/>
    </row>
    <row r="17315" spans="14:17" x14ac:dyDescent="0.2">
      <c r="N17315" s="8"/>
      <c r="O17315" s="46"/>
      <c r="P17315" s="46"/>
      <c r="Q17315" s="46"/>
    </row>
    <row r="17316" spans="14:17" x14ac:dyDescent="0.2">
      <c r="N17316" s="8"/>
      <c r="O17316" s="46"/>
      <c r="P17316" s="46"/>
      <c r="Q17316" s="46"/>
    </row>
    <row r="17317" spans="14:17" x14ac:dyDescent="0.2">
      <c r="N17317" s="8"/>
      <c r="O17317" s="46"/>
      <c r="P17317" s="46"/>
      <c r="Q17317" s="46"/>
    </row>
    <row r="17318" spans="14:17" x14ac:dyDescent="0.2">
      <c r="N17318" s="8"/>
      <c r="O17318" s="46"/>
      <c r="P17318" s="46"/>
      <c r="Q17318" s="46"/>
    </row>
    <row r="17319" spans="14:17" x14ac:dyDescent="0.2">
      <c r="N17319" s="8"/>
      <c r="O17319" s="46"/>
      <c r="P17319" s="46"/>
      <c r="Q17319" s="46"/>
    </row>
    <row r="17320" spans="14:17" x14ac:dyDescent="0.2">
      <c r="N17320" s="8"/>
      <c r="O17320" s="46"/>
      <c r="P17320" s="46"/>
      <c r="Q17320" s="46"/>
    </row>
    <row r="17321" spans="14:17" x14ac:dyDescent="0.2">
      <c r="N17321" s="8"/>
      <c r="O17321" s="46"/>
      <c r="P17321" s="46"/>
      <c r="Q17321" s="46"/>
    </row>
    <row r="17322" spans="14:17" x14ac:dyDescent="0.2">
      <c r="N17322" s="8"/>
      <c r="O17322" s="46"/>
      <c r="P17322" s="46"/>
      <c r="Q17322" s="46"/>
    </row>
    <row r="17323" spans="14:17" x14ac:dyDescent="0.2">
      <c r="N17323" s="8"/>
      <c r="O17323" s="46"/>
      <c r="P17323" s="46"/>
      <c r="Q17323" s="46"/>
    </row>
    <row r="17324" spans="14:17" x14ac:dyDescent="0.2">
      <c r="N17324" s="8"/>
      <c r="O17324" s="46"/>
      <c r="P17324" s="46"/>
      <c r="Q17324" s="46"/>
    </row>
    <row r="17325" spans="14:17" x14ac:dyDescent="0.2">
      <c r="N17325" s="8"/>
      <c r="O17325" s="46"/>
      <c r="P17325" s="46"/>
      <c r="Q17325" s="46"/>
    </row>
    <row r="17326" spans="14:17" x14ac:dyDescent="0.2">
      <c r="N17326" s="8"/>
      <c r="O17326" s="46"/>
      <c r="P17326" s="46"/>
      <c r="Q17326" s="46"/>
    </row>
    <row r="17327" spans="14:17" x14ac:dyDescent="0.2">
      <c r="N17327" s="8"/>
      <c r="O17327" s="46"/>
      <c r="P17327" s="46"/>
      <c r="Q17327" s="46"/>
    </row>
    <row r="17328" spans="14:17" x14ac:dyDescent="0.2">
      <c r="N17328" s="8"/>
      <c r="O17328" s="46"/>
      <c r="P17328" s="46"/>
      <c r="Q17328" s="46"/>
    </row>
    <row r="17329" spans="14:17" x14ac:dyDescent="0.2">
      <c r="N17329" s="8"/>
      <c r="O17329" s="46"/>
      <c r="P17329" s="46"/>
      <c r="Q17329" s="46"/>
    </row>
    <row r="17330" spans="14:17" x14ac:dyDescent="0.2">
      <c r="N17330" s="8"/>
      <c r="O17330" s="46"/>
      <c r="P17330" s="46"/>
      <c r="Q17330" s="46"/>
    </row>
    <row r="17331" spans="14:17" x14ac:dyDescent="0.2">
      <c r="N17331" s="8"/>
      <c r="O17331" s="46"/>
      <c r="P17331" s="46"/>
      <c r="Q17331" s="46"/>
    </row>
    <row r="17332" spans="14:17" x14ac:dyDescent="0.2">
      <c r="N17332" s="8"/>
      <c r="O17332" s="46"/>
      <c r="P17332" s="46"/>
      <c r="Q17332" s="46"/>
    </row>
    <row r="17333" spans="14:17" x14ac:dyDescent="0.2">
      <c r="N17333" s="8"/>
      <c r="O17333" s="46"/>
      <c r="P17333" s="46"/>
      <c r="Q17333" s="46"/>
    </row>
    <row r="17334" spans="14:17" x14ac:dyDescent="0.2">
      <c r="N17334" s="8"/>
      <c r="O17334" s="46"/>
      <c r="P17334" s="46"/>
      <c r="Q17334" s="46"/>
    </row>
    <row r="17335" spans="14:17" x14ac:dyDescent="0.2">
      <c r="N17335" s="8"/>
      <c r="O17335" s="46"/>
      <c r="P17335" s="46"/>
      <c r="Q17335" s="46"/>
    </row>
    <row r="17336" spans="14:17" x14ac:dyDescent="0.2">
      <c r="N17336" s="8"/>
      <c r="O17336" s="46"/>
      <c r="P17336" s="46"/>
      <c r="Q17336" s="46"/>
    </row>
    <row r="17337" spans="14:17" x14ac:dyDescent="0.2">
      <c r="N17337" s="8"/>
      <c r="O17337" s="46"/>
      <c r="P17337" s="46"/>
      <c r="Q17337" s="46"/>
    </row>
    <row r="17338" spans="14:17" x14ac:dyDescent="0.2">
      <c r="N17338" s="8"/>
      <c r="O17338" s="46"/>
      <c r="P17338" s="46"/>
      <c r="Q17338" s="46"/>
    </row>
    <row r="17339" spans="14:17" x14ac:dyDescent="0.2">
      <c r="N17339" s="8"/>
      <c r="O17339" s="46"/>
      <c r="P17339" s="46"/>
      <c r="Q17339" s="46"/>
    </row>
    <row r="17340" spans="14:17" x14ac:dyDescent="0.2">
      <c r="N17340" s="8"/>
      <c r="O17340" s="46"/>
      <c r="P17340" s="46"/>
      <c r="Q17340" s="46"/>
    </row>
    <row r="17341" spans="14:17" x14ac:dyDescent="0.2">
      <c r="N17341" s="8"/>
      <c r="O17341" s="46"/>
      <c r="P17341" s="46"/>
      <c r="Q17341" s="46"/>
    </row>
    <row r="17342" spans="14:17" x14ac:dyDescent="0.2">
      <c r="N17342" s="8"/>
      <c r="O17342" s="46"/>
      <c r="P17342" s="46"/>
      <c r="Q17342" s="46"/>
    </row>
    <row r="17343" spans="14:17" x14ac:dyDescent="0.2">
      <c r="N17343" s="8"/>
      <c r="O17343" s="46"/>
      <c r="P17343" s="46"/>
      <c r="Q17343" s="46"/>
    </row>
    <row r="17344" spans="14:17" x14ac:dyDescent="0.2">
      <c r="N17344" s="8"/>
      <c r="O17344" s="46"/>
      <c r="P17344" s="46"/>
      <c r="Q17344" s="46"/>
    </row>
    <row r="17345" spans="14:17" x14ac:dyDescent="0.2">
      <c r="N17345" s="8"/>
      <c r="O17345" s="46"/>
      <c r="P17345" s="46"/>
      <c r="Q17345" s="46"/>
    </row>
    <row r="17346" spans="14:17" x14ac:dyDescent="0.2">
      <c r="N17346" s="8"/>
      <c r="O17346" s="46"/>
      <c r="P17346" s="46"/>
      <c r="Q17346" s="46"/>
    </row>
    <row r="17347" spans="14:17" x14ac:dyDescent="0.2">
      <c r="N17347" s="8"/>
      <c r="O17347" s="46"/>
      <c r="P17347" s="46"/>
      <c r="Q17347" s="46"/>
    </row>
    <row r="17348" spans="14:17" x14ac:dyDescent="0.2">
      <c r="N17348" s="8"/>
      <c r="O17348" s="46"/>
      <c r="P17348" s="46"/>
      <c r="Q17348" s="46"/>
    </row>
    <row r="17349" spans="14:17" x14ac:dyDescent="0.2">
      <c r="N17349" s="8"/>
      <c r="O17349" s="46"/>
      <c r="P17349" s="46"/>
      <c r="Q17349" s="46"/>
    </row>
    <row r="17350" spans="14:17" x14ac:dyDescent="0.2">
      <c r="N17350" s="8"/>
      <c r="O17350" s="46"/>
      <c r="P17350" s="46"/>
      <c r="Q17350" s="46"/>
    </row>
    <row r="17351" spans="14:17" x14ac:dyDescent="0.2">
      <c r="N17351" s="8"/>
      <c r="O17351" s="46"/>
      <c r="P17351" s="46"/>
      <c r="Q17351" s="46"/>
    </row>
    <row r="17352" spans="14:17" x14ac:dyDescent="0.2">
      <c r="N17352" s="8"/>
      <c r="O17352" s="46"/>
      <c r="P17352" s="46"/>
      <c r="Q17352" s="46"/>
    </row>
    <row r="17353" spans="14:17" x14ac:dyDescent="0.2">
      <c r="N17353" s="8"/>
      <c r="O17353" s="46"/>
      <c r="P17353" s="46"/>
      <c r="Q17353" s="46"/>
    </row>
    <row r="17354" spans="14:17" x14ac:dyDescent="0.2">
      <c r="N17354" s="8"/>
      <c r="O17354" s="46"/>
      <c r="P17354" s="46"/>
      <c r="Q17354" s="46"/>
    </row>
    <row r="17355" spans="14:17" x14ac:dyDescent="0.2">
      <c r="N17355" s="8"/>
      <c r="O17355" s="46"/>
      <c r="P17355" s="46"/>
      <c r="Q17355" s="46"/>
    </row>
    <row r="17356" spans="14:17" x14ac:dyDescent="0.2">
      <c r="N17356" s="8"/>
      <c r="O17356" s="46"/>
      <c r="P17356" s="46"/>
      <c r="Q17356" s="46"/>
    </row>
    <row r="17357" spans="14:17" x14ac:dyDescent="0.2">
      <c r="N17357" s="8"/>
      <c r="O17357" s="46"/>
      <c r="P17357" s="46"/>
      <c r="Q17357" s="46"/>
    </row>
    <row r="17358" spans="14:17" x14ac:dyDescent="0.2">
      <c r="N17358" s="8"/>
      <c r="O17358" s="46"/>
      <c r="P17358" s="46"/>
      <c r="Q17358" s="46"/>
    </row>
    <row r="17359" spans="14:17" x14ac:dyDescent="0.2">
      <c r="N17359" s="8"/>
      <c r="O17359" s="46"/>
      <c r="P17359" s="46"/>
      <c r="Q17359" s="46"/>
    </row>
    <row r="17360" spans="14:17" x14ac:dyDescent="0.2">
      <c r="N17360" s="8"/>
      <c r="O17360" s="46"/>
      <c r="P17360" s="46"/>
      <c r="Q17360" s="46"/>
    </row>
    <row r="17361" spans="14:17" x14ac:dyDescent="0.2">
      <c r="N17361" s="8"/>
      <c r="O17361" s="46"/>
      <c r="P17361" s="46"/>
      <c r="Q17361" s="46"/>
    </row>
    <row r="17362" spans="14:17" x14ac:dyDescent="0.2">
      <c r="N17362" s="8"/>
      <c r="O17362" s="46"/>
      <c r="P17362" s="46"/>
      <c r="Q17362" s="46"/>
    </row>
    <row r="17363" spans="14:17" x14ac:dyDescent="0.2">
      <c r="N17363" s="8"/>
      <c r="O17363" s="46"/>
      <c r="P17363" s="46"/>
      <c r="Q17363" s="46"/>
    </row>
    <row r="17364" spans="14:17" x14ac:dyDescent="0.2">
      <c r="N17364" s="8"/>
      <c r="O17364" s="46"/>
      <c r="P17364" s="46"/>
      <c r="Q17364" s="46"/>
    </row>
    <row r="17365" spans="14:17" x14ac:dyDescent="0.2">
      <c r="N17365" s="8"/>
      <c r="O17365" s="46"/>
      <c r="P17365" s="46"/>
      <c r="Q17365" s="46"/>
    </row>
    <row r="17366" spans="14:17" x14ac:dyDescent="0.2">
      <c r="N17366" s="8"/>
      <c r="O17366" s="46"/>
      <c r="P17366" s="46"/>
      <c r="Q17366" s="46"/>
    </row>
    <row r="17367" spans="14:17" x14ac:dyDescent="0.2">
      <c r="N17367" s="8"/>
      <c r="O17367" s="46"/>
      <c r="P17367" s="46"/>
      <c r="Q17367" s="46"/>
    </row>
    <row r="17368" spans="14:17" x14ac:dyDescent="0.2">
      <c r="N17368" s="8"/>
      <c r="O17368" s="46"/>
      <c r="P17368" s="46"/>
      <c r="Q17368" s="46"/>
    </row>
    <row r="17369" spans="14:17" x14ac:dyDescent="0.2">
      <c r="N17369" s="8"/>
      <c r="O17369" s="46"/>
      <c r="P17369" s="46"/>
      <c r="Q17369" s="46"/>
    </row>
    <row r="17370" spans="14:17" x14ac:dyDescent="0.2">
      <c r="N17370" s="8"/>
      <c r="O17370" s="46"/>
      <c r="P17370" s="46"/>
      <c r="Q17370" s="46"/>
    </row>
    <row r="17371" spans="14:17" x14ac:dyDescent="0.2">
      <c r="N17371" s="8"/>
      <c r="O17371" s="46"/>
      <c r="P17371" s="46"/>
      <c r="Q17371" s="46"/>
    </row>
    <row r="17372" spans="14:17" x14ac:dyDescent="0.2">
      <c r="N17372" s="8"/>
      <c r="O17372" s="46"/>
      <c r="P17372" s="46"/>
      <c r="Q17372" s="46"/>
    </row>
    <row r="17373" spans="14:17" x14ac:dyDescent="0.2">
      <c r="N17373" s="8"/>
      <c r="O17373" s="46"/>
      <c r="P17373" s="46"/>
      <c r="Q17373" s="46"/>
    </row>
    <row r="17374" spans="14:17" x14ac:dyDescent="0.2">
      <c r="N17374" s="8"/>
      <c r="O17374" s="46"/>
      <c r="P17374" s="46"/>
      <c r="Q17374" s="46"/>
    </row>
    <row r="17375" spans="14:17" x14ac:dyDescent="0.2">
      <c r="N17375" s="8"/>
      <c r="O17375" s="46"/>
      <c r="P17375" s="46"/>
      <c r="Q17375" s="46"/>
    </row>
    <row r="17376" spans="14:17" x14ac:dyDescent="0.2">
      <c r="N17376" s="8"/>
      <c r="O17376" s="46"/>
      <c r="P17376" s="46"/>
      <c r="Q17376" s="46"/>
    </row>
    <row r="17377" spans="14:17" x14ac:dyDescent="0.2">
      <c r="N17377" s="8"/>
      <c r="O17377" s="46"/>
      <c r="P17377" s="46"/>
      <c r="Q17377" s="46"/>
    </row>
    <row r="17378" spans="14:17" x14ac:dyDescent="0.2">
      <c r="N17378" s="8"/>
      <c r="O17378" s="46"/>
      <c r="P17378" s="46"/>
      <c r="Q17378" s="46"/>
    </row>
    <row r="17379" spans="14:17" x14ac:dyDescent="0.2">
      <c r="N17379" s="8"/>
      <c r="O17379" s="46"/>
      <c r="P17379" s="46"/>
      <c r="Q17379" s="46"/>
    </row>
    <row r="17380" spans="14:17" x14ac:dyDescent="0.2">
      <c r="N17380" s="8"/>
      <c r="O17380" s="46"/>
      <c r="P17380" s="46"/>
      <c r="Q17380" s="46"/>
    </row>
    <row r="17381" spans="14:17" x14ac:dyDescent="0.2">
      <c r="N17381" s="8"/>
      <c r="O17381" s="46"/>
      <c r="P17381" s="46"/>
      <c r="Q17381" s="46"/>
    </row>
    <row r="17382" spans="14:17" x14ac:dyDescent="0.2">
      <c r="N17382" s="8"/>
      <c r="O17382" s="46"/>
      <c r="P17382" s="46"/>
      <c r="Q17382" s="46"/>
    </row>
    <row r="17383" spans="14:17" x14ac:dyDescent="0.2">
      <c r="N17383" s="8"/>
      <c r="O17383" s="46"/>
      <c r="P17383" s="46"/>
      <c r="Q17383" s="46"/>
    </row>
    <row r="17384" spans="14:17" x14ac:dyDescent="0.2">
      <c r="N17384" s="8"/>
      <c r="O17384" s="46"/>
      <c r="P17384" s="46"/>
      <c r="Q17384" s="46"/>
    </row>
    <row r="17385" spans="14:17" x14ac:dyDescent="0.2">
      <c r="N17385" s="8"/>
      <c r="O17385" s="46"/>
      <c r="P17385" s="46"/>
      <c r="Q17385" s="46"/>
    </row>
    <row r="17386" spans="14:17" x14ac:dyDescent="0.2">
      <c r="N17386" s="8"/>
      <c r="O17386" s="46"/>
      <c r="P17386" s="46"/>
      <c r="Q17386" s="46"/>
    </row>
    <row r="17387" spans="14:17" x14ac:dyDescent="0.2">
      <c r="N17387" s="8"/>
      <c r="O17387" s="46"/>
      <c r="P17387" s="46"/>
      <c r="Q17387" s="46"/>
    </row>
    <row r="17388" spans="14:17" x14ac:dyDescent="0.2">
      <c r="N17388" s="8"/>
      <c r="O17388" s="46"/>
      <c r="P17388" s="46"/>
      <c r="Q17388" s="46"/>
    </row>
    <row r="17389" spans="14:17" x14ac:dyDescent="0.2">
      <c r="N17389" s="8"/>
      <c r="O17389" s="46"/>
      <c r="P17389" s="46"/>
      <c r="Q17389" s="46"/>
    </row>
    <row r="17390" spans="14:17" x14ac:dyDescent="0.2">
      <c r="N17390" s="8"/>
      <c r="O17390" s="46"/>
      <c r="P17390" s="46"/>
      <c r="Q17390" s="46"/>
    </row>
    <row r="17391" spans="14:17" x14ac:dyDescent="0.2">
      <c r="N17391" s="8"/>
      <c r="O17391" s="46"/>
      <c r="P17391" s="46"/>
      <c r="Q17391" s="46"/>
    </row>
    <row r="17392" spans="14:17" x14ac:dyDescent="0.2">
      <c r="N17392" s="8"/>
      <c r="O17392" s="46"/>
      <c r="P17392" s="46"/>
      <c r="Q17392" s="46"/>
    </row>
    <row r="17393" spans="14:17" x14ac:dyDescent="0.2">
      <c r="N17393" s="8"/>
      <c r="O17393" s="46"/>
      <c r="P17393" s="46"/>
      <c r="Q17393" s="46"/>
    </row>
    <row r="17394" spans="14:17" x14ac:dyDescent="0.2">
      <c r="N17394" s="8"/>
      <c r="O17394" s="46"/>
      <c r="P17394" s="46"/>
      <c r="Q17394" s="46"/>
    </row>
    <row r="17395" spans="14:17" x14ac:dyDescent="0.2">
      <c r="N17395" s="8"/>
      <c r="O17395" s="46"/>
      <c r="P17395" s="46"/>
      <c r="Q17395" s="46"/>
    </row>
    <row r="17396" spans="14:17" x14ac:dyDescent="0.2">
      <c r="N17396" s="8"/>
      <c r="O17396" s="46"/>
      <c r="P17396" s="46"/>
      <c r="Q17396" s="46"/>
    </row>
    <row r="17397" spans="14:17" x14ac:dyDescent="0.2">
      <c r="N17397" s="8"/>
      <c r="O17397" s="46"/>
      <c r="P17397" s="46"/>
      <c r="Q17397" s="46"/>
    </row>
    <row r="17398" spans="14:17" x14ac:dyDescent="0.2">
      <c r="N17398" s="8"/>
      <c r="O17398" s="46"/>
      <c r="P17398" s="46"/>
      <c r="Q17398" s="46"/>
    </row>
    <row r="17399" spans="14:17" x14ac:dyDescent="0.2">
      <c r="N17399" s="8"/>
      <c r="O17399" s="46"/>
      <c r="P17399" s="46"/>
      <c r="Q17399" s="46"/>
    </row>
    <row r="17400" spans="14:17" x14ac:dyDescent="0.2">
      <c r="N17400" s="8"/>
      <c r="O17400" s="46"/>
      <c r="P17400" s="46"/>
      <c r="Q17400" s="46"/>
    </row>
    <row r="17401" spans="14:17" x14ac:dyDescent="0.2">
      <c r="N17401" s="8"/>
      <c r="O17401" s="46"/>
      <c r="P17401" s="46"/>
      <c r="Q17401" s="46"/>
    </row>
    <row r="17402" spans="14:17" x14ac:dyDescent="0.2">
      <c r="N17402" s="8"/>
      <c r="O17402" s="46"/>
      <c r="P17402" s="46"/>
      <c r="Q17402" s="46"/>
    </row>
    <row r="17403" spans="14:17" x14ac:dyDescent="0.2">
      <c r="N17403" s="8"/>
      <c r="O17403" s="46"/>
      <c r="P17403" s="46"/>
      <c r="Q17403" s="46"/>
    </row>
    <row r="17404" spans="14:17" x14ac:dyDescent="0.2">
      <c r="N17404" s="8"/>
      <c r="O17404" s="46"/>
      <c r="P17404" s="46"/>
      <c r="Q17404" s="46"/>
    </row>
    <row r="17405" spans="14:17" x14ac:dyDescent="0.2">
      <c r="N17405" s="8"/>
      <c r="O17405" s="46"/>
      <c r="P17405" s="46"/>
      <c r="Q17405" s="46"/>
    </row>
    <row r="17406" spans="14:17" x14ac:dyDescent="0.2">
      <c r="N17406" s="8"/>
      <c r="O17406" s="46"/>
      <c r="P17406" s="46"/>
      <c r="Q17406" s="46"/>
    </row>
    <row r="17407" spans="14:17" x14ac:dyDescent="0.2">
      <c r="N17407" s="8"/>
      <c r="O17407" s="46"/>
      <c r="P17407" s="46"/>
      <c r="Q17407" s="46"/>
    </row>
    <row r="17408" spans="14:17" x14ac:dyDescent="0.2">
      <c r="N17408" s="8"/>
      <c r="O17408" s="46"/>
      <c r="P17408" s="46"/>
      <c r="Q17408" s="46"/>
    </row>
    <row r="17409" spans="14:17" x14ac:dyDescent="0.2">
      <c r="N17409" s="8"/>
      <c r="O17409" s="46"/>
      <c r="P17409" s="46"/>
      <c r="Q17409" s="46"/>
    </row>
    <row r="17410" spans="14:17" x14ac:dyDescent="0.2">
      <c r="N17410" s="8"/>
      <c r="O17410" s="46"/>
      <c r="P17410" s="46"/>
      <c r="Q17410" s="46"/>
    </row>
    <row r="17411" spans="14:17" x14ac:dyDescent="0.2">
      <c r="N17411" s="8"/>
      <c r="O17411" s="46"/>
      <c r="P17411" s="46"/>
      <c r="Q17411" s="46"/>
    </row>
    <row r="17412" spans="14:17" x14ac:dyDescent="0.2">
      <c r="N17412" s="8"/>
      <c r="O17412" s="46"/>
      <c r="P17412" s="46"/>
      <c r="Q17412" s="46"/>
    </row>
    <row r="17413" spans="14:17" x14ac:dyDescent="0.2">
      <c r="N17413" s="8"/>
      <c r="O17413" s="46"/>
      <c r="P17413" s="46"/>
      <c r="Q17413" s="46"/>
    </row>
    <row r="17414" spans="14:17" x14ac:dyDescent="0.2">
      <c r="N17414" s="8"/>
      <c r="O17414" s="46"/>
      <c r="P17414" s="46"/>
      <c r="Q17414" s="46"/>
    </row>
    <row r="17415" spans="14:17" x14ac:dyDescent="0.2">
      <c r="N17415" s="8"/>
      <c r="O17415" s="46"/>
      <c r="P17415" s="46"/>
      <c r="Q17415" s="46"/>
    </row>
    <row r="17416" spans="14:17" x14ac:dyDescent="0.2">
      <c r="N17416" s="8"/>
      <c r="O17416" s="46"/>
      <c r="P17416" s="46"/>
      <c r="Q17416" s="46"/>
    </row>
    <row r="17417" spans="14:17" x14ac:dyDescent="0.2">
      <c r="N17417" s="8"/>
      <c r="O17417" s="46"/>
      <c r="P17417" s="46"/>
      <c r="Q17417" s="46"/>
    </row>
    <row r="17418" spans="14:17" x14ac:dyDescent="0.2">
      <c r="N17418" s="8"/>
      <c r="O17418" s="46"/>
      <c r="P17418" s="46"/>
      <c r="Q17418" s="46"/>
    </row>
    <row r="17419" spans="14:17" x14ac:dyDescent="0.2">
      <c r="N17419" s="8"/>
      <c r="O17419" s="46"/>
      <c r="P17419" s="46"/>
      <c r="Q17419" s="46"/>
    </row>
    <row r="17420" spans="14:17" x14ac:dyDescent="0.2">
      <c r="N17420" s="8"/>
      <c r="O17420" s="46"/>
      <c r="P17420" s="46"/>
      <c r="Q17420" s="46"/>
    </row>
    <row r="17421" spans="14:17" x14ac:dyDescent="0.2">
      <c r="N17421" s="8"/>
      <c r="O17421" s="46"/>
      <c r="P17421" s="46"/>
      <c r="Q17421" s="46"/>
    </row>
    <row r="17422" spans="14:17" x14ac:dyDescent="0.2">
      <c r="N17422" s="8"/>
      <c r="O17422" s="46"/>
      <c r="P17422" s="46"/>
      <c r="Q17422" s="46"/>
    </row>
    <row r="17423" spans="14:17" x14ac:dyDescent="0.2">
      <c r="N17423" s="8"/>
      <c r="O17423" s="46"/>
      <c r="P17423" s="46"/>
      <c r="Q17423" s="46"/>
    </row>
    <row r="17424" spans="14:17" x14ac:dyDescent="0.2">
      <c r="N17424" s="8"/>
      <c r="O17424" s="46"/>
      <c r="P17424" s="46"/>
      <c r="Q17424" s="46"/>
    </row>
    <row r="17425" spans="14:17" x14ac:dyDescent="0.2">
      <c r="N17425" s="8"/>
      <c r="O17425" s="46"/>
      <c r="P17425" s="46"/>
      <c r="Q17425" s="46"/>
    </row>
    <row r="17426" spans="14:17" x14ac:dyDescent="0.2">
      <c r="N17426" s="8"/>
      <c r="O17426" s="46"/>
      <c r="P17426" s="46"/>
      <c r="Q17426" s="46"/>
    </row>
    <row r="17427" spans="14:17" x14ac:dyDescent="0.2">
      <c r="N17427" s="8"/>
      <c r="O17427" s="46"/>
      <c r="P17427" s="46"/>
      <c r="Q17427" s="46"/>
    </row>
    <row r="17428" spans="14:17" x14ac:dyDescent="0.2">
      <c r="N17428" s="8"/>
      <c r="O17428" s="46"/>
      <c r="P17428" s="46"/>
      <c r="Q17428" s="46"/>
    </row>
    <row r="17429" spans="14:17" x14ac:dyDescent="0.2">
      <c r="N17429" s="8"/>
      <c r="O17429" s="46"/>
      <c r="P17429" s="46"/>
      <c r="Q17429" s="46"/>
    </row>
    <row r="17430" spans="14:17" x14ac:dyDescent="0.2">
      <c r="N17430" s="8"/>
      <c r="O17430" s="46"/>
      <c r="P17430" s="46"/>
      <c r="Q17430" s="46"/>
    </row>
    <row r="17431" spans="14:17" x14ac:dyDescent="0.2">
      <c r="N17431" s="8"/>
      <c r="O17431" s="46"/>
      <c r="P17431" s="46"/>
      <c r="Q17431" s="46"/>
    </row>
    <row r="17432" spans="14:17" x14ac:dyDescent="0.2">
      <c r="N17432" s="8"/>
      <c r="O17432" s="46"/>
      <c r="P17432" s="46"/>
      <c r="Q17432" s="46"/>
    </row>
    <row r="17433" spans="14:17" x14ac:dyDescent="0.2">
      <c r="N17433" s="8"/>
      <c r="O17433" s="46"/>
      <c r="P17433" s="46"/>
      <c r="Q17433" s="46"/>
    </row>
    <row r="17434" spans="14:17" x14ac:dyDescent="0.2">
      <c r="N17434" s="8"/>
      <c r="O17434" s="46"/>
      <c r="P17434" s="46"/>
      <c r="Q17434" s="46"/>
    </row>
    <row r="17435" spans="14:17" x14ac:dyDescent="0.2">
      <c r="N17435" s="8"/>
      <c r="O17435" s="46"/>
      <c r="P17435" s="46"/>
      <c r="Q17435" s="46"/>
    </row>
    <row r="17436" spans="14:17" x14ac:dyDescent="0.2">
      <c r="N17436" s="8"/>
      <c r="O17436" s="46"/>
      <c r="P17436" s="46"/>
      <c r="Q17436" s="46"/>
    </row>
    <row r="17437" spans="14:17" x14ac:dyDescent="0.2">
      <c r="N17437" s="8"/>
      <c r="O17437" s="46"/>
      <c r="P17437" s="46"/>
      <c r="Q17437" s="46"/>
    </row>
    <row r="17438" spans="14:17" x14ac:dyDescent="0.2">
      <c r="N17438" s="8"/>
      <c r="O17438" s="46"/>
      <c r="P17438" s="46"/>
      <c r="Q17438" s="46"/>
    </row>
    <row r="17439" spans="14:17" x14ac:dyDescent="0.2">
      <c r="N17439" s="8"/>
      <c r="O17439" s="46"/>
      <c r="P17439" s="46"/>
      <c r="Q17439" s="46"/>
    </row>
    <row r="17440" spans="14:17" x14ac:dyDescent="0.2">
      <c r="N17440" s="8"/>
      <c r="O17440" s="46"/>
      <c r="P17440" s="46"/>
      <c r="Q17440" s="46"/>
    </row>
    <row r="17441" spans="14:17" x14ac:dyDescent="0.2">
      <c r="N17441" s="8"/>
      <c r="O17441" s="46"/>
      <c r="P17441" s="46"/>
      <c r="Q17441" s="46"/>
    </row>
    <row r="17442" spans="14:17" x14ac:dyDescent="0.2">
      <c r="N17442" s="8"/>
      <c r="O17442" s="46"/>
      <c r="P17442" s="46"/>
      <c r="Q17442" s="46"/>
    </row>
    <row r="17443" spans="14:17" x14ac:dyDescent="0.2">
      <c r="N17443" s="8"/>
      <c r="O17443" s="46"/>
      <c r="P17443" s="46"/>
      <c r="Q17443" s="46"/>
    </row>
    <row r="17444" spans="14:17" x14ac:dyDescent="0.2">
      <c r="N17444" s="8"/>
      <c r="O17444" s="46"/>
      <c r="P17444" s="46"/>
      <c r="Q17444" s="46"/>
    </row>
    <row r="17445" spans="14:17" x14ac:dyDescent="0.2">
      <c r="N17445" s="8"/>
      <c r="O17445" s="46"/>
      <c r="P17445" s="46"/>
      <c r="Q17445" s="46"/>
    </row>
    <row r="17446" spans="14:17" x14ac:dyDescent="0.2">
      <c r="N17446" s="8"/>
      <c r="O17446" s="46"/>
      <c r="P17446" s="46"/>
      <c r="Q17446" s="46"/>
    </row>
    <row r="17447" spans="14:17" x14ac:dyDescent="0.2">
      <c r="N17447" s="8"/>
      <c r="O17447" s="46"/>
      <c r="P17447" s="46"/>
      <c r="Q17447" s="46"/>
    </row>
    <row r="17448" spans="14:17" x14ac:dyDescent="0.2">
      <c r="N17448" s="8"/>
      <c r="O17448" s="46"/>
      <c r="P17448" s="46"/>
      <c r="Q17448" s="46"/>
    </row>
    <row r="17449" spans="14:17" x14ac:dyDescent="0.2">
      <c r="N17449" s="8"/>
      <c r="O17449" s="46"/>
      <c r="P17449" s="46"/>
      <c r="Q17449" s="46"/>
    </row>
    <row r="17450" spans="14:17" x14ac:dyDescent="0.2">
      <c r="N17450" s="8"/>
      <c r="O17450" s="46"/>
      <c r="P17450" s="46"/>
      <c r="Q17450" s="46"/>
    </row>
    <row r="17451" spans="14:17" x14ac:dyDescent="0.2">
      <c r="N17451" s="8"/>
      <c r="O17451" s="46"/>
      <c r="P17451" s="46"/>
      <c r="Q17451" s="46"/>
    </row>
    <row r="17452" spans="14:17" x14ac:dyDescent="0.2">
      <c r="N17452" s="8"/>
      <c r="O17452" s="46"/>
      <c r="P17452" s="46"/>
      <c r="Q17452" s="46"/>
    </row>
    <row r="17453" spans="14:17" x14ac:dyDescent="0.2">
      <c r="N17453" s="8"/>
      <c r="O17453" s="46"/>
      <c r="P17453" s="46"/>
      <c r="Q17453" s="46"/>
    </row>
    <row r="17454" spans="14:17" x14ac:dyDescent="0.2">
      <c r="N17454" s="8"/>
      <c r="O17454" s="46"/>
      <c r="P17454" s="46"/>
      <c r="Q17454" s="46"/>
    </row>
    <row r="17455" spans="14:17" x14ac:dyDescent="0.2">
      <c r="N17455" s="8"/>
      <c r="O17455" s="46"/>
      <c r="P17455" s="46"/>
      <c r="Q17455" s="46"/>
    </row>
    <row r="17456" spans="14:17" x14ac:dyDescent="0.2">
      <c r="N17456" s="8"/>
      <c r="O17456" s="46"/>
      <c r="P17456" s="46"/>
      <c r="Q17456" s="46"/>
    </row>
    <row r="17457" spans="14:17" x14ac:dyDescent="0.2">
      <c r="N17457" s="8"/>
      <c r="O17457" s="46"/>
      <c r="P17457" s="46"/>
      <c r="Q17457" s="46"/>
    </row>
    <row r="17458" spans="14:17" x14ac:dyDescent="0.2">
      <c r="N17458" s="8"/>
      <c r="O17458" s="46"/>
      <c r="P17458" s="46"/>
      <c r="Q17458" s="46"/>
    </row>
    <row r="17459" spans="14:17" x14ac:dyDescent="0.2">
      <c r="N17459" s="8"/>
      <c r="O17459" s="46"/>
      <c r="P17459" s="46"/>
      <c r="Q17459" s="46"/>
    </row>
    <row r="17460" spans="14:17" x14ac:dyDescent="0.2">
      <c r="N17460" s="8"/>
      <c r="O17460" s="46"/>
      <c r="P17460" s="46"/>
      <c r="Q17460" s="46"/>
    </row>
    <row r="17461" spans="14:17" x14ac:dyDescent="0.2">
      <c r="N17461" s="8"/>
      <c r="O17461" s="46"/>
      <c r="P17461" s="46"/>
      <c r="Q17461" s="46"/>
    </row>
    <row r="17462" spans="14:17" x14ac:dyDescent="0.2">
      <c r="N17462" s="8"/>
      <c r="O17462" s="46"/>
      <c r="P17462" s="46"/>
      <c r="Q17462" s="46"/>
    </row>
    <row r="17463" spans="14:17" x14ac:dyDescent="0.2">
      <c r="N17463" s="8"/>
      <c r="O17463" s="46"/>
      <c r="P17463" s="46"/>
      <c r="Q17463" s="46"/>
    </row>
    <row r="17464" spans="14:17" x14ac:dyDescent="0.2">
      <c r="N17464" s="8"/>
      <c r="O17464" s="46"/>
      <c r="P17464" s="46"/>
      <c r="Q17464" s="46"/>
    </row>
    <row r="17465" spans="14:17" x14ac:dyDescent="0.2">
      <c r="N17465" s="8"/>
      <c r="O17465" s="46"/>
      <c r="P17465" s="46"/>
      <c r="Q17465" s="46"/>
    </row>
    <row r="17466" spans="14:17" x14ac:dyDescent="0.2">
      <c r="N17466" s="8"/>
      <c r="O17466" s="46"/>
      <c r="P17466" s="46"/>
      <c r="Q17466" s="46"/>
    </row>
    <row r="17467" spans="14:17" x14ac:dyDescent="0.2">
      <c r="N17467" s="8"/>
      <c r="O17467" s="46"/>
      <c r="P17467" s="46"/>
      <c r="Q17467" s="46"/>
    </row>
    <row r="17468" spans="14:17" x14ac:dyDescent="0.2">
      <c r="N17468" s="8"/>
      <c r="O17468" s="46"/>
      <c r="P17468" s="46"/>
      <c r="Q17468" s="46"/>
    </row>
    <row r="17469" spans="14:17" x14ac:dyDescent="0.2">
      <c r="N17469" s="8"/>
      <c r="O17469" s="46"/>
      <c r="P17469" s="46"/>
      <c r="Q17469" s="46"/>
    </row>
    <row r="17470" spans="14:17" x14ac:dyDescent="0.2">
      <c r="N17470" s="8"/>
      <c r="O17470" s="46"/>
      <c r="P17470" s="46"/>
      <c r="Q17470" s="46"/>
    </row>
    <row r="17471" spans="14:17" x14ac:dyDescent="0.2">
      <c r="N17471" s="8"/>
      <c r="O17471" s="46"/>
      <c r="P17471" s="46"/>
      <c r="Q17471" s="46"/>
    </row>
    <row r="17472" spans="14:17" x14ac:dyDescent="0.2">
      <c r="N17472" s="8"/>
      <c r="O17472" s="46"/>
      <c r="P17472" s="46"/>
      <c r="Q17472" s="46"/>
    </row>
    <row r="17473" spans="14:17" x14ac:dyDescent="0.2">
      <c r="N17473" s="8"/>
      <c r="O17473" s="46"/>
      <c r="P17473" s="46"/>
      <c r="Q17473" s="46"/>
    </row>
    <row r="17474" spans="14:17" x14ac:dyDescent="0.2">
      <c r="N17474" s="8"/>
      <c r="O17474" s="46"/>
      <c r="P17474" s="46"/>
      <c r="Q17474" s="46"/>
    </row>
    <row r="17475" spans="14:17" x14ac:dyDescent="0.2">
      <c r="N17475" s="8"/>
      <c r="O17475" s="46"/>
      <c r="P17475" s="46"/>
      <c r="Q17475" s="46"/>
    </row>
    <row r="17476" spans="14:17" x14ac:dyDescent="0.2">
      <c r="N17476" s="8"/>
      <c r="O17476" s="46"/>
      <c r="P17476" s="46"/>
      <c r="Q17476" s="46"/>
    </row>
    <row r="17477" spans="14:17" x14ac:dyDescent="0.2">
      <c r="N17477" s="8"/>
      <c r="O17477" s="46"/>
      <c r="P17477" s="46"/>
      <c r="Q17477" s="46"/>
    </row>
    <row r="17478" spans="14:17" x14ac:dyDescent="0.2">
      <c r="N17478" s="8"/>
      <c r="O17478" s="46"/>
      <c r="P17478" s="46"/>
      <c r="Q17478" s="46"/>
    </row>
    <row r="17479" spans="14:17" x14ac:dyDescent="0.2">
      <c r="N17479" s="8"/>
      <c r="O17479" s="46"/>
      <c r="P17479" s="46"/>
      <c r="Q17479" s="46"/>
    </row>
    <row r="17480" spans="14:17" x14ac:dyDescent="0.2">
      <c r="N17480" s="8"/>
      <c r="O17480" s="46"/>
      <c r="P17480" s="46"/>
      <c r="Q17480" s="46"/>
    </row>
    <row r="17481" spans="14:17" x14ac:dyDescent="0.2">
      <c r="N17481" s="8"/>
      <c r="O17481" s="46"/>
      <c r="P17481" s="46"/>
      <c r="Q17481" s="46"/>
    </row>
    <row r="17482" spans="14:17" x14ac:dyDescent="0.2">
      <c r="N17482" s="8"/>
      <c r="O17482" s="46"/>
      <c r="P17482" s="46"/>
      <c r="Q17482" s="46"/>
    </row>
    <row r="17483" spans="14:17" x14ac:dyDescent="0.2">
      <c r="N17483" s="8"/>
      <c r="O17483" s="46"/>
      <c r="P17483" s="46"/>
      <c r="Q17483" s="46"/>
    </row>
    <row r="17484" spans="14:17" x14ac:dyDescent="0.2">
      <c r="N17484" s="8"/>
      <c r="O17484" s="46"/>
      <c r="P17484" s="46"/>
      <c r="Q17484" s="46"/>
    </row>
    <row r="17485" spans="14:17" x14ac:dyDescent="0.2">
      <c r="N17485" s="8"/>
      <c r="O17485" s="46"/>
      <c r="P17485" s="46"/>
      <c r="Q17485" s="46"/>
    </row>
    <row r="17486" spans="14:17" x14ac:dyDescent="0.2">
      <c r="N17486" s="8"/>
      <c r="O17486" s="46"/>
      <c r="P17486" s="46"/>
      <c r="Q17486" s="46"/>
    </row>
    <row r="17487" spans="14:17" x14ac:dyDescent="0.2">
      <c r="N17487" s="8"/>
      <c r="O17487" s="46"/>
      <c r="P17487" s="46"/>
      <c r="Q17487" s="46"/>
    </row>
    <row r="17488" spans="14:17" x14ac:dyDescent="0.2">
      <c r="N17488" s="8"/>
      <c r="O17488" s="46"/>
      <c r="P17488" s="46"/>
      <c r="Q17488" s="46"/>
    </row>
    <row r="17489" spans="14:17" x14ac:dyDescent="0.2">
      <c r="N17489" s="8"/>
      <c r="O17489" s="46"/>
      <c r="P17489" s="46"/>
      <c r="Q17489" s="46"/>
    </row>
    <row r="17490" spans="14:17" x14ac:dyDescent="0.2">
      <c r="N17490" s="8"/>
      <c r="O17490" s="46"/>
      <c r="P17490" s="46"/>
      <c r="Q17490" s="46"/>
    </row>
    <row r="17491" spans="14:17" x14ac:dyDescent="0.2">
      <c r="N17491" s="8"/>
      <c r="O17491" s="46"/>
      <c r="P17491" s="46"/>
      <c r="Q17491" s="46"/>
    </row>
    <row r="17492" spans="14:17" x14ac:dyDescent="0.2">
      <c r="N17492" s="8"/>
      <c r="O17492" s="46"/>
      <c r="P17492" s="46"/>
      <c r="Q17492" s="46"/>
    </row>
    <row r="17493" spans="14:17" x14ac:dyDescent="0.2">
      <c r="N17493" s="8"/>
      <c r="O17493" s="46"/>
      <c r="P17493" s="46"/>
      <c r="Q17493" s="46"/>
    </row>
    <row r="17494" spans="14:17" x14ac:dyDescent="0.2">
      <c r="N17494" s="8"/>
      <c r="O17494" s="46"/>
      <c r="P17494" s="46"/>
      <c r="Q17494" s="46"/>
    </row>
    <row r="17495" spans="14:17" x14ac:dyDescent="0.2">
      <c r="N17495" s="8"/>
      <c r="O17495" s="46"/>
      <c r="P17495" s="46"/>
      <c r="Q17495" s="46"/>
    </row>
    <row r="17496" spans="14:17" x14ac:dyDescent="0.2">
      <c r="N17496" s="8"/>
      <c r="O17496" s="46"/>
      <c r="P17496" s="46"/>
      <c r="Q17496" s="46"/>
    </row>
    <row r="17497" spans="14:17" x14ac:dyDescent="0.2">
      <c r="N17497" s="8"/>
      <c r="O17497" s="46"/>
      <c r="P17497" s="46"/>
      <c r="Q17497" s="46"/>
    </row>
    <row r="17498" spans="14:17" x14ac:dyDescent="0.2">
      <c r="N17498" s="8"/>
      <c r="O17498" s="46"/>
      <c r="P17498" s="46"/>
      <c r="Q17498" s="46"/>
    </row>
    <row r="17499" spans="14:17" x14ac:dyDescent="0.2">
      <c r="N17499" s="8"/>
      <c r="O17499" s="46"/>
      <c r="P17499" s="46"/>
      <c r="Q17499" s="46"/>
    </row>
    <row r="17500" spans="14:17" x14ac:dyDescent="0.2">
      <c r="N17500" s="8"/>
      <c r="O17500" s="46"/>
      <c r="P17500" s="46"/>
      <c r="Q17500" s="46"/>
    </row>
    <row r="17501" spans="14:17" x14ac:dyDescent="0.2">
      <c r="N17501" s="8"/>
      <c r="O17501" s="46"/>
      <c r="P17501" s="46"/>
      <c r="Q17501" s="46"/>
    </row>
    <row r="17502" spans="14:17" x14ac:dyDescent="0.2">
      <c r="N17502" s="8"/>
      <c r="O17502" s="46"/>
      <c r="P17502" s="46"/>
      <c r="Q17502" s="46"/>
    </row>
    <row r="17503" spans="14:17" x14ac:dyDescent="0.2">
      <c r="N17503" s="8"/>
      <c r="O17503" s="46"/>
      <c r="P17503" s="46"/>
      <c r="Q17503" s="46"/>
    </row>
    <row r="17504" spans="14:17" x14ac:dyDescent="0.2">
      <c r="N17504" s="8"/>
      <c r="O17504" s="46"/>
      <c r="P17504" s="46"/>
      <c r="Q17504" s="46"/>
    </row>
    <row r="17505" spans="14:17" x14ac:dyDescent="0.2">
      <c r="N17505" s="8"/>
      <c r="O17505" s="46"/>
      <c r="P17505" s="46"/>
      <c r="Q17505" s="46"/>
    </row>
    <row r="17506" spans="14:17" x14ac:dyDescent="0.2">
      <c r="N17506" s="8"/>
      <c r="O17506" s="46"/>
      <c r="P17506" s="46"/>
      <c r="Q17506" s="46"/>
    </row>
    <row r="17507" spans="14:17" x14ac:dyDescent="0.2">
      <c r="N17507" s="8"/>
      <c r="O17507" s="46"/>
      <c r="P17507" s="46"/>
      <c r="Q17507" s="46"/>
    </row>
    <row r="17508" spans="14:17" x14ac:dyDescent="0.2">
      <c r="N17508" s="8"/>
      <c r="O17508" s="46"/>
      <c r="P17508" s="46"/>
      <c r="Q17508" s="46"/>
    </row>
    <row r="17509" spans="14:17" x14ac:dyDescent="0.2">
      <c r="N17509" s="8"/>
      <c r="O17509" s="46"/>
      <c r="P17509" s="46"/>
      <c r="Q17509" s="46"/>
    </row>
    <row r="17510" spans="14:17" x14ac:dyDescent="0.2">
      <c r="N17510" s="8"/>
      <c r="O17510" s="46"/>
      <c r="P17510" s="46"/>
      <c r="Q17510" s="46"/>
    </row>
    <row r="17511" spans="14:17" x14ac:dyDescent="0.2">
      <c r="N17511" s="8"/>
      <c r="O17511" s="46"/>
      <c r="P17511" s="46"/>
      <c r="Q17511" s="46"/>
    </row>
    <row r="17512" spans="14:17" x14ac:dyDescent="0.2">
      <c r="N17512" s="8"/>
      <c r="O17512" s="46"/>
      <c r="P17512" s="46"/>
      <c r="Q17512" s="46"/>
    </row>
    <row r="17513" spans="14:17" x14ac:dyDescent="0.2">
      <c r="N17513" s="8"/>
      <c r="O17513" s="46"/>
      <c r="P17513" s="46"/>
      <c r="Q17513" s="46"/>
    </row>
    <row r="17514" spans="14:17" x14ac:dyDescent="0.2">
      <c r="N17514" s="8"/>
      <c r="O17514" s="46"/>
      <c r="P17514" s="46"/>
      <c r="Q17514" s="46"/>
    </row>
    <row r="17515" spans="14:17" x14ac:dyDescent="0.2">
      <c r="N17515" s="8"/>
      <c r="O17515" s="46"/>
      <c r="P17515" s="46"/>
      <c r="Q17515" s="46"/>
    </row>
    <row r="17516" spans="14:17" x14ac:dyDescent="0.2">
      <c r="N17516" s="8"/>
      <c r="O17516" s="46"/>
      <c r="P17516" s="46"/>
      <c r="Q17516" s="46"/>
    </row>
    <row r="17517" spans="14:17" x14ac:dyDescent="0.2">
      <c r="N17517" s="8"/>
      <c r="O17517" s="46"/>
      <c r="P17517" s="46"/>
      <c r="Q17517" s="46"/>
    </row>
    <row r="17518" spans="14:17" x14ac:dyDescent="0.2">
      <c r="N17518" s="8"/>
      <c r="O17518" s="46"/>
      <c r="P17518" s="46"/>
      <c r="Q17518" s="46"/>
    </row>
    <row r="17519" spans="14:17" x14ac:dyDescent="0.2">
      <c r="N17519" s="8"/>
      <c r="O17519" s="46"/>
      <c r="P17519" s="46"/>
      <c r="Q17519" s="46"/>
    </row>
    <row r="17520" spans="14:17" x14ac:dyDescent="0.2">
      <c r="N17520" s="8"/>
      <c r="O17520" s="46"/>
      <c r="P17520" s="46"/>
      <c r="Q17520" s="46"/>
    </row>
    <row r="17521" spans="14:17" x14ac:dyDescent="0.2">
      <c r="N17521" s="8"/>
      <c r="O17521" s="46"/>
      <c r="P17521" s="46"/>
      <c r="Q17521" s="46"/>
    </row>
    <row r="17522" spans="14:17" x14ac:dyDescent="0.2">
      <c r="N17522" s="8"/>
      <c r="O17522" s="46"/>
      <c r="P17522" s="46"/>
      <c r="Q17522" s="46"/>
    </row>
    <row r="17523" spans="14:17" x14ac:dyDescent="0.2">
      <c r="N17523" s="8"/>
      <c r="O17523" s="46"/>
      <c r="P17523" s="46"/>
      <c r="Q17523" s="46"/>
    </row>
    <row r="17524" spans="14:17" x14ac:dyDescent="0.2">
      <c r="N17524" s="8"/>
      <c r="O17524" s="46"/>
      <c r="P17524" s="46"/>
      <c r="Q17524" s="46"/>
    </row>
    <row r="17525" spans="14:17" x14ac:dyDescent="0.2">
      <c r="N17525" s="8"/>
      <c r="O17525" s="46"/>
      <c r="P17525" s="46"/>
      <c r="Q17525" s="46"/>
    </row>
    <row r="17526" spans="14:17" x14ac:dyDescent="0.2">
      <c r="N17526" s="8"/>
      <c r="O17526" s="46"/>
      <c r="P17526" s="46"/>
      <c r="Q17526" s="46"/>
    </row>
    <row r="17527" spans="14:17" x14ac:dyDescent="0.2">
      <c r="N17527" s="8"/>
      <c r="O17527" s="46"/>
      <c r="P17527" s="46"/>
      <c r="Q17527" s="46"/>
    </row>
    <row r="17528" spans="14:17" x14ac:dyDescent="0.2">
      <c r="N17528" s="8"/>
      <c r="O17528" s="46"/>
      <c r="P17528" s="46"/>
      <c r="Q17528" s="46"/>
    </row>
    <row r="17529" spans="14:17" x14ac:dyDescent="0.2">
      <c r="N17529" s="8"/>
      <c r="O17529" s="46"/>
      <c r="P17529" s="46"/>
      <c r="Q17529" s="46"/>
    </row>
    <row r="17530" spans="14:17" x14ac:dyDescent="0.2">
      <c r="N17530" s="8"/>
      <c r="O17530" s="46"/>
      <c r="P17530" s="46"/>
      <c r="Q17530" s="46"/>
    </row>
    <row r="17531" spans="14:17" x14ac:dyDescent="0.2">
      <c r="N17531" s="8"/>
      <c r="O17531" s="46"/>
      <c r="P17531" s="46"/>
      <c r="Q17531" s="46"/>
    </row>
    <row r="17532" spans="14:17" x14ac:dyDescent="0.2">
      <c r="N17532" s="8"/>
      <c r="O17532" s="46"/>
      <c r="P17532" s="46"/>
      <c r="Q17532" s="46"/>
    </row>
    <row r="17533" spans="14:17" x14ac:dyDescent="0.2">
      <c r="N17533" s="8"/>
      <c r="O17533" s="46"/>
      <c r="P17533" s="46"/>
      <c r="Q17533" s="46"/>
    </row>
    <row r="17534" spans="14:17" x14ac:dyDescent="0.2">
      <c r="N17534" s="8"/>
      <c r="O17534" s="46"/>
      <c r="P17534" s="46"/>
      <c r="Q17534" s="46"/>
    </row>
    <row r="17535" spans="14:17" x14ac:dyDescent="0.2">
      <c r="N17535" s="8"/>
      <c r="O17535" s="46"/>
      <c r="P17535" s="46"/>
      <c r="Q17535" s="46"/>
    </row>
    <row r="17536" spans="14:17" x14ac:dyDescent="0.2">
      <c r="N17536" s="8"/>
      <c r="O17536" s="46"/>
      <c r="P17536" s="46"/>
      <c r="Q17536" s="46"/>
    </row>
    <row r="17537" spans="14:17" x14ac:dyDescent="0.2">
      <c r="N17537" s="8"/>
      <c r="O17537" s="46"/>
      <c r="P17537" s="46"/>
      <c r="Q17537" s="46"/>
    </row>
    <row r="17538" spans="14:17" x14ac:dyDescent="0.2">
      <c r="N17538" s="8"/>
      <c r="O17538" s="46"/>
      <c r="P17538" s="46"/>
      <c r="Q17538" s="46"/>
    </row>
    <row r="17539" spans="14:17" x14ac:dyDescent="0.2">
      <c r="N17539" s="8"/>
      <c r="O17539" s="46"/>
      <c r="P17539" s="46"/>
      <c r="Q17539" s="46"/>
    </row>
    <row r="17540" spans="14:17" x14ac:dyDescent="0.2">
      <c r="N17540" s="8"/>
      <c r="O17540" s="46"/>
      <c r="P17540" s="46"/>
      <c r="Q17540" s="46"/>
    </row>
  </sheetData>
  <sheetProtection selectLockedCells="1"/>
  <mergeCells count="57">
    <mergeCell ref="A1:BN1"/>
    <mergeCell ref="D7:L7"/>
    <mergeCell ref="B5:C5"/>
    <mergeCell ref="D5:F5"/>
    <mergeCell ref="AC10:AI10"/>
    <mergeCell ref="AK10:AT10"/>
    <mergeCell ref="W6:Y6"/>
    <mergeCell ref="AU10:BA10"/>
    <mergeCell ref="AO7:AQ7"/>
    <mergeCell ref="S9:AH9"/>
    <mergeCell ref="BC4:BE4"/>
    <mergeCell ref="BC9:BI9"/>
    <mergeCell ref="AK4:AM4"/>
    <mergeCell ref="AK3:AR3"/>
    <mergeCell ref="AO4:AQ4"/>
    <mergeCell ref="AK5:AM5"/>
    <mergeCell ref="B93:C93"/>
    <mergeCell ref="D10:M10"/>
    <mergeCell ref="N10:Q10"/>
    <mergeCell ref="D6:M6"/>
    <mergeCell ref="W4:Y4"/>
    <mergeCell ref="S6:U6"/>
    <mergeCell ref="S10:AB10"/>
    <mergeCell ref="B4:C4"/>
    <mergeCell ref="B6:C6"/>
    <mergeCell ref="S7:U7"/>
    <mergeCell ref="W7:Y7"/>
    <mergeCell ref="D4:F4"/>
    <mergeCell ref="H4:J4"/>
    <mergeCell ref="S4:U4"/>
    <mergeCell ref="B15:C15"/>
    <mergeCell ref="AO5:AQ5"/>
    <mergeCell ref="AK9:AZ9"/>
    <mergeCell ref="AO6:AQ6"/>
    <mergeCell ref="AK6:AM6"/>
    <mergeCell ref="AK7:AM7"/>
    <mergeCell ref="BG7:BH7"/>
    <mergeCell ref="BF4:BJ6"/>
    <mergeCell ref="BC5:BE5"/>
    <mergeCell ref="BC6:BE6"/>
    <mergeCell ref="BC7:BE7"/>
    <mergeCell ref="BC134:BM134"/>
    <mergeCell ref="BC128:BF128"/>
    <mergeCell ref="J133:BE133"/>
    <mergeCell ref="BD130:BM131"/>
    <mergeCell ref="BO3:BT3"/>
    <mergeCell ref="BO9:BU9"/>
    <mergeCell ref="BO10:BU10"/>
    <mergeCell ref="BC10:BI10"/>
    <mergeCell ref="BJ10:BM10"/>
    <mergeCell ref="D3:K3"/>
    <mergeCell ref="S3:Z3"/>
    <mergeCell ref="W5:Y5"/>
    <mergeCell ref="S5:U5"/>
    <mergeCell ref="H5:J5"/>
    <mergeCell ref="BC124:BM124"/>
    <mergeCell ref="BK9:BL9"/>
  </mergeCells>
  <phoneticPr fontId="2" type="noConversion"/>
  <dataValidations count="1">
    <dataValidation type="list" allowBlank="1" showInputMessage="1" showErrorMessage="1" sqref="J9 BM9" xr:uid="{00000000-0002-0000-0500-000000000000}">
      <formula1>"Not Certified, DBE, MWESB, DBE &amp; MWESB"</formula1>
    </dataValidation>
  </dataValidations>
  <hyperlinks>
    <hyperlink ref="D7:L7" r:id="rId1" display="BOC Requirements Link" xr:uid="{00000000-0004-0000-0500-000000000000}"/>
    <hyperlink ref="J133:BE133" r:id="rId2" display="COMMITTED DBE BREAKDOWN and CERTIFICATION FORM-AE " xr:uid="{00000000-0004-0000-0500-000001000000}"/>
    <hyperlink ref="A1:BN1" r:id="rId3" display="In addition to the detailed instructions included below, cost estimates must comply with the Breakdown of Costs Requirements incorporated in the Contract/PA and posted at this hyperlink. " xr:uid="{00000000-0004-0000-0500-000002000000}"/>
  </hyperlinks>
  <printOptions horizontalCentered="1" verticalCentered="1"/>
  <pageMargins left="0" right="0" top="0.5" bottom="0.25" header="0.55000000000000004" footer="0.3"/>
  <pageSetup paperSize="17" scale="49" fitToWidth="8" fitToHeight="3" orientation="landscape" r:id="rId4"/>
  <headerFooter alignWithMargins="0">
    <oddHeader>&amp;C&amp;"Arial,Bold"&amp;26Instructions for Completing Breakdown of Costs Form</oddHeader>
    <oddFooter>&amp;C
&amp;R&amp;D</oddFooter>
  </headerFooter>
  <rowBreaks count="1" manualBreakCount="1">
    <brk id="122" max="16383" man="1"/>
  </rowBreaks>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Props1.xml><?xml version="1.0" encoding="utf-8"?>
<ds:datastoreItem xmlns:ds="http://schemas.openxmlformats.org/officeDocument/2006/customXml" ds:itemID="{B29EE126-7F3E-4D08-A4D1-87CE698155F8}"/>
</file>

<file path=customXml/itemProps2.xml><?xml version="1.0" encoding="utf-8"?>
<ds:datastoreItem xmlns:ds="http://schemas.openxmlformats.org/officeDocument/2006/customXml" ds:itemID="{8754AB00-7414-4600-A8A2-E674B0493A7E}">
  <ds:schemaRefs>
    <ds:schemaRef ds:uri="http://schemas.microsoft.com/sharepoint/v3/contenttype/forms"/>
  </ds:schemaRefs>
</ds:datastoreItem>
</file>

<file path=customXml/itemProps3.xml><?xml version="1.0" encoding="utf-8"?>
<ds:datastoreItem xmlns:ds="http://schemas.openxmlformats.org/officeDocument/2006/customXml" ds:itemID="{611F0FFD-35EB-4AEB-9B31-896D80C19161}">
  <ds:schemaRefs>
    <ds:schemaRef ds:uri="http://purl.org/dc/terms/"/>
    <ds:schemaRef ds:uri="http://schemas.openxmlformats.org/package/2006/metadata/core-properties"/>
    <ds:schemaRef ds:uri="http://schemas.microsoft.com/office/2006/documentManagement/types"/>
    <ds:schemaRef ds:uri="ca339065-d680-4a93-9ad1-00d5967fe119"/>
    <ds:schemaRef ds:uri="http://purl.org/dc/elements/1.1/"/>
    <ds:schemaRef ds:uri="http://schemas.microsoft.com/office/2006/metadata/properties"/>
    <ds:schemaRef ds:uri="http://schemas.microsoft.com/office/infopath/2007/PartnerControls"/>
    <ds:schemaRef ds:uri="6ec60af1-6d1e-4575-bf73-1b6e791fcd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Summary</vt:lpstr>
      <vt:lpstr>BreakdownOfCosts</vt:lpstr>
      <vt:lpstr>Prime's Exp. Det.</vt:lpstr>
      <vt:lpstr>Sub 1 Exp. Det.</vt:lpstr>
      <vt:lpstr>Sub 2 Exp. Det.</vt:lpstr>
      <vt:lpstr>Instructions</vt:lpstr>
      <vt:lpstr>BreakdownOfCosts!Print_Area</vt:lpstr>
      <vt:lpstr>Instructions!Print_Area</vt:lpstr>
      <vt:lpstr>'Prime''s Exp. Det.'!Print_Area</vt:lpstr>
      <vt:lpstr>'Sub 1 Exp. Det.'!Print_Area</vt:lpstr>
      <vt:lpstr>'Sub 2 Exp. Det.'!Print_Area</vt:lpstr>
      <vt:lpstr>BreakdownOfCosts!Print_Titles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 Yost</dc:creator>
  <cp:lastModifiedBy>Guy Britnell</cp:lastModifiedBy>
  <cp:lastPrinted>2010-12-15T22:46:41Z</cp:lastPrinted>
  <dcterms:created xsi:type="dcterms:W3CDTF">2001-10-18T20:50:04Z</dcterms:created>
  <dcterms:modified xsi:type="dcterms:W3CDTF">2024-07-31T23:51:30Z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y fmtid="{D5CDD505-2E9C-101B-9397-08002B2CF9AE}" pid="3" name="MSIP_Label_e4870107-094d-417a-be4e-221e87afbec1_Enabled">
    <vt:lpwstr>true</vt:lpwstr>
  </property>
  <property fmtid="{D5CDD505-2E9C-101B-9397-08002B2CF9AE}" pid="4" name="MSIP_Label_e4870107-094d-417a-be4e-221e87afbec1_SetDate">
    <vt:lpwstr>2024-07-22T22:01:09Z</vt:lpwstr>
  </property>
  <property fmtid="{D5CDD505-2E9C-101B-9397-08002B2CF9AE}" pid="5" name="MSIP_Label_e4870107-094d-417a-be4e-221e87afbec1_Method">
    <vt:lpwstr>Privileged</vt:lpwstr>
  </property>
  <property fmtid="{D5CDD505-2E9C-101B-9397-08002B2CF9AE}" pid="6" name="MSIP_Label_e4870107-094d-417a-be4e-221e87afbec1_Name">
    <vt:lpwstr>Level 2 - Limited (Items)</vt:lpwstr>
  </property>
  <property fmtid="{D5CDD505-2E9C-101B-9397-08002B2CF9AE}" pid="7" name="MSIP_Label_e4870107-094d-417a-be4e-221e87afbec1_SiteId">
    <vt:lpwstr>28b0d013-46bc-4a64-8d86-1c8a31cf590d</vt:lpwstr>
  </property>
  <property fmtid="{D5CDD505-2E9C-101B-9397-08002B2CF9AE}" pid="8" name="MSIP_Label_e4870107-094d-417a-be4e-221e87afbec1_ActionId">
    <vt:lpwstr>0c1ba244-a100-4023-aecf-5fcd8b494258</vt:lpwstr>
  </property>
  <property fmtid="{D5CDD505-2E9C-101B-9397-08002B2CF9AE}" pid="9" name="MSIP_Label_e4870107-094d-417a-be4e-221e87afbec1_ContentBits">
    <vt:lpwstr>0</vt:lpwstr>
  </property>
</Properties>
</file>