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odemail-my.sharepoint.com/personal/paula_pena_ode_oregon_gov/Documents/"/>
    </mc:Choice>
  </mc:AlternateContent>
  <xr:revisionPtr revIDLastSave="0" documentId="8_{FE0BE275-3C3E-4AC3-87C7-BBEFD0577370}" xr6:coauthVersionLast="47" xr6:coauthVersionMax="47" xr10:uidLastSave="{00000000-0000-0000-0000-000000000000}"/>
  <bookViews>
    <workbookView xWindow="2505" yWindow="2505" windowWidth="38700" windowHeight="15345" xr2:uid="{00000000-000D-0000-FFFF-FFFF00000000}"/>
  </bookViews>
  <sheets>
    <sheet name="Entree-Electronic" sheetId="2" r:id="rId1"/>
  </sheets>
  <definedNames>
    <definedName name="_xlnm.Print_Area" localSheetId="0">'Entree-Electronic'!$A$1:$R$34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4" i="2" l="1"/>
  <c r="L24" i="2" s="1"/>
  <c r="K29" i="2"/>
  <c r="L29" i="2" s="1"/>
  <c r="N18" i="2"/>
  <c r="L22" i="2"/>
  <c r="K26" i="2"/>
  <c r="L26" i="2" s="1"/>
  <c r="L30" i="2"/>
  <c r="L32" i="2" l="1"/>
</calcChain>
</file>

<file path=xl/sharedStrings.xml><?xml version="1.0" encoding="utf-8"?>
<sst xmlns="http://schemas.openxmlformats.org/spreadsheetml/2006/main" count="47" uniqueCount="42">
  <si>
    <t>Nutrient Analysis</t>
  </si>
  <si>
    <t>Nutrition Facts Label</t>
  </si>
  <si>
    <t>Manufacturer:</t>
  </si>
  <si>
    <t>Date:</t>
  </si>
  <si>
    <t>Product Name:</t>
  </si>
  <si>
    <t>Result</t>
  </si>
  <si>
    <t>Grams of Saturated Fat</t>
  </si>
  <si>
    <t>Total Weight of Food in Grams</t>
  </si>
  <si>
    <t>Oregon Smart Snacks Standards</t>
  </si>
  <si>
    <t>Electronic Entree Evaluation Calculator</t>
  </si>
  <si>
    <t xml:space="preserve">Grams of Sugar </t>
  </si>
  <si>
    <r>
      <t xml:space="preserve">Nutrient Information </t>
    </r>
    <r>
      <rPr>
        <sz val="18"/>
        <rFont val="Chalkboard"/>
      </rPr>
      <t>(Standard)</t>
    </r>
  </si>
  <si>
    <r>
      <rPr>
        <sz val="20"/>
        <rFont val="Chalkboard"/>
      </rPr>
      <t>Use</t>
    </r>
    <r>
      <rPr>
        <b/>
        <sz val="20"/>
        <rFont val="Chalkboard"/>
      </rPr>
      <t xml:space="preserve"> 1 form per Entrée - i</t>
    </r>
    <r>
      <rPr>
        <sz val="20"/>
        <rFont val="Chalkboard"/>
      </rPr>
      <t xml:space="preserve">ncluding different brands of same type </t>
    </r>
  </si>
  <si>
    <t>Product Code #:</t>
  </si>
  <si>
    <t>Amt.</t>
  </si>
  <si>
    <r>
      <t xml:space="preserve">Total Calories  </t>
    </r>
    <r>
      <rPr>
        <sz val="18"/>
        <rFont val="Calibri"/>
        <family val="2"/>
      </rPr>
      <t>(≤350)</t>
    </r>
  </si>
  <si>
    <r>
      <t xml:space="preserve">% Calories from Fat </t>
    </r>
    <r>
      <rPr>
        <sz val="18"/>
        <rFont val="Calibri"/>
        <family val="2"/>
      </rPr>
      <t>(≤35%)</t>
    </r>
  </si>
  <si>
    <r>
      <t xml:space="preserve">% of Weight from Total Sugar </t>
    </r>
    <r>
      <rPr>
        <sz val="18"/>
        <rFont val="Calibri"/>
        <family val="2"/>
      </rPr>
      <t>(≤35%)</t>
    </r>
  </si>
  <si>
    <r>
      <t xml:space="preserve">Sodium limit in mg </t>
    </r>
    <r>
      <rPr>
        <sz val="18"/>
        <rFont val="Calibri"/>
        <family val="2"/>
      </rPr>
      <t>(≤480mg)</t>
    </r>
  </si>
  <si>
    <t>Info.</t>
  </si>
  <si>
    <r>
      <t xml:space="preserve">a combination food containing meat/meat alternates </t>
    </r>
    <r>
      <rPr>
        <u/>
        <sz val="18"/>
        <rFont val="Chalkboard"/>
      </rPr>
      <t>and</t>
    </r>
    <r>
      <rPr>
        <sz val="18"/>
        <rFont val="Chalkboard"/>
      </rPr>
      <t xml:space="preserve"> at least 1/4 cup of fruit or vegetable, or combination of both.   (Y or N)</t>
    </r>
  </si>
  <si>
    <r>
      <t xml:space="preserve">If NO, </t>
    </r>
    <r>
      <rPr>
        <b/>
        <sz val="18"/>
        <rFont val="Chalkboard"/>
      </rPr>
      <t>stop</t>
    </r>
    <r>
      <rPr>
        <sz val="18"/>
        <rFont val="Chalkboard"/>
      </rPr>
      <t>. This product does not meet Oregon Smart Snacks standard as an Entrée.</t>
    </r>
  </si>
  <si>
    <t xml:space="preserve"> </t>
  </si>
  <si>
    <t>a combination food containing M/MA and has as the first ingredient on the ingredient label or heaviest weighted item in a recipe is a fruit, vegetable, dairy or protein food   (Y or N)</t>
  </si>
  <si>
    <t>Must meet at least one of these General Standards</t>
  </si>
  <si>
    <t xml:space="preserve"> Answer "y" for yes or "n" for no in ALL questions in the yellow Info. column                          Entrée contains meat or meat alternate and is one of the following:</t>
  </si>
  <si>
    <r>
      <t>Source of info:</t>
    </r>
    <r>
      <rPr>
        <b/>
        <sz val="11"/>
        <rFont val="Chalkboard"/>
      </rPr>
      <t>(check one)</t>
    </r>
  </si>
  <si>
    <r>
      <t xml:space="preserve">Per item as packaged or served individually, </t>
    </r>
    <r>
      <rPr>
        <b/>
        <sz val="20"/>
        <color indexed="10"/>
        <rFont val="Chalkboard"/>
      </rPr>
      <t>including any condiments</t>
    </r>
    <r>
      <rPr>
        <b/>
        <sz val="20"/>
        <rFont val="Chalkboard"/>
      </rPr>
      <t xml:space="preserve"> offered with Entrée.</t>
    </r>
  </si>
  <si>
    <r>
      <t xml:space="preserve">a combination food containing meat or meat alternates (M/MA) </t>
    </r>
    <r>
      <rPr>
        <u/>
        <sz val="18"/>
        <rFont val="Chalkboard"/>
      </rPr>
      <t>and</t>
    </r>
    <r>
      <rPr>
        <sz val="18"/>
        <rFont val="Chalkboard"/>
      </rPr>
      <t xml:space="preserve"> a whole grain rich (WGR) grain product (Y or N)</t>
    </r>
  </si>
  <si>
    <t xml:space="preserve">Total calories from fat* </t>
  </si>
  <si>
    <r>
      <t>*</t>
    </r>
    <r>
      <rPr>
        <sz val="16"/>
        <color indexed="10"/>
        <rFont val="Chalkboard"/>
      </rPr>
      <t>Total calories from fat</t>
    </r>
    <r>
      <rPr>
        <sz val="16"/>
        <rFont val="Chalkboard"/>
      </rPr>
      <t xml:space="preserve"> is more accurate than grams of fat. If total calories from fat are not available, </t>
    </r>
    <r>
      <rPr>
        <sz val="16"/>
        <color indexed="10"/>
        <rFont val="Chalkboard"/>
      </rPr>
      <t>use grams of fat x 9</t>
    </r>
    <r>
      <rPr>
        <sz val="16"/>
        <rFont val="Chalkboard"/>
      </rPr>
      <t>.</t>
    </r>
  </si>
  <si>
    <r>
      <t xml:space="preserve">% Calories from Saturated Fat </t>
    </r>
    <r>
      <rPr>
        <sz val="18"/>
        <rFont val="Calibri"/>
        <family val="2"/>
      </rPr>
      <t>(&lt;10%)**</t>
    </r>
  </si>
  <si>
    <t>a M/MA Only - Served alone (except yogurt, cheese, nuts, seeds and nut or seed butters.)  (Y or N)</t>
  </si>
  <si>
    <t>General 
Standards</t>
  </si>
  <si>
    <t>Nutrient
Standards</t>
  </si>
  <si>
    <t>(ORS 336.423 + Federal Smart Snacks)</t>
  </si>
  <si>
    <t>**Percent of Calories from Saturated Fat exempted if Eggs only served alone.</t>
  </si>
  <si>
    <t xml:space="preserve"> Meets standards for all grade levels, K-12</t>
  </si>
  <si>
    <t>Meets
Standards</t>
  </si>
  <si>
    <t xml:space="preserve">Instructions: Fill in ALL the yellow Amount (Amt.) column boxes using the 
Nutrition Facts Label off the package or recipe nutrient analysis data </t>
  </si>
  <si>
    <t>*Percent of Calories from fat exempted if, seafood, eggs, beans, peas, and lentils served alone.</t>
  </si>
  <si>
    <t>Revised 9-2025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</si>
</sst>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36">
    <font>
      <sz val="10"/>
      <name val="Arial"/>
    </font>
    <font>
      <sz val="10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sz val="22"/>
      <name val="Arial"/>
      <family val="2"/>
    </font>
    <font>
      <sz val="20"/>
      <name val="Arial"/>
      <family val="2"/>
    </font>
    <font>
      <sz val="16"/>
      <name val="Chalkboard"/>
    </font>
    <font>
      <b/>
      <sz val="20"/>
      <name val="Chalkboard"/>
    </font>
    <font>
      <b/>
      <sz val="18"/>
      <name val="Chalkboard"/>
    </font>
    <font>
      <sz val="18"/>
      <name val="Chalkboard"/>
    </font>
    <font>
      <b/>
      <sz val="10"/>
      <name val="Chalkboard"/>
    </font>
    <font>
      <sz val="10"/>
      <name val="Chalkboard"/>
    </font>
    <font>
      <b/>
      <sz val="14"/>
      <name val="Chalkboard"/>
    </font>
    <font>
      <sz val="20"/>
      <name val="Chalkboard"/>
    </font>
    <font>
      <b/>
      <sz val="24"/>
      <name val="Chalkboard"/>
    </font>
    <font>
      <sz val="24"/>
      <name val="Chalkboard"/>
    </font>
    <font>
      <b/>
      <sz val="22"/>
      <name val="Chalkboard"/>
    </font>
    <font>
      <b/>
      <u/>
      <sz val="14"/>
      <name val="Chalkboard"/>
    </font>
    <font>
      <b/>
      <sz val="26"/>
      <name val="Chalkboard"/>
    </font>
    <font>
      <sz val="16"/>
      <name val="Arial"/>
      <family val="2"/>
    </font>
    <font>
      <sz val="10"/>
      <name val="Arial"/>
      <family val="2"/>
    </font>
    <font>
      <sz val="14"/>
      <name val="Chalkboard"/>
    </font>
    <font>
      <sz val="10"/>
      <name val="Arial"/>
      <family val="2"/>
    </font>
    <font>
      <b/>
      <sz val="16"/>
      <name val="Chalkboard"/>
    </font>
    <font>
      <sz val="18"/>
      <name val="Calibri"/>
      <family val="2"/>
    </font>
    <font>
      <u/>
      <sz val="18"/>
      <name val="Chalkboard"/>
    </font>
    <font>
      <b/>
      <sz val="11"/>
      <name val="Chalkboard"/>
    </font>
    <font>
      <b/>
      <sz val="20"/>
      <color indexed="10"/>
      <name val="Chalkboard"/>
    </font>
    <font>
      <sz val="16"/>
      <color indexed="10"/>
      <name val="Chalkboard"/>
    </font>
    <font>
      <sz val="18"/>
      <name val="Arial"/>
      <family val="2"/>
    </font>
    <font>
      <b/>
      <sz val="22"/>
      <name val="Arial"/>
      <family val="2"/>
    </font>
    <font>
      <sz val="18"/>
      <color rgb="FF005E00"/>
      <name val="Arial"/>
      <family val="2"/>
    </font>
    <font>
      <sz val="11"/>
      <name val="Chalkboard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9" fontId="1" fillId="0" borderId="0" applyFont="0" applyFill="0" applyBorder="0" applyAlignment="0" applyProtection="0"/>
  </cellStyleXfs>
  <cellXfs count="117">
    <xf numFmtId="0" fontId="0" fillId="0" borderId="0" xfId="0"/>
    <xf numFmtId="2" fontId="12" fillId="0" borderId="0" xfId="0" applyNumberFormat="1" applyFont="1" applyAlignment="1">
      <alignment horizontal="center" vertical="center"/>
    </xf>
    <xf numFmtId="0" fontId="12" fillId="4" borderId="1" xfId="0" applyFont="1" applyFill="1" applyBorder="1" applyAlignment="1" applyProtection="1">
      <alignment horizontal="center" vertical="center"/>
      <protection locked="0"/>
    </xf>
    <xf numFmtId="0" fontId="19" fillId="0" borderId="0" xfId="0" applyFont="1"/>
    <xf numFmtId="0" fontId="7" fillId="0" borderId="0" xfId="0" applyFont="1"/>
    <xf numFmtId="0" fontId="13" fillId="0" borderId="0" xfId="0" applyFont="1"/>
    <xf numFmtId="0" fontId="1" fillId="0" borderId="0" xfId="0" applyFont="1"/>
    <xf numFmtId="0" fontId="9" fillId="0" borderId="0" xfId="0" applyFont="1"/>
    <xf numFmtId="0" fontId="23" fillId="0" borderId="0" xfId="0" applyFont="1"/>
    <xf numFmtId="0" fontId="24" fillId="0" borderId="0" xfId="0" applyFont="1"/>
    <xf numFmtId="0" fontId="24" fillId="0" borderId="0" xfId="0" applyFont="1" applyAlignment="1">
      <alignment horizontal="right"/>
    </xf>
    <xf numFmtId="0" fontId="25" fillId="0" borderId="0" xfId="0" applyFont="1"/>
    <xf numFmtId="0" fontId="14" fillId="0" borderId="0" xfId="0" applyFont="1"/>
    <xf numFmtId="0" fontId="20" fillId="0" borderId="0" xfId="0" applyFont="1" applyAlignment="1">
      <alignment horizontal="right" wrapText="1"/>
    </xf>
    <xf numFmtId="0" fontId="15" fillId="0" borderId="0" xfId="0" applyFont="1"/>
    <xf numFmtId="0" fontId="6" fillId="0" borderId="0" xfId="0" applyFont="1"/>
    <xf numFmtId="0" fontId="3" fillId="0" borderId="0" xfId="0" applyFont="1"/>
    <xf numFmtId="0" fontId="10" fillId="0" borderId="0" xfId="0" applyFont="1" applyAlignment="1">
      <alignment horizontal="center"/>
    </xf>
    <xf numFmtId="0" fontId="10" fillId="0" borderId="0" xfId="0" applyFont="1"/>
    <xf numFmtId="0" fontId="8" fillId="0" borderId="0" xfId="0" applyFont="1"/>
    <xf numFmtId="0" fontId="4" fillId="0" borderId="0" xfId="0" applyFont="1"/>
    <xf numFmtId="0" fontId="11" fillId="0" borderId="0" xfId="0" applyFont="1" applyAlignment="1">
      <alignment vertical="center" wrapText="1"/>
    </xf>
    <xf numFmtId="0" fontId="13" fillId="0" borderId="0" xfId="0" applyFont="1" applyAlignment="1">
      <alignment horizontal="center"/>
    </xf>
    <xf numFmtId="0" fontId="12" fillId="0" borderId="2" xfId="0" applyFont="1" applyBorder="1" applyAlignment="1">
      <alignment horizontal="left"/>
    </xf>
    <xf numFmtId="0" fontId="11" fillId="0" borderId="3" xfId="0" applyFont="1" applyBorder="1" applyAlignment="1">
      <alignment horizontal="center"/>
    </xf>
    <xf numFmtId="0" fontId="15" fillId="0" borderId="0" xfId="0" applyFont="1" applyAlignment="1">
      <alignment horizontal="center"/>
    </xf>
    <xf numFmtId="10" fontId="15" fillId="0" borderId="0" xfId="0" applyNumberFormat="1" applyFont="1"/>
    <xf numFmtId="0" fontId="12" fillId="0" borderId="0" xfId="0" applyFont="1" applyAlignment="1">
      <alignment horizontal="left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center"/>
    </xf>
    <xf numFmtId="0" fontId="12" fillId="0" borderId="0" xfId="0" applyFont="1"/>
    <xf numFmtId="164" fontId="13" fillId="0" borderId="0" xfId="0" applyNumberFormat="1" applyFont="1"/>
    <xf numFmtId="0" fontId="15" fillId="0" borderId="0" xfId="0" applyFont="1" applyAlignment="1">
      <alignment horizontal="center" vertical="center"/>
    </xf>
    <xf numFmtId="0" fontId="15" fillId="0" borderId="0" xfId="0" applyFont="1" applyAlignment="1">
      <alignment horizontal="right" vertical="top"/>
    </xf>
    <xf numFmtId="0" fontId="15" fillId="0" borderId="0" xfId="0" applyFont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center" vertical="center"/>
    </xf>
    <xf numFmtId="0" fontId="26" fillId="0" borderId="4" xfId="0" applyFont="1" applyBorder="1" applyAlignment="1" applyProtection="1">
      <alignment horizontal="center"/>
      <protection locked="0"/>
    </xf>
    <xf numFmtId="0" fontId="9" fillId="0" borderId="4" xfId="0" applyFont="1" applyBorder="1" applyAlignment="1" applyProtection="1">
      <alignment horizontal="center"/>
      <protection locked="0"/>
    </xf>
    <xf numFmtId="0" fontId="11" fillId="4" borderId="1" xfId="0" applyFont="1" applyFill="1" applyBorder="1" applyAlignment="1" applyProtection="1">
      <alignment horizontal="center" vertical="center"/>
      <protection locked="0"/>
    </xf>
    <xf numFmtId="0" fontId="11" fillId="0" borderId="1" xfId="0" applyFont="1" applyBorder="1" applyAlignment="1">
      <alignment horizontal="center" vertical="center"/>
    </xf>
    <xf numFmtId="0" fontId="17" fillId="0" borderId="0" xfId="0" applyFont="1"/>
    <xf numFmtId="0" fontId="18" fillId="0" borderId="0" xfId="0" applyFont="1"/>
    <xf numFmtId="0" fontId="21" fillId="0" borderId="0" xfId="0" applyFont="1" applyAlignment="1">
      <alignment horizontal="center"/>
    </xf>
    <xf numFmtId="10" fontId="12" fillId="2" borderId="1" xfId="2" applyNumberFormat="1" applyFont="1" applyFill="1" applyBorder="1" applyAlignment="1" applyProtection="1">
      <alignment horizontal="center" vertical="center"/>
    </xf>
    <xf numFmtId="10" fontId="12" fillId="2" borderId="1" xfId="0" applyNumberFormat="1" applyFont="1" applyFill="1" applyBorder="1" applyAlignment="1">
      <alignment horizontal="center" vertical="center"/>
    </xf>
    <xf numFmtId="10" fontId="12" fillId="5" borderId="1" xfId="0" applyNumberFormat="1" applyFont="1" applyFill="1" applyBorder="1" applyAlignment="1">
      <alignment horizontal="center" vertical="center"/>
    </xf>
    <xf numFmtId="1" fontId="12" fillId="4" borderId="1" xfId="0" applyNumberFormat="1" applyFont="1" applyFill="1" applyBorder="1" applyAlignment="1" applyProtection="1">
      <alignment horizontal="center" vertical="center"/>
      <protection locked="0"/>
    </xf>
    <xf numFmtId="0" fontId="12" fillId="0" borderId="5" xfId="0" applyFont="1" applyBorder="1" applyAlignment="1">
      <alignment horizontal="left"/>
    </xf>
    <xf numFmtId="0" fontId="12" fillId="0" borderId="6" xfId="0" applyFont="1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0" xfId="0" applyAlignment="1">
      <alignment vertical="center" wrapText="1"/>
    </xf>
    <xf numFmtId="0" fontId="11" fillId="0" borderId="0" xfId="0" applyFont="1" applyAlignment="1">
      <alignment wrapText="1"/>
    </xf>
    <xf numFmtId="0" fontId="35" fillId="0" borderId="0" xfId="0" applyFont="1" applyAlignment="1">
      <alignment horizontal="left"/>
    </xf>
    <xf numFmtId="0" fontId="0" fillId="0" borderId="7" xfId="0" applyBorder="1"/>
    <xf numFmtId="0" fontId="9" fillId="0" borderId="0" xfId="0" applyFont="1" applyAlignment="1">
      <alignment vertical="center"/>
    </xf>
    <xf numFmtId="0" fontId="12" fillId="0" borderId="5" xfId="0" applyFont="1" applyBorder="1"/>
    <xf numFmtId="0" fontId="12" fillId="0" borderId="6" xfId="0" applyFont="1" applyBorder="1"/>
    <xf numFmtId="0" fontId="0" fillId="0" borderId="6" xfId="0" applyBorder="1"/>
    <xf numFmtId="0" fontId="12" fillId="0" borderId="1" xfId="0" applyFont="1" applyBorder="1" applyAlignment="1">
      <alignment vertical="center"/>
    </xf>
    <xf numFmtId="0" fontId="12" fillId="0" borderId="5" xfId="0" applyFont="1" applyBorder="1" applyAlignment="1">
      <alignment vertical="center"/>
    </xf>
    <xf numFmtId="0" fontId="12" fillId="0" borderId="6" xfId="0" applyFont="1" applyBorder="1" applyAlignment="1">
      <alignment vertical="center"/>
    </xf>
    <xf numFmtId="0" fontId="32" fillId="0" borderId="6" xfId="0" applyFont="1" applyBorder="1" applyAlignment="1">
      <alignment vertical="center"/>
    </xf>
    <xf numFmtId="0" fontId="11" fillId="0" borderId="8" xfId="0" applyFont="1" applyBorder="1"/>
    <xf numFmtId="0" fontId="11" fillId="0" borderId="2" xfId="0" applyFont="1" applyBorder="1"/>
    <xf numFmtId="0" fontId="12" fillId="3" borderId="6" xfId="0" applyFont="1" applyFill="1" applyBorder="1" applyAlignment="1">
      <alignment vertical="center" wrapText="1"/>
    </xf>
    <xf numFmtId="0" fontId="12" fillId="3" borderId="7" xfId="0" applyFont="1" applyFill="1" applyBorder="1" applyAlignment="1">
      <alignment vertical="center" wrapText="1"/>
    </xf>
    <xf numFmtId="0" fontId="12" fillId="3" borderId="5" xfId="0" applyFont="1" applyFill="1" applyBorder="1" applyAlignment="1">
      <alignment vertical="center"/>
    </xf>
    <xf numFmtId="10" fontId="15" fillId="0" borderId="15" xfId="0" applyNumberFormat="1" applyFont="1" applyBorder="1" applyAlignment="1">
      <alignment wrapText="1"/>
    </xf>
    <xf numFmtId="0" fontId="15" fillId="0" borderId="15" xfId="0" applyFont="1" applyBorder="1" applyAlignment="1">
      <alignment vertical="top" wrapText="1"/>
    </xf>
    <xf numFmtId="0" fontId="15" fillId="0" borderId="0" xfId="0" applyFont="1" applyAlignment="1">
      <alignment vertical="top" wrapText="1"/>
    </xf>
    <xf numFmtId="14" fontId="9" fillId="0" borderId="9" xfId="0" applyNumberFormat="1" applyFont="1" applyBorder="1" applyProtection="1">
      <protection locked="0"/>
    </xf>
    <xf numFmtId="0" fontId="9" fillId="0" borderId="12" xfId="0" applyFont="1" applyBorder="1" applyProtection="1">
      <protection locked="0"/>
    </xf>
    <xf numFmtId="0" fontId="22" fillId="0" borderId="6" xfId="0" applyFont="1" applyBorder="1" applyProtection="1">
      <protection locked="0"/>
    </xf>
    <xf numFmtId="10" fontId="15" fillId="0" borderId="0" xfId="0" applyNumberFormat="1" applyFont="1" applyAlignment="1">
      <alignment wrapText="1"/>
    </xf>
    <xf numFmtId="0" fontId="4" fillId="0" borderId="12" xfId="0" applyFont="1" applyBorder="1"/>
    <xf numFmtId="0" fontId="1" fillId="0" borderId="12" xfId="0" applyFont="1" applyBorder="1" applyAlignment="1">
      <alignment horizontal="left" vertical="top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/>
    </xf>
    <xf numFmtId="0" fontId="11" fillId="2" borderId="5" xfId="0" applyFont="1" applyFill="1" applyBorder="1"/>
    <xf numFmtId="0" fontId="0" fillId="0" borderId="7" xfId="0" applyBorder="1"/>
    <xf numFmtId="0" fontId="12" fillId="5" borderId="5" xfId="0" applyFont="1" applyFill="1" applyBorder="1"/>
    <xf numFmtId="0" fontId="33" fillId="0" borderId="0" xfId="0" applyFont="1" applyAlignment="1">
      <alignment horizontal="center" wrapText="1"/>
    </xf>
    <xf numFmtId="0" fontId="33" fillId="0" borderId="0" xfId="0" applyFont="1" applyAlignment="1">
      <alignment horizontal="center"/>
    </xf>
    <xf numFmtId="0" fontId="10" fillId="0" borderId="13" xfId="0" applyFont="1" applyBorder="1" applyAlignment="1">
      <alignment horizontal="center" vertical="center" wrapText="1"/>
    </xf>
    <xf numFmtId="10" fontId="15" fillId="0" borderId="15" xfId="0" applyNumberFormat="1" applyFont="1" applyBorder="1" applyAlignment="1">
      <alignment horizontal="left" wrapText="1"/>
    </xf>
    <xf numFmtId="10" fontId="15" fillId="0" borderId="0" xfId="0" applyNumberFormat="1" applyFont="1" applyAlignment="1">
      <alignment horizontal="left" wrapText="1"/>
    </xf>
    <xf numFmtId="0" fontId="2" fillId="0" borderId="0" xfId="1" applyBorder="1" applyAlignment="1" applyProtection="1">
      <alignment horizontal="center" vertical="center" wrapText="1"/>
    </xf>
    <xf numFmtId="0" fontId="34" fillId="0" borderId="1" xfId="0" applyFont="1" applyBorder="1" applyAlignment="1">
      <alignment horizontal="center"/>
    </xf>
    <xf numFmtId="0" fontId="32" fillId="0" borderId="1" xfId="0" applyFont="1" applyBorder="1" applyAlignment="1">
      <alignment horizontal="center"/>
    </xf>
    <xf numFmtId="0" fontId="11" fillId="0" borderId="10" xfId="0" applyFont="1" applyBorder="1" applyAlignment="1">
      <alignment horizontal="center"/>
    </xf>
    <xf numFmtId="0" fontId="11" fillId="0" borderId="11" xfId="0" applyFont="1" applyBorder="1" applyAlignment="1">
      <alignment horizontal="center"/>
    </xf>
    <xf numFmtId="0" fontId="15" fillId="0" borderId="15" xfId="0" applyFont="1" applyBorder="1" applyAlignment="1">
      <alignment horizontal="left" vertical="top" wrapText="1"/>
    </xf>
    <xf numFmtId="0" fontId="15" fillId="0" borderId="0" xfId="0" applyFont="1" applyAlignment="1">
      <alignment horizontal="left" vertical="top" wrapText="1"/>
    </xf>
    <xf numFmtId="0" fontId="12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11" fillId="0" borderId="0" xfId="0" applyFont="1" applyAlignment="1">
      <alignment vertical="center" wrapText="1"/>
    </xf>
    <xf numFmtId="0" fontId="12" fillId="0" borderId="5" xfId="0" applyFont="1" applyBorder="1" applyAlignment="1">
      <alignment horizontal="left" vertical="center" wrapText="1"/>
    </xf>
    <xf numFmtId="0" fontId="12" fillId="0" borderId="6" xfId="0" applyFont="1" applyBorder="1" applyAlignment="1">
      <alignment horizontal="left" vertical="center" wrapText="1"/>
    </xf>
    <xf numFmtId="0" fontId="12" fillId="0" borderId="7" xfId="0" applyFont="1" applyBorder="1" applyAlignment="1">
      <alignment horizontal="left" vertical="center" wrapText="1"/>
    </xf>
    <xf numFmtId="0" fontId="11" fillId="0" borderId="9" xfId="0" applyFont="1" applyBorder="1" applyAlignment="1">
      <alignment horizontal="left" vertical="top" wrapText="1"/>
    </xf>
    <xf numFmtId="0" fontId="11" fillId="0" borderId="14" xfId="0" applyFont="1" applyBorder="1" applyAlignment="1">
      <alignment horizontal="left" vertical="top" wrapText="1"/>
    </xf>
    <xf numFmtId="0" fontId="21" fillId="0" borderId="0" xfId="0" applyFont="1" applyAlignment="1">
      <alignment horizontal="center" wrapText="1"/>
    </xf>
    <xf numFmtId="0" fontId="17" fillId="0" borderId="0" xfId="0" applyFont="1" applyAlignment="1">
      <alignment horizontal="center" wrapText="1"/>
    </xf>
    <xf numFmtId="0" fontId="10" fillId="0" borderId="0" xfId="0" applyFont="1" applyAlignment="1">
      <alignment horizontal="center" wrapText="1"/>
    </xf>
    <xf numFmtId="0" fontId="17" fillId="0" borderId="0" xfId="0" applyFont="1"/>
    <xf numFmtId="0" fontId="18" fillId="0" borderId="0" xfId="0" applyFont="1"/>
    <xf numFmtId="0" fontId="21" fillId="0" borderId="0" xfId="0" applyFont="1" applyAlignment="1">
      <alignment horizontal="center"/>
    </xf>
    <xf numFmtId="0" fontId="15" fillId="0" borderId="0" xfId="0" applyFont="1"/>
    <xf numFmtId="0" fontId="13" fillId="0" borderId="0" xfId="0" applyFont="1"/>
    <xf numFmtId="0" fontId="10" fillId="0" borderId="0" xfId="0" applyFont="1" applyAlignment="1">
      <alignment horizontal="left" wrapText="1"/>
    </xf>
    <xf numFmtId="0" fontId="26" fillId="0" borderId="0" xfId="0" applyFont="1" applyAlignment="1">
      <alignment horizontal="left"/>
    </xf>
  </cellXfs>
  <cellStyles count="3">
    <cellStyle name="Hyperlink" xfId="1" builtinId="8"/>
    <cellStyle name="Normal" xfId="0" builtinId="0"/>
    <cellStyle name="Percent" xfId="2" builtinId="5"/>
  </cellStyles>
  <dxfs count="19">
    <dxf>
      <fill>
        <patternFill>
          <bgColor indexed="50"/>
        </patternFill>
      </fill>
    </dxf>
    <dxf>
      <fill>
        <patternFill>
          <bgColor indexed="10"/>
        </patternFill>
      </fill>
    </dxf>
    <dxf>
      <fill>
        <patternFill>
          <bgColor indexed="57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9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7"/>
      </font>
      <fill>
        <patternFill patternType="none">
          <bgColor indexed="65"/>
        </patternFill>
      </fill>
    </dxf>
    <dxf>
      <font>
        <condense val="0"/>
        <extend val="0"/>
        <color indexed="10"/>
      </font>
      <fill>
        <patternFill patternType="none">
          <bgColor indexed="65"/>
        </patternFill>
      </fill>
    </dxf>
    <dxf>
      <font>
        <condense val="0"/>
        <extend val="0"/>
        <color indexed="19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lor rgb="FF00B050"/>
        <name val="Cambria"/>
        <scheme val="none"/>
      </font>
      <fill>
        <patternFill patternType="none">
          <bgColor indexed="65"/>
        </patternFill>
      </fill>
    </dxf>
    <dxf>
      <font>
        <condense val="0"/>
        <extend val="0"/>
        <color indexed="10"/>
      </font>
      <fill>
        <patternFill patternType="none">
          <bgColor indexed="65"/>
        </patternFill>
      </fill>
    </dxf>
    <dxf>
      <font>
        <condense val="0"/>
        <extend val="0"/>
        <color indexed="19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strike val="0"/>
        <color rgb="FF00B050"/>
        <name val="Cambria"/>
        <scheme val="none"/>
      </font>
      <fill>
        <patternFill patternType="none">
          <bgColor indexed="65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fns.usda.gov/tn/fbg/webtool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137584</xdr:colOff>
      <xdr:row>11</xdr:row>
      <xdr:rowOff>190499</xdr:rowOff>
    </xdr:from>
    <xdr:to>
      <xdr:col>18</xdr:col>
      <xdr:colOff>730250</xdr:colOff>
      <xdr:row>18</xdr:row>
      <xdr:rowOff>84666</xdr:rowOff>
    </xdr:to>
    <xdr:sp macro="" textlink="">
      <xdr:nvSpPr>
        <xdr:cNvPr id="2" name="TextBox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3B2A44D-283F-73F9-A170-2EBA7AD67426}"/>
            </a:ext>
          </a:extLst>
        </xdr:cNvPr>
        <xdr:cNvSpPr txBox="1"/>
      </xdr:nvSpPr>
      <xdr:spPr>
        <a:xfrm>
          <a:off x="12340167" y="4370916"/>
          <a:ext cx="3164416" cy="547158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20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Meat/Meat Alternates  (M/MA) - are a USDA term used in school meals to include meat, poultry, fish, cheese, yogurt, dry beans and peas, whole eggs, alternate protein products such as high quality soy, peanut butter</a:t>
          </a:r>
          <a:br>
            <a:rPr lang="en-US" sz="20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en-US" sz="20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or other nut or seed butters, and nuts and seeds.  For more information, refer to the USDA Food Buying Guide at:  </a:t>
          </a:r>
          <a:r>
            <a:rPr lang="en-US" sz="1800" b="0" i="0" u="none" strike="noStrike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https://www.fns.usda.gov/tn/fbg/webtool  </a:t>
          </a:r>
          <a:endParaRPr lang="en-US" sz="2000">
            <a:solidFill>
              <a:srgbClr val="0070C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T38"/>
  <sheetViews>
    <sheetView showGridLines="0" tabSelected="1" topLeftCell="A10" zoomScale="60" zoomScaleNormal="60" workbookViewId="0">
      <selection activeCell="K30" sqref="K30"/>
    </sheetView>
  </sheetViews>
  <sheetFormatPr defaultColWidth="0" defaultRowHeight="12.75" zeroHeight="1"/>
  <cols>
    <col min="1" max="1" width="4" style="20" customWidth="1"/>
    <col min="2" max="2" width="25.42578125" style="20" customWidth="1"/>
    <col min="3" max="3" width="14.140625" style="20" customWidth="1"/>
    <col min="4" max="4" width="12.28515625" style="20" customWidth="1"/>
    <col min="5" max="7" width="10" style="20" customWidth="1"/>
    <col min="8" max="8" width="12" style="20" customWidth="1"/>
    <col min="9" max="10" width="10" style="20" customWidth="1"/>
    <col min="11" max="11" width="13" style="20" customWidth="1"/>
    <col min="12" max="12" width="13.140625" style="36" customWidth="1"/>
    <col min="13" max="13" width="16.28515625" style="36" customWidth="1"/>
    <col min="14" max="14" width="14.42578125" style="37" customWidth="1"/>
    <col min="15" max="15" width="15.42578125" style="20" customWidth="1"/>
    <col min="16" max="16" width="8.42578125" style="20" customWidth="1"/>
    <col min="17" max="17" width="0.42578125" style="20" customWidth="1"/>
    <col min="18" max="18" width="12.42578125" style="20" bestFit="1" customWidth="1"/>
    <col min="19" max="19" width="13.28515625" style="20" customWidth="1"/>
    <col min="20" max="20" width="4.5703125" style="20" customWidth="1"/>
    <col min="21" max="16384" width="0" style="20" hidden="1"/>
  </cols>
  <sheetData>
    <row r="1" spans="1:18" s="4" customFormat="1" ht="36" customHeight="1">
      <c r="A1" s="107" t="s">
        <v>8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3"/>
    </row>
    <row r="2" spans="1:18" s="4" customFormat="1" ht="32.25" customHeight="1">
      <c r="A2" s="109" t="s">
        <v>35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1"/>
      <c r="Q2" s="3"/>
    </row>
    <row r="3" spans="1:18" s="4" customFormat="1" ht="39" customHeight="1">
      <c r="A3" s="112" t="s">
        <v>9</v>
      </c>
      <c r="B3" s="110"/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1"/>
      <c r="Q3" s="3"/>
    </row>
    <row r="4" spans="1:18" s="4" customFormat="1" ht="48.75" customHeight="1">
      <c r="A4" s="44"/>
      <c r="B4" s="42"/>
      <c r="C4" s="18"/>
      <c r="D4" s="18" t="s">
        <v>12</v>
      </c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3"/>
      <c r="Q4" s="3"/>
    </row>
    <row r="5" spans="1:18" s="6" customFormat="1" ht="24" customHeight="1">
      <c r="A5" s="115" t="s">
        <v>3</v>
      </c>
      <c r="B5" s="116"/>
      <c r="C5" s="116"/>
      <c r="D5" s="73" t="s">
        <v>22</v>
      </c>
      <c r="E5" s="73"/>
      <c r="F5" s="73"/>
      <c r="G5" s="73"/>
      <c r="H5" s="73"/>
      <c r="I5" s="73"/>
      <c r="J5" s="73"/>
      <c r="K5" s="73"/>
      <c r="L5" s="73"/>
      <c r="M5" s="73"/>
      <c r="N5" s="73"/>
      <c r="O5"/>
      <c r="P5" s="5"/>
      <c r="Q5" s="5"/>
    </row>
    <row r="6" spans="1:18" s="6" customFormat="1" ht="24" customHeight="1">
      <c r="A6" s="115" t="s">
        <v>4</v>
      </c>
      <c r="B6" s="116"/>
      <c r="C6" s="116"/>
      <c r="D6" s="74" t="s">
        <v>22</v>
      </c>
      <c r="E6" s="74"/>
      <c r="F6" s="74"/>
      <c r="G6" s="74"/>
      <c r="H6" s="74"/>
      <c r="I6" s="74"/>
      <c r="J6" s="74"/>
      <c r="K6" s="74"/>
      <c r="L6" s="74"/>
      <c r="M6" s="74"/>
      <c r="N6" s="74"/>
      <c r="O6"/>
      <c r="P6" s="5"/>
      <c r="Q6" s="5"/>
    </row>
    <row r="7" spans="1:18" s="6" customFormat="1" ht="24" customHeight="1">
      <c r="A7" s="115" t="s">
        <v>2</v>
      </c>
      <c r="B7" s="116"/>
      <c r="C7" s="116"/>
      <c r="D7" s="75" t="s">
        <v>22</v>
      </c>
      <c r="E7" s="75"/>
      <c r="F7" s="75"/>
      <c r="G7" s="75"/>
      <c r="H7" s="75"/>
      <c r="I7" s="75"/>
      <c r="J7" s="75"/>
      <c r="K7" s="75"/>
      <c r="L7" s="75"/>
      <c r="M7" s="75"/>
      <c r="N7" s="75"/>
      <c r="O7"/>
      <c r="P7" s="5"/>
      <c r="Q7" s="5"/>
    </row>
    <row r="8" spans="1:18" s="6" customFormat="1" ht="24" customHeight="1">
      <c r="A8" s="115" t="s">
        <v>13</v>
      </c>
      <c r="B8" s="116"/>
      <c r="C8" s="116"/>
      <c r="D8" s="75" t="s">
        <v>22</v>
      </c>
      <c r="E8" s="75"/>
      <c r="F8" s="75"/>
      <c r="G8" s="75"/>
      <c r="H8" s="75"/>
      <c r="I8" s="75"/>
      <c r="J8" s="75"/>
      <c r="K8" s="75"/>
      <c r="L8" s="75"/>
      <c r="M8" s="75"/>
      <c r="N8" s="75"/>
      <c r="O8"/>
      <c r="P8" s="5"/>
      <c r="Q8" s="5"/>
    </row>
    <row r="9" spans="1:18" s="6" customFormat="1" ht="26.1" customHeight="1" thickBot="1">
      <c r="A9" s="115" t="s">
        <v>26</v>
      </c>
      <c r="B9" s="116"/>
      <c r="C9" s="116"/>
      <c r="D9" s="38" t="s">
        <v>22</v>
      </c>
      <c r="E9" s="7" t="s">
        <v>1</v>
      </c>
      <c r="F9" s="8"/>
      <c r="G9" s="9"/>
      <c r="H9" s="39" t="s">
        <v>22</v>
      </c>
      <c r="I9" s="7" t="s">
        <v>0</v>
      </c>
      <c r="J9" s="10"/>
      <c r="K9" s="11"/>
      <c r="L9" s="11"/>
      <c r="M9" s="9"/>
      <c r="N9" s="12"/>
      <c r="O9"/>
      <c r="P9" s="5"/>
      <c r="Q9" s="5"/>
    </row>
    <row r="10" spans="1:18" s="6" customFormat="1" ht="26.1" customHeight="1">
      <c r="A10" s="5"/>
      <c r="B10" s="5"/>
      <c r="C10" s="5"/>
      <c r="D10" s="5"/>
      <c r="E10" s="5"/>
      <c r="F10" s="5"/>
      <c r="G10" s="5"/>
      <c r="H10" s="5"/>
      <c r="J10" s="5"/>
      <c r="K10" s="5"/>
      <c r="L10" s="13"/>
      <c r="M10" s="5"/>
      <c r="N10" s="113"/>
      <c r="O10" s="114"/>
      <c r="P10" s="114"/>
      <c r="Q10" s="114"/>
      <c r="R10" s="15"/>
    </row>
    <row r="11" spans="1:18" s="6" customFormat="1" ht="26.1" customHeight="1">
      <c r="A11" s="18" t="s">
        <v>27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5"/>
      <c r="P11" s="5"/>
      <c r="Q11" s="5"/>
      <c r="R11" s="15"/>
    </row>
    <row r="12" spans="1:18" s="6" customFormat="1" ht="15.7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13"/>
      <c r="M12" s="5"/>
      <c r="N12" s="14"/>
      <c r="O12" s="54"/>
      <c r="P12" s="54"/>
      <c r="Q12" s="54"/>
      <c r="R12" s="54"/>
    </row>
    <row r="13" spans="1:18" s="16" customFormat="1" ht="55.5" customHeight="1">
      <c r="A13" s="87" t="s">
        <v>33</v>
      </c>
      <c r="B13" s="88"/>
      <c r="C13" s="105" t="s">
        <v>25</v>
      </c>
      <c r="D13" s="105"/>
      <c r="E13" s="105"/>
      <c r="F13" s="105"/>
      <c r="G13" s="105"/>
      <c r="H13" s="105"/>
      <c r="I13" s="105"/>
      <c r="J13" s="105"/>
      <c r="K13" s="105"/>
      <c r="L13" s="105"/>
      <c r="M13" s="106"/>
      <c r="N13" s="41" t="s">
        <v>19</v>
      </c>
      <c r="O13" s="54"/>
      <c r="P13" s="54"/>
      <c r="Q13" s="54"/>
      <c r="R13" s="54"/>
    </row>
    <row r="14" spans="1:18" s="19" customFormat="1" ht="69" customHeight="1">
      <c r="A14" s="17"/>
      <c r="B14" s="89" t="s">
        <v>24</v>
      </c>
      <c r="C14" s="99" t="s">
        <v>28</v>
      </c>
      <c r="D14" s="99"/>
      <c r="E14" s="99"/>
      <c r="F14" s="99"/>
      <c r="G14" s="99"/>
      <c r="H14" s="99"/>
      <c r="I14" s="99"/>
      <c r="J14" s="99"/>
      <c r="K14" s="99"/>
      <c r="L14" s="99"/>
      <c r="M14" s="99"/>
      <c r="N14" s="40"/>
      <c r="O14" s="54"/>
      <c r="P14" s="54"/>
      <c r="Q14" s="54"/>
      <c r="R14" s="54"/>
    </row>
    <row r="15" spans="1:18" s="19" customFormat="1" ht="87" customHeight="1">
      <c r="A15" s="17"/>
      <c r="B15" s="89"/>
      <c r="C15" s="99" t="s">
        <v>23</v>
      </c>
      <c r="D15" s="100"/>
      <c r="E15" s="100"/>
      <c r="F15" s="100"/>
      <c r="G15" s="100"/>
      <c r="H15" s="100"/>
      <c r="I15" s="100"/>
      <c r="J15" s="100"/>
      <c r="K15" s="100"/>
      <c r="L15" s="100"/>
      <c r="M15" s="100"/>
      <c r="N15" s="40"/>
      <c r="O15" s="54"/>
      <c r="P15" s="54"/>
      <c r="Q15" s="54"/>
      <c r="R15" s="54"/>
    </row>
    <row r="16" spans="1:18" s="19" customFormat="1" ht="65.25" customHeight="1">
      <c r="A16" s="17"/>
      <c r="B16" s="89"/>
      <c r="C16" s="99" t="s">
        <v>32</v>
      </c>
      <c r="D16" s="100"/>
      <c r="E16" s="100"/>
      <c r="F16" s="100"/>
      <c r="G16" s="100"/>
      <c r="H16" s="100"/>
      <c r="I16" s="100"/>
      <c r="J16" s="100"/>
      <c r="K16" s="100"/>
      <c r="L16" s="100"/>
      <c r="M16" s="100"/>
      <c r="N16" s="40"/>
      <c r="O16" s="54"/>
      <c r="P16" s="54"/>
      <c r="Q16" s="54"/>
      <c r="R16" s="54"/>
    </row>
    <row r="17" spans="1:20" s="19" customFormat="1" ht="73.5" customHeight="1">
      <c r="A17" s="17"/>
      <c r="B17" s="89"/>
      <c r="C17" s="102" t="s">
        <v>20</v>
      </c>
      <c r="D17" s="103"/>
      <c r="E17" s="103"/>
      <c r="F17" s="103"/>
      <c r="G17" s="103"/>
      <c r="H17" s="103"/>
      <c r="I17" s="103"/>
      <c r="J17" s="103"/>
      <c r="K17" s="103"/>
      <c r="L17" s="103"/>
      <c r="M17" s="104"/>
      <c r="N17" s="40"/>
      <c r="O17" s="54"/>
      <c r="P17" s="54"/>
      <c r="Q17" s="54"/>
      <c r="R17" s="54"/>
    </row>
    <row r="18" spans="1:20" s="19" customFormat="1" ht="73.5" customHeight="1">
      <c r="A18" s="17"/>
      <c r="B18" s="89"/>
      <c r="C18" s="69" t="s">
        <v>21</v>
      </c>
      <c r="D18" s="67"/>
      <c r="E18" s="67"/>
      <c r="F18" s="67"/>
      <c r="G18" s="67"/>
      <c r="H18" s="67"/>
      <c r="I18" s="67"/>
      <c r="J18" s="67"/>
      <c r="K18" s="67"/>
      <c r="L18" s="67"/>
      <c r="M18" s="68"/>
      <c r="N18" s="41" t="str">
        <f>IF(N14&lt;&gt;"",IF(OR(N14="y", N17 = "y",N15="y", N16="y"), "YES","NO"),"")</f>
        <v/>
      </c>
      <c r="O18" s="54"/>
      <c r="P18" s="54"/>
      <c r="Q18" s="54"/>
      <c r="R18" s="54"/>
    </row>
    <row r="19" spans="1:20" s="19" customFormat="1" ht="57" customHeight="1">
      <c r="A19" s="17"/>
      <c r="B19" s="17"/>
      <c r="C19" s="78"/>
      <c r="D19" s="77"/>
      <c r="E19" s="77"/>
      <c r="F19" s="77"/>
      <c r="G19" s="77"/>
      <c r="H19" s="77"/>
      <c r="I19" s="77"/>
      <c r="J19" s="77"/>
      <c r="K19" s="77"/>
      <c r="L19" s="77"/>
      <c r="M19" s="77"/>
      <c r="N19" s="77"/>
      <c r="O19" s="92"/>
      <c r="P19" s="92"/>
      <c r="Q19" s="92"/>
      <c r="R19" s="92"/>
    </row>
    <row r="20" spans="1:20" ht="56.25" customHeight="1" thickBot="1">
      <c r="C20" s="101" t="s">
        <v>39</v>
      </c>
      <c r="D20" s="101"/>
      <c r="E20" s="101"/>
      <c r="F20" s="101"/>
      <c r="G20" s="101"/>
      <c r="H20" s="101"/>
      <c r="I20" s="101"/>
      <c r="J20" s="101"/>
      <c r="K20" s="101"/>
      <c r="L20" s="101"/>
      <c r="M20" s="101"/>
      <c r="N20" s="101"/>
      <c r="Q20" s="5"/>
    </row>
    <row r="21" spans="1:20" ht="49.5" customHeight="1">
      <c r="A21" s="79" t="s">
        <v>34</v>
      </c>
      <c r="B21" s="80"/>
      <c r="C21" s="65" t="s">
        <v>11</v>
      </c>
      <c r="D21" s="66"/>
      <c r="E21" s="66"/>
      <c r="F21" s="66"/>
      <c r="G21" s="66"/>
      <c r="H21" s="66"/>
      <c r="I21" s="23"/>
      <c r="J21" s="23"/>
      <c r="K21" s="24" t="s">
        <v>14</v>
      </c>
      <c r="L21" s="95" t="s">
        <v>5</v>
      </c>
      <c r="M21" s="96"/>
      <c r="N21" s="5"/>
      <c r="O21" s="21"/>
      <c r="P21" s="21"/>
      <c r="Q21" s="5"/>
    </row>
    <row r="22" spans="1:20" ht="39.75" customHeight="1">
      <c r="A22" s="22"/>
      <c r="B22" s="22"/>
      <c r="C22" s="49" t="s">
        <v>15</v>
      </c>
      <c r="D22" s="50"/>
      <c r="E22" s="50"/>
      <c r="F22" s="50"/>
      <c r="G22" s="50"/>
      <c r="H22" s="50"/>
      <c r="I22" s="51"/>
      <c r="J22" s="52"/>
      <c r="K22" s="2"/>
      <c r="L22" s="94" t="str">
        <f>IF(K22&lt;&gt;"",IF($K$22&lt;=350,"Yes","No"),"")</f>
        <v/>
      </c>
      <c r="M22" s="94"/>
      <c r="N22" s="14"/>
      <c r="O22" s="5"/>
      <c r="P22" s="5"/>
      <c r="Q22" s="5"/>
    </row>
    <row r="23" spans="1:20" s="15" customFormat="1" ht="33.75" customHeight="1">
      <c r="A23" s="25"/>
      <c r="B23" s="25"/>
      <c r="C23" s="49" t="s">
        <v>29</v>
      </c>
      <c r="D23" s="50"/>
      <c r="E23" s="50"/>
      <c r="F23" s="50"/>
      <c r="G23" s="50"/>
      <c r="H23" s="50"/>
      <c r="I23" s="51"/>
      <c r="J23" s="52"/>
      <c r="K23" s="2"/>
      <c r="L23" s="84"/>
      <c r="M23" s="85"/>
      <c r="N23" s="97" t="s">
        <v>40</v>
      </c>
      <c r="O23" s="98"/>
      <c r="P23" s="98"/>
      <c r="Q23" s="98"/>
      <c r="R23" s="98"/>
      <c r="S23" s="98"/>
      <c r="T23" s="72"/>
    </row>
    <row r="24" spans="1:20" s="15" customFormat="1" ht="34.5" customHeight="1">
      <c r="A24" s="25"/>
      <c r="B24" s="25"/>
      <c r="C24" s="58" t="s">
        <v>16</v>
      </c>
      <c r="D24" s="59"/>
      <c r="E24" s="59"/>
      <c r="F24" s="59"/>
      <c r="G24" s="59"/>
      <c r="H24" s="59"/>
      <c r="I24" s="60"/>
      <c r="J24" s="56"/>
      <c r="K24" s="45" t="str">
        <f>IFERROR(K23/K22,"")</f>
        <v/>
      </c>
      <c r="L24" s="83" t="str">
        <f>IF(K23&lt;&gt;"",IF(K24&lt;=0.35,"Yes","No"),"")</f>
        <v/>
      </c>
      <c r="M24" s="83"/>
      <c r="N24" s="71"/>
      <c r="O24" s="72"/>
      <c r="P24" s="72"/>
      <c r="Q24" s="72"/>
      <c r="R24" s="72"/>
      <c r="S24" s="72"/>
    </row>
    <row r="25" spans="1:20" s="15" customFormat="1" ht="33.75" customHeight="1">
      <c r="A25" s="25"/>
      <c r="B25" s="25"/>
      <c r="C25" s="58" t="s">
        <v>6</v>
      </c>
      <c r="D25" s="59"/>
      <c r="E25" s="59"/>
      <c r="F25" s="59"/>
      <c r="G25" s="59"/>
      <c r="H25" s="59"/>
      <c r="I25" s="60"/>
      <c r="J25" s="56"/>
      <c r="K25" s="2"/>
      <c r="L25" s="84"/>
      <c r="M25" s="85"/>
      <c r="N25" s="70"/>
      <c r="O25" s="76"/>
      <c r="P25" s="76"/>
      <c r="Q25" s="76"/>
      <c r="R25" s="76"/>
    </row>
    <row r="26" spans="1:20" s="15" customFormat="1" ht="36" customHeight="1">
      <c r="A26" s="25"/>
      <c r="B26" s="25"/>
      <c r="C26" s="58" t="s">
        <v>31</v>
      </c>
      <c r="D26" s="59"/>
      <c r="E26" s="59"/>
      <c r="F26" s="59"/>
      <c r="G26" s="59"/>
      <c r="H26" s="59"/>
      <c r="I26" s="60"/>
      <c r="J26" s="56"/>
      <c r="K26" s="46" t="str">
        <f>IFERROR(K25*9/K22,"")</f>
        <v/>
      </c>
      <c r="L26" s="83" t="str">
        <f>IF(K25&lt;&gt;"",IF(K26&lt;0.1,"Yes","No"),"")</f>
        <v/>
      </c>
      <c r="M26" s="83"/>
      <c r="N26" s="90" t="s">
        <v>36</v>
      </c>
      <c r="O26" s="91"/>
      <c r="P26" s="91"/>
      <c r="Q26" s="91"/>
      <c r="R26" s="91"/>
      <c r="S26" s="91"/>
      <c r="T26" s="76"/>
    </row>
    <row r="27" spans="1:20" s="15" customFormat="1" ht="30.75" customHeight="1">
      <c r="A27" s="25"/>
      <c r="B27" s="25"/>
      <c r="C27" s="58" t="s">
        <v>10</v>
      </c>
      <c r="D27" s="59"/>
      <c r="E27" s="59"/>
      <c r="F27" s="59"/>
      <c r="G27" s="59"/>
      <c r="H27" s="59"/>
      <c r="I27" s="60"/>
      <c r="J27" s="56"/>
      <c r="K27" s="2"/>
      <c r="L27" s="86"/>
      <c r="M27" s="85"/>
      <c r="N27" s="26"/>
      <c r="O27" s="14"/>
      <c r="P27" s="14"/>
      <c r="Q27" s="14"/>
    </row>
    <row r="28" spans="1:20" s="15" customFormat="1" ht="30.75" customHeight="1">
      <c r="A28" s="25"/>
      <c r="B28" s="25"/>
      <c r="C28" s="58" t="s">
        <v>7</v>
      </c>
      <c r="D28" s="59"/>
      <c r="E28" s="59"/>
      <c r="F28" s="59"/>
      <c r="G28" s="59"/>
      <c r="H28" s="59"/>
      <c r="I28" s="60"/>
      <c r="J28" s="56"/>
      <c r="K28" s="2"/>
      <c r="L28" s="86"/>
      <c r="M28" s="85"/>
      <c r="N28" s="26"/>
      <c r="O28" s="14"/>
      <c r="P28" s="14"/>
      <c r="Q28" s="14"/>
    </row>
    <row r="29" spans="1:20" s="15" customFormat="1" ht="30.75" customHeight="1">
      <c r="A29" s="25"/>
      <c r="B29" s="25"/>
      <c r="C29" s="58" t="s">
        <v>17</v>
      </c>
      <c r="D29" s="59"/>
      <c r="E29" s="59"/>
      <c r="F29" s="59"/>
      <c r="G29" s="59"/>
      <c r="H29" s="59"/>
      <c r="I29" s="60"/>
      <c r="J29" s="56"/>
      <c r="K29" s="47" t="str">
        <f>IFERROR((K27/K28),"")</f>
        <v/>
      </c>
      <c r="L29" s="93" t="str">
        <f>IF(K29&lt;&gt;"",IF(K29&lt;=0.35,"Yes","No"),"")</f>
        <v/>
      </c>
      <c r="M29" s="93"/>
      <c r="N29" s="26"/>
      <c r="O29" s="14"/>
      <c r="P29" s="14"/>
      <c r="Q29" s="14"/>
    </row>
    <row r="30" spans="1:20" s="15" customFormat="1" ht="30.75" customHeight="1">
      <c r="A30" s="25"/>
      <c r="B30" s="25"/>
      <c r="C30" s="58" t="s">
        <v>18</v>
      </c>
      <c r="D30" s="59"/>
      <c r="E30" s="59"/>
      <c r="F30" s="59"/>
      <c r="G30" s="59"/>
      <c r="H30" s="59"/>
      <c r="I30" s="60"/>
      <c r="J30" s="56"/>
      <c r="K30" s="48"/>
      <c r="L30" s="83" t="str">
        <f>IF(K30&lt;&gt;"",IF(K30&lt;=480,"Yes","No"),"")</f>
        <v/>
      </c>
      <c r="M30" s="83"/>
      <c r="N30" s="26"/>
      <c r="O30" s="14"/>
      <c r="P30" s="14"/>
      <c r="Q30" s="14"/>
    </row>
    <row r="31" spans="1:20" s="15" customFormat="1" ht="15" customHeight="1">
      <c r="A31" s="25"/>
      <c r="B31" s="25"/>
      <c r="C31" s="27"/>
      <c r="D31" s="27"/>
      <c r="E31" s="27"/>
      <c r="F31" s="27"/>
      <c r="G31" s="27"/>
      <c r="H31" s="27"/>
      <c r="I31" s="28"/>
      <c r="J31" s="28"/>
      <c r="K31" s="1"/>
      <c r="L31" s="29"/>
      <c r="M31" s="30"/>
      <c r="N31" s="26"/>
      <c r="O31" s="14"/>
      <c r="P31" s="14"/>
      <c r="Q31" s="14"/>
    </row>
    <row r="32" spans="1:20" s="15" customFormat="1" ht="48.75" customHeight="1">
      <c r="A32" s="79" t="s">
        <v>38</v>
      </c>
      <c r="B32" s="80"/>
      <c r="C32" s="61" t="s">
        <v>37</v>
      </c>
      <c r="D32" s="61"/>
      <c r="E32" s="61"/>
      <c r="F32" s="61"/>
      <c r="G32" s="62"/>
      <c r="H32" s="63"/>
      <c r="I32" s="63"/>
      <c r="J32" s="63"/>
      <c r="K32" s="64"/>
      <c r="L32" s="81" t="str">
        <f>IF(K22&lt;&gt;"",IF(COUNTIF(L22:L30, "Yes")=5, "YES", "NO"),"")</f>
        <v/>
      </c>
      <c r="M32" s="82"/>
      <c r="N32" s="18"/>
      <c r="O32" s="14"/>
      <c r="P32" s="14"/>
      <c r="Q32" s="14"/>
    </row>
    <row r="33" spans="1:18" s="19" customFormat="1" ht="39" customHeight="1">
      <c r="C33" s="57" t="s">
        <v>30</v>
      </c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12"/>
      <c r="O33" s="18"/>
      <c r="P33" s="18"/>
      <c r="Q33" s="18"/>
    </row>
    <row r="34" spans="1:18" ht="24.95" customHeight="1">
      <c r="A34" s="22"/>
      <c r="B34" s="22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32"/>
      <c r="O34" s="12"/>
      <c r="P34" s="5"/>
      <c r="Q34" s="31"/>
    </row>
    <row r="35" spans="1:18" s="16" customFormat="1" ht="24" customHeight="1">
      <c r="A35" s="5"/>
      <c r="B35" s="55" t="s">
        <v>41</v>
      </c>
      <c r="C35" s="20"/>
      <c r="D35" s="20"/>
      <c r="E35" s="20"/>
      <c r="F35" s="20"/>
      <c r="G35" s="20"/>
      <c r="H35" s="19"/>
      <c r="I35" s="20"/>
      <c r="J35" s="20"/>
      <c r="K35" s="20"/>
      <c r="L35" s="36"/>
      <c r="M35" s="36"/>
      <c r="N35" s="37"/>
      <c r="O35" s="33"/>
      <c r="P35" s="34"/>
      <c r="Q35" s="34"/>
      <c r="R35" s="35"/>
    </row>
    <row r="36" spans="1:18"/>
    <row r="37" spans="1:18"/>
    <row r="38" spans="1:18"/>
  </sheetData>
  <sheetProtection algorithmName="SHA-512" hashValue="E/UH8N4kKO6bkPsUgnSiJQxM+9TmFrUcIH1YqVsALJOYPtMmkiKj005mjXh8yyXYnlliHpgL52TlDL3WRQRFyA==" saltValue="15IVisSwjAtrdLJak8PpwA==" spinCount="100000" sheet="1" selectLockedCells="1"/>
  <mergeCells count="33">
    <mergeCell ref="C14:M14"/>
    <mergeCell ref="C15:M15"/>
    <mergeCell ref="A1:P1"/>
    <mergeCell ref="A2:P2"/>
    <mergeCell ref="A3:P3"/>
    <mergeCell ref="N10:Q10"/>
    <mergeCell ref="A5:C5"/>
    <mergeCell ref="A6:C6"/>
    <mergeCell ref="A7:C7"/>
    <mergeCell ref="A8:C8"/>
    <mergeCell ref="A9:C9"/>
    <mergeCell ref="A13:B13"/>
    <mergeCell ref="B14:B18"/>
    <mergeCell ref="N26:S26"/>
    <mergeCell ref="O19:R19"/>
    <mergeCell ref="L29:M29"/>
    <mergeCell ref="L28:M28"/>
    <mergeCell ref="L24:M24"/>
    <mergeCell ref="L22:M22"/>
    <mergeCell ref="A21:B21"/>
    <mergeCell ref="L21:M21"/>
    <mergeCell ref="L23:M23"/>
    <mergeCell ref="N23:S23"/>
    <mergeCell ref="C16:M16"/>
    <mergeCell ref="C20:N20"/>
    <mergeCell ref="C17:M17"/>
    <mergeCell ref="C13:M13"/>
    <mergeCell ref="A32:B32"/>
    <mergeCell ref="L32:M32"/>
    <mergeCell ref="L30:M30"/>
    <mergeCell ref="L25:M25"/>
    <mergeCell ref="L27:M27"/>
    <mergeCell ref="L26:M26"/>
  </mergeCells>
  <phoneticPr fontId="0" type="noConversion"/>
  <conditionalFormatting sqref="L22">
    <cfRule type="cellIs" dxfId="18" priority="14" stopIfTrue="1" operator="equal">
      <formula>"Yes"</formula>
    </cfRule>
    <cfRule type="cellIs" dxfId="17" priority="15" stopIfTrue="1" operator="equal">
      <formula>"No"</formula>
    </cfRule>
  </conditionalFormatting>
  <conditionalFormatting sqref="L23">
    <cfRule type="cellIs" dxfId="16" priority="26" stopIfTrue="1" operator="equal">
      <formula>"YES"</formula>
    </cfRule>
    <cfRule type="cellIs" dxfId="15" priority="27" stopIfTrue="1" operator="equal">
      <formula>"No"</formula>
    </cfRule>
  </conditionalFormatting>
  <conditionalFormatting sqref="L24 L26:L31">
    <cfRule type="cellIs" dxfId="14" priority="16" stopIfTrue="1" operator="equal">
      <formula>"Yes"</formula>
    </cfRule>
    <cfRule type="cellIs" dxfId="13" priority="17" stopIfTrue="1" operator="equal">
      <formula>"No"</formula>
    </cfRule>
  </conditionalFormatting>
  <conditionalFormatting sqref="L25">
    <cfRule type="cellIs" dxfId="12" priority="9" stopIfTrue="1" operator="equal">
      <formula>"YES"</formula>
    </cfRule>
    <cfRule type="cellIs" dxfId="11" priority="10" stopIfTrue="1" operator="equal">
      <formula>"No"</formula>
    </cfRule>
  </conditionalFormatting>
  <conditionalFormatting sqref="L32">
    <cfRule type="cellIs" dxfId="10" priority="18" stopIfTrue="1" operator="equal">
      <formula>"YES"</formula>
    </cfRule>
    <cfRule type="cellIs" dxfId="9" priority="19" stopIfTrue="1" operator="equal">
      <formula>"NO"</formula>
    </cfRule>
  </conditionalFormatting>
  <conditionalFormatting sqref="N18">
    <cfRule type="cellIs" dxfId="8" priority="24" stopIfTrue="1" operator="equal">
      <formula>"YES"</formula>
    </cfRule>
    <cfRule type="cellIs" dxfId="7" priority="25" stopIfTrue="1" operator="equal">
      <formula>"NO"</formula>
    </cfRule>
  </conditionalFormatting>
  <conditionalFormatting sqref="N34">
    <cfRule type="cellIs" dxfId="6" priority="20" stopIfTrue="1" operator="equal">
      <formula>"Yes"</formula>
    </cfRule>
    <cfRule type="cellIs" dxfId="5" priority="21" stopIfTrue="1" operator="equal">
      <formula>"No"</formula>
    </cfRule>
  </conditionalFormatting>
  <conditionalFormatting sqref="O12">
    <cfRule type="cellIs" dxfId="4" priority="22" stopIfTrue="1" operator="equal">
      <formula>"YES"</formula>
    </cfRule>
    <cfRule type="cellIs" dxfId="3" priority="23" stopIfTrue="1" operator="equal">
      <formula>"NO"</formula>
    </cfRule>
  </conditionalFormatting>
  <conditionalFormatting sqref="P33:R34">
    <cfRule type="cellIs" dxfId="2" priority="12" stopIfTrue="1" operator="equal">
      <formula>"YES"</formula>
    </cfRule>
    <cfRule type="cellIs" dxfId="1" priority="13" stopIfTrue="1" operator="equal">
      <formula>"NO"</formula>
    </cfRule>
  </conditionalFormatting>
  <conditionalFormatting sqref="P35:R35">
    <cfRule type="cellIs" dxfId="0" priority="11" stopIfTrue="1" operator="equal">
      <formula>"YES"</formula>
    </cfRule>
  </conditionalFormatting>
  <dataValidations xWindow="1001" yWindow="651" count="1">
    <dataValidation type="list" allowBlank="1" showDropDown="1" showInputMessage="1" showErrorMessage="1" error="answer must be y or n" sqref="N14:N17" xr:uid="{00000000-0002-0000-0000-000000000000}">
      <formula1>"y, n"</formula1>
    </dataValidation>
  </dataValidations>
  <printOptions horizontalCentered="1" verticalCentered="1"/>
  <pageMargins left="0.5" right="0.5" top="0.5" bottom="1" header="0.5" footer="0.5"/>
  <pageSetup scale="46" orientation="portrait" r:id="rId1"/>
  <headerFooter alignWithMargins="0">
    <oddFooter>&amp;LODE/OSNS/EntreeElectonic 1-10
&amp;R&amp;D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C7457C9221D0340B8D5CA9726A131CC" ma:contentTypeVersion="9" ma:contentTypeDescription="Create a new document." ma:contentTypeScope="" ma:versionID="7586f17e0419a53f837046c7bd513b08">
  <xsd:schema xmlns:xsd="http://www.w3.org/2001/XMLSchema" xmlns:xs="http://www.w3.org/2001/XMLSchema" xmlns:p="http://schemas.microsoft.com/office/2006/metadata/properties" xmlns:ns1="http://schemas.microsoft.com/sharepoint/v3" xmlns:ns2="5555b13e-5550-4a64-82c9-4795d4b5fce9" xmlns:ns3="54031767-dd6d-417c-ab73-583408f47564" targetNamespace="http://schemas.microsoft.com/office/2006/metadata/properties" ma:root="true" ma:fieldsID="745b621b3219cba99f6858a9c1b8ce72" ns1:_="" ns2:_="" ns3:_="">
    <xsd:import namespace="http://schemas.microsoft.com/sharepoint/v3"/>
    <xsd:import namespace="5555b13e-5550-4a64-82c9-4795d4b5fce9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55b13e-5550-4a64-82c9-4795d4b5fce9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  <Remediation_x0020_Date xmlns="5555b13e-5550-4a64-82c9-4795d4b5fce9">2018-08-23T07:00:00+00:00</Remediation_x0020_Date>
    <Priority xmlns="5555b13e-5550-4a64-82c9-4795d4b5fce9">New</Priority>
    <Estimated_x0020_Creation_x0020_Date xmlns="5555b13e-5550-4a64-82c9-4795d4b5fce9">2018-08-23T07:00:00+00:00</Estimated_x0020_Creation_x0020_Date>
  </documentManagement>
</p:properties>
</file>

<file path=customXml/itemProps1.xml><?xml version="1.0" encoding="utf-8"?>
<ds:datastoreItem xmlns:ds="http://schemas.openxmlformats.org/officeDocument/2006/customXml" ds:itemID="{B181FAC4-1449-4904-8985-A14A3CCB84F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4C5D891-FB7E-45E5-96E5-C586E3B05381}"/>
</file>

<file path=customXml/itemProps3.xml><?xml version="1.0" encoding="utf-8"?>
<ds:datastoreItem xmlns:ds="http://schemas.openxmlformats.org/officeDocument/2006/customXml" ds:itemID="{8203A716-4BA9-4E7F-8C5F-72D83200D076}">
  <ds:schemaRefs>
    <ds:schemaRef ds:uri="5555b13e-5550-4a64-82c9-4795d4b5fce9"/>
    <ds:schemaRef ds:uri="54031767-dd6d-417c-ab73-583408f47564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elements/1.1/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microsoft.com/sharepoint/v3"/>
    <ds:schemaRef ds:uri="http://purl.org/dc/terms/"/>
  </ds:schemaRefs>
</ds:datastoreItem>
</file>

<file path=docMetadata/LabelInfo.xml><?xml version="1.0" encoding="utf-8"?>
<clbl:labelList xmlns:clbl="http://schemas.microsoft.com/office/2020/mipLabelMetadata">
  <clbl:label id="{7730ea53-6f5e-4160-81a5-992a9105450a}" enabled="1" method="Standard" siteId="{b4f51418-b269-49a2-935a-fa54bf584fc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Entree-Electronic</vt:lpstr>
      <vt:lpstr>'Entree-Electronic'!Print_Area</vt:lpstr>
    </vt:vector>
  </TitlesOfParts>
  <Company>Klamath Falls City Schools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OSNS Snack Form</dc:title>
  <dc:creator>BustosG</dc:creator>
  <cp:lastModifiedBy>PENA Paula * ODE</cp:lastModifiedBy>
  <cp:lastPrinted>2016-03-24T17:11:33Z</cp:lastPrinted>
  <dcterms:created xsi:type="dcterms:W3CDTF">2008-06-20T18:01:07Z</dcterms:created>
  <dcterms:modified xsi:type="dcterms:W3CDTF">2026-02-26T21:52:19Z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ContentTypeId">
    <vt:lpwstr>0x010100FC7457C9221D0340B8D5CA9726A131CC</vt:lpwstr>
  </property>
</Properties>
</file>