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J:\Data Group\Cynthia\Web stuff\DONE\"/>
    </mc:Choice>
  </mc:AlternateContent>
  <xr:revisionPtr revIDLastSave="0" documentId="13_ncr:1_{A4E785EB-0ED6-452F-ACB5-DF53EB00FD9A}" xr6:coauthVersionLast="47" xr6:coauthVersionMax="47" xr10:uidLastSave="{00000000-0000-0000-0000-000000000000}"/>
  <bookViews>
    <workbookView xWindow="1395" yWindow="1395" windowWidth="22560" windowHeight="13530" xr2:uid="{073BE983-C6C2-4F69-841E-0F0712C3D201}"/>
  </bookViews>
  <sheets>
    <sheet name="Information" sheetId="4" r:id="rId1"/>
    <sheet name="Section 611 Awards 2025-26" sheetId="22" r:id="rId2"/>
    <sheet name="Section 619 Awards 2025-26" sheetId="23" r:id="rId3"/>
    <sheet name="Program Awards 2025-26" sheetId="24" r:id="rId4"/>
  </sheets>
  <definedNames>
    <definedName name="_xlnm._FilterDatabase" localSheetId="1" hidden="1">'Section 611 Awards 2025-26'!$A$6:$I$6</definedName>
    <definedName name="_xlnm.Print_Area" localSheetId="0">Information!$B:$B</definedName>
    <definedName name="_xlnm.Print_Titles" localSheetId="0">Information!$1:$1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4" l="1"/>
  <c r="C6" i="24"/>
  <c r="C5" i="24"/>
  <c r="C4" i="24"/>
  <c r="C3" i="24"/>
  <c r="B7" i="24"/>
  <c r="B6" i="24"/>
  <c r="B5" i="24"/>
  <c r="B4" i="24"/>
  <c r="B3" i="24"/>
  <c r="I203" i="22"/>
  <c r="H203" i="22"/>
  <c r="G203" i="22"/>
  <c r="F203" i="22"/>
  <c r="E203" i="22"/>
  <c r="D203" i="22"/>
  <c r="C203" i="22"/>
  <c r="D203" i="23"/>
  <c r="E203" i="23"/>
  <c r="F203" i="23"/>
  <c r="G203" i="23"/>
  <c r="H203" i="23"/>
  <c r="I203" i="23"/>
  <c r="C203" i="23"/>
  <c r="B8" i="24" l="1"/>
  <c r="D3" i="24"/>
  <c r="D5" i="24"/>
  <c r="C8" i="24"/>
  <c r="D6" i="24"/>
  <c r="D7" i="24"/>
  <c r="D4" i="24"/>
  <c r="D8" i="24" l="1"/>
</calcChain>
</file>

<file path=xl/sharedStrings.xml><?xml version="1.0" encoding="utf-8"?>
<sst xmlns="http://schemas.openxmlformats.org/spreadsheetml/2006/main" count="732" uniqueCount="257">
  <si>
    <t>Important Information</t>
  </si>
  <si>
    <t>New 2025-26</t>
  </si>
  <si>
    <t>Key Formula Updates
Recently we received technical assistance that we should change the mechanism that we utilize to calculate the population portion of the IDEA award. Adjusting the way we calculate the population portion of the awards has a direct impact on district allocations and could significantly impact districts without allowing sufficient time to plan and adjust. 
As a result, to ensure stability and fairness, ODE will maintain the current approach for the 2025-2026 school year, using the SECC child count data for all districts and programs except for RIS and EI/ECSE. This approach provides districts the necessary time to plan for the formula change that will take effect in the 2026-2027 school year. In the Fall we will host informational meetings to help districts and ESDs understand the formula change and its potential impact to your district/programs. 
For RIS and EI/ECSE programs, the population portion of the IDEA Part B 611 and 619 awards will be calculated based on enrollment data.
For District, OSD, LTCT, and Hospital distributions, the population portion for the 2025-2026 school year will remain the same as last year and will continue to be calculated based on SECC child count data.
For the 2026-2027 IDEA Part B 611 and 619 award, the population portion will be calculated using enrollment data for all distributions to awardees.</t>
  </si>
  <si>
    <t>Worksheet Information</t>
  </si>
  <si>
    <t>There are four worksheets in this report:</t>
  </si>
  <si>
    <r>
      <rPr>
        <b/>
        <sz val="12"/>
        <color theme="1"/>
        <rFont val="Calibri"/>
        <family val="2"/>
        <scheme val="minor"/>
      </rPr>
      <t>Information</t>
    </r>
    <r>
      <rPr>
        <sz val="12"/>
        <color theme="1"/>
        <rFont val="Calibri"/>
        <family val="2"/>
        <scheme val="minor"/>
      </rPr>
      <t>: The current worksheet that provides information about the report.</t>
    </r>
  </si>
  <si>
    <r>
      <rPr>
        <b/>
        <sz val="12"/>
        <color theme="1"/>
        <rFont val="Calibri"/>
        <family val="2"/>
        <scheme val="minor"/>
      </rPr>
      <t>Section 611 Awards</t>
    </r>
    <r>
      <rPr>
        <sz val="12"/>
        <color theme="1"/>
        <rFont val="Calibri"/>
        <family val="2"/>
        <scheme val="minor"/>
      </rPr>
      <t>: This worksheet contains total award amounts for each LEA for children aged 3-21. Regular IDEA Part B award.</t>
    </r>
  </si>
  <si>
    <r>
      <rPr>
        <b/>
        <sz val="12"/>
        <color theme="1"/>
        <rFont val="Calibri"/>
        <family val="2"/>
        <scheme val="minor"/>
      </rPr>
      <t>Section 619 Awards</t>
    </r>
    <r>
      <rPr>
        <sz val="12"/>
        <color theme="1"/>
        <rFont val="Calibri"/>
        <family val="2"/>
        <scheme val="minor"/>
      </rPr>
      <t>: This worksheet contains total award amounts for each LEA for children aged 3-5. Regular IDEA Part B award.</t>
    </r>
  </si>
  <si>
    <r>
      <rPr>
        <b/>
        <sz val="12"/>
        <color theme="1"/>
        <rFont val="Calibri"/>
        <family val="2"/>
        <scheme val="minor"/>
      </rPr>
      <t>Program Awards</t>
    </r>
    <r>
      <rPr>
        <sz val="12"/>
        <color theme="1"/>
        <rFont val="Calibri"/>
        <family val="2"/>
        <scheme val="minor"/>
      </rPr>
      <t>: This worksheet contains total award amounts for Programs.</t>
    </r>
  </si>
  <si>
    <t>The Section 611 and 619 award worksheets contain similar columns. These are the explanations for each column.</t>
  </si>
  <si>
    <r>
      <rPr>
        <b/>
        <sz val="12"/>
        <color theme="1"/>
        <rFont val="Calibri"/>
        <family val="2"/>
        <scheme val="minor"/>
      </rPr>
      <t>LEA ID</t>
    </r>
    <r>
      <rPr>
        <sz val="12"/>
        <color theme="1"/>
        <rFont val="Calibri"/>
        <family val="2"/>
        <scheme val="minor"/>
      </rPr>
      <t>: District Identification Number.</t>
    </r>
  </si>
  <si>
    <r>
      <rPr>
        <b/>
        <sz val="12"/>
        <color theme="1"/>
        <rFont val="Calibri"/>
        <family val="2"/>
        <scheme val="minor"/>
      </rPr>
      <t>LEA Name</t>
    </r>
    <r>
      <rPr>
        <sz val="12"/>
        <color theme="1"/>
        <rFont val="Calibri"/>
        <family val="2"/>
        <scheme val="minor"/>
      </rPr>
      <t>: Name of the Local Education Agency (LEA)</t>
    </r>
  </si>
  <si>
    <r>
      <rPr>
        <b/>
        <sz val="12"/>
        <color theme="1"/>
        <rFont val="Calibri"/>
        <family val="2"/>
        <scheme val="minor"/>
      </rPr>
      <t>District</t>
    </r>
    <r>
      <rPr>
        <sz val="12"/>
        <color theme="1"/>
        <rFont val="Calibri"/>
        <family val="2"/>
        <scheme val="minor"/>
      </rPr>
      <t>: The amount attributed to students served by the district only.</t>
    </r>
  </si>
  <si>
    <r>
      <rPr>
        <b/>
        <sz val="12"/>
        <color theme="1"/>
        <rFont val="Calibri"/>
        <family val="2"/>
        <scheme val="minor"/>
      </rPr>
      <t>Regional</t>
    </r>
    <r>
      <rPr>
        <sz val="12"/>
        <color theme="1"/>
        <rFont val="Calibri"/>
        <family val="2"/>
        <scheme val="minor"/>
      </rPr>
      <t>: The amount attributed to students served by a Regional Program.</t>
    </r>
  </si>
  <si>
    <r>
      <rPr>
        <b/>
        <sz val="12"/>
        <color theme="1"/>
        <rFont val="Calibri"/>
        <family val="2"/>
        <scheme val="minor"/>
      </rPr>
      <t>OSD</t>
    </r>
    <r>
      <rPr>
        <sz val="12"/>
        <color theme="1"/>
        <rFont val="Calibri"/>
        <family val="2"/>
        <scheme val="minor"/>
      </rPr>
      <t>: The amount attributed to students served by the Oregon School for the Deaf (OSD).</t>
    </r>
  </si>
  <si>
    <r>
      <rPr>
        <b/>
        <sz val="12"/>
        <color theme="1"/>
        <rFont val="Calibri"/>
        <family val="2"/>
        <scheme val="minor"/>
      </rPr>
      <t>LTCT</t>
    </r>
    <r>
      <rPr>
        <sz val="12"/>
        <color theme="1"/>
        <rFont val="Calibri"/>
        <family val="2"/>
        <scheme val="minor"/>
      </rPr>
      <t>: The amount attributed to students served by a Long Term Care and Treatment (LTCT) center.</t>
    </r>
  </si>
  <si>
    <r>
      <rPr>
        <b/>
        <sz val="12"/>
        <color theme="1"/>
        <rFont val="Calibri"/>
        <family val="2"/>
        <scheme val="minor"/>
      </rPr>
      <t>Hospital</t>
    </r>
    <r>
      <rPr>
        <sz val="12"/>
        <color theme="1"/>
        <rFont val="Calibri"/>
        <family val="2"/>
        <scheme val="minor"/>
      </rPr>
      <t>: The amount attributed to students served by a Hospital Program.</t>
    </r>
  </si>
  <si>
    <r>
      <rPr>
        <b/>
        <sz val="12"/>
        <color theme="1"/>
        <rFont val="Calibri"/>
        <family val="2"/>
        <scheme val="minor"/>
      </rPr>
      <t>ECSE</t>
    </r>
    <r>
      <rPr>
        <sz val="12"/>
        <color theme="1"/>
        <rFont val="Calibri"/>
        <family val="2"/>
        <scheme val="minor"/>
      </rPr>
      <t>: The amount attributed to students served by an Early Childhood Special Education (ECSE) Program.</t>
    </r>
  </si>
  <si>
    <r>
      <rPr>
        <b/>
        <sz val="12"/>
        <color theme="1"/>
        <rFont val="Calibri"/>
        <family val="2"/>
        <scheme val="minor"/>
      </rPr>
      <t>Gross Total</t>
    </r>
    <r>
      <rPr>
        <sz val="12"/>
        <color theme="1"/>
        <rFont val="Calibri"/>
        <family val="2"/>
        <scheme val="minor"/>
      </rPr>
      <t>: The sum of the District, Regional, OSD, LTCT, Hospital, and ECSE columns</t>
    </r>
  </si>
  <si>
    <t>The Program Awards worksheet contains the following columns:</t>
  </si>
  <si>
    <r>
      <rPr>
        <b/>
        <sz val="12"/>
        <color theme="1"/>
        <rFont val="Calibri"/>
        <family val="2"/>
        <scheme val="minor"/>
      </rPr>
      <t>Program Name</t>
    </r>
    <r>
      <rPr>
        <sz val="12"/>
        <color theme="1"/>
        <rFont val="Calibri"/>
        <family val="2"/>
        <scheme val="minor"/>
      </rPr>
      <t>: The name of the program.</t>
    </r>
  </si>
  <si>
    <r>
      <rPr>
        <b/>
        <sz val="12"/>
        <color theme="1"/>
        <rFont val="Calibri"/>
        <family val="2"/>
        <scheme val="minor"/>
      </rPr>
      <t>Section 611</t>
    </r>
    <r>
      <rPr>
        <sz val="12"/>
        <color theme="1"/>
        <rFont val="Calibri"/>
        <family val="2"/>
        <scheme val="minor"/>
      </rPr>
      <t>: The total amount for the program from Section 611 funds.</t>
    </r>
  </si>
  <si>
    <r>
      <rPr>
        <b/>
        <sz val="12"/>
        <color theme="1"/>
        <rFont val="Calibri"/>
        <family val="2"/>
        <scheme val="minor"/>
      </rPr>
      <t>Section 619</t>
    </r>
    <r>
      <rPr>
        <sz val="12"/>
        <color theme="1"/>
        <rFont val="Calibri"/>
        <family val="2"/>
        <scheme val="minor"/>
      </rPr>
      <t>: The total amount for the program from Section 619 funds.</t>
    </r>
  </si>
  <si>
    <r>
      <rPr>
        <b/>
        <sz val="12"/>
        <color theme="1"/>
        <rFont val="Calibri"/>
        <family val="2"/>
        <scheme val="minor"/>
      </rPr>
      <t>Total</t>
    </r>
    <r>
      <rPr>
        <sz val="12"/>
        <color theme="1"/>
        <rFont val="Calibri"/>
        <family val="2"/>
        <scheme val="minor"/>
      </rPr>
      <t>: The total amount.</t>
    </r>
  </si>
  <si>
    <t>Determining your District's Net Award</t>
  </si>
  <si>
    <t>To determine the amount of your district's Total Award, check your district's elections for questions 3, 4, &amp; 5 in the FFY 2025-26 IDEA Assurance Application on the Fiscal tab.</t>
  </si>
  <si>
    <t>Question 3 is for Regional Program Services funding. Add the Regional column to your District column if your district answered "Yes" to this question.</t>
  </si>
  <si>
    <t>Question 4 is for the Oregon School for the Deaf (OSD) services funding. Add the OSD column to your District column if your district answered "Yes" to this question.</t>
  </si>
  <si>
    <t>Question 5 is for Long Term Care and Treatment (LTCT) service funding. Add the LTCT column to your District column if your district answered "Yes" to this question.</t>
  </si>
  <si>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</si>
  <si>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Example</t>
  </si>
  <si>
    <t xml:space="preserve">Beaver Falls' IDEA Part B Assurance and Application for Fund Form indicated they would allocate their IDEA fund portions of regional, ODS , and LTCT services to Regional, OSD, and LTCT. The district award is the District column. </t>
  </si>
  <si>
    <t>Questions</t>
  </si>
  <si>
    <t>Please reach out to the IDEA Fiscal Team in the Office of Enhancing Student Opportunities (OESO) with any questions about the information contained in this document.</t>
  </si>
  <si>
    <t>ODE.IDEAFinance@state.or.us</t>
  </si>
  <si>
    <t>LEA ID</t>
  </si>
  <si>
    <t>LEA Name</t>
  </si>
  <si>
    <t>District</t>
  </si>
  <si>
    <t>Regional</t>
  </si>
  <si>
    <t>OSD</t>
  </si>
  <si>
    <t>LTCT</t>
  </si>
  <si>
    <t>Hospital</t>
  </si>
  <si>
    <t>ECSE</t>
  </si>
  <si>
    <t>Gross Total</t>
  </si>
  <si>
    <t>Baker SD 5J</t>
  </si>
  <si>
    <t>Huntington SD 16J</t>
  </si>
  <si>
    <t>Burnt River SD 30J</t>
  </si>
  <si>
    <t>Pine Eagle SD 61</t>
  </si>
  <si>
    <t>Monroe SD 1J</t>
  </si>
  <si>
    <t>Alsea SD 7J</t>
  </si>
  <si>
    <t>Philomath SD 17J</t>
  </si>
  <si>
    <t>Corvallis SD 509J</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</si>
  <si>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</si>
  <si>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</si>
  <si>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</si>
  <si>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</si>
  <si>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</si>
  <si>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</si>
  <si>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</si>
  <si>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</si>
  <si>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</si>
  <si>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</si>
  <si>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</si>
  <si>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</si>
  <si>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</si>
  <si>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</si>
  <si>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</si>
  <si>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</si>
  <si>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</si>
  <si>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</si>
  <si>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</si>
  <si>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</si>
  <si>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</si>
  <si>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</si>
  <si>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</si>
  <si>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</si>
  <si>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</si>
  <si>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SD</t>
  </si>
  <si>
    <t>Central Curry SD 1</t>
  </si>
  <si>
    <t>Port Orford-Langlois SD 2CJ</t>
  </si>
  <si>
    <t>Brookings-Harbor SD 17C</t>
  </si>
  <si>
    <t>Bend-LaPine Administrative SD 1</t>
  </si>
  <si>
    <t>Redmond SD 2J</t>
  </si>
  <si>
    <t>Sisters SD 6</t>
  </si>
  <si>
    <t>Oakland SD 1</t>
  </si>
  <si>
    <t>Douglas County SD 4</t>
  </si>
  <si>
    <t>Glide SD 12</t>
  </si>
  <si>
    <t>Douglas County SD 15</t>
  </si>
  <si>
    <t>South Umpqua SD 19</t>
  </si>
  <si>
    <t>Camas Valley SD 21J</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</si>
  <si>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</si>
  <si>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</si>
  <si>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</si>
  <si>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</si>
  <si>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</si>
  <si>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</si>
  <si>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</si>
  <si>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</si>
  <si>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</si>
  <si>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</si>
  <si>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</si>
  <si>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</si>
  <si>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</si>
  <si>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</si>
  <si>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</si>
  <si>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</si>
  <si>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</si>
  <si>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</si>
  <si>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</si>
  <si>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</si>
  <si>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</si>
  <si>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</si>
  <si>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</si>
  <si>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</si>
  <si>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Union High SD 1J</t>
  </si>
  <si>
    <t>Hood River County SD</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</si>
  <si>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</si>
  <si>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</si>
  <si>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</si>
  <si>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</si>
  <si>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</si>
  <si>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</si>
  <si>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</si>
  <si>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</si>
  <si>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</si>
  <si>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</si>
  <si>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</si>
  <si>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</si>
  <si>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</si>
  <si>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</si>
  <si>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Three Rivers/Josephine County SD</t>
  </si>
  <si>
    <t>Klamath Falls City Schools</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</si>
  <si>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</si>
  <si>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</si>
  <si>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</si>
  <si>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</si>
  <si>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</si>
  <si>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</si>
  <si>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</si>
  <si>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</si>
  <si>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</si>
  <si>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</si>
  <si>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</si>
  <si>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</si>
  <si>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45J3</t>
  </si>
  <si>
    <t>Bethel SD 52</t>
  </si>
  <si>
    <t>Crow-Applegate-Lorane SD 66</t>
  </si>
  <si>
    <t>McKenzie SD 68</t>
  </si>
  <si>
    <t>Junction City SD 69</t>
  </si>
  <si>
    <t>Lowell SD 71</t>
  </si>
  <si>
    <t>Oakridge SD 76</t>
  </si>
  <si>
    <t>Marcola SD 79J</t>
  </si>
  <si>
    <t>Blachly SD 90</t>
  </si>
  <si>
    <t>Siuslaw SD 97J</t>
  </si>
  <si>
    <t>Lincoln County SD</t>
  </si>
  <si>
    <t>Harrisburg SD 7J</t>
  </si>
  <si>
    <t>Greater Albany Public SD 8J</t>
  </si>
  <si>
    <t>Lebanon Community SD 9</t>
  </si>
  <si>
    <t>Sweet Home SD 55</t>
  </si>
  <si>
    <t>Scio SD 95</t>
  </si>
  <si>
    <t>Santiam Canyon SD 129J</t>
  </si>
  <si>
    <t>Central Linn SD 552</t>
  </si>
  <si>
    <t>Jordan Valley SD 3</t>
  </si>
  <si>
    <t>Ontario SD 8C</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</si>
  <si>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</si>
  <si>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</si>
  <si>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</si>
  <si>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</si>
  <si>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</si>
  <si>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</si>
  <si>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</si>
  <si>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</si>
  <si>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</si>
  <si>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</si>
  <si>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</si>
  <si>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</si>
  <si>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</si>
  <si>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</si>
  <si>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</si>
  <si>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</si>
  <si>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</si>
  <si>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</si>
  <si>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</si>
  <si>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</si>
  <si>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</si>
  <si>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</si>
  <si>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</si>
  <si>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</si>
  <si>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</si>
  <si>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</si>
  <si>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</si>
  <si>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</si>
  <si>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</si>
  <si>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</si>
  <si>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</si>
  <si>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t>
  </si>
  <si>
    <t>Tillamook SD 9</t>
  </si>
  <si>
    <t>Neah-Kah-Nie SD 56</t>
  </si>
  <si>
    <t>Nestucca Valley SD 101J</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</si>
  <si>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</si>
  <si>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</si>
  <si>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</si>
  <si>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</si>
  <si>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</si>
  <si>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</si>
  <si>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</si>
  <si>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</si>
  <si>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</si>
  <si>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</si>
  <si>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</si>
  <si>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</si>
  <si>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</si>
  <si>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</si>
  <si>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</si>
  <si>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</si>
  <si>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</si>
  <si>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Wallowa SD 12</t>
  </si>
  <si>
    <t>Enterprise SD 21</t>
  </si>
  <si>
    <t>Troy SD 54</t>
  </si>
  <si>
    <t>South Wasco County SD 1</t>
  </si>
  <si>
    <t>Dufur SD 29</t>
  </si>
  <si>
    <t>Hillsboro SD 1J</t>
  </si>
  <si>
    <t>Banks SD 13</t>
  </si>
  <si>
    <t>Forest Grove SD 15</t>
  </si>
  <si>
    <t>Tigard-Tualatin SD 23J</t>
  </si>
  <si>
    <t>Beaverton SD 48J</t>
  </si>
  <si>
    <t>Sherwood SD 88J</t>
  </si>
  <si>
    <t>Gaston SD 511J</t>
  </si>
  <si>
    <t>Spray SD 1</t>
  </si>
  <si>
    <t>Fossil SD 21J</t>
  </si>
  <si>
    <t>Mitchell SD 55</t>
  </si>
  <si>
    <t>Yamhill Carlton SD 1</t>
  </si>
  <si>
    <t>Amity SD 4J</t>
  </si>
  <si>
    <t>Dayton SD 8</t>
  </si>
  <si>
    <t>Newberg SD 29J</t>
  </si>
  <si>
    <t>Willamina SD 30J</t>
  </si>
  <si>
    <t>McMinnville SD 40</t>
  </si>
  <si>
    <t>Sheridan SD 48J</t>
  </si>
  <si>
    <t>Knappa SD 4</t>
  </si>
  <si>
    <t>Oregon Dept. of Corrections (ACEP)</t>
  </si>
  <si>
    <t>ODE JDEP</t>
  </si>
  <si>
    <t>ODE YCEP</t>
  </si>
  <si>
    <t>Ione SD R2</t>
  </si>
  <si>
    <t>North Wasco County SD 21</t>
  </si>
  <si>
    <t>Pediatric Nursing Facility (PNF)</t>
  </si>
  <si>
    <t>Total</t>
  </si>
  <si>
    <t/>
  </si>
  <si>
    <t>FFY 2025 Estimate</t>
  </si>
  <si>
    <t>Program Name</t>
  </si>
  <si>
    <t>Section 611</t>
  </si>
  <si>
    <t>Section 619</t>
  </si>
  <si>
    <t>2025-26 Total</t>
  </si>
  <si>
    <t>Regional &amp; ECSE Regional Programs</t>
  </si>
  <si>
    <t>Oregon School for the Deaf (OSD) Award</t>
  </si>
  <si>
    <t>Long Term Care and Treatment (LTCT) Program</t>
  </si>
  <si>
    <t>Hospital Program</t>
  </si>
  <si>
    <t>Early Childhood Special Education (ECSE)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</si>
</sst>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u/>
      <sz val="10"/>
      <color theme="10"/>
      <name val="Calibri"/>
      <family val="2"/>
      <scheme val="minor"/>
    </font>
    <font>
      <b/>
      <sz val="12"/>
      <color theme="1"/>
      <name val="Calibri"/>
      <family val="2"/>
      <scheme val="minor"/>
    </font>
    <font>
      <sz val="12"/>
      <color theme="1"/>
      <name val="Calibri"/>
      <family val="2"/>
      <scheme val="minor"/>
    </font>
    <font>
      <sz val="18"/>
      <color rgb="FF1B75BC"/>
      <name val="Calibri"/>
      <family val="2"/>
      <scheme val="minor"/>
    </font>
    <font>
      <b/>
      <sz val="18"/>
      <color rgb="FF1B75BC"/>
      <name val="Calibri"/>
      <family val="2"/>
      <scheme val="minor"/>
    </font>
    <font>
      <sz val="12"/>
      <color theme="1"/>
      <name val="Aptos"/>
      <family val="2"/>
      <charset val="1"/>
    </font>
    <font>
      <sz val="12"/>
      <color theme="1"/>
      <name val="Calibri"/>
      <family val="2"/>
      <scheme val="minor"/>
    </font>
    <font>
      <sz val="12"/>
      <color rgb="FF242424"/>
      <name val="Calibri"/>
      <family val="2"/>
      <scheme val="minor"/>
    </font>
    <font>
      <sz val="12"/>
      <color rgb="FF000000"/>
      <name val="Calibri"/>
      <family val="2"/>
      <scheme val="minor"/>
    </font>
    <font>
      <b/>
      <sz val="18"/>
      <color theme="3"/>
      <name val="Calibri"/>
      <family val="2"/>
      <scheme val="minor"/>
    </font>
    <font>
      <u/>
      <sz val="12"/>
      <color rgb="FF1B75BC"/>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
      <left/>
      <right/>
      <top/>
      <bottom style="thick">
        <color rgb="FF1B75BC"/>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cellStyleXfs>
  <cellXfs count="38">
    <xf numFmtId="0" fontId="0" fillId="0" borderId="0" xfId="0"/>
    <xf numFmtId="0" fontId="0" fillId="2" borderId="0" xfId="0" applyFill="1"/>
    <xf numFmtId="0" fontId="0" fillId="2" borderId="0" xfId="0" applyFill="1" applyAlignment="1">
      <alignment vertical="center"/>
    </xf>
    <xf numFmtId="0" fontId="0" fillId="0" borderId="0" xfId="0" applyAlignment="1">
      <alignment vertical="center"/>
    </xf>
    <xf numFmtId="0" fontId="6" fillId="0" borderId="0" xfId="0" applyFont="1"/>
    <xf numFmtId="0" fontId="8" fillId="0" borderId="0" xfId="0" applyFont="1"/>
    <xf numFmtId="164" fontId="9" fillId="0" borderId="0" xfId="0" applyNumberFormat="1" applyFont="1"/>
    <xf numFmtId="44" fontId="9" fillId="0" borderId="0" xfId="1" applyFont="1"/>
    <xf numFmtId="0" fontId="9" fillId="0" borderId="0" xfId="0" applyFont="1"/>
    <xf numFmtId="0" fontId="9" fillId="2" borderId="0" xfId="0" applyFont="1" applyFill="1" applyAlignment="1">
      <alignment horizontal="left" vertical="center" wrapText="1"/>
    </xf>
    <xf numFmtId="0" fontId="9" fillId="2" borderId="4" xfId="0" applyFont="1" applyFill="1" applyBorder="1" applyAlignment="1">
      <alignment horizontal="left" vertical="center" wrapText="1"/>
    </xf>
    <xf numFmtId="0" fontId="9" fillId="2" borderId="0" xfId="0" applyFont="1" applyFill="1" applyAlignment="1">
      <alignment vertical="center"/>
    </xf>
    <xf numFmtId="0" fontId="9" fillId="2" borderId="4" xfId="0" applyFont="1" applyFill="1" applyBorder="1" applyAlignment="1">
      <alignment vertical="center"/>
    </xf>
    <xf numFmtId="0" fontId="9" fillId="2" borderId="0" xfId="0" applyFont="1" applyFill="1" applyAlignment="1">
      <alignment horizontal="left" vertical="center"/>
    </xf>
    <xf numFmtId="0" fontId="9" fillId="0" borderId="0" xfId="0" applyFont="1" applyAlignment="1">
      <alignment horizontal="left" wrapText="1"/>
    </xf>
    <xf numFmtId="0" fontId="10" fillId="0" borderId="0" xfId="2" applyFont="1" applyAlignment="1">
      <alignment horizontal="center" vertical="center"/>
    </xf>
    <xf numFmtId="0" fontId="11" fillId="2" borderId="5" xfId="3" applyFont="1" applyFill="1" applyBorder="1" applyAlignment="1">
      <alignment horizontal="left" vertical="center"/>
    </xf>
    <xf numFmtId="0" fontId="11" fillId="2" borderId="3" xfId="5" applyFont="1" applyFill="1" applyAlignment="1">
      <alignment vertical="center"/>
    </xf>
    <xf numFmtId="0" fontId="8" fillId="0" borderId="6" xfId="0" applyFont="1" applyBorder="1"/>
    <xf numFmtId="164" fontId="9" fillId="0" borderId="6" xfId="0" applyNumberFormat="1" applyFont="1" applyBorder="1"/>
    <xf numFmtId="44" fontId="9" fillId="0" borderId="6" xfId="1" applyFont="1" applyBorder="1"/>
    <xf numFmtId="0" fontId="8" fillId="0" borderId="8" xfId="0" applyFont="1" applyBorder="1"/>
    <xf numFmtId="44" fontId="9" fillId="0" borderId="8" xfId="1" applyFont="1" applyBorder="1"/>
    <xf numFmtId="44" fontId="9" fillId="0" borderId="0" xfId="0" applyNumberFormat="1" applyFont="1"/>
    <xf numFmtId="0" fontId="12" fillId="0" borderId="0" xfId="0" applyFont="1"/>
    <xf numFmtId="1" fontId="13" fillId="0" borderId="0" xfId="0" applyNumberFormat="1" applyFont="1"/>
    <xf numFmtId="164" fontId="13" fillId="0" borderId="0" xfId="0" applyNumberFormat="1" applyFont="1"/>
    <xf numFmtId="164" fontId="14" fillId="0" borderId="0" xfId="0" applyNumberFormat="1" applyFont="1"/>
    <xf numFmtId="0" fontId="9" fillId="0" borderId="0" xfId="0" applyFont="1" applyAlignment="1">
      <alignment horizontal="left" vertical="center" wrapText="1"/>
    </xf>
    <xf numFmtId="1" fontId="9" fillId="0" borderId="0" xfId="0" applyNumberFormat="1" applyFont="1"/>
    <xf numFmtId="0" fontId="15" fillId="0" borderId="0" xfId="0" applyFont="1"/>
    <xf numFmtId="1" fontId="8" fillId="0" borderId="0" xfId="0" applyNumberFormat="1" applyFont="1"/>
    <xf numFmtId="164" fontId="8" fillId="0" borderId="0" xfId="0" applyNumberFormat="1" applyFont="1"/>
    <xf numFmtId="0" fontId="16" fillId="0" borderId="3" xfId="5" applyFont="1" applyAlignment="1">
      <alignment horizontal="left" wrapText="1"/>
    </xf>
    <xf numFmtId="0" fontId="16" fillId="2" borderId="5" xfId="3" applyFont="1" applyFill="1" applyBorder="1" applyAlignment="1">
      <alignment horizontal="left" vertical="center" wrapText="1"/>
    </xf>
    <xf numFmtId="0" fontId="16" fillId="2" borderId="5" xfId="4" applyFont="1" applyFill="1" applyBorder="1" applyAlignment="1">
      <alignment horizontal="left" vertical="center" wrapText="1"/>
    </xf>
    <xf numFmtId="0" fontId="17" fillId="0" borderId="0" xfId="6" applyFont="1"/>
    <xf numFmtId="0" fontId="9" fillId="0" borderId="7" xfId="0" applyFont="1" applyBorder="1" applyAlignment="1">
      <alignment horizontal="center"/>
    </xf>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0"/>
  <tableStyles count="0" defaultTableStyle="TableStyleMedium2" defaultPivotStyle="PivotStyleLight16"/>
  <colors>
    <mruColors>
      <color rgb="FF1B75BC"/>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state.or.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C100"/>
  <sheetViews>
    <sheetView tabSelected="1" workbookViewId="0"/>
  </sheetViews>
  <sheetFormatPr defaultColWidth="0" defaultRowHeight="15.75" zeroHeight="1" x14ac:dyDescent="0.25"/>
  <cols>
    <col min="1" max="1" width="3.7109375" style="1" customWidth="1"/>
    <col min="2" max="2" width="111.42578125" style="8" customWidth="1"/>
    <col min="3" max="3" width="3.7109375" style="1" customWidth="1"/>
    <col min="4" max="16384" width="8.28515625" hidden="1"/>
  </cols>
  <sheetData>
    <row r="1" spans="2:2" ht="23.25" x14ac:dyDescent="0.2">
      <c r="B1" s="15" t="s">
        <v>0</v>
      </c>
    </row>
    <row r="2" spans="2:2" ht="24" thickBot="1" x14ac:dyDescent="0.25">
      <c r="B2" s="17" t="s">
        <v>1</v>
      </c>
    </row>
    <row r="3" spans="2:2" ht="6" customHeight="1" thickTop="1" x14ac:dyDescent="0.2">
      <c r="B3" s="9"/>
    </row>
    <row r="4" spans="2:2" ht="299.25" x14ac:dyDescent="0.2">
      <c r="B4" s="9" t="s">
        <v>2</v>
      </c>
    </row>
    <row r="5" spans="2:2" ht="24" thickBot="1" x14ac:dyDescent="0.25">
      <c r="B5" s="16" t="s">
        <v>3</v>
      </c>
    </row>
    <row r="6" spans="2:2" ht="16.5" thickTop="1" x14ac:dyDescent="0.2">
      <c r="B6" s="9" t="s">
        <v>4</v>
      </c>
    </row>
    <row r="7" spans="2:2" x14ac:dyDescent="0.2">
      <c r="B7" s="9" t="s">
        <v>5</v>
      </c>
    </row>
    <row r="8" spans="2:2" ht="31.5" x14ac:dyDescent="0.2">
      <c r="B8" s="9" t="s">
        <v>6</v>
      </c>
    </row>
    <row r="9" spans="2:2" ht="31.5" x14ac:dyDescent="0.2">
      <c r="B9" s="9" t="s">
        <v>7</v>
      </c>
    </row>
    <row r="10" spans="2:2" x14ac:dyDescent="0.2">
      <c r="B10" s="9" t="s">
        <v>8</v>
      </c>
    </row>
    <row r="11" spans="2:2" ht="6" customHeight="1" x14ac:dyDescent="0.2">
      <c r="B11" s="9"/>
    </row>
    <row r="12" spans="2:2" x14ac:dyDescent="0.2">
      <c r="B12" s="10" t="s">
        <v>9</v>
      </c>
    </row>
    <row r="13" spans="2:2" x14ac:dyDescent="0.2">
      <c r="B13" s="9" t="s">
        <v>10</v>
      </c>
    </row>
    <row r="14" spans="2:2" x14ac:dyDescent="0.2">
      <c r="B14" s="28" t="s">
        <v>11</v>
      </c>
    </row>
    <row r="15" spans="2:2" x14ac:dyDescent="0.2">
      <c r="B15" s="28" t="s">
        <v>12</v>
      </c>
    </row>
    <row r="16" spans="2:2" x14ac:dyDescent="0.2">
      <c r="B16" s="28" t="s">
        <v>13</v>
      </c>
    </row>
    <row r="17" spans="1:3" x14ac:dyDescent="0.2">
      <c r="B17" s="28" t="s">
        <v>14</v>
      </c>
    </row>
    <row r="18" spans="1:3" x14ac:dyDescent="0.2">
      <c r="B18" s="28" t="s">
        <v>15</v>
      </c>
    </row>
    <row r="19" spans="1:3" x14ac:dyDescent="0.2">
      <c r="B19" s="28" t="s">
        <v>16</v>
      </c>
    </row>
    <row r="20" spans="1:3" x14ac:dyDescent="0.2">
      <c r="B20" s="28" t="s">
        <v>17</v>
      </c>
    </row>
    <row r="21" spans="1:3" x14ac:dyDescent="0.2">
      <c r="B21" s="28" t="s">
        <v>18</v>
      </c>
    </row>
    <row r="22" spans="1:3" ht="3.6" customHeight="1" x14ac:dyDescent="0.2">
      <c r="B22" s="11"/>
    </row>
    <row r="23" spans="1:3" s="1" customFormat="1" x14ac:dyDescent="0.2">
      <c r="B23" s="12" t="s">
        <v>19</v>
      </c>
    </row>
    <row r="24" spans="1:3" x14ac:dyDescent="0.2">
      <c r="B24" s="9" t="s">
        <v>20</v>
      </c>
    </row>
    <row r="25" spans="1:3" s="1" customFormat="1" x14ac:dyDescent="0.2">
      <c r="B25" s="13" t="s">
        <v>21</v>
      </c>
    </row>
    <row r="26" spans="1:3" x14ac:dyDescent="0.2">
      <c r="B26" s="13" t="s">
        <v>22</v>
      </c>
    </row>
    <row r="27" spans="1:3" x14ac:dyDescent="0.2">
      <c r="B27" s="9" t="s">
        <v>23</v>
      </c>
    </row>
    <row r="28" spans="1:3" ht="3.6" customHeight="1" x14ac:dyDescent="0.2">
      <c r="B28" s="9"/>
    </row>
    <row r="29" spans="1:3" ht="23.25" x14ac:dyDescent="0.2">
      <c r="B29" s="34" t="s">
        <v>24</v>
      </c>
    </row>
    <row r="30" spans="1:3" ht="30.75" customHeight="1" x14ac:dyDescent="0.2">
      <c r="B30" s="28" t="s">
        <v>25</v>
      </c>
    </row>
    <row r="31" spans="1:3" ht="30.75" customHeight="1" x14ac:dyDescent="0.2">
      <c r="B31" s="28" t="s">
        <v>26</v>
      </c>
    </row>
    <row r="32" spans="1:3" s="3" customFormat="1" ht="30.75" customHeight="1" x14ac:dyDescent="0.2">
      <c r="A32" s="2"/>
      <c r="B32" s="28" t="s">
        <v>27</v>
      </c>
      <c r="C32" s="2"/>
    </row>
    <row r="33" spans="2:2" ht="30.75" customHeight="1" x14ac:dyDescent="0.2">
      <c r="B33" s="28" t="s">
        <v>28</v>
      </c>
    </row>
    <row r="34" spans="2:2" ht="47.25" customHeight="1" x14ac:dyDescent="0.2">
      <c r="B34" s="28" t="s">
        <v>29</v>
      </c>
    </row>
    <row r="35" spans="2:2" ht="23.25" x14ac:dyDescent="0.2">
      <c r="B35" s="35" t="s">
        <v>30</v>
      </c>
    </row>
    <row r="36" spans="2:2" ht="31.5" x14ac:dyDescent="0.2">
      <c r="B36" s="9" t="s">
        <v>31</v>
      </c>
    </row>
    <row r="37" spans="2:2" x14ac:dyDescent="0.25">
      <c r="B37" s="14"/>
    </row>
    <row r="38" spans="2:2" ht="23.25" x14ac:dyDescent="0.35">
      <c r="B38" s="33" t="s">
        <v>32</v>
      </c>
    </row>
    <row r="39" spans="2:2" ht="32.25" thickTop="1" x14ac:dyDescent="0.25">
      <c r="B39" s="14" t="s">
        <v>33</v>
      </c>
    </row>
    <row r="40" spans="2:2" x14ac:dyDescent="0.25">
      <c r="B40" s="36" t="s">
        <v>34</v>
      </c>
    </row>
    <row r="41" spans="2:2" x14ac:dyDescent="0.25"/>
    <row r="42" spans="2:2" x14ac:dyDescent="0.25"/>
    <row r="43" spans="2:2" x14ac:dyDescent="0.25"/>
    <row r="44" spans="2:2" x14ac:dyDescent="0.25"/>
    <row r="45" spans="2:2" x14ac:dyDescent="0.25"/>
    <row r="46" spans="2:2" x14ac:dyDescent="0.25"/>
    <row r="47" spans="2:2" x14ac:dyDescent="0.25"/>
    <row r="48" spans="2:2"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6" x14ac:dyDescent="0.25"/>
    <row r="97" x14ac:dyDescent="0.25"/>
    <row r="98" x14ac:dyDescent="0.25"/>
    <row r="99" x14ac:dyDescent="0.25"/>
    <row r="100" x14ac:dyDescent="0.25"/>
  </sheetData>
  <hyperlinks>
    <hyperlink ref="B40"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1D68C-8B8B-4E0E-92A5-0CD317D0F21C}">
  <sheetPr>
    <tabColor rgb="FF1B75BC"/>
  </sheetPr>
  <dimension ref="A1:I230"/>
  <sheetViews>
    <sheetView workbookViewId="0"/>
  </sheetViews>
  <sheetFormatPr defaultRowHeight="15.75" x14ac:dyDescent="0.25"/>
  <cols>
    <col min="1" max="1" width="8.85546875" style="25" bestFit="1" customWidth="1"/>
    <col min="2" max="2" width="34.7109375" style="26" bestFit="1" customWidth="1"/>
    <col min="3" max="3" width="16.5703125" style="26" bestFit="1" customWidth="1"/>
    <col min="4" max="4" width="15.42578125" style="26" bestFit="1" customWidth="1"/>
    <col min="5" max="6" width="12.42578125" style="26" bestFit="1" customWidth="1"/>
    <col min="7" max="7" width="10.140625" style="26" bestFit="1" customWidth="1"/>
    <col min="8" max="8" width="15.42578125" style="26" bestFit="1" customWidth="1"/>
    <col min="9" max="9" width="16.85546875" style="26" bestFit="1" customWidth="1"/>
    <col min="10" max="10" width="16.5703125" style="26" bestFit="1" customWidth="1"/>
    <col min="11" max="11" width="9.140625" style="26"/>
    <col min="12" max="12" width="43" style="26" bestFit="1" customWidth="1"/>
    <col min="13" max="16384" width="9.140625" style="26"/>
  </cols>
  <sheetData>
    <row r="1" spans="1:9" x14ac:dyDescent="0.25">
      <c r="A1" s="29" t="s">
        <v>35</v>
      </c>
      <c r="B1" s="6" t="s">
        <v>36</v>
      </c>
      <c r="C1" s="30" t="s">
        <v>37</v>
      </c>
      <c r="D1" s="30" t="s">
        <v>38</v>
      </c>
      <c r="E1" s="30" t="s">
        <v>39</v>
      </c>
      <c r="F1" s="30" t="s">
        <v>40</v>
      </c>
      <c r="G1" s="30" t="s">
        <v>41</v>
      </c>
      <c r="H1" s="30" t="s">
        <v>42</v>
      </c>
      <c r="I1" s="30" t="s">
        <v>43</v>
      </c>
    </row>
    <row r="2" spans="1:9" x14ac:dyDescent="0.25">
      <c r="A2" s="29">
        <v>1894</v>
      </c>
      <c r="B2" s="6" t="s">
        <v>44</v>
      </c>
      <c r="C2" s="6">
        <v>829102.68819385278</v>
      </c>
      <c r="D2" s="6">
        <v>141003.52234354717</v>
      </c>
      <c r="E2" s="6">
        <v>0</v>
      </c>
      <c r="F2" s="6">
        <v>0</v>
      </c>
      <c r="G2" s="6">
        <v>0</v>
      </c>
      <c r="H2" s="6">
        <v>39090.085402171484</v>
      </c>
      <c r="I2" s="6">
        <v>1009196.2959395715</v>
      </c>
    </row>
    <row r="3" spans="1:9" x14ac:dyDescent="0.25">
      <c r="A3" s="29">
        <v>1895</v>
      </c>
      <c r="B3" s="6" t="s">
        <v>45</v>
      </c>
      <c r="C3" s="6">
        <v>16445.647615441238</v>
      </c>
      <c r="D3" s="6">
        <v>0</v>
      </c>
      <c r="E3" s="6">
        <v>0</v>
      </c>
      <c r="F3" s="6">
        <v>0</v>
      </c>
      <c r="G3" s="6">
        <v>0</v>
      </c>
      <c r="H3" s="6">
        <v>3372.0207617676733</v>
      </c>
      <c r="I3" s="6">
        <v>19817.668377208909</v>
      </c>
    </row>
    <row r="4" spans="1:9" x14ac:dyDescent="0.25">
      <c r="A4" s="29">
        <v>1896</v>
      </c>
      <c r="B4" s="6" t="s">
        <v>46</v>
      </c>
      <c r="C4" s="6">
        <v>15858.771256687232</v>
      </c>
      <c r="D4" s="6">
        <v>0</v>
      </c>
      <c r="E4" s="6">
        <v>0</v>
      </c>
      <c r="F4" s="6">
        <v>0</v>
      </c>
      <c r="G4" s="6">
        <v>0</v>
      </c>
      <c r="H4" s="6">
        <v>3457.3800610634253</v>
      </c>
      <c r="I4" s="6">
        <v>19316.151317750657</v>
      </c>
    </row>
    <row r="5" spans="1:9" x14ac:dyDescent="0.25">
      <c r="A5" s="29">
        <v>1897</v>
      </c>
      <c r="B5" s="6" t="s">
        <v>47</v>
      </c>
      <c r="C5" s="6">
        <v>64459.495115102538</v>
      </c>
      <c r="D5" s="6">
        <v>2814.4205535757983</v>
      </c>
      <c r="E5" s="6">
        <v>0</v>
      </c>
      <c r="F5" s="6">
        <v>0</v>
      </c>
      <c r="G5" s="6">
        <v>0</v>
      </c>
      <c r="H5" s="6">
        <v>2814.4205535757983</v>
      </c>
      <c r="I5" s="6">
        <v>70088.336222254133</v>
      </c>
    </row>
    <row r="6" spans="1:9" x14ac:dyDescent="0.25">
      <c r="A6" s="29">
        <v>1898</v>
      </c>
      <c r="B6" s="6" t="s">
        <v>48</v>
      </c>
      <c r="C6" s="6">
        <v>67164.985943026288</v>
      </c>
      <c r="D6" s="6">
        <v>21517.876567328392</v>
      </c>
      <c r="E6" s="6">
        <v>0</v>
      </c>
      <c r="F6" s="6">
        <v>0</v>
      </c>
      <c r="G6" s="6">
        <v>0</v>
      </c>
      <c r="H6" s="6">
        <v>4303.5753134656788</v>
      </c>
      <c r="I6" s="6">
        <v>92986.437823820364</v>
      </c>
    </row>
    <row r="7" spans="1:9" x14ac:dyDescent="0.25">
      <c r="A7" s="29">
        <v>1899</v>
      </c>
      <c r="B7" s="6" t="s">
        <v>49</v>
      </c>
      <c r="C7" s="6">
        <v>61244.120763282161</v>
      </c>
      <c r="D7" s="6">
        <v>4894.1345703212783</v>
      </c>
      <c r="E7" s="6">
        <v>0</v>
      </c>
      <c r="F7" s="6">
        <v>0</v>
      </c>
      <c r="G7" s="6">
        <v>0</v>
      </c>
      <c r="H7" s="6">
        <v>1223.5336425803196</v>
      </c>
      <c r="I7" s="6">
        <v>67361.788976183758</v>
      </c>
    </row>
    <row r="8" spans="1:9" x14ac:dyDescent="0.25">
      <c r="A8" s="29">
        <v>1900</v>
      </c>
      <c r="B8" s="6" t="s">
        <v>50</v>
      </c>
      <c r="C8" s="6">
        <v>305861.57141857228</v>
      </c>
      <c r="D8" s="6">
        <v>70602.81078934882</v>
      </c>
      <c r="E8" s="6">
        <v>0</v>
      </c>
      <c r="F8" s="6">
        <v>0</v>
      </c>
      <c r="G8" s="6">
        <v>0</v>
      </c>
      <c r="H8" s="6">
        <v>14408.736895785472</v>
      </c>
      <c r="I8" s="6">
        <v>390873.11910370662</v>
      </c>
    </row>
    <row r="9" spans="1:9" x14ac:dyDescent="0.25">
      <c r="A9" s="29">
        <v>1901</v>
      </c>
      <c r="B9" s="6" t="s">
        <v>51</v>
      </c>
      <c r="C9" s="6">
        <v>1036135.45931714</v>
      </c>
      <c r="D9" s="6">
        <v>343234.7766212587</v>
      </c>
      <c r="E9" s="6">
        <v>1555.758947923634</v>
      </c>
      <c r="F9" s="6">
        <v>42005.49159393811</v>
      </c>
      <c r="G9" s="6">
        <v>0</v>
      </c>
      <c r="H9" s="6">
        <v>108193.57089148373</v>
      </c>
      <c r="I9" s="6">
        <v>1531125.057371744</v>
      </c>
    </row>
    <row r="10" spans="1:9" x14ac:dyDescent="0.25">
      <c r="A10" s="29">
        <v>1922</v>
      </c>
      <c r="B10" s="6" t="s">
        <v>52</v>
      </c>
      <c r="C10" s="6">
        <v>1372586.857246835</v>
      </c>
      <c r="D10" s="6">
        <v>376688.85886310268</v>
      </c>
      <c r="E10" s="6">
        <v>1337.803954431613</v>
      </c>
      <c r="F10" s="6">
        <v>0</v>
      </c>
      <c r="G10" s="6">
        <v>0</v>
      </c>
      <c r="H10" s="6">
        <v>91402.44369472345</v>
      </c>
      <c r="I10" s="6">
        <v>1842015.9637590928</v>
      </c>
    </row>
    <row r="11" spans="1:9" x14ac:dyDescent="0.25">
      <c r="A11" s="29">
        <v>1923</v>
      </c>
      <c r="B11" s="6" t="s">
        <v>53</v>
      </c>
      <c r="C11" s="6">
        <v>955975.84889911278</v>
      </c>
      <c r="D11" s="6">
        <v>432290.53867896274</v>
      </c>
      <c r="E11" s="6">
        <v>0</v>
      </c>
      <c r="F11" s="6">
        <v>0</v>
      </c>
      <c r="G11" s="6">
        <v>0</v>
      </c>
      <c r="H11" s="6">
        <v>48430.89022544396</v>
      </c>
      <c r="I11" s="6">
        <v>1436697.2778035195</v>
      </c>
    </row>
    <row r="12" spans="1:9" x14ac:dyDescent="0.25">
      <c r="A12" s="29">
        <v>1924</v>
      </c>
      <c r="B12" s="6" t="s">
        <v>54</v>
      </c>
      <c r="C12" s="6">
        <v>2949560.5081891404</v>
      </c>
      <c r="D12" s="6">
        <v>856034.00027657382</v>
      </c>
      <c r="E12" s="6">
        <v>1271.910525307952</v>
      </c>
      <c r="F12" s="6">
        <v>0</v>
      </c>
      <c r="G12" s="6">
        <v>0</v>
      </c>
      <c r="H12" s="6">
        <v>263770.81891546358</v>
      </c>
      <c r="I12" s="6">
        <v>4070637.2379064858</v>
      </c>
    </row>
    <row r="13" spans="1:9" x14ac:dyDescent="0.25">
      <c r="A13" s="29">
        <v>1925</v>
      </c>
      <c r="B13" s="6" t="s">
        <v>55</v>
      </c>
      <c r="C13" s="6">
        <v>494332.27653687907</v>
      </c>
      <c r="D13" s="6">
        <v>145804.81124038502</v>
      </c>
      <c r="E13" s="6">
        <v>0</v>
      </c>
      <c r="F13" s="6">
        <v>0</v>
      </c>
      <c r="G13" s="6">
        <v>0</v>
      </c>
      <c r="H13" s="6">
        <v>39540.287794002717</v>
      </c>
      <c r="I13" s="6">
        <v>679677.37557126675</v>
      </c>
    </row>
    <row r="14" spans="1:9" x14ac:dyDescent="0.25">
      <c r="A14" s="29">
        <v>1926</v>
      </c>
      <c r="B14" s="6" t="s">
        <v>56</v>
      </c>
      <c r="C14" s="6">
        <v>599595.20238419448</v>
      </c>
      <c r="D14" s="6">
        <v>270890.60595185682</v>
      </c>
      <c r="E14" s="6">
        <v>0</v>
      </c>
      <c r="F14" s="6">
        <v>0</v>
      </c>
      <c r="G14" s="6">
        <v>0</v>
      </c>
      <c r="H14" s="6">
        <v>53870.290956335164</v>
      </c>
      <c r="I14" s="6">
        <v>924356.09929238644</v>
      </c>
    </row>
    <row r="15" spans="1:9" x14ac:dyDescent="0.25">
      <c r="A15" s="29">
        <v>1927</v>
      </c>
      <c r="B15" s="6" t="s">
        <v>57</v>
      </c>
      <c r="C15" s="6">
        <v>137441.56375635444</v>
      </c>
      <c r="D15" s="6">
        <v>25540.309532577543</v>
      </c>
      <c r="E15" s="6">
        <v>0</v>
      </c>
      <c r="F15" s="6">
        <v>0</v>
      </c>
      <c r="G15" s="6">
        <v>0</v>
      </c>
      <c r="H15" s="6">
        <v>9121.5391187776931</v>
      </c>
      <c r="I15" s="6">
        <v>172103.41240770969</v>
      </c>
    </row>
    <row r="16" spans="1:9" x14ac:dyDescent="0.25">
      <c r="A16" s="29">
        <v>1928</v>
      </c>
      <c r="B16" s="6" t="s">
        <v>58</v>
      </c>
      <c r="C16" s="6">
        <v>1316754.9428120353</v>
      </c>
      <c r="D16" s="6">
        <v>401200.96030391328</v>
      </c>
      <c r="E16" s="6">
        <v>0</v>
      </c>
      <c r="F16" s="6">
        <v>0</v>
      </c>
      <c r="G16" s="6">
        <v>2862.510745243555</v>
      </c>
      <c r="H16" s="6">
        <v>138142.45519621921</v>
      </c>
      <c r="I16" s="6">
        <v>1858960.8690574116</v>
      </c>
    </row>
    <row r="17" spans="1:9" x14ac:dyDescent="0.25">
      <c r="A17" s="29">
        <v>1929</v>
      </c>
      <c r="B17" s="6" t="s">
        <v>59</v>
      </c>
      <c r="C17" s="6">
        <v>653542.33303185739</v>
      </c>
      <c r="D17" s="6">
        <v>249263.60971872706</v>
      </c>
      <c r="E17" s="6">
        <v>0</v>
      </c>
      <c r="F17" s="6">
        <v>0</v>
      </c>
      <c r="G17" s="6">
        <v>0</v>
      </c>
      <c r="H17" s="6">
        <v>103266.35259775836</v>
      </c>
      <c r="I17" s="6">
        <v>1006072.2953483429</v>
      </c>
    </row>
    <row r="18" spans="1:9" x14ac:dyDescent="0.25">
      <c r="A18" s="29">
        <v>1930</v>
      </c>
      <c r="B18" s="6" t="s">
        <v>60</v>
      </c>
      <c r="C18" s="6">
        <v>493859.55293368362</v>
      </c>
      <c r="D18" s="6">
        <v>146974.39208523388</v>
      </c>
      <c r="E18" s="6">
        <v>0</v>
      </c>
      <c r="F18" s="6">
        <v>0</v>
      </c>
      <c r="G18" s="6">
        <v>0</v>
      </c>
      <c r="H18" s="6">
        <v>34398.261977395159</v>
      </c>
      <c r="I18" s="6">
        <v>675232.20699631271</v>
      </c>
    </row>
    <row r="19" spans="1:9" x14ac:dyDescent="0.25">
      <c r="A19" s="29">
        <v>1931</v>
      </c>
      <c r="B19" s="6" t="s">
        <v>61</v>
      </c>
      <c r="C19" s="6">
        <v>324267.60074213514</v>
      </c>
      <c r="D19" s="6">
        <v>98389.177550162363</v>
      </c>
      <c r="E19" s="6">
        <v>0</v>
      </c>
      <c r="F19" s="6">
        <v>0</v>
      </c>
      <c r="G19" s="6">
        <v>0</v>
      </c>
      <c r="H19" s="6">
        <v>16398.196258360396</v>
      </c>
      <c r="I19" s="6">
        <v>439054.97455065791</v>
      </c>
    </row>
    <row r="20" spans="1:9" x14ac:dyDescent="0.25">
      <c r="A20" s="29">
        <v>1933</v>
      </c>
      <c r="B20" s="6" t="s">
        <v>62</v>
      </c>
      <c r="C20" s="6">
        <v>370341.17105116026</v>
      </c>
      <c r="D20" s="6">
        <v>83902.890245633607</v>
      </c>
      <c r="E20" s="6">
        <v>1549.5446487496245</v>
      </c>
      <c r="F20" s="6">
        <v>0</v>
      </c>
      <c r="G20" s="6">
        <v>0</v>
      </c>
      <c r="H20" s="6">
        <v>32162.774594159553</v>
      </c>
      <c r="I20" s="6">
        <v>487956.38053970307</v>
      </c>
    </row>
    <row r="21" spans="1:9" x14ac:dyDescent="0.25">
      <c r="A21" s="29">
        <v>1934</v>
      </c>
      <c r="B21" s="6" t="s">
        <v>63</v>
      </c>
      <c r="C21" s="6">
        <v>31626.279246181075</v>
      </c>
      <c r="D21" s="6">
        <v>0</v>
      </c>
      <c r="E21" s="6">
        <v>0</v>
      </c>
      <c r="F21" s="6">
        <v>0</v>
      </c>
      <c r="G21" s="6">
        <v>0</v>
      </c>
      <c r="H21" s="6">
        <v>0</v>
      </c>
      <c r="I21" s="6">
        <v>31626.279246181075</v>
      </c>
    </row>
    <row r="22" spans="1:9" x14ac:dyDescent="0.25">
      <c r="A22" s="29">
        <v>1935</v>
      </c>
      <c r="B22" s="6" t="s">
        <v>64</v>
      </c>
      <c r="C22" s="6">
        <v>254506.72892538254</v>
      </c>
      <c r="D22" s="6">
        <v>71858.639086119758</v>
      </c>
      <c r="E22" s="6">
        <v>0</v>
      </c>
      <c r="F22" s="6">
        <v>0</v>
      </c>
      <c r="G22" s="6">
        <v>0</v>
      </c>
      <c r="H22" s="6">
        <v>38436.016255366383</v>
      </c>
      <c r="I22" s="6">
        <v>364801.3842668687</v>
      </c>
    </row>
    <row r="23" spans="1:9" x14ac:dyDescent="0.25">
      <c r="A23" s="29">
        <v>1936</v>
      </c>
      <c r="B23" s="6" t="s">
        <v>65</v>
      </c>
      <c r="C23" s="6">
        <v>175447.29229178105</v>
      </c>
      <c r="D23" s="6">
        <v>52325.564043398845</v>
      </c>
      <c r="E23" s="6">
        <v>0</v>
      </c>
      <c r="F23" s="6">
        <v>0</v>
      </c>
      <c r="G23" s="6">
        <v>0</v>
      </c>
      <c r="H23" s="6">
        <v>29240.756377193473</v>
      </c>
      <c r="I23" s="6">
        <v>257013.61271237335</v>
      </c>
    </row>
    <row r="24" spans="1:9" x14ac:dyDescent="0.25">
      <c r="A24" s="29">
        <v>1944</v>
      </c>
      <c r="B24" s="6" t="s">
        <v>66</v>
      </c>
      <c r="C24" s="6">
        <v>496397.90464383696</v>
      </c>
      <c r="D24" s="6">
        <v>55845.18805018469</v>
      </c>
      <c r="E24" s="6">
        <v>1356.2784279886255</v>
      </c>
      <c r="F24" s="6">
        <v>0</v>
      </c>
      <c r="G24" s="6">
        <v>0</v>
      </c>
      <c r="H24" s="6">
        <v>40720.44961992633</v>
      </c>
      <c r="I24" s="6">
        <v>594319.82074193656</v>
      </c>
    </row>
    <row r="25" spans="1:9" x14ac:dyDescent="0.25">
      <c r="A25" s="29">
        <v>1945</v>
      </c>
      <c r="B25" s="6" t="s">
        <v>67</v>
      </c>
      <c r="C25" s="6">
        <v>173972.17434913901</v>
      </c>
      <c r="D25" s="6">
        <v>33338.363881184996</v>
      </c>
      <c r="E25" s="6">
        <v>0</v>
      </c>
      <c r="F25" s="6">
        <v>0</v>
      </c>
      <c r="G25" s="6">
        <v>0</v>
      </c>
      <c r="H25" s="6">
        <v>16669.181940592498</v>
      </c>
      <c r="I25" s="6">
        <v>223979.72017091649</v>
      </c>
    </row>
    <row r="26" spans="1:9" x14ac:dyDescent="0.25">
      <c r="A26" s="29">
        <v>1946</v>
      </c>
      <c r="B26" s="6" t="s">
        <v>68</v>
      </c>
      <c r="C26" s="6">
        <v>241562.91301728814</v>
      </c>
      <c r="D26" s="6">
        <v>19621.336966018695</v>
      </c>
      <c r="E26" s="6">
        <v>0</v>
      </c>
      <c r="F26" s="6">
        <v>0</v>
      </c>
      <c r="G26" s="6">
        <v>0</v>
      </c>
      <c r="H26" s="6">
        <v>28677.33864264271</v>
      </c>
      <c r="I26" s="6">
        <v>289861.58862594952</v>
      </c>
    </row>
    <row r="27" spans="1:9" x14ac:dyDescent="0.25">
      <c r="A27" s="29">
        <v>1947</v>
      </c>
      <c r="B27" s="6" t="s">
        <v>69</v>
      </c>
      <c r="C27" s="6">
        <v>125204.09440897472</v>
      </c>
      <c r="D27" s="6">
        <v>30742.607584677753</v>
      </c>
      <c r="E27" s="6">
        <v>0</v>
      </c>
      <c r="F27" s="6">
        <v>0</v>
      </c>
      <c r="G27" s="6">
        <v>0</v>
      </c>
      <c r="H27" s="6">
        <v>10247.53586155925</v>
      </c>
      <c r="I27" s="6">
        <v>166194.23785521172</v>
      </c>
    </row>
    <row r="28" spans="1:9" x14ac:dyDescent="0.25">
      <c r="A28" s="29">
        <v>1948</v>
      </c>
      <c r="B28" s="6" t="s">
        <v>70</v>
      </c>
      <c r="C28" s="6">
        <v>651123.1669301904</v>
      </c>
      <c r="D28" s="6">
        <v>139179.10449424211</v>
      </c>
      <c r="E28" s="6">
        <v>0</v>
      </c>
      <c r="F28" s="6">
        <v>0</v>
      </c>
      <c r="G28" s="6">
        <v>0</v>
      </c>
      <c r="H28" s="6">
        <v>78446.404351300094</v>
      </c>
      <c r="I28" s="6">
        <v>868748.67577573261</v>
      </c>
    </row>
    <row r="29" spans="1:9" x14ac:dyDescent="0.25">
      <c r="A29" s="29">
        <v>1964</v>
      </c>
      <c r="B29" s="6" t="s">
        <v>71</v>
      </c>
      <c r="C29" s="6">
        <v>271046.2061640044</v>
      </c>
      <c r="D29" s="6">
        <v>35486.002521189861</v>
      </c>
      <c r="E29" s="6">
        <v>0</v>
      </c>
      <c r="F29" s="6">
        <v>0</v>
      </c>
      <c r="G29" s="6">
        <v>0</v>
      </c>
      <c r="H29" s="6">
        <v>10800.087723840392</v>
      </c>
      <c r="I29" s="6">
        <v>317332.29640903464</v>
      </c>
    </row>
    <row r="30" spans="1:9" x14ac:dyDescent="0.25">
      <c r="A30" s="29">
        <v>1965</v>
      </c>
      <c r="B30" s="6" t="s">
        <v>72</v>
      </c>
      <c r="C30" s="6">
        <v>925424.02466886374</v>
      </c>
      <c r="D30" s="6">
        <v>101448.1215122532</v>
      </c>
      <c r="E30" s="6">
        <v>0</v>
      </c>
      <c r="F30" s="6">
        <v>0</v>
      </c>
      <c r="G30" s="6">
        <v>0</v>
      </c>
      <c r="H30" s="6">
        <v>81158.497209802561</v>
      </c>
      <c r="I30" s="6">
        <v>1108030.6433909195</v>
      </c>
    </row>
    <row r="31" spans="1:9" x14ac:dyDescent="0.25">
      <c r="A31" s="29">
        <v>1966</v>
      </c>
      <c r="B31" s="6" t="s">
        <v>73</v>
      </c>
      <c r="C31" s="6">
        <v>589893.25730842818</v>
      </c>
      <c r="D31" s="6">
        <v>155542.32059667053</v>
      </c>
      <c r="E31" s="6">
        <v>0</v>
      </c>
      <c r="F31" s="6">
        <v>0</v>
      </c>
      <c r="G31" s="6">
        <v>0</v>
      </c>
      <c r="H31" s="6">
        <v>38528.831707432153</v>
      </c>
      <c r="I31" s="6">
        <v>783964.40961253084</v>
      </c>
    </row>
    <row r="32" spans="1:9" x14ac:dyDescent="0.25">
      <c r="A32" s="29">
        <v>1967</v>
      </c>
      <c r="B32" s="6" t="s">
        <v>74</v>
      </c>
      <c r="C32" s="6">
        <v>27788.22442905889</v>
      </c>
      <c r="D32" s="6">
        <v>3847.0671313676767</v>
      </c>
      <c r="E32" s="6">
        <v>0</v>
      </c>
      <c r="F32" s="6">
        <v>0</v>
      </c>
      <c r="G32" s="6">
        <v>0</v>
      </c>
      <c r="H32" s="6">
        <v>3847.0671313676767</v>
      </c>
      <c r="I32" s="6">
        <v>35482.358691794245</v>
      </c>
    </row>
    <row r="33" spans="1:9" x14ac:dyDescent="0.25">
      <c r="A33" s="29">
        <v>1968</v>
      </c>
      <c r="B33" s="6" t="s">
        <v>75</v>
      </c>
      <c r="C33" s="6">
        <v>172242.97056703095</v>
      </c>
      <c r="D33" s="6">
        <v>16115.506159529288</v>
      </c>
      <c r="E33" s="6">
        <v>0</v>
      </c>
      <c r="F33" s="6">
        <v>0</v>
      </c>
      <c r="G33" s="6">
        <v>0</v>
      </c>
      <c r="H33" s="6">
        <v>16115.506159529288</v>
      </c>
      <c r="I33" s="6">
        <v>204473.98288608954</v>
      </c>
    </row>
    <row r="34" spans="1:9" x14ac:dyDescent="0.25">
      <c r="A34" s="29">
        <v>1969</v>
      </c>
      <c r="B34" s="6" t="s">
        <v>76</v>
      </c>
      <c r="C34" s="6">
        <v>159892.1587208476</v>
      </c>
      <c r="D34" s="6">
        <v>20047.781919295732</v>
      </c>
      <c r="E34" s="6">
        <v>0</v>
      </c>
      <c r="F34" s="6">
        <v>0</v>
      </c>
      <c r="G34" s="6">
        <v>0</v>
      </c>
      <c r="H34" s="6">
        <v>18225.256290268848</v>
      </c>
      <c r="I34" s="6">
        <v>198165.19693041217</v>
      </c>
    </row>
    <row r="35" spans="1:9" x14ac:dyDescent="0.25">
      <c r="A35" s="29">
        <v>1970</v>
      </c>
      <c r="B35" s="6" t="s">
        <v>77</v>
      </c>
      <c r="C35" s="6">
        <v>624577.74035234947</v>
      </c>
      <c r="D35" s="6">
        <v>120994.76128781414</v>
      </c>
      <c r="E35" s="6">
        <v>0</v>
      </c>
      <c r="F35" s="6">
        <v>0</v>
      </c>
      <c r="G35" s="6">
        <v>0</v>
      </c>
      <c r="H35" s="6">
        <v>78181.230370587597</v>
      </c>
      <c r="I35" s="6">
        <v>823753.73201075115</v>
      </c>
    </row>
    <row r="36" spans="1:9" x14ac:dyDescent="0.25">
      <c r="A36" s="29">
        <v>1972</v>
      </c>
      <c r="B36" s="6" t="s">
        <v>78</v>
      </c>
      <c r="C36" s="6">
        <v>97013.473856669691</v>
      </c>
      <c r="D36" s="6">
        <v>22687.303066786397</v>
      </c>
      <c r="E36" s="6">
        <v>0</v>
      </c>
      <c r="F36" s="6">
        <v>0</v>
      </c>
      <c r="G36" s="6">
        <v>0</v>
      </c>
      <c r="H36" s="6">
        <v>11343.651533393198</v>
      </c>
      <c r="I36" s="6">
        <v>131044.42845684929</v>
      </c>
    </row>
    <row r="37" spans="1:9" x14ac:dyDescent="0.25">
      <c r="A37" s="29">
        <v>1973</v>
      </c>
      <c r="B37" s="6" t="s">
        <v>79</v>
      </c>
      <c r="C37" s="6">
        <v>64478.985794743829</v>
      </c>
      <c r="D37" s="6">
        <v>25024.494648158317</v>
      </c>
      <c r="E37" s="6">
        <v>0</v>
      </c>
      <c r="F37" s="6">
        <v>0</v>
      </c>
      <c r="G37" s="6">
        <v>0</v>
      </c>
      <c r="H37" s="6">
        <v>9384.185493059369</v>
      </c>
      <c r="I37" s="6">
        <v>98887.665935961515</v>
      </c>
    </row>
    <row r="38" spans="1:9" x14ac:dyDescent="0.25">
      <c r="A38" s="29">
        <v>1974</v>
      </c>
      <c r="B38" s="6" t="s">
        <v>80</v>
      </c>
      <c r="C38" s="6">
        <v>298264.00585452607</v>
      </c>
      <c r="D38" s="6">
        <v>49988.160101072099</v>
      </c>
      <c r="E38" s="6">
        <v>0</v>
      </c>
      <c r="F38" s="6">
        <v>0</v>
      </c>
      <c r="G38" s="6">
        <v>0</v>
      </c>
      <c r="H38" s="6">
        <v>29622.613393227912</v>
      </c>
      <c r="I38" s="6">
        <v>377874.77934882609</v>
      </c>
    </row>
    <row r="39" spans="1:9" x14ac:dyDescent="0.25">
      <c r="A39" s="29">
        <v>1976</v>
      </c>
      <c r="B39" s="6" t="s">
        <v>81</v>
      </c>
      <c r="C39" s="6">
        <v>2485646.7966691307</v>
      </c>
      <c r="D39" s="6">
        <v>737568.08771975478</v>
      </c>
      <c r="E39" s="6">
        <v>1506.4526040418975</v>
      </c>
      <c r="F39" s="6">
        <v>10545.168228293283</v>
      </c>
      <c r="G39" s="6">
        <v>0</v>
      </c>
      <c r="H39" s="6">
        <v>260425.2754170986</v>
      </c>
      <c r="I39" s="6">
        <v>3495691.7806383194</v>
      </c>
    </row>
    <row r="40" spans="1:9" x14ac:dyDescent="0.25">
      <c r="A40" s="29">
        <v>1977</v>
      </c>
      <c r="B40" s="6" t="s">
        <v>82</v>
      </c>
      <c r="C40" s="6">
        <v>1099563.3010942722</v>
      </c>
      <c r="D40" s="6">
        <v>334123.80269805668</v>
      </c>
      <c r="E40" s="6">
        <v>4323.3157316943862</v>
      </c>
      <c r="F40" s="6">
        <v>0</v>
      </c>
      <c r="G40" s="6">
        <v>0</v>
      </c>
      <c r="H40" s="6">
        <v>116216.97485149799</v>
      </c>
      <c r="I40" s="6">
        <v>1554227.3943755212</v>
      </c>
    </row>
    <row r="41" spans="1:9" x14ac:dyDescent="0.25">
      <c r="A41" s="29">
        <v>1978</v>
      </c>
      <c r="B41" s="6" t="s">
        <v>83</v>
      </c>
      <c r="C41" s="6">
        <v>192727.84238641104</v>
      </c>
      <c r="D41" s="6">
        <v>43891.012046325253</v>
      </c>
      <c r="E41" s="6">
        <v>0</v>
      </c>
      <c r="F41" s="6">
        <v>0</v>
      </c>
      <c r="G41" s="6">
        <v>0</v>
      </c>
      <c r="H41" s="6">
        <v>8778.2024092650499</v>
      </c>
      <c r="I41" s="6">
        <v>245397.05684200133</v>
      </c>
    </row>
    <row r="42" spans="1:9" x14ac:dyDescent="0.25">
      <c r="A42" s="29">
        <v>1990</v>
      </c>
      <c r="B42" s="6" t="s">
        <v>84</v>
      </c>
      <c r="C42" s="6">
        <v>161257.60218751198</v>
      </c>
      <c r="D42" s="6">
        <v>13884.531692632956</v>
      </c>
      <c r="E42" s="6">
        <v>0</v>
      </c>
      <c r="F42" s="6">
        <v>0</v>
      </c>
      <c r="G42" s="6">
        <v>0</v>
      </c>
      <c r="H42" s="6">
        <v>8835.6110771300628</v>
      </c>
      <c r="I42" s="6">
        <v>183977.74495727502</v>
      </c>
    </row>
    <row r="43" spans="1:9" x14ac:dyDescent="0.25">
      <c r="A43" s="29">
        <v>1991</v>
      </c>
      <c r="B43" s="6" t="s">
        <v>85</v>
      </c>
      <c r="C43" s="6">
        <v>1068132.4625576041</v>
      </c>
      <c r="D43" s="6">
        <v>286217.54232509359</v>
      </c>
      <c r="E43" s="6">
        <v>1548.018061677687</v>
      </c>
      <c r="F43" s="6">
        <v>0</v>
      </c>
      <c r="G43" s="6">
        <v>0</v>
      </c>
      <c r="H43" s="6">
        <v>218510.16672130799</v>
      </c>
      <c r="I43" s="6">
        <v>1574408.1896656833</v>
      </c>
    </row>
    <row r="44" spans="1:9" x14ac:dyDescent="0.25">
      <c r="A44" s="29">
        <v>1992</v>
      </c>
      <c r="B44" s="6" t="s">
        <v>86</v>
      </c>
      <c r="C44" s="6">
        <v>187237.92914617341</v>
      </c>
      <c r="D44" s="6">
        <v>29832.398810729708</v>
      </c>
      <c r="E44" s="6">
        <v>0</v>
      </c>
      <c r="F44" s="6">
        <v>0</v>
      </c>
      <c r="G44" s="6">
        <v>0</v>
      </c>
      <c r="H44" s="6">
        <v>20882.679167510796</v>
      </c>
      <c r="I44" s="6">
        <v>237953.00712441391</v>
      </c>
    </row>
    <row r="45" spans="1:9" x14ac:dyDescent="0.25">
      <c r="A45" s="29">
        <v>1993</v>
      </c>
      <c r="B45" s="6" t="s">
        <v>87</v>
      </c>
      <c r="C45" s="6">
        <v>64080.338531434303</v>
      </c>
      <c r="D45" s="6">
        <v>2192.331661932913</v>
      </c>
      <c r="E45" s="6">
        <v>0</v>
      </c>
      <c r="F45" s="6">
        <v>0</v>
      </c>
      <c r="G45" s="6">
        <v>0</v>
      </c>
      <c r="H45" s="6">
        <v>2192.331661932913</v>
      </c>
      <c r="I45" s="6">
        <v>68465.001855300128</v>
      </c>
    </row>
    <row r="46" spans="1:9" x14ac:dyDescent="0.25">
      <c r="A46" s="29">
        <v>1994</v>
      </c>
      <c r="B46" s="6" t="s">
        <v>88</v>
      </c>
      <c r="C46" s="6">
        <v>306247.96654924838</v>
      </c>
      <c r="D46" s="6">
        <v>61616.041991153055</v>
      </c>
      <c r="E46" s="6">
        <v>0</v>
      </c>
      <c r="F46" s="6">
        <v>0</v>
      </c>
      <c r="G46" s="6">
        <v>0</v>
      </c>
      <c r="H46" s="6">
        <v>53914.036742258919</v>
      </c>
      <c r="I46" s="6">
        <v>421778.04528266034</v>
      </c>
    </row>
    <row r="47" spans="1:9" x14ac:dyDescent="0.25">
      <c r="A47" s="29">
        <v>1995</v>
      </c>
      <c r="B47" s="6" t="s">
        <v>89</v>
      </c>
      <c r="C47" s="6">
        <v>64771.887780380486</v>
      </c>
      <c r="D47" s="6">
        <v>1905.254943007322</v>
      </c>
      <c r="E47" s="6">
        <v>0</v>
      </c>
      <c r="F47" s="6">
        <v>0</v>
      </c>
      <c r="G47" s="6">
        <v>0</v>
      </c>
      <c r="H47" s="6">
        <v>0</v>
      </c>
      <c r="I47" s="6">
        <v>66677.142723387806</v>
      </c>
    </row>
    <row r="48" spans="1:9" x14ac:dyDescent="0.25">
      <c r="A48" s="29">
        <v>1996</v>
      </c>
      <c r="B48" s="6" t="s">
        <v>90</v>
      </c>
      <c r="C48" s="6">
        <v>102559.29256978103</v>
      </c>
      <c r="D48" s="6">
        <v>11378.926246508023</v>
      </c>
      <c r="E48" s="6">
        <v>0</v>
      </c>
      <c r="F48" s="6">
        <v>0</v>
      </c>
      <c r="G48" s="6">
        <v>0</v>
      </c>
      <c r="H48" s="6">
        <v>8275.5827247331072</v>
      </c>
      <c r="I48" s="6">
        <v>122213.80154102216</v>
      </c>
    </row>
    <row r="49" spans="1:9" x14ac:dyDescent="0.25">
      <c r="A49" s="29">
        <v>1997</v>
      </c>
      <c r="B49" s="6" t="s">
        <v>91</v>
      </c>
      <c r="C49" s="6">
        <v>80792.051960653145</v>
      </c>
      <c r="D49" s="6">
        <v>8314.7683588627624</v>
      </c>
      <c r="E49" s="6">
        <v>0</v>
      </c>
      <c r="F49" s="6">
        <v>0</v>
      </c>
      <c r="G49" s="6">
        <v>0</v>
      </c>
      <c r="H49" s="6">
        <v>9700.5630853398889</v>
      </c>
      <c r="I49" s="6">
        <v>98807.383404855806</v>
      </c>
    </row>
    <row r="50" spans="1:9" x14ac:dyDescent="0.25">
      <c r="A50" s="29">
        <v>1998</v>
      </c>
      <c r="B50" s="6" t="s">
        <v>92</v>
      </c>
      <c r="C50" s="6">
        <v>57714.044184924795</v>
      </c>
      <c r="D50" s="6">
        <v>0</v>
      </c>
      <c r="E50" s="6">
        <v>0</v>
      </c>
      <c r="F50" s="6">
        <v>0</v>
      </c>
      <c r="G50" s="6">
        <v>0</v>
      </c>
      <c r="H50" s="6">
        <v>4615.2627165241984</v>
      </c>
      <c r="I50" s="6">
        <v>62329.306901448996</v>
      </c>
    </row>
    <row r="51" spans="1:9" x14ac:dyDescent="0.25">
      <c r="A51" s="29">
        <v>1999</v>
      </c>
      <c r="B51" s="6" t="s">
        <v>93</v>
      </c>
      <c r="C51" s="6">
        <v>109846.02910758197</v>
      </c>
      <c r="D51" s="6">
        <v>10486.832825734797</v>
      </c>
      <c r="E51" s="6">
        <v>0</v>
      </c>
      <c r="F51" s="6">
        <v>0</v>
      </c>
      <c r="G51" s="6">
        <v>0</v>
      </c>
      <c r="H51" s="6">
        <v>3495.6109419115987</v>
      </c>
      <c r="I51" s="6">
        <v>123828.47287522837</v>
      </c>
    </row>
    <row r="52" spans="1:9" x14ac:dyDescent="0.25">
      <c r="A52" s="29">
        <v>2000</v>
      </c>
      <c r="B52" s="6" t="s">
        <v>94</v>
      </c>
      <c r="C52" s="6">
        <v>63245.06403954202</v>
      </c>
      <c r="D52" s="6">
        <v>17584.982641530227</v>
      </c>
      <c r="E52" s="6">
        <v>0</v>
      </c>
      <c r="F52" s="6">
        <v>0</v>
      </c>
      <c r="G52" s="6">
        <v>0</v>
      </c>
      <c r="H52" s="6">
        <v>7815.5478406801003</v>
      </c>
      <c r="I52" s="6">
        <v>88645.59452175234</v>
      </c>
    </row>
    <row r="53" spans="1:9" x14ac:dyDescent="0.25">
      <c r="A53" s="29">
        <v>2001</v>
      </c>
      <c r="B53" s="6" t="s">
        <v>95</v>
      </c>
      <c r="C53" s="6">
        <v>191948.55009055414</v>
      </c>
      <c r="D53" s="6">
        <v>18979.039234476732</v>
      </c>
      <c r="E53" s="6">
        <v>0</v>
      </c>
      <c r="F53" s="6">
        <v>0</v>
      </c>
      <c r="G53" s="6">
        <v>0</v>
      </c>
      <c r="H53" s="6">
        <v>13802.937625073984</v>
      </c>
      <c r="I53" s="6">
        <v>224730.52695010483</v>
      </c>
    </row>
    <row r="54" spans="1:9" x14ac:dyDescent="0.25">
      <c r="A54" s="29">
        <v>2002</v>
      </c>
      <c r="B54" s="6" t="s">
        <v>96</v>
      </c>
      <c r="C54" s="6">
        <v>342433.96041121264</v>
      </c>
      <c r="D54" s="6">
        <v>47389.852257083126</v>
      </c>
      <c r="E54" s="6">
        <v>0</v>
      </c>
      <c r="F54" s="6">
        <v>0</v>
      </c>
      <c r="G54" s="6">
        <v>0</v>
      </c>
      <c r="H54" s="6">
        <v>34061.456309778499</v>
      </c>
      <c r="I54" s="6">
        <v>423885.26897807425</v>
      </c>
    </row>
    <row r="55" spans="1:9" x14ac:dyDescent="0.25">
      <c r="A55" s="29">
        <v>2003</v>
      </c>
      <c r="B55" s="6" t="s">
        <v>97</v>
      </c>
      <c r="C55" s="6">
        <v>295856.26211107959</v>
      </c>
      <c r="D55" s="6">
        <v>47944.775448929977</v>
      </c>
      <c r="E55" s="6">
        <v>0</v>
      </c>
      <c r="F55" s="6">
        <v>0</v>
      </c>
      <c r="G55" s="6">
        <v>0</v>
      </c>
      <c r="H55" s="6">
        <v>34626.782268671646</v>
      </c>
      <c r="I55" s="6">
        <v>378427.81982868124</v>
      </c>
    </row>
    <row r="56" spans="1:9" x14ac:dyDescent="0.25">
      <c r="A56" s="29">
        <v>2005</v>
      </c>
      <c r="B56" s="6" t="s">
        <v>98</v>
      </c>
      <c r="C56" s="6">
        <v>26562.686102388157</v>
      </c>
      <c r="D56" s="6">
        <v>3196.144812412927</v>
      </c>
      <c r="E56" s="6">
        <v>0</v>
      </c>
      <c r="F56" s="6">
        <v>0</v>
      </c>
      <c r="G56" s="6">
        <v>0</v>
      </c>
      <c r="H56" s="6">
        <v>4794.2172186193902</v>
      </c>
      <c r="I56" s="6">
        <v>34553.048133420474</v>
      </c>
    </row>
    <row r="57" spans="1:9" x14ac:dyDescent="0.25">
      <c r="A57" s="29">
        <v>2006</v>
      </c>
      <c r="B57" s="6" t="s">
        <v>99</v>
      </c>
      <c r="C57" s="6">
        <v>27292.974813982193</v>
      </c>
      <c r="D57" s="6">
        <v>1503.9311632290714</v>
      </c>
      <c r="E57" s="6">
        <v>0</v>
      </c>
      <c r="F57" s="6">
        <v>0</v>
      </c>
      <c r="G57" s="6">
        <v>0</v>
      </c>
      <c r="H57" s="6">
        <v>9023.5869793744296</v>
      </c>
      <c r="I57" s="6">
        <v>37820.492956585695</v>
      </c>
    </row>
    <row r="58" spans="1:9" x14ac:dyDescent="0.25">
      <c r="A58" s="29">
        <v>2008</v>
      </c>
      <c r="B58" s="6" t="s">
        <v>100</v>
      </c>
      <c r="C58" s="6">
        <v>202905.8274116494</v>
      </c>
      <c r="D58" s="6">
        <v>0</v>
      </c>
      <c r="E58" s="6">
        <v>0</v>
      </c>
      <c r="F58" s="6">
        <v>0</v>
      </c>
      <c r="G58" s="6">
        <v>0</v>
      </c>
      <c r="H58" s="6">
        <v>8047.0498785222198</v>
      </c>
      <c r="I58" s="6">
        <v>210952.87729017163</v>
      </c>
    </row>
    <row r="59" spans="1:9" x14ac:dyDescent="0.25">
      <c r="A59" s="29">
        <v>2009</v>
      </c>
      <c r="B59" s="6" t="s">
        <v>101</v>
      </c>
      <c r="C59" s="6">
        <v>254536.69594491698</v>
      </c>
      <c r="D59" s="6">
        <v>4047.2452791836722</v>
      </c>
      <c r="E59" s="6">
        <v>0</v>
      </c>
      <c r="F59" s="6">
        <v>0</v>
      </c>
      <c r="G59" s="6">
        <v>0</v>
      </c>
      <c r="H59" s="6">
        <v>3035.4339593877548</v>
      </c>
      <c r="I59" s="6">
        <v>261619.37518348842</v>
      </c>
    </row>
    <row r="60" spans="1:9" x14ac:dyDescent="0.25">
      <c r="A60" s="29">
        <v>2010</v>
      </c>
      <c r="B60" s="6" t="s">
        <v>102</v>
      </c>
      <c r="C60" s="6">
        <v>12918.590466682272</v>
      </c>
      <c r="D60" s="6">
        <v>0</v>
      </c>
      <c r="E60" s="6">
        <v>0</v>
      </c>
      <c r="F60" s="6">
        <v>0</v>
      </c>
      <c r="G60" s="6">
        <v>0</v>
      </c>
      <c r="H60" s="6">
        <v>0</v>
      </c>
      <c r="I60" s="6">
        <v>12918.590466682272</v>
      </c>
    </row>
    <row r="61" spans="1:9" x14ac:dyDescent="0.25">
      <c r="A61" s="29">
        <v>2011</v>
      </c>
      <c r="B61" s="6" t="s">
        <v>103</v>
      </c>
      <c r="C61" s="6">
        <v>5704.4212948938139</v>
      </c>
      <c r="D61" s="6">
        <v>5013.7909240832378</v>
      </c>
      <c r="E61" s="6">
        <v>0</v>
      </c>
      <c r="F61" s="6">
        <v>0</v>
      </c>
      <c r="G61" s="6">
        <v>0</v>
      </c>
      <c r="H61" s="6">
        <v>1671.2636413610792</v>
      </c>
      <c r="I61" s="6">
        <v>12389.475860338132</v>
      </c>
    </row>
    <row r="62" spans="1:9" x14ac:dyDescent="0.25">
      <c r="A62" s="29">
        <v>2012</v>
      </c>
      <c r="B62" s="6" t="s">
        <v>104</v>
      </c>
      <c r="C62" s="6">
        <v>14309.883048207346</v>
      </c>
      <c r="D62" s="6">
        <v>0</v>
      </c>
      <c r="E62" s="6">
        <v>0</v>
      </c>
      <c r="F62" s="6">
        <v>0</v>
      </c>
      <c r="G62" s="6">
        <v>0</v>
      </c>
      <c r="H62" s="6">
        <v>0</v>
      </c>
      <c r="I62" s="6">
        <v>14309.883048207346</v>
      </c>
    </row>
    <row r="63" spans="1:9" x14ac:dyDescent="0.25">
      <c r="A63" s="29">
        <v>2014</v>
      </c>
      <c r="B63" s="6" t="s">
        <v>105</v>
      </c>
      <c r="C63" s="6">
        <v>189958.88109404838</v>
      </c>
      <c r="D63" s="6">
        <v>20733.026576860528</v>
      </c>
      <c r="E63" s="6">
        <v>0</v>
      </c>
      <c r="F63" s="6">
        <v>0</v>
      </c>
      <c r="G63" s="6">
        <v>0</v>
      </c>
      <c r="H63" s="6">
        <v>43193.805368459434</v>
      </c>
      <c r="I63" s="6">
        <v>253885.71303936833</v>
      </c>
    </row>
    <row r="64" spans="1:9" x14ac:dyDescent="0.25">
      <c r="A64" s="29">
        <v>2015</v>
      </c>
      <c r="B64" s="6" t="s">
        <v>106</v>
      </c>
      <c r="C64" s="6">
        <v>84370.899085042838</v>
      </c>
      <c r="D64" s="6">
        <v>42230.246830276199</v>
      </c>
      <c r="E64" s="6">
        <v>0</v>
      </c>
      <c r="F64" s="6">
        <v>0</v>
      </c>
      <c r="G64" s="6">
        <v>0</v>
      </c>
      <c r="H64" s="6">
        <v>1689.209873211048</v>
      </c>
      <c r="I64" s="6">
        <v>128290.35578853008</v>
      </c>
    </row>
    <row r="65" spans="1:9" x14ac:dyDescent="0.25">
      <c r="A65" s="29">
        <v>2016</v>
      </c>
      <c r="B65" s="6" t="s">
        <v>107</v>
      </c>
      <c r="C65" s="6">
        <v>1341.6992048683101</v>
      </c>
      <c r="D65" s="6">
        <v>0</v>
      </c>
      <c r="E65" s="6">
        <v>0</v>
      </c>
      <c r="F65" s="6">
        <v>0</v>
      </c>
      <c r="G65" s="6">
        <v>0</v>
      </c>
      <c r="H65" s="6">
        <v>0</v>
      </c>
      <c r="I65" s="6">
        <v>1341.6992048683101</v>
      </c>
    </row>
    <row r="66" spans="1:9" x14ac:dyDescent="0.25">
      <c r="A66" s="29">
        <v>2017</v>
      </c>
      <c r="B66" s="6" t="s">
        <v>108</v>
      </c>
      <c r="C66" s="6">
        <v>3020.6697377102873</v>
      </c>
      <c r="D66" s="6">
        <v>0</v>
      </c>
      <c r="E66" s="6">
        <v>0</v>
      </c>
      <c r="F66" s="6">
        <v>0</v>
      </c>
      <c r="G66" s="6">
        <v>0</v>
      </c>
      <c r="H66" s="6">
        <v>0</v>
      </c>
      <c r="I66" s="6">
        <v>3020.6697377102873</v>
      </c>
    </row>
    <row r="67" spans="1:9" x14ac:dyDescent="0.25">
      <c r="A67" s="29">
        <v>2018</v>
      </c>
      <c r="B67" s="6" t="s">
        <v>109</v>
      </c>
      <c r="C67" s="6">
        <v>2823.702843814789</v>
      </c>
      <c r="D67" s="6">
        <v>0</v>
      </c>
      <c r="E67" s="6">
        <v>0</v>
      </c>
      <c r="F67" s="6">
        <v>0</v>
      </c>
      <c r="G67" s="6">
        <v>0</v>
      </c>
      <c r="H67" s="6">
        <v>0</v>
      </c>
      <c r="I67" s="6">
        <v>2823.702843814789</v>
      </c>
    </row>
    <row r="68" spans="1:9" x14ac:dyDescent="0.25">
      <c r="A68" s="29">
        <v>2019</v>
      </c>
      <c r="B68" s="6" t="s">
        <v>110</v>
      </c>
      <c r="C68" s="6">
        <v>4244.8520136222178</v>
      </c>
      <c r="D68" s="6">
        <v>0</v>
      </c>
      <c r="E68" s="6">
        <v>0</v>
      </c>
      <c r="F68" s="6">
        <v>0</v>
      </c>
      <c r="G68" s="6">
        <v>0</v>
      </c>
      <c r="H68" s="6">
        <v>0</v>
      </c>
      <c r="I68" s="6">
        <v>4244.8520136222178</v>
      </c>
    </row>
    <row r="69" spans="1:9" x14ac:dyDescent="0.25">
      <c r="A69" s="29">
        <v>2020</v>
      </c>
      <c r="B69" s="6" t="s">
        <v>111</v>
      </c>
      <c r="C69" s="6">
        <v>3349.3773523152167</v>
      </c>
      <c r="D69" s="6">
        <v>0</v>
      </c>
      <c r="E69" s="6">
        <v>0</v>
      </c>
      <c r="F69" s="6">
        <v>0</v>
      </c>
      <c r="G69" s="6">
        <v>0</v>
      </c>
      <c r="H69" s="6">
        <v>0</v>
      </c>
      <c r="I69" s="6">
        <v>3349.3773523152167</v>
      </c>
    </row>
    <row r="70" spans="1:9" x14ac:dyDescent="0.25">
      <c r="A70" s="29">
        <v>2021</v>
      </c>
      <c r="B70" s="6" t="s">
        <v>112</v>
      </c>
      <c r="C70" s="6">
        <v>3079.2726559473349</v>
      </c>
      <c r="D70" s="6">
        <v>0</v>
      </c>
      <c r="E70" s="6">
        <v>0</v>
      </c>
      <c r="F70" s="6">
        <v>0</v>
      </c>
      <c r="G70" s="6">
        <v>0</v>
      </c>
      <c r="H70" s="6">
        <v>0</v>
      </c>
      <c r="I70" s="6">
        <v>3079.2726559473349</v>
      </c>
    </row>
    <row r="71" spans="1:9" x14ac:dyDescent="0.25">
      <c r="A71" s="29">
        <v>2022</v>
      </c>
      <c r="B71" s="6" t="s">
        <v>113</v>
      </c>
      <c r="C71" s="6">
        <v>2547.7960243415496</v>
      </c>
      <c r="D71" s="6">
        <v>0</v>
      </c>
      <c r="E71" s="6">
        <v>0</v>
      </c>
      <c r="F71" s="6">
        <v>0</v>
      </c>
      <c r="G71" s="6">
        <v>0</v>
      </c>
      <c r="H71" s="6">
        <v>0</v>
      </c>
      <c r="I71" s="6">
        <v>2547.7960243415496</v>
      </c>
    </row>
    <row r="72" spans="1:9" x14ac:dyDescent="0.25">
      <c r="A72" s="29">
        <v>2023</v>
      </c>
      <c r="B72" s="6" t="s">
        <v>114</v>
      </c>
      <c r="C72" s="6">
        <v>117700.51737871249</v>
      </c>
      <c r="D72" s="6">
        <v>40576.718188319042</v>
      </c>
      <c r="E72" s="6">
        <v>0</v>
      </c>
      <c r="F72" s="6">
        <v>0</v>
      </c>
      <c r="G72" s="6">
        <v>0</v>
      </c>
      <c r="H72" s="6">
        <v>0</v>
      </c>
      <c r="I72" s="6">
        <v>158277.23556703154</v>
      </c>
    </row>
    <row r="73" spans="1:9" x14ac:dyDescent="0.25">
      <c r="A73" s="29">
        <v>2024</v>
      </c>
      <c r="B73" s="6" t="s">
        <v>115</v>
      </c>
      <c r="C73" s="6">
        <v>672934.4472624578</v>
      </c>
      <c r="D73" s="6">
        <v>149604.13032975738</v>
      </c>
      <c r="E73" s="6">
        <v>0</v>
      </c>
      <c r="F73" s="6">
        <v>5826.2722706706309</v>
      </c>
      <c r="G73" s="6">
        <v>0</v>
      </c>
      <c r="H73" s="6">
        <v>81742.462963681857</v>
      </c>
      <c r="I73" s="6">
        <v>910107.31282656768</v>
      </c>
    </row>
    <row r="74" spans="1:9" x14ac:dyDescent="0.25">
      <c r="A74" s="29">
        <v>2039</v>
      </c>
      <c r="B74" s="6" t="s">
        <v>116</v>
      </c>
      <c r="C74" s="6">
        <v>595048.12049332482</v>
      </c>
      <c r="D74" s="6">
        <v>49092.718744134283</v>
      </c>
      <c r="E74" s="6">
        <v>0</v>
      </c>
      <c r="F74" s="6">
        <v>0</v>
      </c>
      <c r="G74" s="6">
        <v>0</v>
      </c>
      <c r="H74" s="6">
        <v>58297.603508659457</v>
      </c>
      <c r="I74" s="6">
        <v>702438.44274611853</v>
      </c>
    </row>
    <row r="75" spans="1:9" x14ac:dyDescent="0.25">
      <c r="A75" s="29">
        <v>2041</v>
      </c>
      <c r="B75" s="6" t="s">
        <v>117</v>
      </c>
      <c r="C75" s="6">
        <v>442815.06535042333</v>
      </c>
      <c r="D75" s="6">
        <v>140409.33458169596</v>
      </c>
      <c r="E75" s="6">
        <v>0</v>
      </c>
      <c r="F75" s="6">
        <v>0</v>
      </c>
      <c r="G75" s="6">
        <v>0</v>
      </c>
      <c r="H75" s="6">
        <v>35596.732710852499</v>
      </c>
      <c r="I75" s="6">
        <v>618821.13264297182</v>
      </c>
    </row>
    <row r="76" spans="1:9" x14ac:dyDescent="0.25">
      <c r="A76" s="29">
        <v>2042</v>
      </c>
      <c r="B76" s="6" t="s">
        <v>118</v>
      </c>
      <c r="C76" s="6">
        <v>925772.38119923917</v>
      </c>
      <c r="D76" s="6">
        <v>174553.97737585218</v>
      </c>
      <c r="E76" s="6">
        <v>0</v>
      </c>
      <c r="F76" s="6">
        <v>0</v>
      </c>
      <c r="G76" s="6">
        <v>0</v>
      </c>
      <c r="H76" s="6">
        <v>69548.850360691111</v>
      </c>
      <c r="I76" s="6">
        <v>1169875.2089357823</v>
      </c>
    </row>
    <row r="77" spans="1:9" x14ac:dyDescent="0.25">
      <c r="A77" s="29">
        <v>2043</v>
      </c>
      <c r="B77" s="6" t="s">
        <v>119</v>
      </c>
      <c r="C77" s="6">
        <v>754761.72843977716</v>
      </c>
      <c r="D77" s="6">
        <v>233960.98259108228</v>
      </c>
      <c r="E77" s="6">
        <v>0</v>
      </c>
      <c r="F77" s="6">
        <v>0</v>
      </c>
      <c r="G77" s="6">
        <v>0</v>
      </c>
      <c r="H77" s="6">
        <v>85595.481435761816</v>
      </c>
      <c r="I77" s="6">
        <v>1074318.1924666213</v>
      </c>
    </row>
    <row r="78" spans="1:9" x14ac:dyDescent="0.25">
      <c r="A78" s="29">
        <v>2044</v>
      </c>
      <c r="B78" s="6" t="s">
        <v>120</v>
      </c>
      <c r="C78" s="6">
        <v>197865.37194846364</v>
      </c>
      <c r="D78" s="6">
        <v>55611.101749886271</v>
      </c>
      <c r="E78" s="6">
        <v>0</v>
      </c>
      <c r="F78" s="6">
        <v>0</v>
      </c>
      <c r="G78" s="6">
        <v>0</v>
      </c>
      <c r="H78" s="6">
        <v>17991.827036727911</v>
      </c>
      <c r="I78" s="6">
        <v>271468.30073507782</v>
      </c>
    </row>
    <row r="79" spans="1:9" x14ac:dyDescent="0.25">
      <c r="A79" s="29">
        <v>2045</v>
      </c>
      <c r="B79" s="6" t="s">
        <v>121</v>
      </c>
      <c r="C79" s="6">
        <v>38093.432908056369</v>
      </c>
      <c r="D79" s="6">
        <v>7458.1893133214289</v>
      </c>
      <c r="E79" s="6">
        <v>0</v>
      </c>
      <c r="F79" s="6">
        <v>0</v>
      </c>
      <c r="G79" s="6">
        <v>0</v>
      </c>
      <c r="H79" s="6">
        <v>4972.1262088809517</v>
      </c>
      <c r="I79" s="6">
        <v>50523.748430258747</v>
      </c>
    </row>
    <row r="80" spans="1:9" x14ac:dyDescent="0.25">
      <c r="A80" s="29">
        <v>2046</v>
      </c>
      <c r="B80" s="6" t="s">
        <v>122</v>
      </c>
      <c r="C80" s="6">
        <v>32988.942214189745</v>
      </c>
      <c r="D80" s="6">
        <v>5602.8341442656683</v>
      </c>
      <c r="E80" s="6">
        <v>0</v>
      </c>
      <c r="F80" s="6">
        <v>0</v>
      </c>
      <c r="G80" s="6">
        <v>0</v>
      </c>
      <c r="H80" s="6">
        <v>1120.5668288531335</v>
      </c>
      <c r="I80" s="6">
        <v>39712.343187308543</v>
      </c>
    </row>
    <row r="81" spans="1:9" x14ac:dyDescent="0.25">
      <c r="A81" s="29">
        <v>2047</v>
      </c>
      <c r="B81" s="6" t="s">
        <v>123</v>
      </c>
      <c r="C81" s="6">
        <v>7104.7410656839547</v>
      </c>
      <c r="D81" s="6">
        <v>0</v>
      </c>
      <c r="E81" s="6">
        <v>0</v>
      </c>
      <c r="F81" s="6">
        <v>0</v>
      </c>
      <c r="G81" s="6">
        <v>0</v>
      </c>
      <c r="H81" s="6">
        <v>0</v>
      </c>
      <c r="I81" s="6">
        <v>7104.7410656839547</v>
      </c>
    </row>
    <row r="82" spans="1:9" x14ac:dyDescent="0.25">
      <c r="A82" s="29">
        <v>2048</v>
      </c>
      <c r="B82" s="6" t="s">
        <v>124</v>
      </c>
      <c r="C82" s="6">
        <v>1907764.4636148573</v>
      </c>
      <c r="D82" s="6">
        <v>1122850.5021810909</v>
      </c>
      <c r="E82" s="6">
        <v>0</v>
      </c>
      <c r="F82" s="6">
        <v>1229.2296801642121</v>
      </c>
      <c r="G82" s="6">
        <v>0</v>
      </c>
      <c r="H82" s="6">
        <v>212610.74597511781</v>
      </c>
      <c r="I82" s="6">
        <v>3244454.9414512301</v>
      </c>
    </row>
    <row r="83" spans="1:9" x14ac:dyDescent="0.25">
      <c r="A83" s="29">
        <v>2050</v>
      </c>
      <c r="B83" s="6" t="s">
        <v>125</v>
      </c>
      <c r="C83" s="6">
        <v>149223.27004305043</v>
      </c>
      <c r="D83" s="6">
        <v>16729.787137415966</v>
      </c>
      <c r="E83" s="6">
        <v>0</v>
      </c>
      <c r="F83" s="6">
        <v>0</v>
      </c>
      <c r="G83" s="6">
        <v>0</v>
      </c>
      <c r="H83" s="6">
        <v>4182.4467843539915</v>
      </c>
      <c r="I83" s="6">
        <v>170135.50396482038</v>
      </c>
    </row>
    <row r="84" spans="1:9" x14ac:dyDescent="0.25">
      <c r="A84" s="29">
        <v>2051</v>
      </c>
      <c r="B84" s="6" t="s">
        <v>126</v>
      </c>
      <c r="C84" s="6">
        <v>397.11840973661981</v>
      </c>
      <c r="D84" s="6">
        <v>0</v>
      </c>
      <c r="E84" s="6">
        <v>0</v>
      </c>
      <c r="F84" s="6">
        <v>0</v>
      </c>
      <c r="G84" s="6">
        <v>0</v>
      </c>
      <c r="H84" s="6">
        <v>0</v>
      </c>
      <c r="I84" s="6">
        <v>397.11840973661981</v>
      </c>
    </row>
    <row r="85" spans="1:9" x14ac:dyDescent="0.25">
      <c r="A85" s="29">
        <v>2052</v>
      </c>
      <c r="B85" s="6" t="s">
        <v>127</v>
      </c>
      <c r="C85" s="6">
        <v>6516.2513362362188</v>
      </c>
      <c r="D85" s="6">
        <v>0</v>
      </c>
      <c r="E85" s="6">
        <v>0</v>
      </c>
      <c r="F85" s="6">
        <v>0</v>
      </c>
      <c r="G85" s="6">
        <v>0</v>
      </c>
      <c r="H85" s="6">
        <v>0</v>
      </c>
      <c r="I85" s="6">
        <v>6516.2513362362188</v>
      </c>
    </row>
    <row r="86" spans="1:9" x14ac:dyDescent="0.25">
      <c r="A86" s="29">
        <v>2053</v>
      </c>
      <c r="B86" s="6" t="s">
        <v>128</v>
      </c>
      <c r="C86" s="6">
        <v>664785.15208317467</v>
      </c>
      <c r="D86" s="6">
        <v>108342.58070234723</v>
      </c>
      <c r="E86" s="6">
        <v>3128.4007156855282</v>
      </c>
      <c r="F86" s="6">
        <v>0</v>
      </c>
      <c r="G86" s="6">
        <v>0</v>
      </c>
      <c r="H86" s="6">
        <v>75311.306097973065</v>
      </c>
      <c r="I86" s="6">
        <v>851567.43959918048</v>
      </c>
    </row>
    <row r="87" spans="1:9" x14ac:dyDescent="0.25">
      <c r="A87" s="29">
        <v>2054</v>
      </c>
      <c r="B87" s="6" t="s">
        <v>129</v>
      </c>
      <c r="C87" s="6">
        <v>916347.8670195007</v>
      </c>
      <c r="D87" s="6">
        <v>305842.29864854825</v>
      </c>
      <c r="E87" s="6">
        <v>0</v>
      </c>
      <c r="F87" s="6">
        <v>11023.733738580459</v>
      </c>
      <c r="G87" s="6">
        <v>0</v>
      </c>
      <c r="H87" s="6">
        <v>95400.350037161843</v>
      </c>
      <c r="I87" s="6">
        <v>1328614.2494437913</v>
      </c>
    </row>
    <row r="88" spans="1:9" x14ac:dyDescent="0.25">
      <c r="A88" s="29">
        <v>2055</v>
      </c>
      <c r="B88" s="6" t="s">
        <v>130</v>
      </c>
      <c r="C88" s="6">
        <v>964536.11494511785</v>
      </c>
      <c r="D88" s="6">
        <v>270706.28922842303</v>
      </c>
      <c r="E88" s="6">
        <v>1779.5869279430219</v>
      </c>
      <c r="F88" s="6">
        <v>0</v>
      </c>
      <c r="G88" s="6">
        <v>0</v>
      </c>
      <c r="H88" s="6">
        <v>119910.16838305988</v>
      </c>
      <c r="I88" s="6">
        <v>1356932.1594845436</v>
      </c>
    </row>
    <row r="89" spans="1:9" x14ac:dyDescent="0.25">
      <c r="A89" s="29">
        <v>2056</v>
      </c>
      <c r="B89" s="6" t="s">
        <v>131</v>
      </c>
      <c r="C89" s="6">
        <v>743753.8473978393</v>
      </c>
      <c r="D89" s="6">
        <v>168584.307708787</v>
      </c>
      <c r="E89" s="6">
        <v>1988.6466507963617</v>
      </c>
      <c r="F89" s="6">
        <v>17897.819857167255</v>
      </c>
      <c r="G89" s="6">
        <v>0</v>
      </c>
      <c r="H89" s="6">
        <v>91784.789752561803</v>
      </c>
      <c r="I89" s="6">
        <v>1024009.4113671519</v>
      </c>
    </row>
    <row r="90" spans="1:9" x14ac:dyDescent="0.25">
      <c r="A90" s="29">
        <v>2057</v>
      </c>
      <c r="B90" s="6" t="s">
        <v>132</v>
      </c>
      <c r="C90" s="6">
        <v>1609212.9447730931</v>
      </c>
      <c r="D90" s="6">
        <v>248521.05216684219</v>
      </c>
      <c r="E90" s="6">
        <v>4842.1653303102103</v>
      </c>
      <c r="F90" s="6">
        <v>0</v>
      </c>
      <c r="G90" s="6">
        <v>0</v>
      </c>
      <c r="H90" s="6">
        <v>160090.24832833392</v>
      </c>
      <c r="I90" s="6">
        <v>2022666.4105985793</v>
      </c>
    </row>
    <row r="91" spans="1:9" x14ac:dyDescent="0.25">
      <c r="A91" s="29">
        <v>2059</v>
      </c>
      <c r="B91" s="6" t="s">
        <v>133</v>
      </c>
      <c r="C91" s="6">
        <v>170529.4897238393</v>
      </c>
      <c r="D91" s="6">
        <v>18283.871370970352</v>
      </c>
      <c r="E91" s="6">
        <v>0</v>
      </c>
      <c r="F91" s="6">
        <v>0</v>
      </c>
      <c r="G91" s="6">
        <v>0</v>
      </c>
      <c r="H91" s="6">
        <v>11635.190872435676</v>
      </c>
      <c r="I91" s="6">
        <v>200448.55196724535</v>
      </c>
    </row>
    <row r="92" spans="1:9" x14ac:dyDescent="0.25">
      <c r="A92" s="29">
        <v>2060</v>
      </c>
      <c r="B92" s="6" t="s">
        <v>134</v>
      </c>
      <c r="C92" s="6">
        <v>32948.889698396779</v>
      </c>
      <c r="D92" s="6">
        <v>5411.3457745470678</v>
      </c>
      <c r="E92" s="6">
        <v>0</v>
      </c>
      <c r="F92" s="6">
        <v>0</v>
      </c>
      <c r="G92" s="6">
        <v>0</v>
      </c>
      <c r="H92" s="6">
        <v>1803.7819248490227</v>
      </c>
      <c r="I92" s="6">
        <v>40164.017397792864</v>
      </c>
    </row>
    <row r="93" spans="1:9" x14ac:dyDescent="0.25">
      <c r="A93" s="29">
        <v>2061</v>
      </c>
      <c r="B93" s="6" t="s">
        <v>135</v>
      </c>
      <c r="C93" s="6">
        <v>75818.401623784288</v>
      </c>
      <c r="D93" s="6">
        <v>11166.769800844762</v>
      </c>
      <c r="E93" s="6">
        <v>0</v>
      </c>
      <c r="F93" s="6">
        <v>0</v>
      </c>
      <c r="G93" s="6">
        <v>0</v>
      </c>
      <c r="H93" s="6">
        <v>3722.2566002815875</v>
      </c>
      <c r="I93" s="6">
        <v>90707.428024910638</v>
      </c>
    </row>
    <row r="94" spans="1:9" x14ac:dyDescent="0.25">
      <c r="A94" s="29">
        <v>2062</v>
      </c>
      <c r="B94" s="6" t="s">
        <v>136</v>
      </c>
      <c r="C94" s="6">
        <v>5031.4010656839546</v>
      </c>
      <c r="D94" s="6">
        <v>0</v>
      </c>
      <c r="E94" s="6">
        <v>0</v>
      </c>
      <c r="F94" s="6">
        <v>0</v>
      </c>
      <c r="G94" s="6">
        <v>0</v>
      </c>
      <c r="H94" s="6">
        <v>0</v>
      </c>
      <c r="I94" s="6">
        <v>5031.4010656839546</v>
      </c>
    </row>
    <row r="95" spans="1:9" x14ac:dyDescent="0.25">
      <c r="A95" s="29">
        <v>2063</v>
      </c>
      <c r="B95" s="6" t="s">
        <v>137</v>
      </c>
      <c r="C95" s="6">
        <v>7767.165844736649</v>
      </c>
      <c r="D95" s="6">
        <v>0</v>
      </c>
      <c r="E95" s="6">
        <v>0</v>
      </c>
      <c r="F95" s="6">
        <v>0</v>
      </c>
      <c r="G95" s="6">
        <v>0</v>
      </c>
      <c r="H95" s="6">
        <v>0</v>
      </c>
      <c r="I95" s="6">
        <v>7767.165844736649</v>
      </c>
    </row>
    <row r="96" spans="1:9" x14ac:dyDescent="0.25">
      <c r="A96" s="29">
        <v>2081</v>
      </c>
      <c r="B96" s="6" t="s">
        <v>138</v>
      </c>
      <c r="C96" s="6">
        <v>169353.89960722983</v>
      </c>
      <c r="D96" s="6">
        <v>26828.303700728553</v>
      </c>
      <c r="E96" s="6">
        <v>0</v>
      </c>
      <c r="F96" s="6">
        <v>0</v>
      </c>
      <c r="G96" s="6">
        <v>0</v>
      </c>
      <c r="H96" s="6">
        <v>34493.533329508136</v>
      </c>
      <c r="I96" s="6">
        <v>230675.73663746653</v>
      </c>
    </row>
    <row r="97" spans="1:9" x14ac:dyDescent="0.25">
      <c r="A97" s="29">
        <v>2082</v>
      </c>
      <c r="B97" s="6" t="s">
        <v>139</v>
      </c>
      <c r="C97" s="6">
        <v>3145450.3009279729</v>
      </c>
      <c r="D97" s="6">
        <v>498915.40270380699</v>
      </c>
      <c r="E97" s="6">
        <v>3086.8010804003657</v>
      </c>
      <c r="F97" s="6">
        <v>0</v>
      </c>
      <c r="G97" s="6">
        <v>0</v>
      </c>
      <c r="H97" s="6">
        <v>541544.25040318293</v>
      </c>
      <c r="I97" s="6">
        <v>4188996.7551153637</v>
      </c>
    </row>
    <row r="98" spans="1:9" x14ac:dyDescent="0.25">
      <c r="A98" s="29">
        <v>2083</v>
      </c>
      <c r="B98" s="6" t="s">
        <v>140</v>
      </c>
      <c r="C98" s="6">
        <v>2235561.4567977767</v>
      </c>
      <c r="D98" s="6">
        <v>163096.23897419416</v>
      </c>
      <c r="E98" s="6">
        <v>1629.417971426951</v>
      </c>
      <c r="F98" s="6">
        <v>55400.211028516336</v>
      </c>
      <c r="G98" s="6">
        <v>0</v>
      </c>
      <c r="H98" s="6">
        <v>390572.57228030713</v>
      </c>
      <c r="I98" s="6">
        <v>2846259.8970522215</v>
      </c>
    </row>
    <row r="99" spans="1:9" x14ac:dyDescent="0.25">
      <c r="A99" s="29">
        <v>2084</v>
      </c>
      <c r="B99" s="6" t="s">
        <v>141</v>
      </c>
      <c r="C99" s="6">
        <v>516985.36371082236</v>
      </c>
      <c r="D99" s="6">
        <v>12855.300448967637</v>
      </c>
      <c r="E99" s="6">
        <v>0</v>
      </c>
      <c r="F99" s="6">
        <v>0</v>
      </c>
      <c r="G99" s="6">
        <v>0</v>
      </c>
      <c r="H99" s="6">
        <v>33423.78116731585</v>
      </c>
      <c r="I99" s="6">
        <v>563264.44532710593</v>
      </c>
    </row>
    <row r="100" spans="1:9" x14ac:dyDescent="0.25">
      <c r="A100" s="29">
        <v>2085</v>
      </c>
      <c r="B100" s="6" t="s">
        <v>142</v>
      </c>
      <c r="C100" s="6">
        <v>76143.422843945285</v>
      </c>
      <c r="D100" s="6">
        <v>0</v>
      </c>
      <c r="E100" s="6">
        <v>0</v>
      </c>
      <c r="F100" s="6">
        <v>0</v>
      </c>
      <c r="G100" s="6">
        <v>0</v>
      </c>
      <c r="H100" s="6">
        <v>2317.944678629317</v>
      </c>
      <c r="I100" s="6">
        <v>78461.367522574597</v>
      </c>
    </row>
    <row r="101" spans="1:9" x14ac:dyDescent="0.25">
      <c r="A101" s="29">
        <v>2086</v>
      </c>
      <c r="B101" s="6" t="s">
        <v>143</v>
      </c>
      <c r="C101" s="6">
        <v>250098.13641080749</v>
      </c>
      <c r="D101" s="6">
        <v>48794.417553169231</v>
      </c>
      <c r="E101" s="6">
        <v>0</v>
      </c>
      <c r="F101" s="6">
        <v>0</v>
      </c>
      <c r="G101" s="6">
        <v>0</v>
      </c>
      <c r="H101" s="6">
        <v>39645.464261950001</v>
      </c>
      <c r="I101" s="6">
        <v>338538.01822592673</v>
      </c>
    </row>
    <row r="102" spans="1:9" x14ac:dyDescent="0.25">
      <c r="A102" s="29">
        <v>2087</v>
      </c>
      <c r="B102" s="6" t="s">
        <v>144</v>
      </c>
      <c r="C102" s="6">
        <v>849347.66969315952</v>
      </c>
      <c r="D102" s="6">
        <v>14178.493053965973</v>
      </c>
      <c r="E102" s="6">
        <v>0</v>
      </c>
      <c r="F102" s="6">
        <v>0</v>
      </c>
      <c r="G102" s="6">
        <v>0</v>
      </c>
      <c r="H102" s="6">
        <v>60580.833957854607</v>
      </c>
      <c r="I102" s="6">
        <v>924106.99670498015</v>
      </c>
    </row>
    <row r="103" spans="1:9" x14ac:dyDescent="0.25">
      <c r="A103" s="29">
        <v>2088</v>
      </c>
      <c r="B103" s="6" t="s">
        <v>145</v>
      </c>
      <c r="C103" s="6">
        <v>1554837.2249772807</v>
      </c>
      <c r="D103" s="6">
        <v>41980.915666160225</v>
      </c>
      <c r="E103" s="6">
        <v>1573.7218876288268</v>
      </c>
      <c r="F103" s="6">
        <v>0</v>
      </c>
      <c r="G103" s="6">
        <v>0</v>
      </c>
      <c r="H103" s="6">
        <v>158594.57029438307</v>
      </c>
      <c r="I103" s="6">
        <v>1756986.4328254526</v>
      </c>
    </row>
    <row r="104" spans="1:9" x14ac:dyDescent="0.25">
      <c r="A104" s="29">
        <v>2089</v>
      </c>
      <c r="B104" s="6" t="s">
        <v>146</v>
      </c>
      <c r="C104" s="6">
        <v>110122.62498323026</v>
      </c>
      <c r="D104" s="6">
        <v>0</v>
      </c>
      <c r="E104" s="6">
        <v>0</v>
      </c>
      <c r="F104" s="6">
        <v>0</v>
      </c>
      <c r="G104" s="6">
        <v>0</v>
      </c>
      <c r="H104" s="6">
        <v>4615.616966034313</v>
      </c>
      <c r="I104" s="6">
        <v>114738.24194926457</v>
      </c>
    </row>
    <row r="105" spans="1:9" x14ac:dyDescent="0.25">
      <c r="A105" s="29">
        <v>2090</v>
      </c>
      <c r="B105" s="6" t="s">
        <v>147</v>
      </c>
      <c r="C105" s="6">
        <v>72068.425298161586</v>
      </c>
      <c r="D105" s="6">
        <v>1266.5903377593397</v>
      </c>
      <c r="E105" s="6">
        <v>0</v>
      </c>
      <c r="F105" s="6">
        <v>0</v>
      </c>
      <c r="G105" s="6">
        <v>0</v>
      </c>
      <c r="H105" s="6">
        <v>7599.5420265560388</v>
      </c>
      <c r="I105" s="6">
        <v>80934.55766247696</v>
      </c>
    </row>
    <row r="106" spans="1:9" x14ac:dyDescent="0.25">
      <c r="A106" s="29">
        <v>2091</v>
      </c>
      <c r="B106" s="6" t="s">
        <v>148</v>
      </c>
      <c r="C106" s="6">
        <v>382214.64541784296</v>
      </c>
      <c r="D106" s="6">
        <v>57228.863593503564</v>
      </c>
      <c r="E106" s="6">
        <v>0</v>
      </c>
      <c r="F106" s="6">
        <v>0</v>
      </c>
      <c r="G106" s="6">
        <v>0</v>
      </c>
      <c r="H106" s="6">
        <v>59954.047574146593</v>
      </c>
      <c r="I106" s="6">
        <v>499397.55658549309</v>
      </c>
    </row>
    <row r="107" spans="1:9" x14ac:dyDescent="0.25">
      <c r="A107" s="29">
        <v>2092</v>
      </c>
      <c r="B107" s="6" t="s">
        <v>149</v>
      </c>
      <c r="C107" s="6">
        <v>143714.71757850589</v>
      </c>
      <c r="D107" s="6">
        <v>18387.934444813316</v>
      </c>
      <c r="E107" s="6">
        <v>0</v>
      </c>
      <c r="F107" s="6">
        <v>5748.5887031402353</v>
      </c>
      <c r="G107" s="6">
        <v>0</v>
      </c>
      <c r="H107" s="6">
        <v>10029.782424443627</v>
      </c>
      <c r="I107" s="6">
        <v>177881.02315090309</v>
      </c>
    </row>
    <row r="108" spans="1:9" x14ac:dyDescent="0.25">
      <c r="A108" s="29">
        <v>2093</v>
      </c>
      <c r="B108" s="6" t="s">
        <v>150</v>
      </c>
      <c r="C108" s="6">
        <v>175692.60366713244</v>
      </c>
      <c r="D108" s="6">
        <v>15745.798463622754</v>
      </c>
      <c r="E108" s="6">
        <v>0</v>
      </c>
      <c r="F108" s="6">
        <v>0</v>
      </c>
      <c r="G108" s="6">
        <v>0</v>
      </c>
      <c r="H108" s="6">
        <v>15745.798463622754</v>
      </c>
      <c r="I108" s="6">
        <v>207184.20059437794</v>
      </c>
    </row>
    <row r="109" spans="1:9" x14ac:dyDescent="0.25">
      <c r="A109" s="29">
        <v>2094</v>
      </c>
      <c r="B109" s="6" t="s">
        <v>151</v>
      </c>
      <c r="C109" s="6">
        <v>110056.3841657499</v>
      </c>
      <c r="D109" s="6">
        <v>32098.326846167947</v>
      </c>
      <c r="E109" s="6">
        <v>0</v>
      </c>
      <c r="F109" s="6">
        <v>0</v>
      </c>
      <c r="G109" s="6">
        <v>0</v>
      </c>
      <c r="H109" s="6">
        <v>3056.983509158852</v>
      </c>
      <c r="I109" s="6">
        <v>145211.69452107672</v>
      </c>
    </row>
    <row r="110" spans="1:9" x14ac:dyDescent="0.25">
      <c r="A110" s="29">
        <v>2095</v>
      </c>
      <c r="B110" s="6" t="s">
        <v>152</v>
      </c>
      <c r="C110" s="6">
        <v>79914.704068541221</v>
      </c>
      <c r="D110" s="6">
        <v>0</v>
      </c>
      <c r="E110" s="6">
        <v>0</v>
      </c>
      <c r="F110" s="6">
        <v>0</v>
      </c>
      <c r="G110" s="6">
        <v>0</v>
      </c>
      <c r="H110" s="6">
        <v>2005.6318222395346</v>
      </c>
      <c r="I110" s="6">
        <v>81920.335890780756</v>
      </c>
    </row>
    <row r="111" spans="1:9" x14ac:dyDescent="0.25">
      <c r="A111" s="29">
        <v>2096</v>
      </c>
      <c r="B111" s="6" t="s">
        <v>153</v>
      </c>
      <c r="C111" s="6">
        <v>295590.97328620334</v>
      </c>
      <c r="D111" s="6">
        <v>24921.616670592812</v>
      </c>
      <c r="E111" s="6">
        <v>0</v>
      </c>
      <c r="F111" s="6">
        <v>0</v>
      </c>
      <c r="G111" s="6">
        <v>0</v>
      </c>
      <c r="H111" s="6">
        <v>29319.549024226839</v>
      </c>
      <c r="I111" s="6">
        <v>349832.13898102299</v>
      </c>
    </row>
    <row r="112" spans="1:9" x14ac:dyDescent="0.25">
      <c r="A112" s="29">
        <v>2097</v>
      </c>
      <c r="B112" s="6" t="s">
        <v>154</v>
      </c>
      <c r="C112" s="6">
        <v>950015.83790044871</v>
      </c>
      <c r="D112" s="6">
        <v>367370.18722687988</v>
      </c>
      <c r="E112" s="6">
        <v>3598.5448405320035</v>
      </c>
      <c r="F112" s="6">
        <v>7197.089681064007</v>
      </c>
      <c r="G112" s="6">
        <v>0</v>
      </c>
      <c r="H112" s="6">
        <v>126944.67202604226</v>
      </c>
      <c r="I112" s="6">
        <v>1455126.3316749667</v>
      </c>
    </row>
    <row r="113" spans="1:9" x14ac:dyDescent="0.25">
      <c r="A113" s="29">
        <v>2099</v>
      </c>
      <c r="B113" s="6" t="s">
        <v>155</v>
      </c>
      <c r="C113" s="6">
        <v>173692.59762083783</v>
      </c>
      <c r="D113" s="6">
        <v>48307.161961733793</v>
      </c>
      <c r="E113" s="6">
        <v>0</v>
      </c>
      <c r="F113" s="6">
        <v>0</v>
      </c>
      <c r="G113" s="6">
        <v>0</v>
      </c>
      <c r="H113" s="6">
        <v>5617.1118560155564</v>
      </c>
      <c r="I113" s="6">
        <v>227616.87143858717</v>
      </c>
    </row>
    <row r="114" spans="1:9" x14ac:dyDescent="0.25">
      <c r="A114" s="29">
        <v>2100</v>
      </c>
      <c r="B114" s="6" t="s">
        <v>156</v>
      </c>
      <c r="C114" s="6">
        <v>1573820.9904319083</v>
      </c>
      <c r="D114" s="6">
        <v>458321.04255416163</v>
      </c>
      <c r="E114" s="6">
        <v>3110.3181629089095</v>
      </c>
      <c r="F114" s="6">
        <v>0</v>
      </c>
      <c r="G114" s="6">
        <v>0</v>
      </c>
      <c r="H114" s="6">
        <v>218707.585218828</v>
      </c>
      <c r="I114" s="6">
        <v>2253959.936367807</v>
      </c>
    </row>
    <row r="115" spans="1:9" x14ac:dyDescent="0.25">
      <c r="A115" s="29">
        <v>2101</v>
      </c>
      <c r="B115" s="6" t="s">
        <v>157</v>
      </c>
      <c r="C115" s="6">
        <v>943105.5731601899</v>
      </c>
      <c r="D115" s="6">
        <v>167560.13640017179</v>
      </c>
      <c r="E115" s="6">
        <v>0</v>
      </c>
      <c r="F115" s="6">
        <v>0</v>
      </c>
      <c r="G115" s="6">
        <v>0</v>
      </c>
      <c r="H115" s="6">
        <v>107717.23054296758</v>
      </c>
      <c r="I115" s="6">
        <v>1218382.9401033293</v>
      </c>
    </row>
    <row r="116" spans="1:9" x14ac:dyDescent="0.25">
      <c r="A116" s="29">
        <v>2102</v>
      </c>
      <c r="B116" s="6" t="s">
        <v>158</v>
      </c>
      <c r="C116" s="6">
        <v>641141.19502528559</v>
      </c>
      <c r="D116" s="6">
        <v>75235.445204760719</v>
      </c>
      <c r="E116" s="6">
        <v>0</v>
      </c>
      <c r="F116" s="6">
        <v>0</v>
      </c>
      <c r="G116" s="6">
        <v>0</v>
      </c>
      <c r="H116" s="6">
        <v>57178.938355618135</v>
      </c>
      <c r="I116" s="6">
        <v>773555.57858566451</v>
      </c>
    </row>
    <row r="117" spans="1:9" x14ac:dyDescent="0.25">
      <c r="A117" s="29">
        <v>2103</v>
      </c>
      <c r="B117" s="6" t="s">
        <v>159</v>
      </c>
      <c r="C117" s="6">
        <v>341595.25390836317</v>
      </c>
      <c r="D117" s="6">
        <v>9574.1902864320928</v>
      </c>
      <c r="E117" s="6">
        <v>0</v>
      </c>
      <c r="F117" s="6">
        <v>0</v>
      </c>
      <c r="G117" s="6">
        <v>0</v>
      </c>
      <c r="H117" s="6">
        <v>10770.964072236104</v>
      </c>
      <c r="I117" s="6">
        <v>361940.40826703137</v>
      </c>
    </row>
    <row r="118" spans="1:9" x14ac:dyDescent="0.25">
      <c r="A118" s="29">
        <v>2104</v>
      </c>
      <c r="B118" s="6" t="s">
        <v>160</v>
      </c>
      <c r="C118" s="6">
        <v>715536.67472199432</v>
      </c>
      <c r="D118" s="6">
        <v>80150.618036570741</v>
      </c>
      <c r="E118" s="6">
        <v>0</v>
      </c>
      <c r="F118" s="6">
        <v>0</v>
      </c>
      <c r="G118" s="6">
        <v>0</v>
      </c>
      <c r="H118" s="6">
        <v>1742.4047399254509</v>
      </c>
      <c r="I118" s="6">
        <v>797429.69749849045</v>
      </c>
    </row>
    <row r="119" spans="1:9" x14ac:dyDescent="0.25">
      <c r="A119" s="29">
        <v>2105</v>
      </c>
      <c r="B119" s="6" t="s">
        <v>161</v>
      </c>
      <c r="C119" s="6">
        <v>163640.77431540863</v>
      </c>
      <c r="D119" s="6">
        <v>12241.665533654612</v>
      </c>
      <c r="E119" s="6">
        <v>0</v>
      </c>
      <c r="F119" s="6">
        <v>0</v>
      </c>
      <c r="G119" s="6">
        <v>0</v>
      </c>
      <c r="H119" s="6">
        <v>8569.1658735582278</v>
      </c>
      <c r="I119" s="6">
        <v>184451.60572262149</v>
      </c>
    </row>
    <row r="120" spans="1:9" x14ac:dyDescent="0.25">
      <c r="A120" s="29">
        <v>2107</v>
      </c>
      <c r="B120" s="6" t="s">
        <v>162</v>
      </c>
      <c r="C120" s="6">
        <v>15432.912852077341</v>
      </c>
      <c r="D120" s="6">
        <v>0</v>
      </c>
      <c r="E120" s="6">
        <v>0</v>
      </c>
      <c r="F120" s="6">
        <v>0</v>
      </c>
      <c r="G120" s="6">
        <v>0</v>
      </c>
      <c r="H120" s="6">
        <v>0</v>
      </c>
      <c r="I120" s="6">
        <v>15432.912852077341</v>
      </c>
    </row>
    <row r="121" spans="1:9" x14ac:dyDescent="0.25">
      <c r="A121" s="29">
        <v>2108</v>
      </c>
      <c r="B121" s="6" t="s">
        <v>163</v>
      </c>
      <c r="C121" s="6">
        <v>654793.85032240709</v>
      </c>
      <c r="D121" s="6">
        <v>13440.764064155817</v>
      </c>
      <c r="E121" s="6">
        <v>0</v>
      </c>
      <c r="F121" s="6">
        <v>0</v>
      </c>
      <c r="G121" s="6">
        <v>0</v>
      </c>
      <c r="H121" s="6">
        <v>94085.348449090729</v>
      </c>
      <c r="I121" s="6">
        <v>762319.96283565369</v>
      </c>
    </row>
    <row r="122" spans="1:9" x14ac:dyDescent="0.25">
      <c r="A122" s="29">
        <v>2109</v>
      </c>
      <c r="B122" s="6" t="s">
        <v>164</v>
      </c>
      <c r="C122" s="6">
        <v>898.44666666666672</v>
      </c>
      <c r="D122" s="6">
        <v>0</v>
      </c>
      <c r="E122" s="6">
        <v>0</v>
      </c>
      <c r="F122" s="6">
        <v>0</v>
      </c>
      <c r="G122" s="6">
        <v>0</v>
      </c>
      <c r="H122" s="6">
        <v>0</v>
      </c>
      <c r="I122" s="6">
        <v>898.44666666666672</v>
      </c>
    </row>
    <row r="123" spans="1:9" x14ac:dyDescent="0.25">
      <c r="A123" s="29">
        <v>2110</v>
      </c>
      <c r="B123" s="6" t="s">
        <v>165</v>
      </c>
      <c r="C123" s="6">
        <v>327929.42184131109</v>
      </c>
      <c r="D123" s="6">
        <v>10403.704215931495</v>
      </c>
      <c r="E123" s="6">
        <v>0</v>
      </c>
      <c r="F123" s="6">
        <v>0</v>
      </c>
      <c r="G123" s="6">
        <v>0</v>
      </c>
      <c r="H123" s="6">
        <v>23408.334485845862</v>
      </c>
      <c r="I123" s="6">
        <v>361741.46054308844</v>
      </c>
    </row>
    <row r="124" spans="1:9" x14ac:dyDescent="0.25">
      <c r="A124" s="29">
        <v>2111</v>
      </c>
      <c r="B124" s="6" t="s">
        <v>166</v>
      </c>
      <c r="C124" s="6">
        <v>28967.826961112416</v>
      </c>
      <c r="D124" s="6">
        <v>0</v>
      </c>
      <c r="E124" s="6">
        <v>0</v>
      </c>
      <c r="F124" s="6">
        <v>0</v>
      </c>
      <c r="G124" s="6">
        <v>0</v>
      </c>
      <c r="H124" s="6">
        <v>0</v>
      </c>
      <c r="I124" s="6">
        <v>28967.826961112416</v>
      </c>
    </row>
    <row r="125" spans="1:9" x14ac:dyDescent="0.25">
      <c r="A125" s="29">
        <v>2112</v>
      </c>
      <c r="B125" s="6" t="s">
        <v>167</v>
      </c>
      <c r="C125" s="6">
        <v>198.55920486830991</v>
      </c>
      <c r="D125" s="6">
        <v>0</v>
      </c>
      <c r="E125" s="6">
        <v>0</v>
      </c>
      <c r="F125" s="6">
        <v>0</v>
      </c>
      <c r="G125" s="6">
        <v>0</v>
      </c>
      <c r="H125" s="6">
        <v>0</v>
      </c>
      <c r="I125" s="6">
        <v>198.55920486830991</v>
      </c>
    </row>
    <row r="126" spans="1:9" x14ac:dyDescent="0.25">
      <c r="A126" s="29">
        <v>2113</v>
      </c>
      <c r="B126" s="6" t="s">
        <v>168</v>
      </c>
      <c r="C126" s="6">
        <v>58398.590395586878</v>
      </c>
      <c r="D126" s="6">
        <v>0</v>
      </c>
      <c r="E126" s="6">
        <v>0</v>
      </c>
      <c r="F126" s="6">
        <v>0</v>
      </c>
      <c r="G126" s="6">
        <v>0</v>
      </c>
      <c r="H126" s="6">
        <v>0</v>
      </c>
      <c r="I126" s="6">
        <v>58398.590395586878</v>
      </c>
    </row>
    <row r="127" spans="1:9" x14ac:dyDescent="0.25">
      <c r="A127" s="29">
        <v>2114</v>
      </c>
      <c r="B127" s="6" t="s">
        <v>169</v>
      </c>
      <c r="C127" s="6">
        <v>34926.835730862389</v>
      </c>
      <c r="D127" s="6">
        <v>0</v>
      </c>
      <c r="E127" s="6">
        <v>0</v>
      </c>
      <c r="F127" s="6">
        <v>0</v>
      </c>
      <c r="G127" s="6">
        <v>0</v>
      </c>
      <c r="H127" s="6">
        <v>2171.4573503235329</v>
      </c>
      <c r="I127" s="6">
        <v>37098.293081185919</v>
      </c>
    </row>
    <row r="128" spans="1:9" x14ac:dyDescent="0.25">
      <c r="A128" s="29">
        <v>2115</v>
      </c>
      <c r="B128" s="6" t="s">
        <v>170</v>
      </c>
      <c r="C128" s="6">
        <v>4334.828868156339</v>
      </c>
      <c r="D128" s="6">
        <v>0</v>
      </c>
      <c r="E128" s="6">
        <v>0</v>
      </c>
      <c r="F128" s="6">
        <v>0</v>
      </c>
      <c r="G128" s="6">
        <v>0</v>
      </c>
      <c r="H128" s="6">
        <v>0</v>
      </c>
      <c r="I128" s="6">
        <v>4334.828868156339</v>
      </c>
    </row>
    <row r="129" spans="1:9" x14ac:dyDescent="0.25">
      <c r="A129" s="29">
        <v>2116</v>
      </c>
      <c r="B129" s="6" t="s">
        <v>171</v>
      </c>
      <c r="C129" s="6">
        <v>209189.58106434086</v>
      </c>
      <c r="D129" s="6">
        <v>8618.7210748287434</v>
      </c>
      <c r="E129" s="6">
        <v>0</v>
      </c>
      <c r="F129" s="6">
        <v>0</v>
      </c>
      <c r="G129" s="6">
        <v>0</v>
      </c>
      <c r="H129" s="6">
        <v>22408.674794554732</v>
      </c>
      <c r="I129" s="6">
        <v>240216.97693372433</v>
      </c>
    </row>
    <row r="130" spans="1:9" x14ac:dyDescent="0.25">
      <c r="A130" s="29">
        <v>2137</v>
      </c>
      <c r="B130" s="6" t="s">
        <v>172</v>
      </c>
      <c r="C130" s="6">
        <v>257973.49972037104</v>
      </c>
      <c r="D130" s="6">
        <v>47263.29931360716</v>
      </c>
      <c r="E130" s="6">
        <v>0</v>
      </c>
      <c r="F130" s="6">
        <v>0</v>
      </c>
      <c r="G130" s="6">
        <v>0</v>
      </c>
      <c r="H130" s="6">
        <v>13038.15153478818</v>
      </c>
      <c r="I130" s="6">
        <v>318274.95056876639</v>
      </c>
    </row>
    <row r="131" spans="1:9" x14ac:dyDescent="0.25">
      <c r="A131" s="29">
        <v>2138</v>
      </c>
      <c r="B131" s="6" t="s">
        <v>173</v>
      </c>
      <c r="C131" s="6">
        <v>767434.04151402554</v>
      </c>
      <c r="D131" s="6">
        <v>112154.26688140845</v>
      </c>
      <c r="E131" s="6">
        <v>0</v>
      </c>
      <c r="F131" s="6">
        <v>0</v>
      </c>
      <c r="G131" s="6">
        <v>0</v>
      </c>
      <c r="H131" s="6">
        <v>20130.253029996391</v>
      </c>
      <c r="I131" s="6">
        <v>899718.56142543035</v>
      </c>
    </row>
    <row r="132" spans="1:9" x14ac:dyDescent="0.25">
      <c r="A132" s="29">
        <v>2139</v>
      </c>
      <c r="B132" s="6" t="s">
        <v>174</v>
      </c>
      <c r="C132" s="6">
        <v>560934.21652475814</v>
      </c>
      <c r="D132" s="6">
        <v>122909.0241381189</v>
      </c>
      <c r="E132" s="6">
        <v>1491.8463205445694</v>
      </c>
      <c r="F132" s="6">
        <v>0</v>
      </c>
      <c r="G132" s="6">
        <v>0</v>
      </c>
      <c r="H132" s="6">
        <v>19972.716422444319</v>
      </c>
      <c r="I132" s="6">
        <v>705307.80340586591</v>
      </c>
    </row>
    <row r="133" spans="1:9" x14ac:dyDescent="0.25">
      <c r="A133" s="29">
        <v>2140</v>
      </c>
      <c r="B133" s="6" t="s">
        <v>175</v>
      </c>
      <c r="C133" s="6">
        <v>147188.46426607142</v>
      </c>
      <c r="D133" s="6">
        <v>42165.786369239751</v>
      </c>
      <c r="E133" s="6">
        <v>0</v>
      </c>
      <c r="F133" s="6">
        <v>0</v>
      </c>
      <c r="G133" s="6">
        <v>0</v>
      </c>
      <c r="H133" s="6">
        <v>14595.849127813761</v>
      </c>
      <c r="I133" s="6">
        <v>203950.09976312495</v>
      </c>
    </row>
    <row r="134" spans="1:9" x14ac:dyDescent="0.25">
      <c r="A134" s="29">
        <v>2141</v>
      </c>
      <c r="B134" s="6" t="s">
        <v>176</v>
      </c>
      <c r="C134" s="6">
        <v>294592.66364337673</v>
      </c>
      <c r="D134" s="6">
        <v>100778.44399077048</v>
      </c>
      <c r="E134" s="6">
        <v>1495.3942316922678</v>
      </c>
      <c r="F134" s="6">
        <v>0</v>
      </c>
      <c r="G134" s="6">
        <v>0</v>
      </c>
      <c r="H134" s="6">
        <v>8638.1523420660415</v>
      </c>
      <c r="I134" s="6">
        <v>405504.65420790552</v>
      </c>
    </row>
    <row r="135" spans="1:9" x14ac:dyDescent="0.25">
      <c r="A135" s="29">
        <v>2142</v>
      </c>
      <c r="B135" s="6" t="s">
        <v>177</v>
      </c>
      <c r="C135" s="6">
        <v>10897738.050360108</v>
      </c>
      <c r="D135" s="6">
        <v>521455.61792063841</v>
      </c>
      <c r="E135" s="6">
        <v>31713.435894752958</v>
      </c>
      <c r="F135" s="6">
        <v>13353.025639895981</v>
      </c>
      <c r="G135" s="6">
        <v>0</v>
      </c>
      <c r="H135" s="6">
        <v>291960.82774202409</v>
      </c>
      <c r="I135" s="6">
        <v>11756220.957557419</v>
      </c>
    </row>
    <row r="136" spans="1:9" x14ac:dyDescent="0.25">
      <c r="A136" s="29">
        <v>2143</v>
      </c>
      <c r="B136" s="6" t="s">
        <v>178</v>
      </c>
      <c r="C136" s="6">
        <v>511890.71019622748</v>
      </c>
      <c r="D136" s="6">
        <v>117236.97441315846</v>
      </c>
      <c r="E136" s="6">
        <v>0</v>
      </c>
      <c r="F136" s="6">
        <v>0</v>
      </c>
      <c r="G136" s="6">
        <v>0</v>
      </c>
      <c r="H136" s="6">
        <v>28471.836643195631</v>
      </c>
      <c r="I136" s="6">
        <v>657599.5212525815</v>
      </c>
    </row>
    <row r="137" spans="1:9" x14ac:dyDescent="0.25">
      <c r="A137" s="29">
        <v>2144</v>
      </c>
      <c r="B137" s="6" t="s">
        <v>179</v>
      </c>
      <c r="C137" s="6">
        <v>37954.66050767147</v>
      </c>
      <c r="D137" s="6">
        <v>10338.507334043383</v>
      </c>
      <c r="E137" s="6">
        <v>0</v>
      </c>
      <c r="F137" s="6">
        <v>0</v>
      </c>
      <c r="G137" s="6">
        <v>0</v>
      </c>
      <c r="H137" s="6">
        <v>0</v>
      </c>
      <c r="I137" s="6">
        <v>48293.167841714851</v>
      </c>
    </row>
    <row r="138" spans="1:9" x14ac:dyDescent="0.25">
      <c r="A138" s="29">
        <v>2145</v>
      </c>
      <c r="B138" s="6" t="s">
        <v>180</v>
      </c>
      <c r="C138" s="6">
        <v>167453.64354148204</v>
      </c>
      <c r="D138" s="6">
        <v>25463.077106072797</v>
      </c>
      <c r="E138" s="6">
        <v>0</v>
      </c>
      <c r="F138" s="6">
        <v>0</v>
      </c>
      <c r="G138" s="6">
        <v>0</v>
      </c>
      <c r="H138" s="6">
        <v>5092.6154212145593</v>
      </c>
      <c r="I138" s="6">
        <v>198009.33606876939</v>
      </c>
    </row>
    <row r="139" spans="1:9" x14ac:dyDescent="0.25">
      <c r="A139" s="29">
        <v>2146</v>
      </c>
      <c r="B139" s="6" t="s">
        <v>181</v>
      </c>
      <c r="C139" s="6">
        <v>849457.75636036659</v>
      </c>
      <c r="D139" s="6">
        <v>256627.10591109353</v>
      </c>
      <c r="E139" s="6">
        <v>7055.2969797372634</v>
      </c>
      <c r="F139" s="6">
        <v>0</v>
      </c>
      <c r="G139" s="6">
        <v>0</v>
      </c>
      <c r="H139" s="6">
        <v>61240.559365147317</v>
      </c>
      <c r="I139" s="6">
        <v>1174380.7186163447</v>
      </c>
    </row>
    <row r="140" spans="1:9" x14ac:dyDescent="0.25">
      <c r="A140" s="29">
        <v>2147</v>
      </c>
      <c r="B140" s="6" t="s">
        <v>182</v>
      </c>
      <c r="C140" s="6">
        <v>410525.70750251791</v>
      </c>
      <c r="D140" s="6">
        <v>72971.422771695623</v>
      </c>
      <c r="E140" s="6">
        <v>0</v>
      </c>
      <c r="F140" s="6">
        <v>0</v>
      </c>
      <c r="G140" s="6">
        <v>0</v>
      </c>
      <c r="H140" s="6">
        <v>66680.782877583944</v>
      </c>
      <c r="I140" s="6">
        <v>550177.91315179749</v>
      </c>
    </row>
    <row r="141" spans="1:9" x14ac:dyDescent="0.25">
      <c r="A141" s="29">
        <v>2180</v>
      </c>
      <c r="B141" s="6" t="s">
        <v>183</v>
      </c>
      <c r="C141" s="6">
        <v>8615866.1617443282</v>
      </c>
      <c r="D141" s="6">
        <v>2406576.6069686948</v>
      </c>
      <c r="E141" s="6">
        <v>4301.4808595827899</v>
      </c>
      <c r="F141" s="6">
        <v>57353.078127770532</v>
      </c>
      <c r="G141" s="6">
        <v>2867.6539063885266</v>
      </c>
      <c r="H141" s="6">
        <v>872258.90092151146</v>
      </c>
      <c r="I141" s="6">
        <v>11959223.882528275</v>
      </c>
    </row>
    <row r="142" spans="1:9" x14ac:dyDescent="0.25">
      <c r="A142" s="29">
        <v>2181</v>
      </c>
      <c r="B142" s="6" t="s">
        <v>184</v>
      </c>
      <c r="C142" s="6">
        <v>404012.30122792948</v>
      </c>
      <c r="D142" s="6">
        <v>249430.10712128691</v>
      </c>
      <c r="E142" s="6">
        <v>0</v>
      </c>
      <c r="F142" s="6">
        <v>7138.0265234616509</v>
      </c>
      <c r="G142" s="6">
        <v>0</v>
      </c>
      <c r="H142" s="6">
        <v>87637.605204776468</v>
      </c>
      <c r="I142" s="6">
        <v>748218.04007745464</v>
      </c>
    </row>
    <row r="143" spans="1:9" x14ac:dyDescent="0.25">
      <c r="A143" s="29">
        <v>2182</v>
      </c>
      <c r="B143" s="6" t="s">
        <v>185</v>
      </c>
      <c r="C143" s="6">
        <v>1757830.216315256</v>
      </c>
      <c r="D143" s="6">
        <v>645331.00876114017</v>
      </c>
      <c r="E143" s="6">
        <v>4208.6916591745958</v>
      </c>
      <c r="F143" s="6">
        <v>5611.5888788994598</v>
      </c>
      <c r="G143" s="6">
        <v>0</v>
      </c>
      <c r="H143" s="6">
        <v>240311.54719557104</v>
      </c>
      <c r="I143" s="6">
        <v>2653293.0528100408</v>
      </c>
    </row>
    <row r="144" spans="1:9" x14ac:dyDescent="0.25">
      <c r="A144" s="29">
        <v>2183</v>
      </c>
      <c r="B144" s="6" t="s">
        <v>186</v>
      </c>
      <c r="C144" s="6">
        <v>1862720.6002412587</v>
      </c>
      <c r="D144" s="6">
        <v>670938.86138178944</v>
      </c>
      <c r="E144" s="6">
        <v>0</v>
      </c>
      <c r="F144" s="6">
        <v>0</v>
      </c>
      <c r="G144" s="6">
        <v>0</v>
      </c>
      <c r="H144" s="6">
        <v>267458.54383100948</v>
      </c>
      <c r="I144" s="6">
        <v>2801118.0054540578</v>
      </c>
    </row>
    <row r="145" spans="1:9" x14ac:dyDescent="0.25">
      <c r="A145" s="29">
        <v>2185</v>
      </c>
      <c r="B145" s="6" t="s">
        <v>187</v>
      </c>
      <c r="C145" s="6">
        <v>1019688.3664687511</v>
      </c>
      <c r="D145" s="6">
        <v>365104.32076711429</v>
      </c>
      <c r="E145" s="6">
        <v>1512.8907514373161</v>
      </c>
      <c r="F145" s="6">
        <v>0</v>
      </c>
      <c r="G145" s="6">
        <v>0</v>
      </c>
      <c r="H145" s="6">
        <v>111387.75887810266</v>
      </c>
      <c r="I145" s="6">
        <v>1497693.3368654053</v>
      </c>
    </row>
    <row r="146" spans="1:9" x14ac:dyDescent="0.25">
      <c r="A146" s="29">
        <v>2186</v>
      </c>
      <c r="B146" s="6" t="s">
        <v>188</v>
      </c>
      <c r="C146" s="6">
        <v>233347.91776643478</v>
      </c>
      <c r="D146" s="6">
        <v>32678.080418329017</v>
      </c>
      <c r="E146" s="6">
        <v>0</v>
      </c>
      <c r="F146" s="6">
        <v>0</v>
      </c>
      <c r="G146" s="6">
        <v>0</v>
      </c>
      <c r="H146" s="6">
        <v>6727.8400861265618</v>
      </c>
      <c r="I146" s="6">
        <v>272753.83827089041</v>
      </c>
    </row>
    <row r="147" spans="1:9" x14ac:dyDescent="0.25">
      <c r="A147" s="29">
        <v>2187</v>
      </c>
      <c r="B147" s="6" t="s">
        <v>189</v>
      </c>
      <c r="C147" s="6">
        <v>1419312.6318485257</v>
      </c>
      <c r="D147" s="6">
        <v>593091.48514961731</v>
      </c>
      <c r="E147" s="6">
        <v>1425.0126825788411</v>
      </c>
      <c r="F147" s="6">
        <v>0</v>
      </c>
      <c r="G147" s="6">
        <v>0</v>
      </c>
      <c r="H147" s="6">
        <v>216764.40066381948</v>
      </c>
      <c r="I147" s="6">
        <v>2230593.5303445412</v>
      </c>
    </row>
    <row r="148" spans="1:9" x14ac:dyDescent="0.25">
      <c r="A148" s="29">
        <v>2188</v>
      </c>
      <c r="B148" s="6" t="s">
        <v>190</v>
      </c>
      <c r="C148" s="6">
        <v>85840.097512193694</v>
      </c>
      <c r="D148" s="6">
        <v>13332.434396862644</v>
      </c>
      <c r="E148" s="6">
        <v>0</v>
      </c>
      <c r="F148" s="6">
        <v>0</v>
      </c>
      <c r="G148" s="6">
        <v>0</v>
      </c>
      <c r="H148" s="6">
        <v>1481.3815996514049</v>
      </c>
      <c r="I148" s="6">
        <v>100653.91350870774</v>
      </c>
    </row>
    <row r="149" spans="1:9" x14ac:dyDescent="0.25">
      <c r="A149" s="29">
        <v>2190</v>
      </c>
      <c r="B149" s="6" t="s">
        <v>191</v>
      </c>
      <c r="C149" s="6">
        <v>610911.06450913765</v>
      </c>
      <c r="D149" s="6">
        <v>163681.06627820298</v>
      </c>
      <c r="E149" s="6">
        <v>1616.1668373257608</v>
      </c>
      <c r="F149" s="6">
        <v>16161.668373257611</v>
      </c>
      <c r="G149" s="6">
        <v>0</v>
      </c>
      <c r="H149" s="6">
        <v>22915.349278948419</v>
      </c>
      <c r="I149" s="6">
        <v>815285.31527687248</v>
      </c>
    </row>
    <row r="150" spans="1:9" x14ac:dyDescent="0.25">
      <c r="A150" s="29">
        <v>2191</v>
      </c>
      <c r="B150" s="6" t="s">
        <v>192</v>
      </c>
      <c r="C150" s="6">
        <v>486670.31262683531</v>
      </c>
      <c r="D150" s="6">
        <v>195240.62883162149</v>
      </c>
      <c r="E150" s="6">
        <v>1470.3030592955749</v>
      </c>
      <c r="F150" s="6">
        <v>0</v>
      </c>
      <c r="G150" s="6">
        <v>0</v>
      </c>
      <c r="H150" s="6">
        <v>38132.935318676071</v>
      </c>
      <c r="I150" s="6">
        <v>721514.17983642837</v>
      </c>
    </row>
    <row r="151" spans="1:9" x14ac:dyDescent="0.25">
      <c r="A151" s="29">
        <v>2192</v>
      </c>
      <c r="B151" s="6" t="s">
        <v>193</v>
      </c>
      <c r="C151" s="6">
        <v>41046.674321845239</v>
      </c>
      <c r="D151" s="6">
        <v>12106.297434243063</v>
      </c>
      <c r="E151" s="6">
        <v>0</v>
      </c>
      <c r="F151" s="6">
        <v>0</v>
      </c>
      <c r="G151" s="6">
        <v>0</v>
      </c>
      <c r="H151" s="6">
        <v>0</v>
      </c>
      <c r="I151" s="6">
        <v>53152.9717560883</v>
      </c>
    </row>
    <row r="152" spans="1:9" x14ac:dyDescent="0.25">
      <c r="A152" s="29">
        <v>2193</v>
      </c>
      <c r="B152" s="6" t="s">
        <v>194</v>
      </c>
      <c r="C152" s="6">
        <v>43434.032266978109</v>
      </c>
      <c r="D152" s="6">
        <v>14238.796056643348</v>
      </c>
      <c r="E152" s="6">
        <v>1737.3612906791245</v>
      </c>
      <c r="F152" s="6">
        <v>0</v>
      </c>
      <c r="G152" s="6">
        <v>0</v>
      </c>
      <c r="H152" s="6">
        <v>3164.1769014762999</v>
      </c>
      <c r="I152" s="6">
        <v>62574.366515776877</v>
      </c>
    </row>
    <row r="153" spans="1:9" x14ac:dyDescent="0.25">
      <c r="A153" s="29">
        <v>2195</v>
      </c>
      <c r="B153" s="6" t="s">
        <v>195</v>
      </c>
      <c r="C153" s="6">
        <v>51829.22638255261</v>
      </c>
      <c r="D153" s="6">
        <v>13852.61187895387</v>
      </c>
      <c r="E153" s="6">
        <v>0</v>
      </c>
      <c r="F153" s="6">
        <v>0</v>
      </c>
      <c r="G153" s="6">
        <v>0</v>
      </c>
      <c r="H153" s="6">
        <v>13852.61187895387</v>
      </c>
      <c r="I153" s="6">
        <v>79534.450140460351</v>
      </c>
    </row>
    <row r="154" spans="1:9" x14ac:dyDescent="0.25">
      <c r="A154" s="29">
        <v>2197</v>
      </c>
      <c r="B154" s="6" t="s">
        <v>196</v>
      </c>
      <c r="C154" s="6">
        <v>457270.7117198651</v>
      </c>
      <c r="D154" s="6">
        <v>83312.427722047534</v>
      </c>
      <c r="E154" s="6">
        <v>0</v>
      </c>
      <c r="F154" s="6">
        <v>0</v>
      </c>
      <c r="G154" s="6">
        <v>0</v>
      </c>
      <c r="H154" s="6">
        <v>52618.375403398444</v>
      </c>
      <c r="I154" s="6">
        <v>593201.51484531106</v>
      </c>
    </row>
    <row r="155" spans="1:9" x14ac:dyDescent="0.25">
      <c r="A155" s="29">
        <v>2198</v>
      </c>
      <c r="B155" s="6" t="s">
        <v>197</v>
      </c>
      <c r="C155" s="6">
        <v>176727.75158581269</v>
      </c>
      <c r="D155" s="6">
        <v>32222.078512658278</v>
      </c>
      <c r="E155" s="6">
        <v>0</v>
      </c>
      <c r="F155" s="6">
        <v>0</v>
      </c>
      <c r="G155" s="6">
        <v>0</v>
      </c>
      <c r="H155" s="6">
        <v>9806.7195473307802</v>
      </c>
      <c r="I155" s="6">
        <v>218756.54964580174</v>
      </c>
    </row>
    <row r="156" spans="1:9" x14ac:dyDescent="0.25">
      <c r="A156" s="29">
        <v>2199</v>
      </c>
      <c r="B156" s="6" t="s">
        <v>198</v>
      </c>
      <c r="C156" s="6">
        <v>146386.56192220162</v>
      </c>
      <c r="D156" s="6">
        <v>0</v>
      </c>
      <c r="E156" s="6">
        <v>0</v>
      </c>
      <c r="F156" s="6">
        <v>0</v>
      </c>
      <c r="G156" s="6">
        <v>0</v>
      </c>
      <c r="H156" s="6">
        <v>4480.6938196896699</v>
      </c>
      <c r="I156" s="6">
        <v>150867.25574189131</v>
      </c>
    </row>
    <row r="157" spans="1:9" x14ac:dyDescent="0.25">
      <c r="A157" s="29">
        <v>2201</v>
      </c>
      <c r="B157" s="6" t="s">
        <v>199</v>
      </c>
      <c r="C157" s="6">
        <v>22684.060268880006</v>
      </c>
      <c r="D157" s="6">
        <v>4898.7071033887187</v>
      </c>
      <c r="E157" s="6">
        <v>0</v>
      </c>
      <c r="F157" s="6">
        <v>0</v>
      </c>
      <c r="G157" s="6">
        <v>0</v>
      </c>
      <c r="H157" s="6">
        <v>1632.9023677962396</v>
      </c>
      <c r="I157" s="6">
        <v>29215.669740064965</v>
      </c>
    </row>
    <row r="158" spans="1:9" x14ac:dyDescent="0.25">
      <c r="A158" s="29">
        <v>2202</v>
      </c>
      <c r="B158" s="6" t="s">
        <v>200</v>
      </c>
      <c r="C158" s="6">
        <v>68546.65355937765</v>
      </c>
      <c r="D158" s="6">
        <v>11396.518824311424</v>
      </c>
      <c r="E158" s="6">
        <v>0</v>
      </c>
      <c r="F158" s="6">
        <v>0</v>
      </c>
      <c r="G158" s="6">
        <v>0</v>
      </c>
      <c r="H158" s="6">
        <v>6837.9112945868565</v>
      </c>
      <c r="I158" s="6">
        <v>86781.083678275929</v>
      </c>
    </row>
    <row r="159" spans="1:9" x14ac:dyDescent="0.25">
      <c r="A159" s="29">
        <v>2203</v>
      </c>
      <c r="B159" s="6" t="s">
        <v>201</v>
      </c>
      <c r="C159" s="6">
        <v>40677.495896675013</v>
      </c>
      <c r="D159" s="6">
        <v>7492.3792326653875</v>
      </c>
      <c r="E159" s="6">
        <v>0</v>
      </c>
      <c r="F159" s="6">
        <v>0</v>
      </c>
      <c r="G159" s="6">
        <v>0</v>
      </c>
      <c r="H159" s="6">
        <v>0</v>
      </c>
      <c r="I159" s="6">
        <v>48169.875129340398</v>
      </c>
    </row>
    <row r="160" spans="1:9" x14ac:dyDescent="0.25">
      <c r="A160" s="29">
        <v>2204</v>
      </c>
      <c r="B160" s="6" t="s">
        <v>202</v>
      </c>
      <c r="C160" s="6">
        <v>204306.98924003416</v>
      </c>
      <c r="D160" s="6">
        <v>61083.248748547165</v>
      </c>
      <c r="E160" s="6">
        <v>0</v>
      </c>
      <c r="F160" s="6">
        <v>0</v>
      </c>
      <c r="G160" s="6">
        <v>0</v>
      </c>
      <c r="H160" s="6">
        <v>42923.363985465578</v>
      </c>
      <c r="I160" s="6">
        <v>308313.60197404691</v>
      </c>
    </row>
    <row r="161" spans="1:9" x14ac:dyDescent="0.25">
      <c r="A161" s="29">
        <v>2205</v>
      </c>
      <c r="B161" s="6" t="s">
        <v>203</v>
      </c>
      <c r="C161" s="6">
        <v>293165.80379773717</v>
      </c>
      <c r="D161" s="6">
        <v>108350.7405577988</v>
      </c>
      <c r="E161" s="6">
        <v>0</v>
      </c>
      <c r="F161" s="6">
        <v>0</v>
      </c>
      <c r="G161" s="6">
        <v>0</v>
      </c>
      <c r="H161" s="6">
        <v>35552.586745527733</v>
      </c>
      <c r="I161" s="6">
        <v>437069.13110106374</v>
      </c>
    </row>
    <row r="162" spans="1:9" x14ac:dyDescent="0.25">
      <c r="A162" s="29">
        <v>2206</v>
      </c>
      <c r="B162" s="6" t="s">
        <v>204</v>
      </c>
      <c r="C162" s="6">
        <v>826268.27892020775</v>
      </c>
      <c r="D162" s="6">
        <v>179174.9633314964</v>
      </c>
      <c r="E162" s="6">
        <v>1659.1732508437904</v>
      </c>
      <c r="F162" s="6">
        <v>0</v>
      </c>
      <c r="G162" s="6">
        <v>0</v>
      </c>
      <c r="H162" s="6">
        <v>156055.61322420655</v>
      </c>
      <c r="I162" s="6">
        <v>1163158.0287267545</v>
      </c>
    </row>
    <row r="163" spans="1:9" x14ac:dyDescent="0.25">
      <c r="A163" s="29">
        <v>2207</v>
      </c>
      <c r="B163" s="6" t="s">
        <v>205</v>
      </c>
      <c r="C163" s="6">
        <v>662941.19728817267</v>
      </c>
      <c r="D163" s="6">
        <v>144494.66221772149</v>
      </c>
      <c r="E163" s="6">
        <v>0</v>
      </c>
      <c r="F163" s="6">
        <v>11808.112928796969</v>
      </c>
      <c r="G163" s="6">
        <v>0</v>
      </c>
      <c r="H163" s="6">
        <v>70676.73695432028</v>
      </c>
      <c r="I163" s="6">
        <v>889920.70938901138</v>
      </c>
    </row>
    <row r="164" spans="1:9" x14ac:dyDescent="0.25">
      <c r="A164" s="29">
        <v>2208</v>
      </c>
      <c r="B164" s="6" t="s">
        <v>206</v>
      </c>
      <c r="C164" s="6">
        <v>73036.579578704725</v>
      </c>
      <c r="D164" s="6">
        <v>39015.021817488509</v>
      </c>
      <c r="E164" s="6">
        <v>0</v>
      </c>
      <c r="F164" s="6">
        <v>0</v>
      </c>
      <c r="G164" s="6">
        <v>0</v>
      </c>
      <c r="H164" s="6">
        <v>8867.05041306557</v>
      </c>
      <c r="I164" s="6">
        <v>120918.65180925881</v>
      </c>
    </row>
    <row r="165" spans="1:9" x14ac:dyDescent="0.25">
      <c r="A165" s="29">
        <v>2209</v>
      </c>
      <c r="B165" s="6" t="s">
        <v>207</v>
      </c>
      <c r="C165" s="6">
        <v>98084.923074709819</v>
      </c>
      <c r="D165" s="6">
        <v>14344.313821977334</v>
      </c>
      <c r="E165" s="6">
        <v>0</v>
      </c>
      <c r="F165" s="6">
        <v>0</v>
      </c>
      <c r="G165" s="6">
        <v>0</v>
      </c>
      <c r="H165" s="6">
        <v>14344.313821977334</v>
      </c>
      <c r="I165" s="6">
        <v>126773.5507186645</v>
      </c>
    </row>
    <row r="166" spans="1:9" x14ac:dyDescent="0.25">
      <c r="A166" s="29">
        <v>2210</v>
      </c>
      <c r="B166" s="6" t="s">
        <v>208</v>
      </c>
      <c r="C166" s="6">
        <v>8423.3702120610578</v>
      </c>
      <c r="D166" s="6">
        <v>1404.6314749892299</v>
      </c>
      <c r="E166" s="6">
        <v>0</v>
      </c>
      <c r="F166" s="6">
        <v>0</v>
      </c>
      <c r="G166" s="6">
        <v>0</v>
      </c>
      <c r="H166" s="6">
        <v>0</v>
      </c>
      <c r="I166" s="6">
        <v>9828.0016870502877</v>
      </c>
    </row>
    <row r="167" spans="1:9" x14ac:dyDescent="0.25">
      <c r="A167" s="29">
        <v>2212</v>
      </c>
      <c r="B167" s="6" t="s">
        <v>209</v>
      </c>
      <c r="C167" s="6">
        <v>547372.46712429961</v>
      </c>
      <c r="D167" s="6">
        <v>89865.577884263534</v>
      </c>
      <c r="E167" s="6">
        <v>0</v>
      </c>
      <c r="F167" s="6">
        <v>14793.850462818908</v>
      </c>
      <c r="G167" s="6">
        <v>0</v>
      </c>
      <c r="H167" s="6">
        <v>40584.454528377079</v>
      </c>
      <c r="I167" s="6">
        <v>692616.34999975911</v>
      </c>
    </row>
    <row r="168" spans="1:9" x14ac:dyDescent="0.25">
      <c r="A168" s="29">
        <v>2213</v>
      </c>
      <c r="B168" s="6" t="s">
        <v>210</v>
      </c>
      <c r="C168" s="6">
        <v>85175.604626337677</v>
      </c>
      <c r="D168" s="6">
        <v>10035.121712218919</v>
      </c>
      <c r="E168" s="6">
        <v>0</v>
      </c>
      <c r="F168" s="6">
        <v>0</v>
      </c>
      <c r="G168" s="6">
        <v>0</v>
      </c>
      <c r="H168" s="6">
        <v>4014.0486848875671</v>
      </c>
      <c r="I168" s="6">
        <v>99224.775023444163</v>
      </c>
    </row>
    <row r="169" spans="1:9" x14ac:dyDescent="0.25">
      <c r="A169" s="29">
        <v>2214</v>
      </c>
      <c r="B169" s="6" t="s">
        <v>211</v>
      </c>
      <c r="C169" s="6">
        <v>74969.475288937654</v>
      </c>
      <c r="D169" s="6">
        <v>6893.5318807508502</v>
      </c>
      <c r="E169" s="6">
        <v>0</v>
      </c>
      <c r="F169" s="6">
        <v>0</v>
      </c>
      <c r="G169" s="6">
        <v>0</v>
      </c>
      <c r="H169" s="6">
        <v>1378.7063761501699</v>
      </c>
      <c r="I169" s="6">
        <v>83241.713545838662</v>
      </c>
    </row>
    <row r="170" spans="1:9" x14ac:dyDescent="0.25">
      <c r="A170" s="29">
        <v>2215</v>
      </c>
      <c r="B170" s="6" t="s">
        <v>212</v>
      </c>
      <c r="C170" s="6">
        <v>72485.885894883395</v>
      </c>
      <c r="D170" s="6">
        <v>8066.7058036696135</v>
      </c>
      <c r="E170" s="6">
        <v>0</v>
      </c>
      <c r="F170" s="6">
        <v>0</v>
      </c>
      <c r="G170" s="6">
        <v>0</v>
      </c>
      <c r="H170" s="6">
        <v>5377.803869113076</v>
      </c>
      <c r="I170" s="6">
        <v>85930.395567666084</v>
      </c>
    </row>
    <row r="171" spans="1:9" x14ac:dyDescent="0.25">
      <c r="A171" s="29">
        <v>2216</v>
      </c>
      <c r="B171" s="6" t="s">
        <v>213</v>
      </c>
      <c r="C171" s="6">
        <v>70961.389215007599</v>
      </c>
      <c r="D171" s="6">
        <v>7303.4351251797343</v>
      </c>
      <c r="E171" s="6">
        <v>0</v>
      </c>
      <c r="F171" s="6">
        <v>0</v>
      </c>
      <c r="G171" s="6">
        <v>0</v>
      </c>
      <c r="H171" s="6">
        <v>1460.6870250359466</v>
      </c>
      <c r="I171" s="6">
        <v>79725.511365223283</v>
      </c>
    </row>
    <row r="172" spans="1:9" x14ac:dyDescent="0.25">
      <c r="A172" s="29">
        <v>2217</v>
      </c>
      <c r="B172" s="6" t="s">
        <v>214</v>
      </c>
      <c r="C172" s="6">
        <v>112209.55348902153</v>
      </c>
      <c r="D172" s="6">
        <v>8101.143118282389</v>
      </c>
      <c r="E172" s="6">
        <v>0</v>
      </c>
      <c r="F172" s="6">
        <v>0</v>
      </c>
      <c r="G172" s="6">
        <v>0</v>
      </c>
      <c r="H172" s="6">
        <v>3240.4572473129556</v>
      </c>
      <c r="I172" s="6">
        <v>123551.15385461687</v>
      </c>
    </row>
    <row r="173" spans="1:9" x14ac:dyDescent="0.25">
      <c r="A173" s="29">
        <v>2219</v>
      </c>
      <c r="B173" s="6" t="s">
        <v>215</v>
      </c>
      <c r="C173" s="6">
        <v>78845.160055792643</v>
      </c>
      <c r="D173" s="6">
        <v>4677.2411046351372</v>
      </c>
      <c r="E173" s="6">
        <v>0</v>
      </c>
      <c r="F173" s="6">
        <v>0</v>
      </c>
      <c r="G173" s="6">
        <v>0</v>
      </c>
      <c r="H173" s="6">
        <v>2338.6205523175686</v>
      </c>
      <c r="I173" s="6">
        <v>85861.021712745351</v>
      </c>
    </row>
    <row r="174" spans="1:9" x14ac:dyDescent="0.25">
      <c r="A174" s="29">
        <v>2220</v>
      </c>
      <c r="B174" s="6" t="s">
        <v>216</v>
      </c>
      <c r="C174" s="6">
        <v>83542.191704608515</v>
      </c>
      <c r="D174" s="6">
        <v>0</v>
      </c>
      <c r="E174" s="6">
        <v>0</v>
      </c>
      <c r="F174" s="6">
        <v>0</v>
      </c>
      <c r="G174" s="6">
        <v>0</v>
      </c>
      <c r="H174" s="6">
        <v>2191.5258081744628</v>
      </c>
      <c r="I174" s="6">
        <v>85733.717512782983</v>
      </c>
    </row>
    <row r="175" spans="1:9" x14ac:dyDescent="0.25">
      <c r="A175" s="29">
        <v>2221</v>
      </c>
      <c r="B175" s="6" t="s">
        <v>217</v>
      </c>
      <c r="C175" s="6">
        <v>117681.94241318121</v>
      </c>
      <c r="D175" s="6">
        <v>8192.9726381508208</v>
      </c>
      <c r="E175" s="6">
        <v>0</v>
      </c>
      <c r="F175" s="6">
        <v>0</v>
      </c>
      <c r="G175" s="6">
        <v>0</v>
      </c>
      <c r="H175" s="6">
        <v>17751.440715993442</v>
      </c>
      <c r="I175" s="6">
        <v>143626.35576732547</v>
      </c>
    </row>
    <row r="176" spans="1:9" x14ac:dyDescent="0.25">
      <c r="A176" s="29">
        <v>2222</v>
      </c>
      <c r="B176" s="6" t="s">
        <v>218</v>
      </c>
      <c r="C176" s="6">
        <v>2073.34</v>
      </c>
      <c r="D176" s="6">
        <v>0</v>
      </c>
      <c r="E176" s="6">
        <v>0</v>
      </c>
      <c r="F176" s="6">
        <v>0</v>
      </c>
      <c r="G176" s="6">
        <v>0</v>
      </c>
      <c r="H176" s="6">
        <v>0</v>
      </c>
      <c r="I176" s="6">
        <v>2073.34</v>
      </c>
    </row>
    <row r="177" spans="1:9" x14ac:dyDescent="0.25">
      <c r="A177" s="29">
        <v>2225</v>
      </c>
      <c r="B177" s="6" t="s">
        <v>219</v>
      </c>
      <c r="C177" s="6">
        <v>78091.407651105503</v>
      </c>
      <c r="D177" s="6">
        <v>8938.621922967659</v>
      </c>
      <c r="E177" s="6">
        <v>0</v>
      </c>
      <c r="F177" s="6">
        <v>0</v>
      </c>
      <c r="G177" s="6">
        <v>0</v>
      </c>
      <c r="H177" s="6">
        <v>2979.5406409892198</v>
      </c>
      <c r="I177" s="6">
        <v>90009.570215062384</v>
      </c>
    </row>
    <row r="178" spans="1:9" x14ac:dyDescent="0.25">
      <c r="A178" s="29">
        <v>2229</v>
      </c>
      <c r="B178" s="6" t="s">
        <v>220</v>
      </c>
      <c r="C178" s="6">
        <v>84611.787365638098</v>
      </c>
      <c r="D178" s="6">
        <v>8695.7618143898617</v>
      </c>
      <c r="E178" s="6">
        <v>0</v>
      </c>
      <c r="F178" s="6">
        <v>0</v>
      </c>
      <c r="G178" s="6">
        <v>0</v>
      </c>
      <c r="H178" s="6">
        <v>1086.9702267987327</v>
      </c>
      <c r="I178" s="6">
        <v>94394.519406826686</v>
      </c>
    </row>
    <row r="179" spans="1:9" x14ac:dyDescent="0.25">
      <c r="A179" s="29">
        <v>2239</v>
      </c>
      <c r="B179" s="6" t="s">
        <v>221</v>
      </c>
      <c r="C179" s="6">
        <v>2914711.4912847914</v>
      </c>
      <c r="D179" s="6">
        <v>1032597.8987352959</v>
      </c>
      <c r="E179" s="6">
        <v>5370.265299465299</v>
      </c>
      <c r="F179" s="6">
        <v>0</v>
      </c>
      <c r="G179" s="6">
        <v>0</v>
      </c>
      <c r="H179" s="6">
        <v>325103.63802068261</v>
      </c>
      <c r="I179" s="6">
        <v>4277783.2933402359</v>
      </c>
    </row>
    <row r="180" spans="1:9" x14ac:dyDescent="0.25">
      <c r="A180" s="29">
        <v>2240</v>
      </c>
      <c r="B180" s="6" t="s">
        <v>222</v>
      </c>
      <c r="C180" s="6">
        <v>225127.95913827728</v>
      </c>
      <c r="D180" s="6">
        <v>31356.06185334823</v>
      </c>
      <c r="E180" s="6">
        <v>0</v>
      </c>
      <c r="F180" s="6">
        <v>0</v>
      </c>
      <c r="G180" s="6">
        <v>0</v>
      </c>
      <c r="H180" s="6">
        <v>7126.3776939427789</v>
      </c>
      <c r="I180" s="6">
        <v>263610.3986855683</v>
      </c>
    </row>
    <row r="181" spans="1:9" x14ac:dyDescent="0.25">
      <c r="A181" s="29">
        <v>2241</v>
      </c>
      <c r="B181" s="6" t="s">
        <v>223</v>
      </c>
      <c r="C181" s="6">
        <v>914878.66221307067</v>
      </c>
      <c r="D181" s="6">
        <v>332161.08170822146</v>
      </c>
      <c r="E181" s="6">
        <v>1322.0789916373856</v>
      </c>
      <c r="F181" s="6">
        <v>22475.342857835552</v>
      </c>
      <c r="G181" s="6">
        <v>0</v>
      </c>
      <c r="H181" s="6">
        <v>141168.45972599409</v>
      </c>
      <c r="I181" s="6">
        <v>1412005.6254967591</v>
      </c>
    </row>
    <row r="182" spans="1:9" x14ac:dyDescent="0.25">
      <c r="A182" s="29">
        <v>2242</v>
      </c>
      <c r="B182" s="6" t="s">
        <v>224</v>
      </c>
      <c r="C182" s="6">
        <v>1440856.6274881742</v>
      </c>
      <c r="D182" s="6">
        <v>680316.26319545868</v>
      </c>
      <c r="E182" s="6">
        <v>5356.3443401047371</v>
      </c>
      <c r="F182" s="6">
        <v>44189.840805864078</v>
      </c>
      <c r="G182" s="6">
        <v>0</v>
      </c>
      <c r="H182" s="6">
        <v>237780.44150520884</v>
      </c>
      <c r="I182" s="6">
        <v>2408499.5173348105</v>
      </c>
    </row>
    <row r="183" spans="1:9" x14ac:dyDescent="0.25">
      <c r="A183" s="29">
        <v>2243</v>
      </c>
      <c r="B183" s="6" t="s">
        <v>225</v>
      </c>
      <c r="C183" s="6">
        <v>5000663.101010331</v>
      </c>
      <c r="D183" s="6">
        <v>2272194.4407720095</v>
      </c>
      <c r="E183" s="6">
        <v>9442.8491251881078</v>
      </c>
      <c r="F183" s="6">
        <v>31026.504268475212</v>
      </c>
      <c r="G183" s="6">
        <v>0</v>
      </c>
      <c r="H183" s="6">
        <v>730903.61098597723</v>
      </c>
      <c r="I183" s="6">
        <v>8044230.5061619803</v>
      </c>
    </row>
    <row r="184" spans="1:9" x14ac:dyDescent="0.25">
      <c r="A184" s="29">
        <v>2244</v>
      </c>
      <c r="B184" s="6" t="s">
        <v>226</v>
      </c>
      <c r="C184" s="6">
        <v>597769.28759967303</v>
      </c>
      <c r="D184" s="6">
        <v>182964.75043504799</v>
      </c>
      <c r="E184" s="6">
        <v>2511.6356621835002</v>
      </c>
      <c r="F184" s="6">
        <v>0</v>
      </c>
      <c r="G184" s="6">
        <v>0</v>
      </c>
      <c r="H184" s="6">
        <v>51840.012623263596</v>
      </c>
      <c r="I184" s="6">
        <v>835085.6863201682</v>
      </c>
    </row>
    <row r="185" spans="1:9" x14ac:dyDescent="0.25">
      <c r="A185" s="29">
        <v>2245</v>
      </c>
      <c r="B185" s="6" t="s">
        <v>227</v>
      </c>
      <c r="C185" s="6">
        <v>123852.12200956504</v>
      </c>
      <c r="D185" s="6">
        <v>11108.153885585516</v>
      </c>
      <c r="E185" s="6">
        <v>0</v>
      </c>
      <c r="F185" s="6">
        <v>0</v>
      </c>
      <c r="G185" s="6">
        <v>0</v>
      </c>
      <c r="H185" s="6">
        <v>6942.5961784909468</v>
      </c>
      <c r="I185" s="6">
        <v>141902.87207364151</v>
      </c>
    </row>
    <row r="186" spans="1:9" x14ac:dyDescent="0.25">
      <c r="A186" s="29">
        <v>2247</v>
      </c>
      <c r="B186" s="6" t="s">
        <v>228</v>
      </c>
      <c r="C186" s="6">
        <v>11915.67033921574</v>
      </c>
      <c r="D186" s="6">
        <v>0</v>
      </c>
      <c r="E186" s="6">
        <v>0</v>
      </c>
      <c r="F186" s="6">
        <v>0</v>
      </c>
      <c r="G186" s="6">
        <v>0</v>
      </c>
      <c r="H186" s="6">
        <v>1651.6772690405587</v>
      </c>
      <c r="I186" s="6">
        <v>13567.347608256299</v>
      </c>
    </row>
    <row r="187" spans="1:9" x14ac:dyDescent="0.25">
      <c r="A187" s="29">
        <v>2248</v>
      </c>
      <c r="B187" s="6" t="s">
        <v>229</v>
      </c>
      <c r="C187" s="6">
        <v>194473.0172713098</v>
      </c>
      <c r="D187" s="6">
        <v>4897.3249373428098</v>
      </c>
      <c r="E187" s="6">
        <v>0</v>
      </c>
      <c r="F187" s="6">
        <v>0</v>
      </c>
      <c r="G187" s="6">
        <v>0</v>
      </c>
      <c r="H187" s="6">
        <v>9794.6498746856196</v>
      </c>
      <c r="I187" s="6">
        <v>209164.99208333823</v>
      </c>
    </row>
    <row r="188" spans="1:9" x14ac:dyDescent="0.25">
      <c r="A188" s="29">
        <v>2249</v>
      </c>
      <c r="B188" s="6" t="s">
        <v>230</v>
      </c>
      <c r="C188" s="6">
        <v>197779.54639340978</v>
      </c>
      <c r="D188" s="6">
        <v>57726.144887543698</v>
      </c>
      <c r="E188" s="6">
        <v>0</v>
      </c>
      <c r="F188" s="6">
        <v>0</v>
      </c>
      <c r="G188" s="6">
        <v>0</v>
      </c>
      <c r="H188" s="6">
        <v>0</v>
      </c>
      <c r="I188" s="6">
        <v>255505.69128095347</v>
      </c>
    </row>
    <row r="189" spans="1:9" x14ac:dyDescent="0.25">
      <c r="A189" s="29">
        <v>2251</v>
      </c>
      <c r="B189" s="6" t="s">
        <v>231</v>
      </c>
      <c r="C189" s="6">
        <v>255567.53409778528</v>
      </c>
      <c r="D189" s="6">
        <v>28406.762960511453</v>
      </c>
      <c r="E189" s="6">
        <v>0</v>
      </c>
      <c r="F189" s="6">
        <v>0</v>
      </c>
      <c r="G189" s="6">
        <v>0</v>
      </c>
      <c r="H189" s="6">
        <v>7101.6907401278631</v>
      </c>
      <c r="I189" s="6">
        <v>291075.98779842461</v>
      </c>
    </row>
    <row r="190" spans="1:9" x14ac:dyDescent="0.25">
      <c r="A190" s="29">
        <v>2252</v>
      </c>
      <c r="B190" s="6" t="s">
        <v>232</v>
      </c>
      <c r="C190" s="6">
        <v>159594.25885343677</v>
      </c>
      <c r="D190" s="6">
        <v>41491.206723654388</v>
      </c>
      <c r="E190" s="6">
        <v>0</v>
      </c>
      <c r="F190" s="6">
        <v>0</v>
      </c>
      <c r="G190" s="6">
        <v>0</v>
      </c>
      <c r="H190" s="6">
        <v>3457.6005603045319</v>
      </c>
      <c r="I190" s="6">
        <v>204543.06613739568</v>
      </c>
    </row>
    <row r="191" spans="1:9" x14ac:dyDescent="0.25">
      <c r="A191" s="29">
        <v>2253</v>
      </c>
      <c r="B191" s="6" t="s">
        <v>233</v>
      </c>
      <c r="C191" s="6">
        <v>167434.26739495792</v>
      </c>
      <c r="D191" s="6">
        <v>42611.094671187675</v>
      </c>
      <c r="E191" s="6">
        <v>0</v>
      </c>
      <c r="F191" s="6">
        <v>0</v>
      </c>
      <c r="G191" s="6">
        <v>0</v>
      </c>
      <c r="H191" s="6">
        <v>3550.9245559323062</v>
      </c>
      <c r="I191" s="6">
        <v>213596.2866220779</v>
      </c>
    </row>
    <row r="192" spans="1:9" x14ac:dyDescent="0.25">
      <c r="A192" s="29">
        <v>2254</v>
      </c>
      <c r="B192" s="6" t="s">
        <v>234</v>
      </c>
      <c r="C192" s="6">
        <v>783439.37322072056</v>
      </c>
      <c r="D192" s="6">
        <v>224680.78604220439</v>
      </c>
      <c r="E192" s="6">
        <v>1500.8417111508056</v>
      </c>
      <c r="F192" s="6">
        <v>0</v>
      </c>
      <c r="G192" s="6">
        <v>0</v>
      </c>
      <c r="H192" s="6">
        <v>75866.239442822261</v>
      </c>
      <c r="I192" s="6">
        <v>1085487.2404168979</v>
      </c>
    </row>
    <row r="193" spans="1:9" x14ac:dyDescent="0.25">
      <c r="A193" s="29">
        <v>2255</v>
      </c>
      <c r="B193" s="6" t="s">
        <v>235</v>
      </c>
      <c r="C193" s="6">
        <v>227148.34413475552</v>
      </c>
      <c r="D193" s="6">
        <v>36734.154249394887</v>
      </c>
      <c r="E193" s="6">
        <v>0</v>
      </c>
      <c r="F193" s="6">
        <v>0</v>
      </c>
      <c r="G193" s="6">
        <v>0</v>
      </c>
      <c r="H193" s="6">
        <v>19165.645695336461</v>
      </c>
      <c r="I193" s="6">
        <v>283048.14407948684</v>
      </c>
    </row>
    <row r="194" spans="1:9" x14ac:dyDescent="0.25">
      <c r="A194" s="29">
        <v>2256</v>
      </c>
      <c r="B194" s="6" t="s">
        <v>236</v>
      </c>
      <c r="C194" s="6">
        <v>1407648.4796661583</v>
      </c>
      <c r="D194" s="6">
        <v>73346.947452339577</v>
      </c>
      <c r="E194" s="6">
        <v>0</v>
      </c>
      <c r="F194" s="6">
        <v>0</v>
      </c>
      <c r="G194" s="6">
        <v>0</v>
      </c>
      <c r="H194" s="6">
        <v>37488.439808973562</v>
      </c>
      <c r="I194" s="6">
        <v>1518483.8669274715</v>
      </c>
    </row>
    <row r="195" spans="1:9" x14ac:dyDescent="0.25">
      <c r="A195" s="29">
        <v>2257</v>
      </c>
      <c r="B195" s="6" t="s">
        <v>237</v>
      </c>
      <c r="C195" s="6">
        <v>201853.81114482041</v>
      </c>
      <c r="D195" s="6">
        <v>51418.620262219934</v>
      </c>
      <c r="E195" s="6">
        <v>0</v>
      </c>
      <c r="F195" s="6">
        <v>0</v>
      </c>
      <c r="G195" s="6">
        <v>0</v>
      </c>
      <c r="H195" s="6">
        <v>12507.231955675119</v>
      </c>
      <c r="I195" s="6">
        <v>265779.66336271545</v>
      </c>
    </row>
    <row r="196" spans="1:9" x14ac:dyDescent="0.25">
      <c r="A196" s="29">
        <v>2262</v>
      </c>
      <c r="B196" s="6" t="s">
        <v>238</v>
      </c>
      <c r="C196" s="6">
        <v>130120.69957404086</v>
      </c>
      <c r="D196" s="6">
        <v>19212.891843304627</v>
      </c>
      <c r="E196" s="6">
        <v>0</v>
      </c>
      <c r="F196" s="6">
        <v>0</v>
      </c>
      <c r="G196" s="6">
        <v>0</v>
      </c>
      <c r="H196" s="6">
        <v>6067.2290031488292</v>
      </c>
      <c r="I196" s="6">
        <v>155400.8204204943</v>
      </c>
    </row>
    <row r="197" spans="1:9" x14ac:dyDescent="0.25">
      <c r="A197" s="29">
        <v>2332</v>
      </c>
      <c r="B197" s="6" t="s">
        <v>239</v>
      </c>
      <c r="C197" s="6">
        <v>6738.34</v>
      </c>
      <c r="D197" s="6">
        <v>0</v>
      </c>
      <c r="E197" s="6">
        <v>0</v>
      </c>
      <c r="F197" s="6">
        <v>0</v>
      </c>
      <c r="G197" s="6">
        <v>0</v>
      </c>
      <c r="H197" s="6">
        <v>0</v>
      </c>
      <c r="I197" s="6">
        <v>6738.34</v>
      </c>
    </row>
    <row r="198" spans="1:9" x14ac:dyDescent="0.25">
      <c r="A198" s="29">
        <v>3476</v>
      </c>
      <c r="B198" s="6" t="s">
        <v>240</v>
      </c>
      <c r="C198" s="6">
        <v>60122.705151104703</v>
      </c>
      <c r="D198" s="6">
        <v>0</v>
      </c>
      <c r="E198" s="6">
        <v>0</v>
      </c>
      <c r="F198" s="6">
        <v>0</v>
      </c>
      <c r="G198" s="6">
        <v>0</v>
      </c>
      <c r="H198" s="6">
        <v>0</v>
      </c>
      <c r="I198" s="6">
        <v>60122.705151104703</v>
      </c>
    </row>
    <row r="199" spans="1:9" x14ac:dyDescent="0.25">
      <c r="A199" s="29">
        <v>3477</v>
      </c>
      <c r="B199" s="6" t="s">
        <v>241</v>
      </c>
      <c r="C199" s="6">
        <v>273518.5935819461</v>
      </c>
      <c r="D199" s="6">
        <v>0</v>
      </c>
      <c r="E199" s="6">
        <v>0</v>
      </c>
      <c r="F199" s="6">
        <v>0</v>
      </c>
      <c r="G199" s="6">
        <v>0</v>
      </c>
      <c r="H199" s="6">
        <v>0</v>
      </c>
      <c r="I199" s="6">
        <v>273518.5935819461</v>
      </c>
    </row>
    <row r="200" spans="1:9" x14ac:dyDescent="0.25">
      <c r="A200" s="29">
        <v>3997</v>
      </c>
      <c r="B200" s="6" t="s">
        <v>242</v>
      </c>
      <c r="C200" s="6">
        <v>29692.370569900835</v>
      </c>
      <c r="D200" s="6">
        <v>3287.921736757824</v>
      </c>
      <c r="E200" s="6">
        <v>0</v>
      </c>
      <c r="F200" s="6">
        <v>0</v>
      </c>
      <c r="G200" s="6">
        <v>0</v>
      </c>
      <c r="H200" s="6">
        <v>0</v>
      </c>
      <c r="I200" s="6">
        <v>32980.292306658659</v>
      </c>
    </row>
    <row r="201" spans="1:9" x14ac:dyDescent="0.25">
      <c r="A201" s="29">
        <v>4131</v>
      </c>
      <c r="B201" s="6" t="s">
        <v>243</v>
      </c>
      <c r="C201" s="6">
        <v>716177.69505143538</v>
      </c>
      <c r="D201" s="6">
        <v>53743.410698833984</v>
      </c>
      <c r="E201" s="6">
        <v>1755.3374878711652</v>
      </c>
      <c r="F201" s="6">
        <v>1755.3374878711652</v>
      </c>
      <c r="G201" s="6">
        <v>0</v>
      </c>
      <c r="H201" s="6">
        <v>77256.152879573841</v>
      </c>
      <c r="I201" s="6">
        <v>850687.9336055856</v>
      </c>
    </row>
    <row r="202" spans="1:9" x14ac:dyDescent="0.25">
      <c r="A202" s="29">
        <v>5269</v>
      </c>
      <c r="B202" s="6" t="s">
        <v>244</v>
      </c>
      <c r="C202" s="6">
        <v>17398.533492257302</v>
      </c>
      <c r="D202" s="6">
        <v>0</v>
      </c>
      <c r="E202" s="6">
        <v>0</v>
      </c>
      <c r="F202" s="6">
        <v>0</v>
      </c>
      <c r="G202" s="6">
        <v>0</v>
      </c>
      <c r="H202" s="6">
        <v>0</v>
      </c>
      <c r="I202" s="6">
        <v>17398.533492257302</v>
      </c>
    </row>
    <row r="203" spans="1:9" x14ac:dyDescent="0.25">
      <c r="A203" s="29"/>
      <c r="B203" s="32" t="s">
        <v>245</v>
      </c>
      <c r="C203" s="32">
        <f t="shared" ref="C203:I203" si="0">SUM(C2:C202)</f>
        <v>105283187.32941671</v>
      </c>
      <c r="D203" s="32">
        <f t="shared" si="0"/>
        <v>24549186.771199413</v>
      </c>
      <c r="E203" s="32">
        <f t="shared" si="0"/>
        <v>126133.09290469346</v>
      </c>
      <c r="F203" s="32">
        <f t="shared" si="0"/>
        <v>382539.98113648174</v>
      </c>
      <c r="G203" s="32">
        <f t="shared" si="0"/>
        <v>5730.1646516320816</v>
      </c>
      <c r="H203" s="32">
        <f t="shared" si="0"/>
        <v>10281642.497186668</v>
      </c>
      <c r="I203" s="32">
        <f t="shared" si="0"/>
        <v>140628419.83649561</v>
      </c>
    </row>
    <row r="204" spans="1:9" x14ac:dyDescent="0.25">
      <c r="A204" s="29"/>
      <c r="B204" s="6"/>
      <c r="C204" s="6"/>
      <c r="D204" s="6"/>
      <c r="E204" s="6"/>
      <c r="F204" s="6"/>
      <c r="G204" s="6"/>
      <c r="H204" s="6"/>
      <c r="I204" s="6"/>
    </row>
    <row r="205" spans="1:9" x14ac:dyDescent="0.25">
      <c r="A205" s="29"/>
      <c r="B205" s="6"/>
      <c r="C205" s="6"/>
      <c r="D205" s="6"/>
      <c r="E205" s="6"/>
      <c r="F205" s="6"/>
      <c r="G205" s="6"/>
      <c r="H205" s="6"/>
      <c r="I205" s="6"/>
    </row>
    <row r="206" spans="1:9" x14ac:dyDescent="0.25">
      <c r="A206" s="29"/>
      <c r="B206" s="6"/>
      <c r="C206" s="6"/>
      <c r="D206" s="6"/>
      <c r="E206" s="6"/>
      <c r="F206" s="6"/>
      <c r="G206" s="6"/>
      <c r="H206" s="6"/>
      <c r="I206" s="6"/>
    </row>
    <row r="207" spans="1:9" x14ac:dyDescent="0.25">
      <c r="A207" s="29"/>
      <c r="B207" s="6"/>
      <c r="C207" s="27"/>
      <c r="D207" s="6"/>
      <c r="E207" s="6"/>
      <c r="F207" s="6"/>
      <c r="G207" s="6"/>
      <c r="H207" s="6"/>
      <c r="I207" s="6"/>
    </row>
    <row r="208" spans="1:9" x14ac:dyDescent="0.25">
      <c r="A208" s="29"/>
      <c r="B208" s="6"/>
      <c r="C208" s="6"/>
      <c r="D208" s="6"/>
      <c r="E208" s="6"/>
      <c r="F208" s="6"/>
      <c r="G208" s="6"/>
      <c r="H208" s="6"/>
      <c r="I208" s="6"/>
    </row>
    <row r="209" spans="2:8" x14ac:dyDescent="0.25">
      <c r="B209" s="6"/>
      <c r="C209" s="6"/>
      <c r="D209" s="6"/>
      <c r="E209" s="6"/>
      <c r="F209" s="6"/>
      <c r="G209" s="6"/>
      <c r="H209" s="6"/>
    </row>
    <row r="210" spans="2:8" x14ac:dyDescent="0.25">
      <c r="B210" s="6"/>
      <c r="C210" s="6"/>
      <c r="D210" s="6"/>
      <c r="E210" s="6"/>
      <c r="F210" s="6"/>
      <c r="G210" s="6"/>
      <c r="H210" s="6"/>
    </row>
    <row r="211" spans="2:8" x14ac:dyDescent="0.25">
      <c r="B211" s="6" t="s">
        <v>246</v>
      </c>
      <c r="C211" s="6" t="s">
        <v>246</v>
      </c>
      <c r="D211" s="6" t="s">
        <v>246</v>
      </c>
      <c r="E211" s="6" t="s">
        <v>246</v>
      </c>
      <c r="F211" s="6" t="s">
        <v>246</v>
      </c>
      <c r="G211" s="6" t="s">
        <v>246</v>
      </c>
      <c r="H211" s="6" t="s">
        <v>246</v>
      </c>
    </row>
    <row r="212" spans="2:8" x14ac:dyDescent="0.25">
      <c r="B212" s="6" t="s">
        <v>246</v>
      </c>
      <c r="C212" s="6" t="s">
        <v>246</v>
      </c>
      <c r="D212" s="6" t="s">
        <v>246</v>
      </c>
      <c r="E212" s="6" t="s">
        <v>246</v>
      </c>
      <c r="F212" s="6" t="s">
        <v>246</v>
      </c>
      <c r="G212" s="6" t="s">
        <v>246</v>
      </c>
      <c r="H212" s="6" t="s">
        <v>246</v>
      </c>
    </row>
    <row r="213" spans="2:8" x14ac:dyDescent="0.25">
      <c r="B213" s="6" t="s">
        <v>246</v>
      </c>
      <c r="C213" s="6" t="s">
        <v>246</v>
      </c>
      <c r="D213" s="6" t="s">
        <v>246</v>
      </c>
      <c r="E213" s="6" t="s">
        <v>246</v>
      </c>
      <c r="F213" s="6" t="s">
        <v>246</v>
      </c>
      <c r="G213" s="6" t="s">
        <v>246</v>
      </c>
      <c r="H213" s="6" t="s">
        <v>246</v>
      </c>
    </row>
    <row r="214" spans="2:8" x14ac:dyDescent="0.25">
      <c r="B214" s="6" t="s">
        <v>246</v>
      </c>
      <c r="C214" s="6" t="s">
        <v>246</v>
      </c>
      <c r="D214" s="6" t="s">
        <v>246</v>
      </c>
      <c r="E214" s="6" t="s">
        <v>246</v>
      </c>
      <c r="F214" s="6" t="s">
        <v>246</v>
      </c>
      <c r="G214" s="6" t="s">
        <v>246</v>
      </c>
      <c r="H214" s="6" t="s">
        <v>246</v>
      </c>
    </row>
    <row r="215" spans="2:8" x14ac:dyDescent="0.25">
      <c r="B215" s="6" t="s">
        <v>246</v>
      </c>
      <c r="C215" s="6" t="s">
        <v>246</v>
      </c>
      <c r="D215" s="6" t="s">
        <v>246</v>
      </c>
      <c r="E215" s="6" t="s">
        <v>246</v>
      </c>
      <c r="F215" s="6" t="s">
        <v>246</v>
      </c>
      <c r="G215" s="6" t="s">
        <v>246</v>
      </c>
      <c r="H215" s="6" t="s">
        <v>246</v>
      </c>
    </row>
    <row r="216" spans="2:8" x14ac:dyDescent="0.25">
      <c r="B216" s="6" t="s">
        <v>246</v>
      </c>
      <c r="C216" s="6" t="s">
        <v>246</v>
      </c>
      <c r="D216" s="6" t="s">
        <v>246</v>
      </c>
      <c r="E216" s="6" t="s">
        <v>246</v>
      </c>
      <c r="F216" s="6" t="s">
        <v>246</v>
      </c>
      <c r="G216" s="6" t="s">
        <v>246</v>
      </c>
      <c r="H216" s="6" t="s">
        <v>246</v>
      </c>
    </row>
    <row r="217" spans="2:8" x14ac:dyDescent="0.25">
      <c r="B217" s="6" t="s">
        <v>246</v>
      </c>
      <c r="C217" s="6" t="s">
        <v>246</v>
      </c>
      <c r="D217" s="6" t="s">
        <v>246</v>
      </c>
      <c r="E217" s="6" t="s">
        <v>246</v>
      </c>
      <c r="F217" s="6" t="s">
        <v>246</v>
      </c>
      <c r="G217" s="6" t="s">
        <v>246</v>
      </c>
      <c r="H217" s="6" t="s">
        <v>246</v>
      </c>
    </row>
    <row r="218" spans="2:8" x14ac:dyDescent="0.25">
      <c r="B218" s="6" t="s">
        <v>246</v>
      </c>
      <c r="C218" s="6" t="s">
        <v>246</v>
      </c>
      <c r="D218" s="6" t="s">
        <v>246</v>
      </c>
      <c r="E218" s="6" t="s">
        <v>246</v>
      </c>
      <c r="F218" s="6" t="s">
        <v>246</v>
      </c>
      <c r="G218" s="6" t="s">
        <v>246</v>
      </c>
      <c r="H218" s="6" t="s">
        <v>246</v>
      </c>
    </row>
    <row r="219" spans="2:8" x14ac:dyDescent="0.25">
      <c r="B219" s="6" t="s">
        <v>246</v>
      </c>
      <c r="C219" s="6" t="s">
        <v>246</v>
      </c>
      <c r="D219" s="6" t="s">
        <v>246</v>
      </c>
      <c r="E219" s="6" t="s">
        <v>246</v>
      </c>
      <c r="F219" s="6" t="s">
        <v>246</v>
      </c>
      <c r="G219" s="6" t="s">
        <v>246</v>
      </c>
      <c r="H219" s="6" t="s">
        <v>246</v>
      </c>
    </row>
    <row r="220" spans="2:8" x14ac:dyDescent="0.25">
      <c r="B220" s="6" t="s">
        <v>246</v>
      </c>
      <c r="C220" s="6" t="s">
        <v>246</v>
      </c>
      <c r="D220" s="6" t="s">
        <v>246</v>
      </c>
      <c r="E220" s="6" t="s">
        <v>246</v>
      </c>
      <c r="F220" s="6" t="s">
        <v>246</v>
      </c>
      <c r="G220" s="6" t="s">
        <v>246</v>
      </c>
      <c r="H220" s="6" t="s">
        <v>246</v>
      </c>
    </row>
    <row r="221" spans="2:8" x14ac:dyDescent="0.25">
      <c r="B221" s="6" t="s">
        <v>246</v>
      </c>
      <c r="C221" s="6" t="s">
        <v>246</v>
      </c>
      <c r="D221" s="6" t="s">
        <v>246</v>
      </c>
      <c r="E221" s="6" t="s">
        <v>246</v>
      </c>
      <c r="F221" s="6" t="s">
        <v>246</v>
      </c>
      <c r="G221" s="6" t="s">
        <v>246</v>
      </c>
      <c r="H221" s="6" t="s">
        <v>246</v>
      </c>
    </row>
    <row r="222" spans="2:8" x14ac:dyDescent="0.25">
      <c r="B222" s="6" t="s">
        <v>246</v>
      </c>
      <c r="C222" s="6" t="s">
        <v>246</v>
      </c>
      <c r="D222" s="6" t="s">
        <v>246</v>
      </c>
      <c r="E222" s="6" t="s">
        <v>246</v>
      </c>
      <c r="F222" s="6" t="s">
        <v>246</v>
      </c>
      <c r="G222" s="6" t="s">
        <v>246</v>
      </c>
      <c r="H222" s="6" t="s">
        <v>246</v>
      </c>
    </row>
    <row r="223" spans="2:8" x14ac:dyDescent="0.25">
      <c r="B223" s="6" t="s">
        <v>246</v>
      </c>
      <c r="C223" s="6" t="s">
        <v>246</v>
      </c>
      <c r="D223" s="6" t="s">
        <v>246</v>
      </c>
      <c r="E223" s="6" t="s">
        <v>246</v>
      </c>
      <c r="F223" s="6" t="s">
        <v>246</v>
      </c>
      <c r="G223" s="6" t="s">
        <v>246</v>
      </c>
      <c r="H223" s="6" t="s">
        <v>246</v>
      </c>
    </row>
    <row r="224" spans="2:8" x14ac:dyDescent="0.25">
      <c r="B224" s="6" t="s">
        <v>246</v>
      </c>
      <c r="C224" s="6" t="s">
        <v>246</v>
      </c>
      <c r="D224" s="6" t="s">
        <v>246</v>
      </c>
      <c r="E224" s="6" t="s">
        <v>246</v>
      </c>
      <c r="F224" s="6" t="s">
        <v>246</v>
      </c>
      <c r="G224" s="6" t="s">
        <v>246</v>
      </c>
      <c r="H224" s="6" t="s">
        <v>246</v>
      </c>
    </row>
    <row r="225" spans="2:8" x14ac:dyDescent="0.25">
      <c r="B225" s="6" t="s">
        <v>246</v>
      </c>
      <c r="C225" s="6" t="s">
        <v>246</v>
      </c>
      <c r="D225" s="6" t="s">
        <v>246</v>
      </c>
      <c r="E225" s="6" t="s">
        <v>246</v>
      </c>
      <c r="F225" s="6" t="s">
        <v>246</v>
      </c>
      <c r="G225" s="6" t="s">
        <v>246</v>
      </c>
      <c r="H225" s="6" t="s">
        <v>246</v>
      </c>
    </row>
    <row r="226" spans="2:8" x14ac:dyDescent="0.25">
      <c r="B226" s="6" t="s">
        <v>246</v>
      </c>
      <c r="C226" s="6" t="s">
        <v>246</v>
      </c>
      <c r="D226" s="6" t="s">
        <v>246</v>
      </c>
      <c r="E226" s="6" t="s">
        <v>246</v>
      </c>
      <c r="F226" s="6" t="s">
        <v>246</v>
      </c>
      <c r="G226" s="6" t="s">
        <v>246</v>
      </c>
      <c r="H226" s="6" t="s">
        <v>246</v>
      </c>
    </row>
    <row r="227" spans="2:8" x14ac:dyDescent="0.25">
      <c r="B227" s="6" t="s">
        <v>246</v>
      </c>
      <c r="C227" s="6" t="s">
        <v>246</v>
      </c>
      <c r="D227" s="6" t="s">
        <v>246</v>
      </c>
      <c r="E227" s="6" t="s">
        <v>246</v>
      </c>
      <c r="F227" s="6" t="s">
        <v>246</v>
      </c>
      <c r="G227" s="6" t="s">
        <v>246</v>
      </c>
      <c r="H227" s="6" t="s">
        <v>246</v>
      </c>
    </row>
    <row r="228" spans="2:8" x14ac:dyDescent="0.25">
      <c r="B228" s="6" t="s">
        <v>246</v>
      </c>
      <c r="C228" s="6" t="s">
        <v>246</v>
      </c>
      <c r="D228" s="6" t="s">
        <v>246</v>
      </c>
      <c r="E228" s="6" t="s">
        <v>246</v>
      </c>
      <c r="F228" s="6" t="s">
        <v>246</v>
      </c>
      <c r="G228" s="6" t="s">
        <v>246</v>
      </c>
      <c r="H228" s="6" t="s">
        <v>246</v>
      </c>
    </row>
    <row r="229" spans="2:8" x14ac:dyDescent="0.25">
      <c r="B229" s="6" t="s">
        <v>246</v>
      </c>
      <c r="C229" s="6"/>
      <c r="D229" s="6"/>
      <c r="E229" s="6"/>
      <c r="F229" s="6"/>
      <c r="G229" s="6"/>
      <c r="H229" s="6"/>
    </row>
    <row r="230" spans="2:8" x14ac:dyDescent="0.25">
      <c r="B230" s="6" t="s">
        <v>246</v>
      </c>
      <c r="C230" s="6"/>
      <c r="D230" s="6"/>
      <c r="E230" s="6"/>
      <c r="F230" s="6"/>
      <c r="G230" s="6"/>
      <c r="H230"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006BC-EC96-448E-8BA9-5D5D72FA384F}">
  <sheetPr>
    <tabColor rgb="FF1B75BC"/>
  </sheetPr>
  <dimension ref="A1:I225"/>
  <sheetViews>
    <sheetView workbookViewId="0"/>
  </sheetViews>
  <sheetFormatPr defaultRowHeight="15.75" x14ac:dyDescent="0.25"/>
  <cols>
    <col min="1" max="1" width="8.5703125" style="29" bestFit="1" customWidth="1"/>
    <col min="2" max="2" width="34.7109375" style="6" bestFit="1" customWidth="1"/>
    <col min="3" max="3" width="12.42578125" style="6" bestFit="1" customWidth="1"/>
    <col min="4" max="4" width="16.5703125" style="6" bestFit="1" customWidth="1"/>
    <col min="5" max="5" width="15.42578125" style="6" bestFit="1" customWidth="1"/>
    <col min="6" max="7" width="12.42578125" style="6" bestFit="1" customWidth="1"/>
    <col min="8" max="8" width="14.28515625" style="6" bestFit="1" customWidth="1"/>
    <col min="9" max="9" width="15.42578125" style="6" bestFit="1" customWidth="1"/>
    <col min="10" max="10" width="16.5703125" style="6" bestFit="1" customWidth="1"/>
    <col min="11" max="11" width="9.140625" style="6"/>
    <col min="12" max="13" width="12.42578125" style="6" bestFit="1" customWidth="1"/>
    <col min="14" max="14" width="8.42578125" style="6" bestFit="1" customWidth="1"/>
    <col min="15" max="15" width="6.140625" style="6" bestFit="1" customWidth="1"/>
    <col min="16" max="16" width="8.7109375" style="6" bestFit="1" customWidth="1"/>
    <col min="17" max="18" width="14.28515625" style="6" bestFit="1" customWidth="1"/>
    <col min="19" max="16384" width="9.140625" style="6"/>
  </cols>
  <sheetData>
    <row r="1" spans="1:9" x14ac:dyDescent="0.25">
      <c r="A1" s="29" t="s">
        <v>35</v>
      </c>
      <c r="B1" s="6" t="s">
        <v>36</v>
      </c>
      <c r="C1" s="30" t="s">
        <v>37</v>
      </c>
      <c r="D1" s="30" t="s">
        <v>38</v>
      </c>
      <c r="E1" s="30" t="s">
        <v>39</v>
      </c>
      <c r="F1" s="30" t="s">
        <v>40</v>
      </c>
      <c r="G1" s="30" t="s">
        <v>41</v>
      </c>
      <c r="H1" s="30" t="s">
        <v>42</v>
      </c>
      <c r="I1" s="30" t="s">
        <v>43</v>
      </c>
    </row>
    <row r="2" spans="1:9" x14ac:dyDescent="0.25">
      <c r="A2" s="29">
        <v>1894</v>
      </c>
      <c r="B2" s="6" t="s">
        <v>44</v>
      </c>
      <c r="C2" s="6">
        <v>5177.436997621011</v>
      </c>
      <c r="D2" s="6">
        <v>1037.4359933430267</v>
      </c>
      <c r="E2" s="6">
        <v>0</v>
      </c>
      <c r="F2" s="6">
        <v>0</v>
      </c>
      <c r="G2" s="6">
        <v>0</v>
      </c>
      <c r="H2" s="6">
        <v>9682.7359378682504</v>
      </c>
      <c r="I2" s="6">
        <v>15897.608928832287</v>
      </c>
    </row>
    <row r="3" spans="1:9" x14ac:dyDescent="0.25">
      <c r="A3" s="29">
        <v>1895</v>
      </c>
      <c r="B3" s="6" t="s">
        <v>45</v>
      </c>
      <c r="C3" s="6">
        <v>0</v>
      </c>
      <c r="D3" s="6">
        <v>0</v>
      </c>
      <c r="E3" s="6">
        <v>0</v>
      </c>
      <c r="F3" s="6">
        <v>0</v>
      </c>
      <c r="G3" s="6">
        <v>0</v>
      </c>
      <c r="H3" s="6">
        <v>520.90708574540963</v>
      </c>
      <c r="I3" s="6">
        <v>520.90708574540963</v>
      </c>
    </row>
    <row r="4" spans="1:9" x14ac:dyDescent="0.25">
      <c r="A4" s="29">
        <v>1896</v>
      </c>
      <c r="B4" s="6" t="s">
        <v>46</v>
      </c>
      <c r="C4" s="6">
        <v>0</v>
      </c>
      <c r="D4" s="6">
        <v>0</v>
      </c>
      <c r="E4" s="6">
        <v>0</v>
      </c>
      <c r="F4" s="6">
        <v>0</v>
      </c>
      <c r="G4" s="6">
        <v>0</v>
      </c>
      <c r="H4" s="6">
        <v>293.88634485675618</v>
      </c>
      <c r="I4" s="6">
        <v>293.88634485675618</v>
      </c>
    </row>
    <row r="5" spans="1:9" x14ac:dyDescent="0.25">
      <c r="A5" s="29">
        <v>1897</v>
      </c>
      <c r="B5" s="6" t="s">
        <v>47</v>
      </c>
      <c r="C5" s="6">
        <v>226.67606531134982</v>
      </c>
      <c r="D5" s="6">
        <v>52.410104149323821</v>
      </c>
      <c r="E5" s="6">
        <v>0</v>
      </c>
      <c r="F5" s="6">
        <v>0</v>
      </c>
      <c r="G5" s="6">
        <v>0</v>
      </c>
      <c r="H5" s="6">
        <v>104.82020829864764</v>
      </c>
      <c r="I5" s="6">
        <v>383.90637775932129</v>
      </c>
    </row>
    <row r="6" spans="1:9" x14ac:dyDescent="0.25">
      <c r="A6" s="29">
        <v>1898</v>
      </c>
      <c r="B6" s="6" t="s">
        <v>48</v>
      </c>
      <c r="C6" s="6">
        <v>0</v>
      </c>
      <c r="D6" s="6">
        <v>528.99688878740062</v>
      </c>
      <c r="E6" s="6">
        <v>0</v>
      </c>
      <c r="F6" s="6">
        <v>0</v>
      </c>
      <c r="G6" s="6">
        <v>0</v>
      </c>
      <c r="H6" s="6">
        <v>1057.9937775748012</v>
      </c>
      <c r="I6" s="6">
        <v>1586.9906663622019</v>
      </c>
    </row>
    <row r="7" spans="1:9" x14ac:dyDescent="0.25">
      <c r="A7" s="29">
        <v>1899</v>
      </c>
      <c r="B7" s="6" t="s">
        <v>49</v>
      </c>
      <c r="C7" s="6">
        <v>0</v>
      </c>
      <c r="D7" s="6">
        <v>0</v>
      </c>
      <c r="E7" s="6">
        <v>0</v>
      </c>
      <c r="F7" s="6">
        <v>0</v>
      </c>
      <c r="G7" s="6">
        <v>0</v>
      </c>
      <c r="H7" s="6">
        <v>1539.3731657650733</v>
      </c>
      <c r="I7" s="6">
        <v>1539.3731657650733</v>
      </c>
    </row>
    <row r="8" spans="1:9" x14ac:dyDescent="0.25">
      <c r="A8" s="29">
        <v>1900</v>
      </c>
      <c r="B8" s="6" t="s">
        <v>50</v>
      </c>
      <c r="C8" s="6">
        <v>5744.2382538716965</v>
      </c>
      <c r="D8" s="6">
        <v>1718.9187132078725</v>
      </c>
      <c r="E8" s="6">
        <v>0</v>
      </c>
      <c r="F8" s="6">
        <v>0</v>
      </c>
      <c r="G8" s="6">
        <v>0</v>
      </c>
      <c r="H8" s="6">
        <v>5729.7290440262414</v>
      </c>
      <c r="I8" s="6">
        <v>13192.886011105809</v>
      </c>
    </row>
    <row r="9" spans="1:9" x14ac:dyDescent="0.25">
      <c r="A9" s="29">
        <v>1901</v>
      </c>
      <c r="B9" s="6" t="s">
        <v>51</v>
      </c>
      <c r="C9" s="6">
        <v>10643.574029418978</v>
      </c>
      <c r="D9" s="6">
        <v>8115.1445255801691</v>
      </c>
      <c r="E9" s="6">
        <v>0</v>
      </c>
      <c r="F9" s="6">
        <v>0</v>
      </c>
      <c r="G9" s="6">
        <v>0</v>
      </c>
      <c r="H9" s="6">
        <v>19611.599270152077</v>
      </c>
      <c r="I9" s="6">
        <v>38370.317825151229</v>
      </c>
    </row>
    <row r="10" spans="1:9" x14ac:dyDescent="0.25">
      <c r="A10" s="29">
        <v>1922</v>
      </c>
      <c r="B10" s="6" t="s">
        <v>52</v>
      </c>
      <c r="C10" s="6">
        <v>6871.4837599311259</v>
      </c>
      <c r="D10" s="6">
        <v>9948.902614067687</v>
      </c>
      <c r="E10" s="6">
        <v>0</v>
      </c>
      <c r="F10" s="6">
        <v>0</v>
      </c>
      <c r="G10" s="6">
        <v>0</v>
      </c>
      <c r="H10" s="6">
        <v>13400.562704662598</v>
      </c>
      <c r="I10" s="6">
        <v>30220.949078661411</v>
      </c>
    </row>
    <row r="11" spans="1:9" x14ac:dyDescent="0.25">
      <c r="A11" s="29">
        <v>1923</v>
      </c>
      <c r="B11" s="6" t="s">
        <v>53</v>
      </c>
      <c r="C11" s="6">
        <v>6362.2390031776449</v>
      </c>
      <c r="D11" s="6">
        <v>4428.2798369038746</v>
      </c>
      <c r="E11" s="6">
        <v>0</v>
      </c>
      <c r="F11" s="6">
        <v>0</v>
      </c>
      <c r="G11" s="6">
        <v>0</v>
      </c>
      <c r="H11" s="6">
        <v>6642.4197553558115</v>
      </c>
      <c r="I11" s="6">
        <v>17432.938595437332</v>
      </c>
    </row>
    <row r="12" spans="1:9" x14ac:dyDescent="0.25">
      <c r="A12" s="29">
        <v>1924</v>
      </c>
      <c r="B12" s="6" t="s">
        <v>54</v>
      </c>
      <c r="C12" s="6">
        <v>14317.880657376556</v>
      </c>
      <c r="D12" s="6">
        <v>21288.090887320119</v>
      </c>
      <c r="E12" s="6">
        <v>0</v>
      </c>
      <c r="F12" s="6">
        <v>0</v>
      </c>
      <c r="G12" s="6">
        <v>0</v>
      </c>
      <c r="H12" s="6">
        <v>34573.140087677784</v>
      </c>
      <c r="I12" s="6">
        <v>70179.111632374465</v>
      </c>
    </row>
    <row r="13" spans="1:9" x14ac:dyDescent="0.25">
      <c r="A13" s="29">
        <v>1925</v>
      </c>
      <c r="B13" s="6" t="s">
        <v>55</v>
      </c>
      <c r="C13" s="6">
        <v>2313.3503138962988</v>
      </c>
      <c r="D13" s="6">
        <v>5627.8604143747043</v>
      </c>
      <c r="E13" s="6">
        <v>0</v>
      </c>
      <c r="F13" s="6">
        <v>0</v>
      </c>
      <c r="G13" s="6">
        <v>0</v>
      </c>
      <c r="H13" s="6">
        <v>5627.8604143747043</v>
      </c>
      <c r="I13" s="6">
        <v>13569.071142645707</v>
      </c>
    </row>
    <row r="14" spans="1:9" x14ac:dyDescent="0.25">
      <c r="A14" s="29">
        <v>1926</v>
      </c>
      <c r="B14" s="6" t="s">
        <v>56</v>
      </c>
      <c r="C14" s="6">
        <v>4581.3901975015142</v>
      </c>
      <c r="D14" s="6">
        <v>8711.5113706288357</v>
      </c>
      <c r="E14" s="6">
        <v>0</v>
      </c>
      <c r="F14" s="6">
        <v>0</v>
      </c>
      <c r="G14" s="6">
        <v>0</v>
      </c>
      <c r="H14" s="6">
        <v>9528.2155616252912</v>
      </c>
      <c r="I14" s="6">
        <v>22821.117129755643</v>
      </c>
    </row>
    <row r="15" spans="1:9" x14ac:dyDescent="0.25">
      <c r="A15" s="29">
        <v>1927</v>
      </c>
      <c r="B15" s="6" t="s">
        <v>57</v>
      </c>
      <c r="C15" s="6">
        <v>1386.8508199062992</v>
      </c>
      <c r="D15" s="6">
        <v>691.96607432850385</v>
      </c>
      <c r="E15" s="6">
        <v>0</v>
      </c>
      <c r="F15" s="6">
        <v>0</v>
      </c>
      <c r="G15" s="6">
        <v>0</v>
      </c>
      <c r="H15" s="6">
        <v>3459.8303716425194</v>
      </c>
      <c r="I15" s="6">
        <v>5538.6472658773218</v>
      </c>
    </row>
    <row r="16" spans="1:9" x14ac:dyDescent="0.25">
      <c r="A16" s="29">
        <v>1928</v>
      </c>
      <c r="B16" s="6" t="s">
        <v>58</v>
      </c>
      <c r="C16" s="6">
        <v>7688.2477386105738</v>
      </c>
      <c r="D16" s="6">
        <v>10896.41740267362</v>
      </c>
      <c r="E16" s="6">
        <v>0</v>
      </c>
      <c r="F16" s="6">
        <v>0</v>
      </c>
      <c r="G16" s="6">
        <v>0</v>
      </c>
      <c r="H16" s="6">
        <v>24982.030142715128</v>
      </c>
      <c r="I16" s="6">
        <v>43566.695283999317</v>
      </c>
    </row>
    <row r="17" spans="1:9" x14ac:dyDescent="0.25">
      <c r="A17" s="29">
        <v>1929</v>
      </c>
      <c r="B17" s="6" t="s">
        <v>59</v>
      </c>
      <c r="C17" s="6">
        <v>2471.1765584090376</v>
      </c>
      <c r="D17" s="6">
        <v>3252.5781942261046</v>
      </c>
      <c r="E17" s="6">
        <v>0</v>
      </c>
      <c r="F17" s="6">
        <v>0</v>
      </c>
      <c r="G17" s="6">
        <v>0</v>
      </c>
      <c r="H17" s="6">
        <v>10480.529736950783</v>
      </c>
      <c r="I17" s="6">
        <v>16204.284489585925</v>
      </c>
    </row>
    <row r="18" spans="1:9" x14ac:dyDescent="0.25">
      <c r="A18" s="29">
        <v>1930</v>
      </c>
      <c r="B18" s="6" t="s">
        <v>60</v>
      </c>
      <c r="C18" s="6">
        <v>3889.4468383598642</v>
      </c>
      <c r="D18" s="6">
        <v>3534.8162855502992</v>
      </c>
      <c r="E18" s="6">
        <v>0</v>
      </c>
      <c r="F18" s="6">
        <v>0</v>
      </c>
      <c r="G18" s="6">
        <v>0</v>
      </c>
      <c r="H18" s="6">
        <v>4320.3310156725884</v>
      </c>
      <c r="I18" s="6">
        <v>11744.59413958275</v>
      </c>
    </row>
    <row r="19" spans="1:9" x14ac:dyDescent="0.25">
      <c r="A19" s="29">
        <v>1931</v>
      </c>
      <c r="B19" s="6" t="s">
        <v>61</v>
      </c>
      <c r="C19" s="6">
        <v>1474.5786850588531</v>
      </c>
      <c r="D19" s="6">
        <v>2255.4902064037669</v>
      </c>
      <c r="E19" s="6">
        <v>0</v>
      </c>
      <c r="F19" s="6">
        <v>0</v>
      </c>
      <c r="G19" s="6">
        <v>0</v>
      </c>
      <c r="H19" s="6">
        <v>1240.5196135220719</v>
      </c>
      <c r="I19" s="6">
        <v>4970.588504984692</v>
      </c>
    </row>
    <row r="20" spans="1:9" x14ac:dyDescent="0.25">
      <c r="A20" s="29">
        <v>1933</v>
      </c>
      <c r="B20" s="6" t="s">
        <v>62</v>
      </c>
      <c r="C20" s="6">
        <v>2441.0552611935468</v>
      </c>
      <c r="D20" s="6">
        <v>1406.2826136245669</v>
      </c>
      <c r="E20" s="6">
        <v>0</v>
      </c>
      <c r="F20" s="6">
        <v>0</v>
      </c>
      <c r="G20" s="6">
        <v>0</v>
      </c>
      <c r="H20" s="6">
        <v>4620.6428733378634</v>
      </c>
      <c r="I20" s="6">
        <v>8467.9807481559765</v>
      </c>
    </row>
    <row r="21" spans="1:9" x14ac:dyDescent="0.25">
      <c r="A21" s="29">
        <v>1934</v>
      </c>
      <c r="B21" s="6" t="s">
        <v>63</v>
      </c>
      <c r="C21" s="6">
        <v>1021.4928862149932</v>
      </c>
      <c r="D21" s="6">
        <v>0</v>
      </c>
      <c r="E21" s="6">
        <v>0</v>
      </c>
      <c r="F21" s="6">
        <v>0</v>
      </c>
      <c r="G21" s="6">
        <v>0</v>
      </c>
      <c r="H21" s="6">
        <v>0</v>
      </c>
      <c r="I21" s="6">
        <v>1021.4928862149932</v>
      </c>
    </row>
    <row r="22" spans="1:9" x14ac:dyDescent="0.25">
      <c r="A22" s="29">
        <v>1935</v>
      </c>
      <c r="B22" s="6" t="s">
        <v>64</v>
      </c>
      <c r="C22" s="6">
        <v>2838.8143351401486</v>
      </c>
      <c r="D22" s="6">
        <v>853.66425778616815</v>
      </c>
      <c r="E22" s="6">
        <v>0</v>
      </c>
      <c r="F22" s="6">
        <v>0</v>
      </c>
      <c r="G22" s="6">
        <v>0</v>
      </c>
      <c r="H22" s="6">
        <v>6544.7593096939554</v>
      </c>
      <c r="I22" s="6">
        <v>10237.237902620273</v>
      </c>
    </row>
    <row r="23" spans="1:9" x14ac:dyDescent="0.25">
      <c r="A23" s="29">
        <v>1936</v>
      </c>
      <c r="B23" s="6" t="s">
        <v>65</v>
      </c>
      <c r="C23" s="6">
        <v>1165.683729104805</v>
      </c>
      <c r="D23" s="6">
        <v>1315.0329126119739</v>
      </c>
      <c r="E23" s="6">
        <v>0</v>
      </c>
      <c r="F23" s="6">
        <v>0</v>
      </c>
      <c r="G23" s="6">
        <v>0</v>
      </c>
      <c r="H23" s="6">
        <v>2776.1805932919451</v>
      </c>
      <c r="I23" s="6">
        <v>5256.8972350087242</v>
      </c>
    </row>
    <row r="24" spans="1:9" x14ac:dyDescent="0.25">
      <c r="A24" s="29">
        <v>1944</v>
      </c>
      <c r="B24" s="6" t="s">
        <v>66</v>
      </c>
      <c r="C24" s="6">
        <v>2084.8861756522347</v>
      </c>
      <c r="D24" s="6">
        <v>956.00463330259208</v>
      </c>
      <c r="E24" s="6">
        <v>0</v>
      </c>
      <c r="F24" s="6">
        <v>0</v>
      </c>
      <c r="G24" s="6">
        <v>0</v>
      </c>
      <c r="H24" s="6">
        <v>4182.5202706988412</v>
      </c>
      <c r="I24" s="6">
        <v>7223.4110796536679</v>
      </c>
    </row>
    <row r="25" spans="1:9" x14ac:dyDescent="0.25">
      <c r="A25" s="29">
        <v>1945</v>
      </c>
      <c r="B25" s="6" t="s">
        <v>67</v>
      </c>
      <c r="C25" s="6">
        <v>2706.4014599911875</v>
      </c>
      <c r="D25" s="6">
        <v>668.07771090229392</v>
      </c>
      <c r="E25" s="6">
        <v>0</v>
      </c>
      <c r="F25" s="6">
        <v>0</v>
      </c>
      <c r="G25" s="6">
        <v>0</v>
      </c>
      <c r="H25" s="6">
        <v>4676.5439763160575</v>
      </c>
      <c r="I25" s="6">
        <v>8051.0231472095384</v>
      </c>
    </row>
    <row r="26" spans="1:9" x14ac:dyDescent="0.25">
      <c r="A26" s="29">
        <v>1946</v>
      </c>
      <c r="B26" s="6" t="s">
        <v>68</v>
      </c>
      <c r="C26" s="6">
        <v>1090.9265417853001</v>
      </c>
      <c r="D26" s="6">
        <v>711.53592983119995</v>
      </c>
      <c r="E26" s="6">
        <v>0</v>
      </c>
      <c r="F26" s="6">
        <v>0</v>
      </c>
      <c r="G26" s="6">
        <v>0</v>
      </c>
      <c r="H26" s="6">
        <v>3379.7956666982</v>
      </c>
      <c r="I26" s="6">
        <v>5182.2581383146999</v>
      </c>
    </row>
    <row r="27" spans="1:9" x14ac:dyDescent="0.25">
      <c r="A27" s="29">
        <v>1947</v>
      </c>
      <c r="B27" s="6" t="s">
        <v>69</v>
      </c>
      <c r="C27" s="6">
        <v>1853.6826254455402</v>
      </c>
      <c r="D27" s="6">
        <v>924.0963438131605</v>
      </c>
      <c r="E27" s="6">
        <v>0</v>
      </c>
      <c r="F27" s="6">
        <v>0</v>
      </c>
      <c r="G27" s="6">
        <v>0</v>
      </c>
      <c r="H27" s="6">
        <v>2772.2890314394817</v>
      </c>
      <c r="I27" s="6">
        <v>5550.068000698182</v>
      </c>
    </row>
    <row r="28" spans="1:9" x14ac:dyDescent="0.25">
      <c r="A28" s="29">
        <v>1948</v>
      </c>
      <c r="B28" s="6" t="s">
        <v>70</v>
      </c>
      <c r="C28" s="6">
        <v>4812.7996332763596</v>
      </c>
      <c r="D28" s="6">
        <v>3172.5557434087395</v>
      </c>
      <c r="E28" s="6">
        <v>0</v>
      </c>
      <c r="F28" s="6">
        <v>0</v>
      </c>
      <c r="G28" s="6">
        <v>0</v>
      </c>
      <c r="H28" s="6">
        <v>14049.889720810133</v>
      </c>
      <c r="I28" s="6">
        <v>22035.245097495233</v>
      </c>
    </row>
    <row r="29" spans="1:9" x14ac:dyDescent="0.25">
      <c r="A29" s="29">
        <v>1964</v>
      </c>
      <c r="B29" s="6" t="s">
        <v>71</v>
      </c>
      <c r="C29" s="6">
        <v>3695.9391557143267</v>
      </c>
      <c r="D29" s="6">
        <v>1224.2038103867069</v>
      </c>
      <c r="E29" s="6">
        <v>0</v>
      </c>
      <c r="F29" s="6">
        <v>0</v>
      </c>
      <c r="G29" s="6">
        <v>0</v>
      </c>
      <c r="H29" s="6">
        <v>4284.7133363534749</v>
      </c>
      <c r="I29" s="6">
        <v>9204.8563024545074</v>
      </c>
    </row>
    <row r="30" spans="1:9" x14ac:dyDescent="0.25">
      <c r="A30" s="29">
        <v>1965</v>
      </c>
      <c r="B30" s="6" t="s">
        <v>72</v>
      </c>
      <c r="C30" s="6">
        <v>6093.7837934680811</v>
      </c>
      <c r="D30" s="6">
        <v>2813.0299400387594</v>
      </c>
      <c r="E30" s="6">
        <v>0</v>
      </c>
      <c r="F30" s="6">
        <v>0</v>
      </c>
      <c r="G30" s="6">
        <v>0</v>
      </c>
      <c r="H30" s="6">
        <v>19289.348160265778</v>
      </c>
      <c r="I30" s="6">
        <v>28196.161893772616</v>
      </c>
    </row>
    <row r="31" spans="1:9" x14ac:dyDescent="0.25">
      <c r="A31" s="29">
        <v>1966</v>
      </c>
      <c r="B31" s="6" t="s">
        <v>73</v>
      </c>
      <c r="C31" s="6">
        <v>1394.1938716912264</v>
      </c>
      <c r="D31" s="6">
        <v>2764.9834860476149</v>
      </c>
      <c r="E31" s="6">
        <v>0</v>
      </c>
      <c r="F31" s="6">
        <v>0</v>
      </c>
      <c r="G31" s="6">
        <v>0</v>
      </c>
      <c r="H31" s="6">
        <v>12442.425687214267</v>
      </c>
      <c r="I31" s="6">
        <v>16601.60304495311</v>
      </c>
    </row>
    <row r="32" spans="1:9" x14ac:dyDescent="0.25">
      <c r="A32" s="29">
        <v>1967</v>
      </c>
      <c r="B32" s="6" t="s">
        <v>74</v>
      </c>
      <c r="C32" s="6">
        <v>0</v>
      </c>
      <c r="D32" s="6">
        <v>0</v>
      </c>
      <c r="E32" s="6">
        <v>0</v>
      </c>
      <c r="F32" s="6">
        <v>0</v>
      </c>
      <c r="G32" s="6">
        <v>0</v>
      </c>
      <c r="H32" s="6">
        <v>650.74399658498817</v>
      </c>
      <c r="I32" s="6">
        <v>650.74399658498817</v>
      </c>
    </row>
    <row r="33" spans="1:9" x14ac:dyDescent="0.25">
      <c r="A33" s="29">
        <v>1968</v>
      </c>
      <c r="B33" s="6" t="s">
        <v>75</v>
      </c>
      <c r="C33" s="6">
        <v>1624.3599603714165</v>
      </c>
      <c r="D33" s="6">
        <v>805.15048944153364</v>
      </c>
      <c r="E33" s="6">
        <v>0</v>
      </c>
      <c r="F33" s="6">
        <v>0</v>
      </c>
      <c r="G33" s="6">
        <v>0</v>
      </c>
      <c r="H33" s="6">
        <v>3623.177202486901</v>
      </c>
      <c r="I33" s="6">
        <v>6052.6876522998518</v>
      </c>
    </row>
    <row r="34" spans="1:9" x14ac:dyDescent="0.25">
      <c r="A34" s="29">
        <v>1969</v>
      </c>
      <c r="B34" s="6" t="s">
        <v>76</v>
      </c>
      <c r="C34" s="6">
        <v>468.08453548411813</v>
      </c>
      <c r="D34" s="6">
        <v>466.12993984530806</v>
      </c>
      <c r="E34" s="6">
        <v>0</v>
      </c>
      <c r="F34" s="6">
        <v>0</v>
      </c>
      <c r="G34" s="6">
        <v>0</v>
      </c>
      <c r="H34" s="6">
        <v>4661.2993984530813</v>
      </c>
      <c r="I34" s="6">
        <v>5595.5138737825073</v>
      </c>
    </row>
    <row r="35" spans="1:9" x14ac:dyDescent="0.25">
      <c r="A35" s="29">
        <v>1970</v>
      </c>
      <c r="B35" s="6" t="s">
        <v>77</v>
      </c>
      <c r="C35" s="6">
        <v>3998.3953966240083</v>
      </c>
      <c r="D35" s="6">
        <v>7034.5514808582502</v>
      </c>
      <c r="E35" s="6">
        <v>0</v>
      </c>
      <c r="F35" s="6">
        <v>0</v>
      </c>
      <c r="G35" s="6">
        <v>0</v>
      </c>
      <c r="H35" s="6">
        <v>14069.1029617165</v>
      </c>
      <c r="I35" s="6">
        <v>25102.049839198757</v>
      </c>
    </row>
    <row r="36" spans="1:9" x14ac:dyDescent="0.25">
      <c r="A36" s="29">
        <v>1972</v>
      </c>
      <c r="B36" s="6" t="s">
        <v>78</v>
      </c>
      <c r="C36" s="6">
        <v>668.10192298804782</v>
      </c>
      <c r="D36" s="6">
        <v>1351.653680122537</v>
      </c>
      <c r="E36" s="6">
        <v>0</v>
      </c>
      <c r="F36" s="6">
        <v>0</v>
      </c>
      <c r="G36" s="6">
        <v>0</v>
      </c>
      <c r="H36" s="6">
        <v>2027.4805201838055</v>
      </c>
      <c r="I36" s="6">
        <v>4047.2361232943904</v>
      </c>
    </row>
    <row r="37" spans="1:9" x14ac:dyDescent="0.25">
      <c r="A37" s="29">
        <v>1973</v>
      </c>
      <c r="B37" s="6" t="s">
        <v>79</v>
      </c>
      <c r="C37" s="6">
        <v>423.75722446147995</v>
      </c>
      <c r="D37" s="6">
        <v>852.22362767925301</v>
      </c>
      <c r="E37" s="6">
        <v>0</v>
      </c>
      <c r="F37" s="6">
        <v>0</v>
      </c>
      <c r="G37" s="6">
        <v>0</v>
      </c>
      <c r="H37" s="6">
        <v>1278.3354415188796</v>
      </c>
      <c r="I37" s="6">
        <v>2554.3162936596127</v>
      </c>
    </row>
    <row r="38" spans="1:9" x14ac:dyDescent="0.25">
      <c r="A38" s="29">
        <v>1974</v>
      </c>
      <c r="B38" s="6" t="s">
        <v>80</v>
      </c>
      <c r="C38" s="6">
        <v>2923.9728229144894</v>
      </c>
      <c r="D38" s="6">
        <v>2339.9100869669755</v>
      </c>
      <c r="E38" s="6">
        <v>0</v>
      </c>
      <c r="F38" s="6">
        <v>0</v>
      </c>
      <c r="G38" s="6">
        <v>0</v>
      </c>
      <c r="H38" s="6">
        <v>9359.6403478679022</v>
      </c>
      <c r="I38" s="6">
        <v>14623.523257749366</v>
      </c>
    </row>
    <row r="39" spans="1:9" x14ac:dyDescent="0.25">
      <c r="A39" s="29">
        <v>1976</v>
      </c>
      <c r="B39" s="6" t="s">
        <v>81</v>
      </c>
      <c r="C39" s="6">
        <v>13739.402875304198</v>
      </c>
      <c r="D39" s="6">
        <v>14852.025820266685</v>
      </c>
      <c r="E39" s="6">
        <v>0</v>
      </c>
      <c r="F39" s="6">
        <v>0</v>
      </c>
      <c r="G39" s="6">
        <v>0</v>
      </c>
      <c r="H39" s="6">
        <v>37925.708791038138</v>
      </c>
      <c r="I39" s="6">
        <v>66517.137486609019</v>
      </c>
    </row>
    <row r="40" spans="1:9" x14ac:dyDescent="0.25">
      <c r="A40" s="29">
        <v>1977</v>
      </c>
      <c r="B40" s="6" t="s">
        <v>82</v>
      </c>
      <c r="C40" s="6">
        <v>4208.6880527298626</v>
      </c>
      <c r="D40" s="6">
        <v>5531.2849481719077</v>
      </c>
      <c r="E40" s="6">
        <v>175.3620021970776</v>
      </c>
      <c r="F40" s="6">
        <v>0</v>
      </c>
      <c r="G40" s="6">
        <v>0</v>
      </c>
      <c r="H40" s="6">
        <v>12846.855363496044</v>
      </c>
      <c r="I40" s="6">
        <v>22762.190366594892</v>
      </c>
    </row>
    <row r="41" spans="1:9" x14ac:dyDescent="0.25">
      <c r="A41" s="29">
        <v>1978</v>
      </c>
      <c r="B41" s="6" t="s">
        <v>83</v>
      </c>
      <c r="C41" s="6">
        <v>560.7130992170022</v>
      </c>
      <c r="D41" s="6">
        <v>854.27488181154899</v>
      </c>
      <c r="E41" s="6">
        <v>0</v>
      </c>
      <c r="F41" s="6">
        <v>0</v>
      </c>
      <c r="G41" s="6">
        <v>0</v>
      </c>
      <c r="H41" s="6">
        <v>1423.791469685915</v>
      </c>
      <c r="I41" s="6">
        <v>2838.7794507144663</v>
      </c>
    </row>
    <row r="42" spans="1:9" x14ac:dyDescent="0.25">
      <c r="A42" s="29">
        <v>1990</v>
      </c>
      <c r="B42" s="6" t="s">
        <v>84</v>
      </c>
      <c r="C42" s="6">
        <v>1559.9612405945402</v>
      </c>
      <c r="D42" s="6">
        <v>383.34927438356624</v>
      </c>
      <c r="E42" s="6">
        <v>0</v>
      </c>
      <c r="F42" s="6">
        <v>0</v>
      </c>
      <c r="G42" s="6">
        <v>0</v>
      </c>
      <c r="H42" s="6">
        <v>2683.444920684964</v>
      </c>
      <c r="I42" s="6">
        <v>4626.7554356630699</v>
      </c>
    </row>
    <row r="43" spans="1:9" x14ac:dyDescent="0.25">
      <c r="A43" s="29">
        <v>1991</v>
      </c>
      <c r="B43" s="6" t="s">
        <v>85</v>
      </c>
      <c r="C43" s="6">
        <v>9310.2552890672105</v>
      </c>
      <c r="D43" s="6">
        <v>5057.5289501686284</v>
      </c>
      <c r="E43" s="6">
        <v>0</v>
      </c>
      <c r="F43" s="6">
        <v>0</v>
      </c>
      <c r="G43" s="6">
        <v>0</v>
      </c>
      <c r="H43" s="6">
        <v>28726.764436957808</v>
      </c>
      <c r="I43" s="6">
        <v>43094.548676193648</v>
      </c>
    </row>
    <row r="44" spans="1:9" x14ac:dyDescent="0.25">
      <c r="A44" s="29">
        <v>1992</v>
      </c>
      <c r="B44" s="6" t="s">
        <v>86</v>
      </c>
      <c r="C44" s="6">
        <v>1064.7584228591411</v>
      </c>
      <c r="D44" s="6">
        <v>212.42952705466956</v>
      </c>
      <c r="E44" s="6">
        <v>0</v>
      </c>
      <c r="F44" s="6">
        <v>0</v>
      </c>
      <c r="G44" s="6">
        <v>0</v>
      </c>
      <c r="H44" s="6">
        <v>2974.0133787653735</v>
      </c>
      <c r="I44" s="6">
        <v>4251.2013286791844</v>
      </c>
    </row>
    <row r="45" spans="1:9" x14ac:dyDescent="0.25">
      <c r="A45" s="29">
        <v>1993</v>
      </c>
      <c r="B45" s="6" t="s">
        <v>87</v>
      </c>
      <c r="C45" s="6">
        <v>777.93393549912957</v>
      </c>
      <c r="D45" s="6">
        <v>0</v>
      </c>
      <c r="E45" s="6">
        <v>0</v>
      </c>
      <c r="F45" s="6">
        <v>0</v>
      </c>
      <c r="G45" s="6">
        <v>0</v>
      </c>
      <c r="H45" s="6">
        <v>782.41952511421937</v>
      </c>
      <c r="I45" s="6">
        <v>1560.3534606133489</v>
      </c>
    </row>
    <row r="46" spans="1:9" x14ac:dyDescent="0.25">
      <c r="A46" s="29">
        <v>1994</v>
      </c>
      <c r="B46" s="6" t="s">
        <v>88</v>
      </c>
      <c r="C46" s="6">
        <v>3306.915199032067</v>
      </c>
      <c r="D46" s="6">
        <v>1655.1803740700341</v>
      </c>
      <c r="E46" s="6">
        <v>0</v>
      </c>
      <c r="F46" s="6">
        <v>0</v>
      </c>
      <c r="G46" s="6">
        <v>0</v>
      </c>
      <c r="H46" s="6">
        <v>5793.1313092451192</v>
      </c>
      <c r="I46" s="6">
        <v>10755.22688234722</v>
      </c>
    </row>
    <row r="47" spans="1:9" x14ac:dyDescent="0.25">
      <c r="A47" s="29">
        <v>1995</v>
      </c>
      <c r="B47" s="6" t="s">
        <v>89</v>
      </c>
      <c r="C47" s="6">
        <v>366.87886491069747</v>
      </c>
      <c r="D47" s="6">
        <v>0</v>
      </c>
      <c r="E47" s="6">
        <v>0</v>
      </c>
      <c r="F47" s="6">
        <v>0</v>
      </c>
      <c r="G47" s="6">
        <v>0</v>
      </c>
      <c r="H47" s="6">
        <v>0</v>
      </c>
      <c r="I47" s="6">
        <v>366.87886491069747</v>
      </c>
    </row>
    <row r="48" spans="1:9" x14ac:dyDescent="0.25">
      <c r="A48" s="29">
        <v>1996</v>
      </c>
      <c r="B48" s="6" t="s">
        <v>90</v>
      </c>
      <c r="C48" s="6">
        <v>400.72159448712983</v>
      </c>
      <c r="D48" s="6">
        <v>149.60632257052603</v>
      </c>
      <c r="E48" s="6">
        <v>0</v>
      </c>
      <c r="F48" s="6">
        <v>0</v>
      </c>
      <c r="G48" s="6">
        <v>0</v>
      </c>
      <c r="H48" s="6">
        <v>598.42529028210413</v>
      </c>
      <c r="I48" s="6">
        <v>1148.7532073397601</v>
      </c>
    </row>
    <row r="49" spans="1:9" x14ac:dyDescent="0.25">
      <c r="A49" s="29">
        <v>1997</v>
      </c>
      <c r="B49" s="6" t="s">
        <v>91</v>
      </c>
      <c r="C49" s="6">
        <v>970.00985611847989</v>
      </c>
      <c r="D49" s="6">
        <v>0</v>
      </c>
      <c r="E49" s="6">
        <v>0</v>
      </c>
      <c r="F49" s="6">
        <v>0</v>
      </c>
      <c r="G49" s="6">
        <v>0</v>
      </c>
      <c r="H49" s="6">
        <v>1106.1213576054697</v>
      </c>
      <c r="I49" s="6">
        <v>2076.1312137239497</v>
      </c>
    </row>
    <row r="50" spans="1:9" x14ac:dyDescent="0.25">
      <c r="A50" s="29">
        <v>1998</v>
      </c>
      <c r="B50" s="6" t="s">
        <v>92</v>
      </c>
      <c r="C50" s="6">
        <v>233.68737228962792</v>
      </c>
      <c r="D50" s="6">
        <v>0</v>
      </c>
      <c r="E50" s="6">
        <v>0</v>
      </c>
      <c r="F50" s="6">
        <v>0</v>
      </c>
      <c r="G50" s="6">
        <v>0</v>
      </c>
      <c r="H50" s="6">
        <v>340.66071254164279</v>
      </c>
      <c r="I50" s="6">
        <v>574.34808483127074</v>
      </c>
    </row>
    <row r="51" spans="1:9" x14ac:dyDescent="0.25">
      <c r="A51" s="29">
        <v>1999</v>
      </c>
      <c r="B51" s="6" t="s">
        <v>93</v>
      </c>
      <c r="C51" s="6">
        <v>348.51530069759076</v>
      </c>
      <c r="D51" s="6">
        <v>0</v>
      </c>
      <c r="E51" s="6">
        <v>0</v>
      </c>
      <c r="F51" s="6">
        <v>0</v>
      </c>
      <c r="G51" s="6">
        <v>0</v>
      </c>
      <c r="H51" s="6">
        <v>309.42279692385779</v>
      </c>
      <c r="I51" s="6">
        <v>657.93809762144861</v>
      </c>
    </row>
    <row r="52" spans="1:9" x14ac:dyDescent="0.25">
      <c r="A52" s="29">
        <v>2000</v>
      </c>
      <c r="B52" s="6" t="s">
        <v>94</v>
      </c>
      <c r="C52" s="6">
        <v>102.11140320099771</v>
      </c>
      <c r="D52" s="6">
        <v>102.73338300073277</v>
      </c>
      <c r="E52" s="6">
        <v>0</v>
      </c>
      <c r="F52" s="6">
        <v>0</v>
      </c>
      <c r="G52" s="6">
        <v>0</v>
      </c>
      <c r="H52" s="6">
        <v>410.93353200293109</v>
      </c>
      <c r="I52" s="6">
        <v>615.77831820466156</v>
      </c>
    </row>
    <row r="53" spans="1:9" x14ac:dyDescent="0.25">
      <c r="A53" s="29">
        <v>2001</v>
      </c>
      <c r="B53" s="6" t="s">
        <v>95</v>
      </c>
      <c r="C53" s="6">
        <v>4091.0957189667261</v>
      </c>
      <c r="D53" s="6">
        <v>0</v>
      </c>
      <c r="E53" s="6">
        <v>0</v>
      </c>
      <c r="F53" s="6">
        <v>0</v>
      </c>
      <c r="G53" s="6">
        <v>0</v>
      </c>
      <c r="H53" s="6">
        <v>5407.7497170970273</v>
      </c>
      <c r="I53" s="6">
        <v>9498.8454360637534</v>
      </c>
    </row>
    <row r="54" spans="1:9" x14ac:dyDescent="0.25">
      <c r="A54" s="29">
        <v>2002</v>
      </c>
      <c r="B54" s="6" t="s">
        <v>96</v>
      </c>
      <c r="C54" s="6">
        <v>4329.5698794663294</v>
      </c>
      <c r="D54" s="6">
        <v>2756.5873211592248</v>
      </c>
      <c r="E54" s="6">
        <v>0</v>
      </c>
      <c r="F54" s="6">
        <v>0</v>
      </c>
      <c r="G54" s="6">
        <v>0</v>
      </c>
      <c r="H54" s="6">
        <v>7044.6120429624634</v>
      </c>
      <c r="I54" s="6">
        <v>14130.769243588016</v>
      </c>
    </row>
    <row r="55" spans="1:9" x14ac:dyDescent="0.25">
      <c r="A55" s="29">
        <v>2003</v>
      </c>
      <c r="B55" s="6" t="s">
        <v>97</v>
      </c>
      <c r="C55" s="6">
        <v>2429.6829794339201</v>
      </c>
      <c r="D55" s="6">
        <v>217.74108101445577</v>
      </c>
      <c r="E55" s="6">
        <v>0</v>
      </c>
      <c r="F55" s="6">
        <v>0</v>
      </c>
      <c r="G55" s="6">
        <v>0</v>
      </c>
      <c r="H55" s="6">
        <v>5661.26810637585</v>
      </c>
      <c r="I55" s="6">
        <v>8308.6921668242248</v>
      </c>
    </row>
    <row r="56" spans="1:9" x14ac:dyDescent="0.25">
      <c r="A56" s="29">
        <v>2005</v>
      </c>
      <c r="B56" s="6" t="s">
        <v>98</v>
      </c>
      <c r="C56" s="6">
        <v>0</v>
      </c>
      <c r="D56" s="6">
        <v>147.79059883876377</v>
      </c>
      <c r="E56" s="6">
        <v>0</v>
      </c>
      <c r="F56" s="6">
        <v>0</v>
      </c>
      <c r="G56" s="6">
        <v>0</v>
      </c>
      <c r="H56" s="6">
        <v>443.37179651629128</v>
      </c>
      <c r="I56" s="6">
        <v>591.16239535505508</v>
      </c>
    </row>
    <row r="57" spans="1:9" x14ac:dyDescent="0.25">
      <c r="A57" s="29">
        <v>2006</v>
      </c>
      <c r="B57" s="6" t="s">
        <v>99</v>
      </c>
      <c r="C57" s="6">
        <v>195.10934027215779</v>
      </c>
      <c r="D57" s="6">
        <v>96.966848956841858</v>
      </c>
      <c r="E57" s="6">
        <v>0</v>
      </c>
      <c r="F57" s="6">
        <v>0</v>
      </c>
      <c r="G57" s="6">
        <v>0</v>
      </c>
      <c r="H57" s="6">
        <v>581.80109374105109</v>
      </c>
      <c r="I57" s="6">
        <v>873.87728297005071</v>
      </c>
    </row>
    <row r="58" spans="1:9" x14ac:dyDescent="0.25">
      <c r="A58" s="29">
        <v>2008</v>
      </c>
      <c r="B58" s="6" t="s">
        <v>100</v>
      </c>
      <c r="C58" s="6">
        <v>1120.1268258821478</v>
      </c>
      <c r="D58" s="6">
        <v>0</v>
      </c>
      <c r="E58" s="6">
        <v>0</v>
      </c>
      <c r="F58" s="6">
        <v>0</v>
      </c>
      <c r="G58" s="6">
        <v>0</v>
      </c>
      <c r="H58" s="6">
        <v>4415.0992887340926</v>
      </c>
      <c r="I58" s="6">
        <v>5535.22611461624</v>
      </c>
    </row>
    <row r="59" spans="1:9" x14ac:dyDescent="0.25">
      <c r="A59" s="29">
        <v>2009</v>
      </c>
      <c r="B59" s="6" t="s">
        <v>101</v>
      </c>
      <c r="C59" s="6">
        <v>708.81752991892336</v>
      </c>
      <c r="D59" s="6">
        <v>668.75588373068194</v>
      </c>
      <c r="E59" s="6">
        <v>0</v>
      </c>
      <c r="F59" s="6">
        <v>0</v>
      </c>
      <c r="G59" s="6">
        <v>0</v>
      </c>
      <c r="H59" s="6">
        <v>1003.1338255960229</v>
      </c>
      <c r="I59" s="6">
        <v>2380.7072392456284</v>
      </c>
    </row>
    <row r="60" spans="1:9" x14ac:dyDescent="0.25">
      <c r="A60" s="29">
        <v>2010</v>
      </c>
      <c r="B60" s="6" t="s">
        <v>102</v>
      </c>
      <c r="C60" s="6">
        <v>1468.5493453958702</v>
      </c>
      <c r="D60" s="6">
        <v>0</v>
      </c>
      <c r="E60" s="6">
        <v>0</v>
      </c>
      <c r="F60" s="6">
        <v>0</v>
      </c>
      <c r="G60" s="6">
        <v>0</v>
      </c>
      <c r="H60" s="6">
        <v>0</v>
      </c>
      <c r="I60" s="6">
        <v>1468.5493453958702</v>
      </c>
    </row>
    <row r="61" spans="1:9" x14ac:dyDescent="0.25">
      <c r="A61" s="29">
        <v>2011</v>
      </c>
      <c r="B61" s="6" t="s">
        <v>103</v>
      </c>
      <c r="C61" s="6">
        <v>0</v>
      </c>
      <c r="D61" s="6">
        <v>0</v>
      </c>
      <c r="E61" s="6">
        <v>0</v>
      </c>
      <c r="F61" s="6">
        <v>0</v>
      </c>
      <c r="G61" s="6">
        <v>0</v>
      </c>
      <c r="H61" s="6">
        <v>1959.4498527107364</v>
      </c>
      <c r="I61" s="6">
        <v>1959.4498527107364</v>
      </c>
    </row>
    <row r="62" spans="1:9" x14ac:dyDescent="0.25">
      <c r="A62" s="29">
        <v>2012</v>
      </c>
      <c r="B62" s="6" t="s">
        <v>104</v>
      </c>
      <c r="C62" s="6">
        <v>505.92385325555392</v>
      </c>
      <c r="D62" s="6">
        <v>0</v>
      </c>
      <c r="E62" s="6">
        <v>0</v>
      </c>
      <c r="F62" s="6">
        <v>0</v>
      </c>
      <c r="G62" s="6">
        <v>0</v>
      </c>
      <c r="H62" s="6">
        <v>0</v>
      </c>
      <c r="I62" s="6">
        <v>505.92385325555392</v>
      </c>
    </row>
    <row r="63" spans="1:9" x14ac:dyDescent="0.25">
      <c r="A63" s="29">
        <v>2014</v>
      </c>
      <c r="B63" s="6" t="s">
        <v>105</v>
      </c>
      <c r="C63" s="6">
        <v>1683.2522818853906</v>
      </c>
      <c r="D63" s="6">
        <v>836.64970820805581</v>
      </c>
      <c r="E63" s="6">
        <v>0</v>
      </c>
      <c r="F63" s="6">
        <v>0</v>
      </c>
      <c r="G63" s="6">
        <v>0</v>
      </c>
      <c r="H63" s="6">
        <v>6972.0809017337979</v>
      </c>
      <c r="I63" s="6">
        <v>9491.9828918272433</v>
      </c>
    </row>
    <row r="64" spans="1:9" x14ac:dyDescent="0.25">
      <c r="A64" s="29">
        <v>2015</v>
      </c>
      <c r="B64" s="6" t="s">
        <v>106</v>
      </c>
      <c r="C64" s="6">
        <v>333.54003650552147</v>
      </c>
      <c r="D64" s="6">
        <v>0</v>
      </c>
      <c r="E64" s="6">
        <v>0</v>
      </c>
      <c r="F64" s="6">
        <v>0</v>
      </c>
      <c r="G64" s="6">
        <v>0</v>
      </c>
      <c r="H64" s="6">
        <v>212.49243187421291</v>
      </c>
      <c r="I64" s="6">
        <v>546.03246837973438</v>
      </c>
    </row>
    <row r="65" spans="1:9" x14ac:dyDescent="0.25">
      <c r="A65" s="29">
        <v>2016</v>
      </c>
      <c r="B65" s="6" t="s">
        <v>107</v>
      </c>
      <c r="C65" s="6">
        <v>272.2764407172449</v>
      </c>
      <c r="D65" s="6">
        <v>0</v>
      </c>
      <c r="E65" s="6">
        <v>0</v>
      </c>
      <c r="F65" s="6">
        <v>0</v>
      </c>
      <c r="G65" s="6">
        <v>0</v>
      </c>
      <c r="H65" s="6">
        <v>0</v>
      </c>
      <c r="I65" s="6">
        <v>272.2764407172449</v>
      </c>
    </row>
    <row r="66" spans="1:9" x14ac:dyDescent="0.25">
      <c r="A66" s="29">
        <v>2017</v>
      </c>
      <c r="B66" s="6" t="s">
        <v>108</v>
      </c>
      <c r="C66" s="6">
        <v>267.18027950416439</v>
      </c>
      <c r="D66" s="6">
        <v>0</v>
      </c>
      <c r="E66" s="6">
        <v>0</v>
      </c>
      <c r="F66" s="6">
        <v>0</v>
      </c>
      <c r="G66" s="6">
        <v>0</v>
      </c>
      <c r="H66" s="6">
        <v>0</v>
      </c>
      <c r="I66" s="6">
        <v>267.18027950416439</v>
      </c>
    </row>
    <row r="67" spans="1:9" x14ac:dyDescent="0.25">
      <c r="A67" s="29">
        <v>2018</v>
      </c>
      <c r="B67" s="6" t="s">
        <v>109</v>
      </c>
      <c r="C67" s="6">
        <v>3.879543883897719</v>
      </c>
      <c r="D67" s="6">
        <v>0</v>
      </c>
      <c r="E67" s="6">
        <v>0</v>
      </c>
      <c r="F67" s="6">
        <v>0</v>
      </c>
      <c r="G67" s="6">
        <v>0</v>
      </c>
      <c r="H67" s="6">
        <v>0</v>
      </c>
      <c r="I67" s="6">
        <v>3.879543883897719</v>
      </c>
    </row>
    <row r="68" spans="1:9" x14ac:dyDescent="0.25">
      <c r="A68" s="29">
        <v>2019</v>
      </c>
      <c r="B68" s="6" t="s">
        <v>110</v>
      </c>
      <c r="C68" s="6">
        <v>7.7149590226078626</v>
      </c>
      <c r="D68" s="6">
        <v>0</v>
      </c>
      <c r="E68" s="6">
        <v>0</v>
      </c>
      <c r="F68" s="6">
        <v>0</v>
      </c>
      <c r="G68" s="6">
        <v>0</v>
      </c>
      <c r="H68" s="6">
        <v>0</v>
      </c>
      <c r="I68" s="6">
        <v>7.7149590226078626</v>
      </c>
    </row>
    <row r="69" spans="1:9" x14ac:dyDescent="0.25">
      <c r="A69" s="29">
        <v>2020</v>
      </c>
      <c r="B69" s="6" t="s">
        <v>111</v>
      </c>
      <c r="C69" s="6">
        <v>275.16702558383406</v>
      </c>
      <c r="D69" s="6">
        <v>0</v>
      </c>
      <c r="E69" s="6">
        <v>0</v>
      </c>
      <c r="F69" s="6">
        <v>0</v>
      </c>
      <c r="G69" s="6">
        <v>0</v>
      </c>
      <c r="H69" s="6">
        <v>0</v>
      </c>
      <c r="I69" s="6">
        <v>275.16702558383406</v>
      </c>
    </row>
    <row r="70" spans="1:9" x14ac:dyDescent="0.25">
      <c r="A70" s="29">
        <v>2021</v>
      </c>
      <c r="B70" s="6" t="s">
        <v>112</v>
      </c>
      <c r="C70" s="6">
        <v>227.08196636363175</v>
      </c>
      <c r="D70" s="6">
        <v>0</v>
      </c>
      <c r="E70" s="6">
        <v>0</v>
      </c>
      <c r="F70" s="6">
        <v>0</v>
      </c>
      <c r="G70" s="6">
        <v>0</v>
      </c>
      <c r="H70" s="6">
        <v>0</v>
      </c>
      <c r="I70" s="6">
        <v>227.08196636363175</v>
      </c>
    </row>
    <row r="71" spans="1:9" x14ac:dyDescent="0.25">
      <c r="A71" s="29">
        <v>2022</v>
      </c>
      <c r="B71" s="6" t="s">
        <v>113</v>
      </c>
      <c r="C71" s="6">
        <v>274.0012573531227</v>
      </c>
      <c r="D71" s="6">
        <v>0</v>
      </c>
      <c r="E71" s="6">
        <v>0</v>
      </c>
      <c r="F71" s="6">
        <v>0</v>
      </c>
      <c r="G71" s="6">
        <v>0</v>
      </c>
      <c r="H71" s="6">
        <v>0</v>
      </c>
      <c r="I71" s="6">
        <v>274.0012573531227</v>
      </c>
    </row>
    <row r="72" spans="1:9" x14ac:dyDescent="0.25">
      <c r="A72" s="29">
        <v>2023</v>
      </c>
      <c r="B72" s="6" t="s">
        <v>114</v>
      </c>
      <c r="C72" s="6">
        <v>973.84066826255571</v>
      </c>
      <c r="D72" s="6">
        <v>0</v>
      </c>
      <c r="E72" s="6">
        <v>0</v>
      </c>
      <c r="F72" s="6">
        <v>0</v>
      </c>
      <c r="G72" s="6">
        <v>0</v>
      </c>
      <c r="H72" s="6">
        <v>0</v>
      </c>
      <c r="I72" s="6">
        <v>973.84066826255571</v>
      </c>
    </row>
    <row r="73" spans="1:9" x14ac:dyDescent="0.25">
      <c r="A73" s="29">
        <v>2024</v>
      </c>
      <c r="B73" s="6" t="s">
        <v>115</v>
      </c>
      <c r="C73" s="6">
        <v>6227.2802552923004</v>
      </c>
      <c r="D73" s="6">
        <v>4443.1582698896273</v>
      </c>
      <c r="E73" s="6">
        <v>0</v>
      </c>
      <c r="F73" s="6">
        <v>0</v>
      </c>
      <c r="G73" s="6">
        <v>0</v>
      </c>
      <c r="H73" s="6">
        <v>10703.972195643193</v>
      </c>
      <c r="I73" s="6">
        <v>21374.410720825123</v>
      </c>
    </row>
    <row r="74" spans="1:9" x14ac:dyDescent="0.25">
      <c r="A74" s="29">
        <v>2039</v>
      </c>
      <c r="B74" s="6" t="s">
        <v>116</v>
      </c>
      <c r="C74" s="6">
        <v>5416.588909285254</v>
      </c>
      <c r="D74" s="6">
        <v>3705.824190733993</v>
      </c>
      <c r="E74" s="6">
        <v>0</v>
      </c>
      <c r="F74" s="6">
        <v>0</v>
      </c>
      <c r="G74" s="6">
        <v>0</v>
      </c>
      <c r="H74" s="6">
        <v>12801.938113444703</v>
      </c>
      <c r="I74" s="6">
        <v>21924.35121346395</v>
      </c>
    </row>
    <row r="75" spans="1:9" x14ac:dyDescent="0.25">
      <c r="A75" s="29">
        <v>2041</v>
      </c>
      <c r="B75" s="6" t="s">
        <v>117</v>
      </c>
      <c r="C75" s="6">
        <v>2653.3128248200592</v>
      </c>
      <c r="D75" s="6">
        <v>3221.2228667832378</v>
      </c>
      <c r="E75" s="6">
        <v>0</v>
      </c>
      <c r="F75" s="6">
        <v>0</v>
      </c>
      <c r="G75" s="6">
        <v>0</v>
      </c>
      <c r="H75" s="6">
        <v>9663.6686003497143</v>
      </c>
      <c r="I75" s="6">
        <v>15538.20429195301</v>
      </c>
    </row>
    <row r="76" spans="1:9" x14ac:dyDescent="0.25">
      <c r="A76" s="29">
        <v>2042</v>
      </c>
      <c r="B76" s="6" t="s">
        <v>118</v>
      </c>
      <c r="C76" s="6">
        <v>7085.9047221179389</v>
      </c>
      <c r="D76" s="6">
        <v>9192.2380518160298</v>
      </c>
      <c r="E76" s="6">
        <v>0</v>
      </c>
      <c r="F76" s="6">
        <v>0</v>
      </c>
      <c r="G76" s="6">
        <v>0</v>
      </c>
      <c r="H76" s="6">
        <v>15626.804688087252</v>
      </c>
      <c r="I76" s="6">
        <v>31904.94746202122</v>
      </c>
    </row>
    <row r="77" spans="1:9" x14ac:dyDescent="0.25">
      <c r="A77" s="29">
        <v>2043</v>
      </c>
      <c r="B77" s="6" t="s">
        <v>119</v>
      </c>
      <c r="C77" s="6">
        <v>3847.0758097672751</v>
      </c>
      <c r="D77" s="6">
        <v>5037.1671288846137</v>
      </c>
      <c r="E77" s="6">
        <v>0</v>
      </c>
      <c r="F77" s="6">
        <v>0</v>
      </c>
      <c r="G77" s="6">
        <v>0</v>
      </c>
      <c r="H77" s="6">
        <v>12089.20110932307</v>
      </c>
      <c r="I77" s="6">
        <v>20973.444047974961</v>
      </c>
    </row>
    <row r="78" spans="1:9" x14ac:dyDescent="0.25">
      <c r="A78" s="29">
        <v>2044</v>
      </c>
      <c r="B78" s="6" t="s">
        <v>120</v>
      </c>
      <c r="C78" s="6">
        <v>1289.2413884073519</v>
      </c>
      <c r="D78" s="6">
        <v>2151.3231384962646</v>
      </c>
      <c r="E78" s="6">
        <v>0</v>
      </c>
      <c r="F78" s="6">
        <v>0</v>
      </c>
      <c r="G78" s="6">
        <v>0</v>
      </c>
      <c r="H78" s="6">
        <v>4732.9109046917829</v>
      </c>
      <c r="I78" s="6">
        <v>8173.4754315953996</v>
      </c>
    </row>
    <row r="79" spans="1:9" x14ac:dyDescent="0.25">
      <c r="A79" s="29">
        <v>2045</v>
      </c>
      <c r="B79" s="6" t="s">
        <v>121</v>
      </c>
      <c r="C79" s="6">
        <v>0</v>
      </c>
      <c r="D79" s="6">
        <v>0</v>
      </c>
      <c r="E79" s="6">
        <v>0</v>
      </c>
      <c r="F79" s="6">
        <v>0</v>
      </c>
      <c r="G79" s="6">
        <v>0</v>
      </c>
      <c r="H79" s="6">
        <v>1053.5763877816532</v>
      </c>
      <c r="I79" s="6">
        <v>1053.5763877816532</v>
      </c>
    </row>
    <row r="80" spans="1:9" x14ac:dyDescent="0.25">
      <c r="A80" s="29">
        <v>2046</v>
      </c>
      <c r="B80" s="6" t="s">
        <v>122</v>
      </c>
      <c r="C80" s="6">
        <v>0</v>
      </c>
      <c r="D80" s="6">
        <v>264.65666334989868</v>
      </c>
      <c r="E80" s="6">
        <v>0</v>
      </c>
      <c r="F80" s="6">
        <v>0</v>
      </c>
      <c r="G80" s="6">
        <v>0</v>
      </c>
      <c r="H80" s="6">
        <v>264.65666334989868</v>
      </c>
      <c r="I80" s="6">
        <v>529.31332669979736</v>
      </c>
    </row>
    <row r="81" spans="1:9" x14ac:dyDescent="0.25">
      <c r="A81" s="29">
        <v>2047</v>
      </c>
      <c r="B81" s="6" t="s">
        <v>123</v>
      </c>
      <c r="C81" s="6">
        <v>975.00966623616762</v>
      </c>
      <c r="D81" s="6">
        <v>0</v>
      </c>
      <c r="E81" s="6">
        <v>0</v>
      </c>
      <c r="F81" s="6">
        <v>0</v>
      </c>
      <c r="G81" s="6">
        <v>0</v>
      </c>
      <c r="H81" s="6">
        <v>0</v>
      </c>
      <c r="I81" s="6">
        <v>975.00966623616762</v>
      </c>
    </row>
    <row r="82" spans="1:9" x14ac:dyDescent="0.25">
      <c r="A82" s="29">
        <v>2048</v>
      </c>
      <c r="B82" s="6" t="s">
        <v>124</v>
      </c>
      <c r="C82" s="6">
        <v>19048.022257855948</v>
      </c>
      <c r="D82" s="6">
        <v>27831.697766214736</v>
      </c>
      <c r="E82" s="6">
        <v>0</v>
      </c>
      <c r="F82" s="6">
        <v>0</v>
      </c>
      <c r="G82" s="6">
        <v>0</v>
      </c>
      <c r="H82" s="6">
        <v>42010.109835795825</v>
      </c>
      <c r="I82" s="6">
        <v>88889.829859866513</v>
      </c>
    </row>
    <row r="83" spans="1:9" x14ac:dyDescent="0.25">
      <c r="A83" s="29">
        <v>2050</v>
      </c>
      <c r="B83" s="6" t="s">
        <v>125</v>
      </c>
      <c r="C83" s="6">
        <v>1387.6832761527012</v>
      </c>
      <c r="D83" s="6">
        <v>1371.2395116888847</v>
      </c>
      <c r="E83" s="6">
        <v>0</v>
      </c>
      <c r="F83" s="6">
        <v>0</v>
      </c>
      <c r="G83" s="6">
        <v>0</v>
      </c>
      <c r="H83" s="6">
        <v>1371.2395116888847</v>
      </c>
      <c r="I83" s="6">
        <v>4130.1622995304706</v>
      </c>
    </row>
    <row r="84" spans="1:9" x14ac:dyDescent="0.25">
      <c r="A84" s="29">
        <v>2051</v>
      </c>
      <c r="B84" s="6" t="s">
        <v>126</v>
      </c>
      <c r="C84" s="6">
        <v>0.86212086308838209</v>
      </c>
      <c r="D84" s="6">
        <v>0</v>
      </c>
      <c r="E84" s="6">
        <v>0</v>
      </c>
      <c r="F84" s="6">
        <v>0</v>
      </c>
      <c r="G84" s="6">
        <v>0</v>
      </c>
      <c r="H84" s="6">
        <v>0</v>
      </c>
      <c r="I84" s="6">
        <v>0.86212086308838209</v>
      </c>
    </row>
    <row r="85" spans="1:9" x14ac:dyDescent="0.25">
      <c r="A85" s="29">
        <v>2052</v>
      </c>
      <c r="B85" s="6" t="s">
        <v>127</v>
      </c>
      <c r="C85" s="6">
        <v>13.27461588749477</v>
      </c>
      <c r="D85" s="6">
        <v>0</v>
      </c>
      <c r="E85" s="6">
        <v>0</v>
      </c>
      <c r="F85" s="6">
        <v>0</v>
      </c>
      <c r="G85" s="6">
        <v>0</v>
      </c>
      <c r="H85" s="6">
        <v>0</v>
      </c>
      <c r="I85" s="6">
        <v>13.27461588749477</v>
      </c>
    </row>
    <row r="86" spans="1:9" x14ac:dyDescent="0.25">
      <c r="A86" s="29">
        <v>2053</v>
      </c>
      <c r="B86" s="6" t="s">
        <v>128</v>
      </c>
      <c r="C86" s="6">
        <v>9310.8854357859746</v>
      </c>
      <c r="D86" s="6">
        <v>8130.4297162747334</v>
      </c>
      <c r="E86" s="6">
        <v>0</v>
      </c>
      <c r="F86" s="6">
        <v>0</v>
      </c>
      <c r="G86" s="6">
        <v>0</v>
      </c>
      <c r="H86" s="6">
        <v>21065.204264893629</v>
      </c>
      <c r="I86" s="6">
        <v>38506.519416954339</v>
      </c>
    </row>
    <row r="87" spans="1:9" x14ac:dyDescent="0.25">
      <c r="A87" s="29">
        <v>2054</v>
      </c>
      <c r="B87" s="6" t="s">
        <v>129</v>
      </c>
      <c r="C87" s="6">
        <v>5063.2204176715095</v>
      </c>
      <c r="D87" s="6">
        <v>9128.8952292431914</v>
      </c>
      <c r="E87" s="6">
        <v>0</v>
      </c>
      <c r="F87" s="6">
        <v>0</v>
      </c>
      <c r="G87" s="6">
        <v>0</v>
      </c>
      <c r="H87" s="6">
        <v>17243.468766348247</v>
      </c>
      <c r="I87" s="6">
        <v>31435.58441326295</v>
      </c>
    </row>
    <row r="88" spans="1:9" x14ac:dyDescent="0.25">
      <c r="A88" s="29">
        <v>2055</v>
      </c>
      <c r="B88" s="6" t="s">
        <v>130</v>
      </c>
      <c r="C88" s="6">
        <v>5965.0481457830292</v>
      </c>
      <c r="D88" s="6">
        <v>6326.8529097826649</v>
      </c>
      <c r="E88" s="6">
        <v>0</v>
      </c>
      <c r="F88" s="6">
        <v>0</v>
      </c>
      <c r="G88" s="6">
        <v>0</v>
      </c>
      <c r="H88" s="6">
        <v>23198.460669203108</v>
      </c>
      <c r="I88" s="6">
        <v>35490.361724768802</v>
      </c>
    </row>
    <row r="89" spans="1:9" x14ac:dyDescent="0.25">
      <c r="A89" s="29">
        <v>2056</v>
      </c>
      <c r="B89" s="6" t="s">
        <v>131</v>
      </c>
      <c r="C89" s="6">
        <v>8118.4741344950171</v>
      </c>
      <c r="D89" s="6">
        <v>2884.383210170447</v>
      </c>
      <c r="E89" s="6">
        <v>0</v>
      </c>
      <c r="F89" s="6">
        <v>0</v>
      </c>
      <c r="G89" s="6">
        <v>0</v>
      </c>
      <c r="H89" s="6">
        <v>14133.477729835191</v>
      </c>
      <c r="I89" s="6">
        <v>25136.335074500654</v>
      </c>
    </row>
    <row r="90" spans="1:9" x14ac:dyDescent="0.25">
      <c r="A90" s="29">
        <v>2057</v>
      </c>
      <c r="B90" s="6" t="s">
        <v>132</v>
      </c>
      <c r="C90" s="6">
        <v>7199.5232009154124</v>
      </c>
      <c r="D90" s="6">
        <v>4915.6264566886275</v>
      </c>
      <c r="E90" s="6">
        <v>0</v>
      </c>
      <c r="F90" s="6">
        <v>0</v>
      </c>
      <c r="G90" s="6">
        <v>0</v>
      </c>
      <c r="H90" s="6">
        <v>23460.944452377542</v>
      </c>
      <c r="I90" s="6">
        <v>35576.094109981583</v>
      </c>
    </row>
    <row r="91" spans="1:9" x14ac:dyDescent="0.25">
      <c r="A91" s="29">
        <v>2059</v>
      </c>
      <c r="B91" s="6" t="s">
        <v>133</v>
      </c>
      <c r="C91" s="6">
        <v>1226.5972396543696</v>
      </c>
      <c r="D91" s="6">
        <v>609.16638157083378</v>
      </c>
      <c r="E91" s="6">
        <v>0</v>
      </c>
      <c r="F91" s="6">
        <v>0</v>
      </c>
      <c r="G91" s="6">
        <v>0</v>
      </c>
      <c r="H91" s="6">
        <v>4264.1646709958368</v>
      </c>
      <c r="I91" s="6">
        <v>6099.9282922210405</v>
      </c>
    </row>
    <row r="92" spans="1:9" x14ac:dyDescent="0.25">
      <c r="A92" s="29">
        <v>2060</v>
      </c>
      <c r="B92" s="6" t="s">
        <v>134</v>
      </c>
      <c r="C92" s="6">
        <v>0</v>
      </c>
      <c r="D92" s="6">
        <v>0</v>
      </c>
      <c r="E92" s="6">
        <v>0</v>
      </c>
      <c r="F92" s="6">
        <v>0</v>
      </c>
      <c r="G92" s="6">
        <v>0</v>
      </c>
      <c r="H92" s="6">
        <v>561.01685801627741</v>
      </c>
      <c r="I92" s="6">
        <v>561.01685801627741</v>
      </c>
    </row>
    <row r="93" spans="1:9" x14ac:dyDescent="0.25">
      <c r="A93" s="29">
        <v>2061</v>
      </c>
      <c r="B93" s="6" t="s">
        <v>135</v>
      </c>
      <c r="C93" s="6">
        <v>1615.699903113155</v>
      </c>
      <c r="D93" s="6">
        <v>0</v>
      </c>
      <c r="E93" s="6">
        <v>0</v>
      </c>
      <c r="F93" s="6">
        <v>0</v>
      </c>
      <c r="G93" s="6">
        <v>0</v>
      </c>
      <c r="H93" s="6">
        <v>950.17984672640819</v>
      </c>
      <c r="I93" s="6">
        <v>2565.8797498395634</v>
      </c>
    </row>
    <row r="94" spans="1:9" x14ac:dyDescent="0.25">
      <c r="A94" s="29">
        <v>2062</v>
      </c>
      <c r="B94" s="6" t="s">
        <v>136</v>
      </c>
      <c r="C94" s="6">
        <v>6.4217777279752895</v>
      </c>
      <c r="D94" s="6">
        <v>0</v>
      </c>
      <c r="E94" s="6">
        <v>0</v>
      </c>
      <c r="F94" s="6">
        <v>0</v>
      </c>
      <c r="G94" s="6">
        <v>0</v>
      </c>
      <c r="H94" s="6">
        <v>0</v>
      </c>
      <c r="I94" s="6">
        <v>6.4217777279752895</v>
      </c>
    </row>
    <row r="95" spans="1:9" x14ac:dyDescent="0.25">
      <c r="A95" s="29">
        <v>2063</v>
      </c>
      <c r="B95" s="6" t="s">
        <v>137</v>
      </c>
      <c r="C95" s="6">
        <v>498.62414684785762</v>
      </c>
      <c r="D95" s="6">
        <v>0</v>
      </c>
      <c r="E95" s="6">
        <v>0</v>
      </c>
      <c r="F95" s="6">
        <v>0</v>
      </c>
      <c r="G95" s="6">
        <v>0</v>
      </c>
      <c r="H95" s="6">
        <v>0</v>
      </c>
      <c r="I95" s="6">
        <v>498.62414684785762</v>
      </c>
    </row>
    <row r="96" spans="1:9" x14ac:dyDescent="0.25">
      <c r="A96" s="29">
        <v>2081</v>
      </c>
      <c r="B96" s="6" t="s">
        <v>138</v>
      </c>
      <c r="C96" s="6">
        <v>460.30155531090793</v>
      </c>
      <c r="D96" s="6">
        <v>0</v>
      </c>
      <c r="E96" s="6">
        <v>0</v>
      </c>
      <c r="F96" s="6">
        <v>0</v>
      </c>
      <c r="G96" s="6">
        <v>0</v>
      </c>
      <c r="H96" s="6">
        <v>2816.5271640587034</v>
      </c>
      <c r="I96" s="6">
        <v>3276.8287193696115</v>
      </c>
    </row>
    <row r="97" spans="1:9" x14ac:dyDescent="0.25">
      <c r="A97" s="29">
        <v>2082</v>
      </c>
      <c r="B97" s="6" t="s">
        <v>139</v>
      </c>
      <c r="C97" s="6">
        <v>28456.13424195219</v>
      </c>
      <c r="D97" s="6">
        <v>3801.0886634559624</v>
      </c>
      <c r="E97" s="6">
        <v>0</v>
      </c>
      <c r="F97" s="6">
        <v>0</v>
      </c>
      <c r="G97" s="6">
        <v>0</v>
      </c>
      <c r="H97" s="6">
        <v>81485.838222837207</v>
      </c>
      <c r="I97" s="6">
        <v>113743.06112824536</v>
      </c>
    </row>
    <row r="98" spans="1:9" x14ac:dyDescent="0.25">
      <c r="A98" s="29">
        <v>2083</v>
      </c>
      <c r="B98" s="6" t="s">
        <v>140</v>
      </c>
      <c r="C98" s="6">
        <v>20960.560852482831</v>
      </c>
      <c r="D98" s="6">
        <v>2967.6740286393365</v>
      </c>
      <c r="E98" s="6">
        <v>0</v>
      </c>
      <c r="F98" s="6">
        <v>0</v>
      </c>
      <c r="G98" s="6">
        <v>0</v>
      </c>
      <c r="H98" s="6">
        <v>62321.154601426068</v>
      </c>
      <c r="I98" s="6">
        <v>86249.389482548228</v>
      </c>
    </row>
    <row r="99" spans="1:9" x14ac:dyDescent="0.25">
      <c r="A99" s="29">
        <v>2084</v>
      </c>
      <c r="B99" s="6" t="s">
        <v>141</v>
      </c>
      <c r="C99" s="6">
        <v>2362.6552897785391</v>
      </c>
      <c r="D99" s="6">
        <v>205.78507159576671</v>
      </c>
      <c r="E99" s="6">
        <v>0</v>
      </c>
      <c r="F99" s="6">
        <v>0</v>
      </c>
      <c r="G99" s="6">
        <v>0</v>
      </c>
      <c r="H99" s="6">
        <v>5350.4118614899353</v>
      </c>
      <c r="I99" s="6">
        <v>7918.8522228642414</v>
      </c>
    </row>
    <row r="100" spans="1:9" x14ac:dyDescent="0.25">
      <c r="A100" s="29">
        <v>2085</v>
      </c>
      <c r="B100" s="6" t="s">
        <v>142</v>
      </c>
      <c r="C100" s="6">
        <v>1156.6216460094151</v>
      </c>
      <c r="D100" s="6">
        <v>0</v>
      </c>
      <c r="E100" s="6">
        <v>0</v>
      </c>
      <c r="F100" s="6">
        <v>0</v>
      </c>
      <c r="G100" s="6">
        <v>0</v>
      </c>
      <c r="H100" s="6">
        <v>377.90909280164828</v>
      </c>
      <c r="I100" s="6">
        <v>1534.5307388110634</v>
      </c>
    </row>
    <row r="101" spans="1:9" x14ac:dyDescent="0.25">
      <c r="A101" s="29">
        <v>2086</v>
      </c>
      <c r="B101" s="6" t="s">
        <v>143</v>
      </c>
      <c r="C101" s="6">
        <v>1990.6990444894307</v>
      </c>
      <c r="D101" s="6">
        <v>248.31965805835497</v>
      </c>
      <c r="E101" s="6">
        <v>0</v>
      </c>
      <c r="F101" s="6">
        <v>0</v>
      </c>
      <c r="G101" s="6">
        <v>0</v>
      </c>
      <c r="H101" s="6">
        <v>6456.3111095172299</v>
      </c>
      <c r="I101" s="6">
        <v>8695.3298120650161</v>
      </c>
    </row>
    <row r="102" spans="1:9" x14ac:dyDescent="0.25">
      <c r="A102" s="29">
        <v>2087</v>
      </c>
      <c r="B102" s="6" t="s">
        <v>144</v>
      </c>
      <c r="C102" s="6">
        <v>5271.3330962455248</v>
      </c>
      <c r="D102" s="6">
        <v>0</v>
      </c>
      <c r="E102" s="6">
        <v>0</v>
      </c>
      <c r="F102" s="6">
        <v>0</v>
      </c>
      <c r="G102" s="6">
        <v>0</v>
      </c>
      <c r="H102" s="6">
        <v>11447.982145781847</v>
      </c>
      <c r="I102" s="6">
        <v>16719.315242027373</v>
      </c>
    </row>
    <row r="103" spans="1:9" x14ac:dyDescent="0.25">
      <c r="A103" s="29">
        <v>2088</v>
      </c>
      <c r="B103" s="6" t="s">
        <v>145</v>
      </c>
      <c r="C103" s="6">
        <v>7546.0508369121198</v>
      </c>
      <c r="D103" s="6">
        <v>758.86961197806363</v>
      </c>
      <c r="E103" s="6">
        <v>0</v>
      </c>
      <c r="F103" s="6">
        <v>0</v>
      </c>
      <c r="G103" s="6">
        <v>0</v>
      </c>
      <c r="H103" s="6">
        <v>20641.253445803333</v>
      </c>
      <c r="I103" s="6">
        <v>28946.173894693515</v>
      </c>
    </row>
    <row r="104" spans="1:9" x14ac:dyDescent="0.25">
      <c r="A104" s="29">
        <v>2089</v>
      </c>
      <c r="B104" s="6" t="s">
        <v>146</v>
      </c>
      <c r="C104" s="6">
        <v>648.68865300552557</v>
      </c>
      <c r="D104" s="6">
        <v>0</v>
      </c>
      <c r="E104" s="6">
        <v>0</v>
      </c>
      <c r="F104" s="6">
        <v>0</v>
      </c>
      <c r="G104" s="6">
        <v>0</v>
      </c>
      <c r="H104" s="6">
        <v>938.00172989946907</v>
      </c>
      <c r="I104" s="6">
        <v>1586.6903829049947</v>
      </c>
    </row>
    <row r="105" spans="1:9" x14ac:dyDescent="0.25">
      <c r="A105" s="29">
        <v>2090</v>
      </c>
      <c r="B105" s="6" t="s">
        <v>147</v>
      </c>
      <c r="C105" s="6">
        <v>244.47948917224141</v>
      </c>
      <c r="D105" s="6">
        <v>0</v>
      </c>
      <c r="E105" s="6">
        <v>0</v>
      </c>
      <c r="F105" s="6">
        <v>0</v>
      </c>
      <c r="G105" s="6">
        <v>0</v>
      </c>
      <c r="H105" s="6">
        <v>336.00937085488266</v>
      </c>
      <c r="I105" s="6">
        <v>580.48886002712402</v>
      </c>
    </row>
    <row r="106" spans="1:9" x14ac:dyDescent="0.25">
      <c r="A106" s="29">
        <v>2091</v>
      </c>
      <c r="B106" s="6" t="s">
        <v>148</v>
      </c>
      <c r="C106" s="6">
        <v>3017.6456969994415</v>
      </c>
      <c r="D106" s="6">
        <v>248.76202261193518</v>
      </c>
      <c r="E106" s="6">
        <v>0</v>
      </c>
      <c r="F106" s="6">
        <v>0</v>
      </c>
      <c r="G106" s="6">
        <v>0</v>
      </c>
      <c r="H106" s="6">
        <v>10945.528994925147</v>
      </c>
      <c r="I106" s="6">
        <v>14211.936714536525</v>
      </c>
    </row>
    <row r="107" spans="1:9" x14ac:dyDescent="0.25">
      <c r="A107" s="29">
        <v>2092</v>
      </c>
      <c r="B107" s="6" t="s">
        <v>149</v>
      </c>
      <c r="C107" s="6">
        <v>585.00135339103622</v>
      </c>
      <c r="D107" s="6">
        <v>302.76650600556957</v>
      </c>
      <c r="E107" s="6">
        <v>0</v>
      </c>
      <c r="F107" s="6">
        <v>0</v>
      </c>
      <c r="G107" s="6">
        <v>0</v>
      </c>
      <c r="H107" s="6">
        <v>908.2995180167087</v>
      </c>
      <c r="I107" s="6">
        <v>1796.0673774133145</v>
      </c>
    </row>
    <row r="108" spans="1:9" x14ac:dyDescent="0.25">
      <c r="A108" s="29">
        <v>2093</v>
      </c>
      <c r="B108" s="6" t="s">
        <v>150</v>
      </c>
      <c r="C108" s="6">
        <v>5501.8125437536992</v>
      </c>
      <c r="D108" s="6">
        <v>0</v>
      </c>
      <c r="E108" s="6">
        <v>0</v>
      </c>
      <c r="F108" s="6">
        <v>0</v>
      </c>
      <c r="G108" s="6">
        <v>0</v>
      </c>
      <c r="H108" s="6">
        <v>4918.0084748824811</v>
      </c>
      <c r="I108" s="6">
        <v>10419.821018636179</v>
      </c>
    </row>
    <row r="109" spans="1:9" x14ac:dyDescent="0.25">
      <c r="A109" s="29">
        <v>2094</v>
      </c>
      <c r="B109" s="6" t="s">
        <v>151</v>
      </c>
      <c r="C109" s="6">
        <v>0</v>
      </c>
      <c r="D109" s="6">
        <v>0</v>
      </c>
      <c r="E109" s="6">
        <v>0</v>
      </c>
      <c r="F109" s="6">
        <v>0</v>
      </c>
      <c r="G109" s="6">
        <v>0</v>
      </c>
      <c r="H109" s="6">
        <v>1275.1405799384424</v>
      </c>
      <c r="I109" s="6">
        <v>1275.1405799384424</v>
      </c>
    </row>
    <row r="110" spans="1:9" x14ac:dyDescent="0.25">
      <c r="A110" s="29">
        <v>2095</v>
      </c>
      <c r="B110" s="6" t="s">
        <v>152</v>
      </c>
      <c r="C110" s="6">
        <v>303.63752515075913</v>
      </c>
      <c r="D110" s="6">
        <v>0</v>
      </c>
      <c r="E110" s="6">
        <v>0</v>
      </c>
      <c r="F110" s="6">
        <v>0</v>
      </c>
      <c r="G110" s="6">
        <v>0</v>
      </c>
      <c r="H110" s="6">
        <v>310.66553015824405</v>
      </c>
      <c r="I110" s="6">
        <v>614.30305530900318</v>
      </c>
    </row>
    <row r="111" spans="1:9" x14ac:dyDescent="0.25">
      <c r="A111" s="29">
        <v>2096</v>
      </c>
      <c r="B111" s="6" t="s">
        <v>153</v>
      </c>
      <c r="C111" s="6">
        <v>3953.034370908762</v>
      </c>
      <c r="D111" s="6">
        <v>436.06645269619565</v>
      </c>
      <c r="E111" s="6">
        <v>0</v>
      </c>
      <c r="F111" s="6">
        <v>0</v>
      </c>
      <c r="G111" s="6">
        <v>0</v>
      </c>
      <c r="H111" s="6">
        <v>8721.3290539239133</v>
      </c>
      <c r="I111" s="6">
        <v>13110.42987752887</v>
      </c>
    </row>
    <row r="112" spans="1:9" x14ac:dyDescent="0.25">
      <c r="A112" s="29">
        <v>2097</v>
      </c>
      <c r="B112" s="6" t="s">
        <v>154</v>
      </c>
      <c r="C112" s="6">
        <v>9807.9233824287712</v>
      </c>
      <c r="D112" s="6">
        <v>12192.189081389643</v>
      </c>
      <c r="E112" s="6">
        <v>0</v>
      </c>
      <c r="F112" s="6">
        <v>0</v>
      </c>
      <c r="G112" s="6">
        <v>0</v>
      </c>
      <c r="H112" s="6">
        <v>30949.403052758324</v>
      </c>
      <c r="I112" s="6">
        <v>52949.515516576736</v>
      </c>
    </row>
    <row r="113" spans="1:9" x14ac:dyDescent="0.25">
      <c r="A113" s="29">
        <v>2099</v>
      </c>
      <c r="B113" s="6" t="s">
        <v>155</v>
      </c>
      <c r="C113" s="6">
        <v>804.22529869949119</v>
      </c>
      <c r="D113" s="6">
        <v>385.99921606874153</v>
      </c>
      <c r="E113" s="6">
        <v>0</v>
      </c>
      <c r="F113" s="6">
        <v>0</v>
      </c>
      <c r="G113" s="6">
        <v>0</v>
      </c>
      <c r="H113" s="6">
        <v>643.33202678123587</v>
      </c>
      <c r="I113" s="6">
        <v>1833.5565415494684</v>
      </c>
    </row>
    <row r="114" spans="1:9" x14ac:dyDescent="0.25">
      <c r="A114" s="29">
        <v>2100</v>
      </c>
      <c r="B114" s="6" t="s">
        <v>156</v>
      </c>
      <c r="C114" s="6">
        <v>12694.624357054838</v>
      </c>
      <c r="D114" s="6">
        <v>7959.5906204978501</v>
      </c>
      <c r="E114" s="6">
        <v>0</v>
      </c>
      <c r="F114" s="6">
        <v>0</v>
      </c>
      <c r="G114" s="6">
        <v>0</v>
      </c>
      <c r="H114" s="6">
        <v>30928.694982505931</v>
      </c>
      <c r="I114" s="6">
        <v>51582.90996005862</v>
      </c>
    </row>
    <row r="115" spans="1:9" x14ac:dyDescent="0.25">
      <c r="A115" s="29">
        <v>2101</v>
      </c>
      <c r="B115" s="6" t="s">
        <v>157</v>
      </c>
      <c r="C115" s="6">
        <v>4732.1885187522894</v>
      </c>
      <c r="D115" s="6">
        <v>2558.270957800481</v>
      </c>
      <c r="E115" s="6">
        <v>0</v>
      </c>
      <c r="F115" s="6">
        <v>0</v>
      </c>
      <c r="G115" s="6">
        <v>0</v>
      </c>
      <c r="H115" s="6">
        <v>15349.625746802885</v>
      </c>
      <c r="I115" s="6">
        <v>22640.085223355658</v>
      </c>
    </row>
    <row r="116" spans="1:9" x14ac:dyDescent="0.25">
      <c r="A116" s="29">
        <v>2102</v>
      </c>
      <c r="B116" s="6" t="s">
        <v>158</v>
      </c>
      <c r="C116" s="6">
        <v>3097.6423976314381</v>
      </c>
      <c r="D116" s="6">
        <v>233.19449649261475</v>
      </c>
      <c r="E116" s="6">
        <v>0</v>
      </c>
      <c r="F116" s="6">
        <v>0</v>
      </c>
      <c r="G116" s="6">
        <v>0</v>
      </c>
      <c r="H116" s="6">
        <v>8861.3908667193591</v>
      </c>
      <c r="I116" s="6">
        <v>12192.227760843412</v>
      </c>
    </row>
    <row r="117" spans="1:9" x14ac:dyDescent="0.25">
      <c r="A117" s="29">
        <v>2103</v>
      </c>
      <c r="B117" s="6" t="s">
        <v>159</v>
      </c>
      <c r="C117" s="6">
        <v>621.74366264585535</v>
      </c>
      <c r="D117" s="6">
        <v>201.61897019950888</v>
      </c>
      <c r="E117" s="6">
        <v>0</v>
      </c>
      <c r="F117" s="6">
        <v>0</v>
      </c>
      <c r="G117" s="6">
        <v>0</v>
      </c>
      <c r="H117" s="6">
        <v>1814.5707317955798</v>
      </c>
      <c r="I117" s="6">
        <v>2637.9333646409441</v>
      </c>
    </row>
    <row r="118" spans="1:9" x14ac:dyDescent="0.25">
      <c r="A118" s="29">
        <v>2104</v>
      </c>
      <c r="B118" s="6" t="s">
        <v>160</v>
      </c>
      <c r="C118" s="6">
        <v>2662.4499120746523</v>
      </c>
      <c r="D118" s="6">
        <v>0</v>
      </c>
      <c r="E118" s="6">
        <v>0</v>
      </c>
      <c r="F118" s="6">
        <v>0</v>
      </c>
      <c r="G118" s="6">
        <v>0</v>
      </c>
      <c r="H118" s="6">
        <v>1131.7292305023993</v>
      </c>
      <c r="I118" s="6">
        <v>3794.1791425770516</v>
      </c>
    </row>
    <row r="119" spans="1:9" x14ac:dyDescent="0.25">
      <c r="A119" s="29">
        <v>2105</v>
      </c>
      <c r="B119" s="6" t="s">
        <v>161</v>
      </c>
      <c r="C119" s="6">
        <v>2363.4634955971042</v>
      </c>
      <c r="D119" s="6">
        <v>0</v>
      </c>
      <c r="E119" s="6">
        <v>0</v>
      </c>
      <c r="F119" s="6">
        <v>0</v>
      </c>
      <c r="G119" s="6">
        <v>0</v>
      </c>
      <c r="H119" s="6">
        <v>1791.0094668974389</v>
      </c>
      <c r="I119" s="6">
        <v>4154.472962494543</v>
      </c>
    </row>
    <row r="120" spans="1:9" x14ac:dyDescent="0.25">
      <c r="A120" s="29">
        <v>2107</v>
      </c>
      <c r="B120" s="6" t="s">
        <v>162</v>
      </c>
      <c r="C120" s="6">
        <v>498.66827559304522</v>
      </c>
      <c r="D120" s="6">
        <v>0</v>
      </c>
      <c r="E120" s="6">
        <v>0</v>
      </c>
      <c r="F120" s="6">
        <v>0</v>
      </c>
      <c r="G120" s="6">
        <v>0</v>
      </c>
      <c r="H120" s="6">
        <v>0</v>
      </c>
      <c r="I120" s="6">
        <v>498.66827559304522</v>
      </c>
    </row>
    <row r="121" spans="1:9" x14ac:dyDescent="0.25">
      <c r="A121" s="29">
        <v>2108</v>
      </c>
      <c r="B121" s="6" t="s">
        <v>163</v>
      </c>
      <c r="C121" s="6">
        <v>2463.1876482392781</v>
      </c>
      <c r="D121" s="6">
        <v>1499.362717560598</v>
      </c>
      <c r="E121" s="6">
        <v>0</v>
      </c>
      <c r="F121" s="6">
        <v>0</v>
      </c>
      <c r="G121" s="6">
        <v>0</v>
      </c>
      <c r="H121" s="6">
        <v>10495.539022924186</v>
      </c>
      <c r="I121" s="6">
        <v>14458.089388724062</v>
      </c>
    </row>
    <row r="122" spans="1:9" x14ac:dyDescent="0.25">
      <c r="A122" s="29">
        <v>2109</v>
      </c>
      <c r="B122" s="6" t="s">
        <v>164</v>
      </c>
      <c r="C122" s="6">
        <v>0</v>
      </c>
      <c r="D122" s="6">
        <v>0</v>
      </c>
      <c r="E122" s="6">
        <v>0</v>
      </c>
      <c r="F122" s="6">
        <v>0</v>
      </c>
      <c r="G122" s="6">
        <v>0</v>
      </c>
      <c r="H122" s="6">
        <v>0</v>
      </c>
      <c r="I122" s="6">
        <v>0</v>
      </c>
    </row>
    <row r="123" spans="1:9" x14ac:dyDescent="0.25">
      <c r="A123" s="29">
        <v>2110</v>
      </c>
      <c r="B123" s="6" t="s">
        <v>165</v>
      </c>
      <c r="C123" s="6">
        <v>1737.3670812995315</v>
      </c>
      <c r="D123" s="6">
        <v>605.60265860043262</v>
      </c>
      <c r="E123" s="6">
        <v>0</v>
      </c>
      <c r="F123" s="6">
        <v>0</v>
      </c>
      <c r="G123" s="6">
        <v>0</v>
      </c>
      <c r="H123" s="6">
        <v>2725.2119637019473</v>
      </c>
      <c r="I123" s="6">
        <v>5068.1817036019111</v>
      </c>
    </row>
    <row r="124" spans="1:9" x14ac:dyDescent="0.25">
      <c r="A124" s="29">
        <v>2111</v>
      </c>
      <c r="B124" s="6" t="s">
        <v>166</v>
      </c>
      <c r="C124" s="6">
        <v>814.36172633320746</v>
      </c>
      <c r="D124" s="6">
        <v>0</v>
      </c>
      <c r="E124" s="6">
        <v>0</v>
      </c>
      <c r="F124" s="6">
        <v>0</v>
      </c>
      <c r="G124" s="6">
        <v>0</v>
      </c>
      <c r="H124" s="6">
        <v>0</v>
      </c>
      <c r="I124" s="6">
        <v>814.36172633320746</v>
      </c>
    </row>
    <row r="125" spans="1:9" x14ac:dyDescent="0.25">
      <c r="A125" s="29">
        <v>2112</v>
      </c>
      <c r="B125" s="6" t="s">
        <v>167</v>
      </c>
      <c r="C125" s="6">
        <v>0.43106043154419105</v>
      </c>
      <c r="D125" s="6">
        <v>0</v>
      </c>
      <c r="E125" s="6">
        <v>0</v>
      </c>
      <c r="F125" s="6">
        <v>0</v>
      </c>
      <c r="G125" s="6">
        <v>0</v>
      </c>
      <c r="H125" s="6">
        <v>0</v>
      </c>
      <c r="I125" s="6">
        <v>0.43106043154419105</v>
      </c>
    </row>
    <row r="126" spans="1:9" x14ac:dyDescent="0.25">
      <c r="A126" s="29">
        <v>2113</v>
      </c>
      <c r="B126" s="6" t="s">
        <v>168</v>
      </c>
      <c r="C126" s="6">
        <v>357.05273247555624</v>
      </c>
      <c r="D126" s="6">
        <v>0</v>
      </c>
      <c r="E126" s="6">
        <v>0</v>
      </c>
      <c r="F126" s="6">
        <v>0</v>
      </c>
      <c r="G126" s="6">
        <v>0</v>
      </c>
      <c r="H126" s="6">
        <v>0</v>
      </c>
      <c r="I126" s="6">
        <v>357.05273247555624</v>
      </c>
    </row>
    <row r="127" spans="1:9" x14ac:dyDescent="0.25">
      <c r="A127" s="29">
        <v>2114</v>
      </c>
      <c r="B127" s="6" t="s">
        <v>169</v>
      </c>
      <c r="C127" s="6">
        <v>516.06850538401761</v>
      </c>
      <c r="D127" s="6">
        <v>0</v>
      </c>
      <c r="E127" s="6">
        <v>0</v>
      </c>
      <c r="F127" s="6">
        <v>0</v>
      </c>
      <c r="G127" s="6">
        <v>0</v>
      </c>
      <c r="H127" s="6">
        <v>528.20628671553152</v>
      </c>
      <c r="I127" s="6">
        <v>1044.2747920995491</v>
      </c>
    </row>
    <row r="128" spans="1:9" x14ac:dyDescent="0.25">
      <c r="A128" s="29">
        <v>2115</v>
      </c>
      <c r="B128" s="6" t="s">
        <v>170</v>
      </c>
      <c r="C128" s="6">
        <v>6.0348460416186738</v>
      </c>
      <c r="D128" s="6">
        <v>0</v>
      </c>
      <c r="E128" s="6">
        <v>0</v>
      </c>
      <c r="F128" s="6">
        <v>0</v>
      </c>
      <c r="G128" s="6">
        <v>0</v>
      </c>
      <c r="H128" s="6">
        <v>0</v>
      </c>
      <c r="I128" s="6">
        <v>6.0348460416186738</v>
      </c>
    </row>
    <row r="129" spans="1:9" x14ac:dyDescent="0.25">
      <c r="A129" s="29">
        <v>2116</v>
      </c>
      <c r="B129" s="6" t="s">
        <v>171</v>
      </c>
      <c r="C129" s="6">
        <v>0</v>
      </c>
      <c r="D129" s="6">
        <v>164.28819677092008</v>
      </c>
      <c r="E129" s="6">
        <v>0</v>
      </c>
      <c r="F129" s="6">
        <v>0</v>
      </c>
      <c r="G129" s="6">
        <v>0</v>
      </c>
      <c r="H129" s="6">
        <v>2135.7465580219614</v>
      </c>
      <c r="I129" s="6">
        <v>2300.0347547928814</v>
      </c>
    </row>
    <row r="130" spans="1:9" x14ac:dyDescent="0.25">
      <c r="A130" s="29">
        <v>2137</v>
      </c>
      <c r="B130" s="6" t="s">
        <v>172</v>
      </c>
      <c r="C130" s="6">
        <v>733.04945240061534</v>
      </c>
      <c r="D130" s="6">
        <v>1248.0738690068017</v>
      </c>
      <c r="E130" s="6">
        <v>0</v>
      </c>
      <c r="F130" s="6">
        <v>0</v>
      </c>
      <c r="G130" s="6">
        <v>0</v>
      </c>
      <c r="H130" s="6">
        <v>1996.9181904108827</v>
      </c>
      <c r="I130" s="6">
        <v>3978.0415118183</v>
      </c>
    </row>
    <row r="131" spans="1:9" x14ac:dyDescent="0.25">
      <c r="A131" s="29">
        <v>2138</v>
      </c>
      <c r="B131" s="6" t="s">
        <v>173</v>
      </c>
      <c r="C131" s="6">
        <v>1886.327193782017</v>
      </c>
      <c r="D131" s="6">
        <v>7775.8863761384455</v>
      </c>
      <c r="E131" s="6">
        <v>0</v>
      </c>
      <c r="F131" s="6">
        <v>0</v>
      </c>
      <c r="G131" s="6">
        <v>0</v>
      </c>
      <c r="H131" s="6">
        <v>4354.4963706375293</v>
      </c>
      <c r="I131" s="6">
        <v>14016.709940557992</v>
      </c>
    </row>
    <row r="132" spans="1:9" x14ac:dyDescent="0.25">
      <c r="A132" s="29">
        <v>2139</v>
      </c>
      <c r="B132" s="6" t="s">
        <v>174</v>
      </c>
      <c r="C132" s="6">
        <v>3314.6593686184438</v>
      </c>
      <c r="D132" s="6">
        <v>3326.43545807807</v>
      </c>
      <c r="E132" s="6">
        <v>0</v>
      </c>
      <c r="F132" s="6">
        <v>0</v>
      </c>
      <c r="G132" s="6">
        <v>0</v>
      </c>
      <c r="H132" s="6">
        <v>6177.6658507164157</v>
      </c>
      <c r="I132" s="6">
        <v>12818.760677412929</v>
      </c>
    </row>
    <row r="133" spans="1:9" x14ac:dyDescent="0.25">
      <c r="A133" s="29">
        <v>2140</v>
      </c>
      <c r="B133" s="6" t="s">
        <v>175</v>
      </c>
      <c r="C133" s="6">
        <v>640.35481250624173</v>
      </c>
      <c r="D133" s="6">
        <v>638.32526184436665</v>
      </c>
      <c r="E133" s="6">
        <v>0</v>
      </c>
      <c r="F133" s="6">
        <v>0</v>
      </c>
      <c r="G133" s="6">
        <v>0</v>
      </c>
      <c r="H133" s="6">
        <v>1436.2318391498252</v>
      </c>
      <c r="I133" s="6">
        <v>2714.9119135004335</v>
      </c>
    </row>
    <row r="134" spans="1:9" x14ac:dyDescent="0.25">
      <c r="A134" s="29">
        <v>2141</v>
      </c>
      <c r="B134" s="6" t="s">
        <v>176</v>
      </c>
      <c r="C134" s="6">
        <v>2337.2246686301287</v>
      </c>
      <c r="D134" s="6">
        <v>3259.2291812359867</v>
      </c>
      <c r="E134" s="6">
        <v>0</v>
      </c>
      <c r="F134" s="6">
        <v>0</v>
      </c>
      <c r="G134" s="6">
        <v>0</v>
      </c>
      <c r="H134" s="6">
        <v>2793.6250124879884</v>
      </c>
      <c r="I134" s="6">
        <v>8390.078862354103</v>
      </c>
    </row>
    <row r="135" spans="1:9" x14ac:dyDescent="0.25">
      <c r="A135" s="29">
        <v>2142</v>
      </c>
      <c r="B135" s="6" t="s">
        <v>177</v>
      </c>
      <c r="C135" s="6">
        <v>51416.983544179602</v>
      </c>
      <c r="D135" s="6">
        <v>43722.848168348988</v>
      </c>
      <c r="E135" s="6">
        <v>287.24571812390838</v>
      </c>
      <c r="F135" s="6">
        <v>0</v>
      </c>
      <c r="G135" s="6">
        <v>0</v>
      </c>
      <c r="H135" s="6">
        <v>59875.237937547987</v>
      </c>
      <c r="I135" s="6">
        <v>155302.31536820051</v>
      </c>
    </row>
    <row r="136" spans="1:9" x14ac:dyDescent="0.25">
      <c r="A136" s="29">
        <v>2143</v>
      </c>
      <c r="B136" s="6" t="s">
        <v>178</v>
      </c>
      <c r="C136" s="6">
        <v>2618.3007236766698</v>
      </c>
      <c r="D136" s="6">
        <v>2224.6600240038329</v>
      </c>
      <c r="E136" s="6">
        <v>0</v>
      </c>
      <c r="F136" s="6">
        <v>0</v>
      </c>
      <c r="G136" s="6">
        <v>0</v>
      </c>
      <c r="H136" s="6">
        <v>3438.1109461877413</v>
      </c>
      <c r="I136" s="6">
        <v>8281.0716938682453</v>
      </c>
    </row>
    <row r="137" spans="1:9" x14ac:dyDescent="0.25">
      <c r="A137" s="29">
        <v>2144</v>
      </c>
      <c r="B137" s="6" t="s">
        <v>179</v>
      </c>
      <c r="C137" s="6">
        <v>1220.8508972912757</v>
      </c>
      <c r="D137" s="6">
        <v>318.39506050922745</v>
      </c>
      <c r="E137" s="6">
        <v>0</v>
      </c>
      <c r="F137" s="6">
        <v>0</v>
      </c>
      <c r="G137" s="6">
        <v>0</v>
      </c>
      <c r="H137" s="6">
        <v>0</v>
      </c>
      <c r="I137" s="6">
        <v>1539.2459578005032</v>
      </c>
    </row>
    <row r="138" spans="1:9" x14ac:dyDescent="0.25">
      <c r="A138" s="29">
        <v>2145</v>
      </c>
      <c r="B138" s="6" t="s">
        <v>180</v>
      </c>
      <c r="C138" s="6">
        <v>670.78087280077204</v>
      </c>
      <c r="D138" s="6">
        <v>2001.2176175230884</v>
      </c>
      <c r="E138" s="6">
        <v>0</v>
      </c>
      <c r="F138" s="6">
        <v>0</v>
      </c>
      <c r="G138" s="6">
        <v>0</v>
      </c>
      <c r="H138" s="6">
        <v>1000.6088087615442</v>
      </c>
      <c r="I138" s="6">
        <v>3672.6072990854045</v>
      </c>
    </row>
    <row r="139" spans="1:9" x14ac:dyDescent="0.25">
      <c r="A139" s="29">
        <v>2146</v>
      </c>
      <c r="B139" s="6" t="s">
        <v>181</v>
      </c>
      <c r="C139" s="6">
        <v>2835.0795581265875</v>
      </c>
      <c r="D139" s="6">
        <v>6151.6750077940123</v>
      </c>
      <c r="E139" s="6">
        <v>0</v>
      </c>
      <c r="F139" s="6">
        <v>0</v>
      </c>
      <c r="G139" s="6">
        <v>0</v>
      </c>
      <c r="H139" s="6">
        <v>6301.7158616426459</v>
      </c>
      <c r="I139" s="6">
        <v>15288.470427563247</v>
      </c>
    </row>
    <row r="140" spans="1:9" x14ac:dyDescent="0.25">
      <c r="A140" s="29">
        <v>2147</v>
      </c>
      <c r="B140" s="6" t="s">
        <v>182</v>
      </c>
      <c r="C140" s="6">
        <v>1326.8253475740205</v>
      </c>
      <c r="D140" s="6">
        <v>570.36070259051633</v>
      </c>
      <c r="E140" s="6">
        <v>0</v>
      </c>
      <c r="F140" s="6">
        <v>0</v>
      </c>
      <c r="G140" s="6">
        <v>0</v>
      </c>
      <c r="H140" s="6">
        <v>4318.4453196139093</v>
      </c>
      <c r="I140" s="6">
        <v>6215.6313697784462</v>
      </c>
    </row>
    <row r="141" spans="1:9" x14ac:dyDescent="0.25">
      <c r="A141" s="29">
        <v>2180</v>
      </c>
      <c r="B141" s="6" t="s">
        <v>183</v>
      </c>
      <c r="C141" s="6">
        <v>82099.402589818361</v>
      </c>
      <c r="D141" s="6">
        <v>81190.395507702808</v>
      </c>
      <c r="E141" s="6">
        <v>0</v>
      </c>
      <c r="F141" s="6">
        <v>0</v>
      </c>
      <c r="G141" s="6">
        <v>0</v>
      </c>
      <c r="H141" s="6">
        <v>181414.43684871323</v>
      </c>
      <c r="I141" s="6">
        <v>344704.23494623438</v>
      </c>
    </row>
    <row r="142" spans="1:9" x14ac:dyDescent="0.25">
      <c r="A142" s="29">
        <v>2181</v>
      </c>
      <c r="B142" s="6" t="s">
        <v>184</v>
      </c>
      <c r="C142" s="6">
        <v>2559.1326209948038</v>
      </c>
      <c r="D142" s="6">
        <v>4293.8598378306415</v>
      </c>
      <c r="E142" s="6">
        <v>0</v>
      </c>
      <c r="F142" s="6">
        <v>0</v>
      </c>
      <c r="G142" s="6">
        <v>0</v>
      </c>
      <c r="H142" s="6">
        <v>7974.3111273997638</v>
      </c>
      <c r="I142" s="6">
        <v>14827.303586225209</v>
      </c>
    </row>
    <row r="143" spans="1:9" x14ac:dyDescent="0.25">
      <c r="A143" s="29">
        <v>2182</v>
      </c>
      <c r="B143" s="6" t="s">
        <v>185</v>
      </c>
      <c r="C143" s="6">
        <v>8173.9954285719177</v>
      </c>
      <c r="D143" s="6">
        <v>15175.749099206705</v>
      </c>
      <c r="E143" s="6">
        <v>0</v>
      </c>
      <c r="F143" s="6">
        <v>0</v>
      </c>
      <c r="G143" s="6">
        <v>0</v>
      </c>
      <c r="H143" s="6">
        <v>21610.266717270348</v>
      </c>
      <c r="I143" s="6">
        <v>44960.011245048969</v>
      </c>
    </row>
    <row r="144" spans="1:9" x14ac:dyDescent="0.25">
      <c r="A144" s="29">
        <v>2183</v>
      </c>
      <c r="B144" s="6" t="s">
        <v>186</v>
      </c>
      <c r="C144" s="6">
        <v>11619.74914532937</v>
      </c>
      <c r="D144" s="6">
        <v>17749.108304960511</v>
      </c>
      <c r="E144" s="6">
        <v>0</v>
      </c>
      <c r="F144" s="6">
        <v>0</v>
      </c>
      <c r="G144" s="6">
        <v>0</v>
      </c>
      <c r="H144" s="6">
        <v>32021.587148124639</v>
      </c>
      <c r="I144" s="6">
        <v>61390.44459841452</v>
      </c>
    </row>
    <row r="145" spans="1:9" x14ac:dyDescent="0.25">
      <c r="A145" s="29">
        <v>2185</v>
      </c>
      <c r="B145" s="6" t="s">
        <v>187</v>
      </c>
      <c r="C145" s="6">
        <v>5947.7018288155177</v>
      </c>
      <c r="D145" s="6">
        <v>13154.239703087853</v>
      </c>
      <c r="E145" s="6">
        <v>0</v>
      </c>
      <c r="F145" s="6">
        <v>0</v>
      </c>
      <c r="G145" s="6">
        <v>0</v>
      </c>
      <c r="H145" s="6">
        <v>14798.519665973834</v>
      </c>
      <c r="I145" s="6">
        <v>33900.461197877208</v>
      </c>
    </row>
    <row r="146" spans="1:9" x14ac:dyDescent="0.25">
      <c r="A146" s="29">
        <v>2186</v>
      </c>
      <c r="B146" s="6" t="s">
        <v>188</v>
      </c>
      <c r="C146" s="6">
        <v>1440.6917270099441</v>
      </c>
      <c r="D146" s="6">
        <v>987.45365934423523</v>
      </c>
      <c r="E146" s="6">
        <v>0</v>
      </c>
      <c r="F146" s="6">
        <v>0</v>
      </c>
      <c r="G146" s="6">
        <v>0</v>
      </c>
      <c r="H146" s="6">
        <v>1382.4351230819293</v>
      </c>
      <c r="I146" s="6">
        <v>3810.5805094361085</v>
      </c>
    </row>
    <row r="147" spans="1:9" x14ac:dyDescent="0.25">
      <c r="A147" s="29">
        <v>2187</v>
      </c>
      <c r="B147" s="6" t="s">
        <v>189</v>
      </c>
      <c r="C147" s="6">
        <v>9451.1640751210671</v>
      </c>
      <c r="D147" s="6">
        <v>16750.323979167544</v>
      </c>
      <c r="E147" s="6">
        <v>0</v>
      </c>
      <c r="F147" s="6">
        <v>0</v>
      </c>
      <c r="G147" s="6">
        <v>0</v>
      </c>
      <c r="H147" s="6">
        <v>23192.756278847366</v>
      </c>
      <c r="I147" s="6">
        <v>49394.244333135975</v>
      </c>
    </row>
    <row r="148" spans="1:9" x14ac:dyDescent="0.25">
      <c r="A148" s="29">
        <v>2188</v>
      </c>
      <c r="B148" s="6" t="s">
        <v>190</v>
      </c>
      <c r="C148" s="6">
        <v>328.65598104275023</v>
      </c>
      <c r="D148" s="6">
        <v>167.18595310447316</v>
      </c>
      <c r="E148" s="6">
        <v>0</v>
      </c>
      <c r="F148" s="6">
        <v>0</v>
      </c>
      <c r="G148" s="6">
        <v>0</v>
      </c>
      <c r="H148" s="6">
        <v>167.18595310447316</v>
      </c>
      <c r="I148" s="6">
        <v>663.02788725169648</v>
      </c>
    </row>
    <row r="149" spans="1:9" x14ac:dyDescent="0.25">
      <c r="A149" s="29">
        <v>2190</v>
      </c>
      <c r="B149" s="6" t="s">
        <v>191</v>
      </c>
      <c r="C149" s="6">
        <v>7226.4807684632906</v>
      </c>
      <c r="D149" s="6">
        <v>9458.7229994993468</v>
      </c>
      <c r="E149" s="6">
        <v>0</v>
      </c>
      <c r="F149" s="6">
        <v>0</v>
      </c>
      <c r="G149" s="6">
        <v>0</v>
      </c>
      <c r="H149" s="6">
        <v>7789.5365878229923</v>
      </c>
      <c r="I149" s="6">
        <v>24474.740355785631</v>
      </c>
    </row>
    <row r="150" spans="1:9" x14ac:dyDescent="0.25">
      <c r="A150" s="29">
        <v>2191</v>
      </c>
      <c r="B150" s="6" t="s">
        <v>192</v>
      </c>
      <c r="C150" s="6">
        <v>1878.6503382565604</v>
      </c>
      <c r="D150" s="6">
        <v>5971.0708965634203</v>
      </c>
      <c r="E150" s="6">
        <v>0</v>
      </c>
      <c r="F150" s="6">
        <v>0</v>
      </c>
      <c r="G150" s="6">
        <v>0</v>
      </c>
      <c r="H150" s="6">
        <v>7856.6722323202903</v>
      </c>
      <c r="I150" s="6">
        <v>15706.393467140271</v>
      </c>
    </row>
    <row r="151" spans="1:9" x14ac:dyDescent="0.25">
      <c r="A151" s="29">
        <v>2192</v>
      </c>
      <c r="B151" s="6" t="s">
        <v>193</v>
      </c>
      <c r="C151" s="6">
        <v>1063.8148389763674</v>
      </c>
      <c r="D151" s="6">
        <v>0</v>
      </c>
      <c r="E151" s="6">
        <v>0</v>
      </c>
      <c r="F151" s="6">
        <v>0</v>
      </c>
      <c r="G151" s="6">
        <v>0</v>
      </c>
      <c r="H151" s="6">
        <v>0</v>
      </c>
      <c r="I151" s="6">
        <v>1063.8148389763674</v>
      </c>
    </row>
    <row r="152" spans="1:9" x14ac:dyDescent="0.25">
      <c r="A152" s="29">
        <v>2193</v>
      </c>
      <c r="B152" s="6" t="s">
        <v>194</v>
      </c>
      <c r="C152" s="6">
        <v>350.62584437623093</v>
      </c>
      <c r="D152" s="6">
        <v>0</v>
      </c>
      <c r="E152" s="6">
        <v>0</v>
      </c>
      <c r="F152" s="6">
        <v>0</v>
      </c>
      <c r="G152" s="6">
        <v>0</v>
      </c>
      <c r="H152" s="6">
        <v>692.93684494169258</v>
      </c>
      <c r="I152" s="6">
        <v>1043.5626893179235</v>
      </c>
    </row>
    <row r="153" spans="1:9" x14ac:dyDescent="0.25">
      <c r="A153" s="29">
        <v>2195</v>
      </c>
      <c r="B153" s="6" t="s">
        <v>195</v>
      </c>
      <c r="C153" s="6">
        <v>183.61948061047352</v>
      </c>
      <c r="D153" s="6">
        <v>46.373175639704627</v>
      </c>
      <c r="E153" s="6">
        <v>0</v>
      </c>
      <c r="F153" s="6">
        <v>0</v>
      </c>
      <c r="G153" s="6">
        <v>0</v>
      </c>
      <c r="H153" s="6">
        <v>370.98540511763701</v>
      </c>
      <c r="I153" s="6">
        <v>600.97806136781514</v>
      </c>
    </row>
    <row r="154" spans="1:9" x14ac:dyDescent="0.25">
      <c r="A154" s="29">
        <v>2197</v>
      </c>
      <c r="B154" s="6" t="s">
        <v>196</v>
      </c>
      <c r="C154" s="6">
        <v>2574.2294863679817</v>
      </c>
      <c r="D154" s="6">
        <v>1273.6116196546852</v>
      </c>
      <c r="E154" s="6">
        <v>0</v>
      </c>
      <c r="F154" s="6">
        <v>0</v>
      </c>
      <c r="G154" s="6">
        <v>0</v>
      </c>
      <c r="H154" s="6">
        <v>7641.6697179281118</v>
      </c>
      <c r="I154" s="6">
        <v>11489.510823950779</v>
      </c>
    </row>
    <row r="155" spans="1:9" x14ac:dyDescent="0.25">
      <c r="A155" s="29">
        <v>2198</v>
      </c>
      <c r="B155" s="6" t="s">
        <v>197</v>
      </c>
      <c r="C155" s="6">
        <v>1371.3855869569213</v>
      </c>
      <c r="D155" s="6">
        <v>2372.4980351129443</v>
      </c>
      <c r="E155" s="6">
        <v>0</v>
      </c>
      <c r="F155" s="6">
        <v>0</v>
      </c>
      <c r="G155" s="6">
        <v>0</v>
      </c>
      <c r="H155" s="6">
        <v>2372.4980351129443</v>
      </c>
      <c r="I155" s="6">
        <v>6116.3816571828102</v>
      </c>
    </row>
    <row r="156" spans="1:9" x14ac:dyDescent="0.25">
      <c r="A156" s="29">
        <v>2199</v>
      </c>
      <c r="B156" s="6" t="s">
        <v>198</v>
      </c>
      <c r="C156" s="6">
        <v>1358.7354973441488</v>
      </c>
      <c r="D156" s="6">
        <v>0</v>
      </c>
      <c r="E156" s="6">
        <v>0</v>
      </c>
      <c r="F156" s="6">
        <v>0</v>
      </c>
      <c r="G156" s="6">
        <v>0</v>
      </c>
      <c r="H156" s="6">
        <v>2709.6393877856563</v>
      </c>
      <c r="I156" s="6">
        <v>4068.3748851298051</v>
      </c>
    </row>
    <row r="157" spans="1:9" x14ac:dyDescent="0.25">
      <c r="A157" s="29">
        <v>2201</v>
      </c>
      <c r="B157" s="6" t="s">
        <v>199</v>
      </c>
      <c r="C157" s="6">
        <v>339.76448510402815</v>
      </c>
      <c r="D157" s="6">
        <v>344.30136475096316</v>
      </c>
      <c r="E157" s="6">
        <v>0</v>
      </c>
      <c r="F157" s="6">
        <v>0</v>
      </c>
      <c r="G157" s="6">
        <v>0</v>
      </c>
      <c r="H157" s="6">
        <v>344.30136475096316</v>
      </c>
      <c r="I157" s="6">
        <v>1028.3672146059544</v>
      </c>
    </row>
    <row r="158" spans="1:9" x14ac:dyDescent="0.25">
      <c r="A158" s="29">
        <v>2202</v>
      </c>
      <c r="B158" s="6" t="s">
        <v>200</v>
      </c>
      <c r="C158" s="6">
        <v>444.16419705817907</v>
      </c>
      <c r="D158" s="6">
        <v>445.81208702932292</v>
      </c>
      <c r="E158" s="6">
        <v>0</v>
      </c>
      <c r="F158" s="6">
        <v>0</v>
      </c>
      <c r="G158" s="6">
        <v>0</v>
      </c>
      <c r="H158" s="6">
        <v>668.71813054398433</v>
      </c>
      <c r="I158" s="6">
        <v>1558.6944146314863</v>
      </c>
    </row>
    <row r="159" spans="1:9" x14ac:dyDescent="0.25">
      <c r="A159" s="29">
        <v>2203</v>
      </c>
      <c r="B159" s="6" t="s">
        <v>201</v>
      </c>
      <c r="C159" s="6">
        <v>555.9890859680911</v>
      </c>
      <c r="D159" s="6">
        <v>0</v>
      </c>
      <c r="E159" s="6">
        <v>0</v>
      </c>
      <c r="F159" s="6">
        <v>0</v>
      </c>
      <c r="G159" s="6">
        <v>0</v>
      </c>
      <c r="H159" s="6">
        <v>0</v>
      </c>
      <c r="I159" s="6">
        <v>555.9890859680911</v>
      </c>
    </row>
    <row r="160" spans="1:9" x14ac:dyDescent="0.25">
      <c r="A160" s="29">
        <v>2204</v>
      </c>
      <c r="B160" s="6" t="s">
        <v>202</v>
      </c>
      <c r="C160" s="6">
        <v>1683.8159465801937</v>
      </c>
      <c r="D160" s="6">
        <v>994.57740687185594</v>
      </c>
      <c r="E160" s="6">
        <v>0</v>
      </c>
      <c r="F160" s="6">
        <v>0</v>
      </c>
      <c r="G160" s="6">
        <v>0</v>
      </c>
      <c r="H160" s="6">
        <v>3694.1446540954648</v>
      </c>
      <c r="I160" s="6">
        <v>6372.538007547515</v>
      </c>
    </row>
    <row r="161" spans="1:9" x14ac:dyDescent="0.25">
      <c r="A161" s="29">
        <v>2205</v>
      </c>
      <c r="B161" s="6" t="s">
        <v>203</v>
      </c>
      <c r="C161" s="6">
        <v>1259.6453325554664</v>
      </c>
      <c r="D161" s="6">
        <v>4204.9533683845293</v>
      </c>
      <c r="E161" s="6">
        <v>0</v>
      </c>
      <c r="F161" s="6">
        <v>0</v>
      </c>
      <c r="G161" s="6">
        <v>0</v>
      </c>
      <c r="H161" s="6">
        <v>8830.4020736075126</v>
      </c>
      <c r="I161" s="6">
        <v>14295.000774547509</v>
      </c>
    </row>
    <row r="162" spans="1:9" x14ac:dyDescent="0.25">
      <c r="A162" s="29">
        <v>2206</v>
      </c>
      <c r="B162" s="6" t="s">
        <v>204</v>
      </c>
      <c r="C162" s="6">
        <v>5640.3220848898209</v>
      </c>
      <c r="D162" s="6">
        <v>3681.3018746001708</v>
      </c>
      <c r="E162" s="6">
        <v>0</v>
      </c>
      <c r="F162" s="6">
        <v>0</v>
      </c>
      <c r="G162" s="6">
        <v>0</v>
      </c>
      <c r="H162" s="6">
        <v>16565.858435700768</v>
      </c>
      <c r="I162" s="6">
        <v>25887.48239519076</v>
      </c>
    </row>
    <row r="163" spans="1:9" x14ac:dyDescent="0.25">
      <c r="A163" s="29">
        <v>2207</v>
      </c>
      <c r="B163" s="6" t="s">
        <v>205</v>
      </c>
      <c r="C163" s="6">
        <v>2468.2534808424202</v>
      </c>
      <c r="D163" s="6">
        <v>6747.9334831937458</v>
      </c>
      <c r="E163" s="6">
        <v>0</v>
      </c>
      <c r="F163" s="6">
        <v>0</v>
      </c>
      <c r="G163" s="6">
        <v>0</v>
      </c>
      <c r="H163" s="6">
        <v>13802.59121562357</v>
      </c>
      <c r="I163" s="6">
        <v>23018.778179659734</v>
      </c>
    </row>
    <row r="164" spans="1:9" x14ac:dyDescent="0.25">
      <c r="A164" s="29">
        <v>2208</v>
      </c>
      <c r="B164" s="6" t="s">
        <v>206</v>
      </c>
      <c r="C164" s="6">
        <v>1503.0114149111648</v>
      </c>
      <c r="D164" s="6">
        <v>1007.892190094445</v>
      </c>
      <c r="E164" s="6">
        <v>0</v>
      </c>
      <c r="F164" s="6">
        <v>0</v>
      </c>
      <c r="G164" s="6">
        <v>0</v>
      </c>
      <c r="H164" s="6">
        <v>2519.7304752361124</v>
      </c>
      <c r="I164" s="6">
        <v>5030.6340802417217</v>
      </c>
    </row>
    <row r="165" spans="1:9" x14ac:dyDescent="0.25">
      <c r="A165" s="29">
        <v>2209</v>
      </c>
      <c r="B165" s="6" t="s">
        <v>207</v>
      </c>
      <c r="C165" s="6">
        <v>884.52303850702026</v>
      </c>
      <c r="D165" s="6">
        <v>220.63562778240322</v>
      </c>
      <c r="E165" s="6">
        <v>0</v>
      </c>
      <c r="F165" s="6">
        <v>0</v>
      </c>
      <c r="G165" s="6">
        <v>0</v>
      </c>
      <c r="H165" s="6">
        <v>1985.7206500416291</v>
      </c>
      <c r="I165" s="6">
        <v>3090.8793163310529</v>
      </c>
    </row>
    <row r="166" spans="1:9" x14ac:dyDescent="0.25">
      <c r="A166" s="29">
        <v>2210</v>
      </c>
      <c r="B166" s="6" t="s">
        <v>208</v>
      </c>
      <c r="C166" s="6">
        <v>15.192323456849843</v>
      </c>
      <c r="D166" s="6">
        <v>0</v>
      </c>
      <c r="E166" s="6">
        <v>0</v>
      </c>
      <c r="F166" s="6">
        <v>0</v>
      </c>
      <c r="G166" s="6">
        <v>0</v>
      </c>
      <c r="H166" s="6">
        <v>0</v>
      </c>
      <c r="I166" s="6">
        <v>15.192323456849843</v>
      </c>
    </row>
    <row r="167" spans="1:9" x14ac:dyDescent="0.25">
      <c r="A167" s="29">
        <v>2212</v>
      </c>
      <c r="B167" s="6" t="s">
        <v>209</v>
      </c>
      <c r="C167" s="6">
        <v>2771.7951722740554</v>
      </c>
      <c r="D167" s="6">
        <v>2736.1397223647064</v>
      </c>
      <c r="E167" s="6">
        <v>0</v>
      </c>
      <c r="F167" s="6">
        <v>0</v>
      </c>
      <c r="G167" s="6">
        <v>0</v>
      </c>
      <c r="H167" s="6">
        <v>8512.4346918013089</v>
      </c>
      <c r="I167" s="6">
        <v>14020.369586440071</v>
      </c>
    </row>
    <row r="168" spans="1:9" x14ac:dyDescent="0.25">
      <c r="A168" s="29">
        <v>2213</v>
      </c>
      <c r="B168" s="6" t="s">
        <v>210</v>
      </c>
      <c r="C168" s="6">
        <v>0</v>
      </c>
      <c r="D168" s="6">
        <v>210.84457586589002</v>
      </c>
      <c r="E168" s="6">
        <v>0</v>
      </c>
      <c r="F168" s="6">
        <v>0</v>
      </c>
      <c r="G168" s="6">
        <v>0</v>
      </c>
      <c r="H168" s="6">
        <v>421.68915173178004</v>
      </c>
      <c r="I168" s="6">
        <v>632.53372759767012</v>
      </c>
    </row>
    <row r="169" spans="1:9" x14ac:dyDescent="0.25">
      <c r="A169" s="29">
        <v>2214</v>
      </c>
      <c r="B169" s="6" t="s">
        <v>211</v>
      </c>
      <c r="C169" s="6">
        <v>0</v>
      </c>
      <c r="D169" s="6">
        <v>291.34862154652137</v>
      </c>
      <c r="E169" s="6">
        <v>0</v>
      </c>
      <c r="F169" s="6">
        <v>0</v>
      </c>
      <c r="G169" s="6">
        <v>0</v>
      </c>
      <c r="H169" s="6">
        <v>291.34862154652137</v>
      </c>
      <c r="I169" s="6">
        <v>582.69724309304274</v>
      </c>
    </row>
    <row r="170" spans="1:9" x14ac:dyDescent="0.25">
      <c r="A170" s="29">
        <v>2215</v>
      </c>
      <c r="B170" s="6" t="s">
        <v>212</v>
      </c>
      <c r="C170" s="6">
        <v>0</v>
      </c>
      <c r="D170" s="6">
        <v>0</v>
      </c>
      <c r="E170" s="6">
        <v>0</v>
      </c>
      <c r="F170" s="6">
        <v>0</v>
      </c>
      <c r="G170" s="6">
        <v>0</v>
      </c>
      <c r="H170" s="6">
        <v>599.18629580592028</v>
      </c>
      <c r="I170" s="6">
        <v>599.18629580592028</v>
      </c>
    </row>
    <row r="171" spans="1:9" x14ac:dyDescent="0.25">
      <c r="A171" s="29">
        <v>2216</v>
      </c>
      <c r="B171" s="6" t="s">
        <v>213</v>
      </c>
      <c r="C171" s="6">
        <v>529.39007516043796</v>
      </c>
      <c r="D171" s="6">
        <v>521.44026564093076</v>
      </c>
      <c r="E171" s="6">
        <v>0</v>
      </c>
      <c r="F171" s="6">
        <v>0</v>
      </c>
      <c r="G171" s="6">
        <v>0</v>
      </c>
      <c r="H171" s="6">
        <v>521.44026564093076</v>
      </c>
      <c r="I171" s="6">
        <v>1572.2706064422996</v>
      </c>
    </row>
    <row r="172" spans="1:9" x14ac:dyDescent="0.25">
      <c r="A172" s="29">
        <v>2217</v>
      </c>
      <c r="B172" s="6" t="s">
        <v>214</v>
      </c>
      <c r="C172" s="6">
        <v>170.37386874929066</v>
      </c>
      <c r="D172" s="6">
        <v>160.28579516659795</v>
      </c>
      <c r="E172" s="6">
        <v>0</v>
      </c>
      <c r="F172" s="6">
        <v>0</v>
      </c>
      <c r="G172" s="6">
        <v>0</v>
      </c>
      <c r="H172" s="6">
        <v>320.5715903331959</v>
      </c>
      <c r="I172" s="6">
        <v>651.23125424908449</v>
      </c>
    </row>
    <row r="173" spans="1:9" x14ac:dyDescent="0.25">
      <c r="A173" s="29">
        <v>2219</v>
      </c>
      <c r="B173" s="6" t="s">
        <v>215</v>
      </c>
      <c r="C173" s="6">
        <v>1267.3785405591625</v>
      </c>
      <c r="D173" s="6">
        <v>0</v>
      </c>
      <c r="E173" s="6">
        <v>0</v>
      </c>
      <c r="F173" s="6">
        <v>0</v>
      </c>
      <c r="G173" s="6">
        <v>0</v>
      </c>
      <c r="H173" s="6">
        <v>1265.4002027609563</v>
      </c>
      <c r="I173" s="6">
        <v>2532.7787433201188</v>
      </c>
    </row>
    <row r="174" spans="1:9" x14ac:dyDescent="0.25">
      <c r="A174" s="29">
        <v>2220</v>
      </c>
      <c r="B174" s="6" t="s">
        <v>216</v>
      </c>
      <c r="C174" s="6">
        <v>1367.2627981971814</v>
      </c>
      <c r="D174" s="6">
        <v>0</v>
      </c>
      <c r="E174" s="6">
        <v>0</v>
      </c>
      <c r="F174" s="6">
        <v>0</v>
      </c>
      <c r="G174" s="6">
        <v>0</v>
      </c>
      <c r="H174" s="6">
        <v>675.26466570453294</v>
      </c>
      <c r="I174" s="6">
        <v>2042.5274639017143</v>
      </c>
    </row>
    <row r="175" spans="1:9" x14ac:dyDescent="0.25">
      <c r="A175" s="29">
        <v>2221</v>
      </c>
      <c r="B175" s="6" t="s">
        <v>217</v>
      </c>
      <c r="C175" s="6">
        <v>735.47738580206317</v>
      </c>
      <c r="D175" s="6">
        <v>0</v>
      </c>
      <c r="E175" s="6">
        <v>0</v>
      </c>
      <c r="F175" s="6">
        <v>0</v>
      </c>
      <c r="G175" s="6">
        <v>0</v>
      </c>
      <c r="H175" s="6">
        <v>1871.0371968090474</v>
      </c>
      <c r="I175" s="6">
        <v>2606.5145826111107</v>
      </c>
    </row>
    <row r="176" spans="1:9" x14ac:dyDescent="0.25">
      <c r="A176" s="29">
        <v>2222</v>
      </c>
      <c r="B176" s="6" t="s">
        <v>218</v>
      </c>
      <c r="C176" s="6">
        <v>0</v>
      </c>
      <c r="D176" s="6">
        <v>0</v>
      </c>
      <c r="E176" s="6">
        <v>0</v>
      </c>
      <c r="F176" s="6">
        <v>0</v>
      </c>
      <c r="G176" s="6">
        <v>0</v>
      </c>
      <c r="H176" s="6">
        <v>0</v>
      </c>
      <c r="I176" s="6">
        <v>0</v>
      </c>
    </row>
    <row r="177" spans="1:9" x14ac:dyDescent="0.25">
      <c r="A177" s="29">
        <v>2225</v>
      </c>
      <c r="B177" s="6" t="s">
        <v>219</v>
      </c>
      <c r="C177" s="6">
        <v>2696.244255097627</v>
      </c>
      <c r="D177" s="6">
        <v>0</v>
      </c>
      <c r="E177" s="6">
        <v>0</v>
      </c>
      <c r="F177" s="6">
        <v>0</v>
      </c>
      <c r="G177" s="6">
        <v>0</v>
      </c>
      <c r="H177" s="6">
        <v>1779.8420647408668</v>
      </c>
      <c r="I177" s="6">
        <v>4476.0863198384941</v>
      </c>
    </row>
    <row r="178" spans="1:9" x14ac:dyDescent="0.25">
      <c r="A178" s="29">
        <v>2229</v>
      </c>
      <c r="B178" s="6" t="s">
        <v>220</v>
      </c>
      <c r="C178" s="6">
        <v>1091.7217406603822</v>
      </c>
      <c r="D178" s="6">
        <v>264.38969965563405</v>
      </c>
      <c r="E178" s="6">
        <v>0</v>
      </c>
      <c r="F178" s="6">
        <v>0</v>
      </c>
      <c r="G178" s="6">
        <v>0</v>
      </c>
      <c r="H178" s="6">
        <v>264.38969965563405</v>
      </c>
      <c r="I178" s="6">
        <v>1620.5011399716504</v>
      </c>
    </row>
    <row r="179" spans="1:9" x14ac:dyDescent="0.25">
      <c r="A179" s="29">
        <v>2239</v>
      </c>
      <c r="B179" s="6" t="s">
        <v>221</v>
      </c>
      <c r="C179" s="6">
        <v>13953.121249516269</v>
      </c>
      <c r="D179" s="6">
        <v>19035.006358595001</v>
      </c>
      <c r="E179" s="6">
        <v>0</v>
      </c>
      <c r="F179" s="6">
        <v>0</v>
      </c>
      <c r="G179" s="6">
        <v>0</v>
      </c>
      <c r="H179" s="6">
        <v>36310.474314294675</v>
      </c>
      <c r="I179" s="6">
        <v>69298.601922405942</v>
      </c>
    </row>
    <row r="180" spans="1:9" x14ac:dyDescent="0.25">
      <c r="A180" s="29">
        <v>2240</v>
      </c>
      <c r="B180" s="6" t="s">
        <v>222</v>
      </c>
      <c r="C180" s="6">
        <v>724.68051898466933</v>
      </c>
      <c r="D180" s="6">
        <v>431.48999065225411</v>
      </c>
      <c r="E180" s="6">
        <v>0</v>
      </c>
      <c r="F180" s="6">
        <v>0</v>
      </c>
      <c r="G180" s="6">
        <v>0</v>
      </c>
      <c r="H180" s="6">
        <v>719.14998442042349</v>
      </c>
      <c r="I180" s="6">
        <v>1875.3204940573469</v>
      </c>
    </row>
    <row r="181" spans="1:9" x14ac:dyDescent="0.25">
      <c r="A181" s="29">
        <v>2241</v>
      </c>
      <c r="B181" s="6" t="s">
        <v>223</v>
      </c>
      <c r="C181" s="6">
        <v>5293.7295340668452</v>
      </c>
      <c r="D181" s="6">
        <v>4260.9932608730678</v>
      </c>
      <c r="E181" s="6">
        <v>0</v>
      </c>
      <c r="F181" s="6">
        <v>0</v>
      </c>
      <c r="G181" s="6">
        <v>0</v>
      </c>
      <c r="H181" s="6">
        <v>13581.916019032904</v>
      </c>
      <c r="I181" s="6">
        <v>23136.638813972815</v>
      </c>
    </row>
    <row r="182" spans="1:9" x14ac:dyDescent="0.25">
      <c r="A182" s="29">
        <v>2242</v>
      </c>
      <c r="B182" s="6" t="s">
        <v>224</v>
      </c>
      <c r="C182" s="6">
        <v>10522.011293063857</v>
      </c>
      <c r="D182" s="6">
        <v>10589.521165267332</v>
      </c>
      <c r="E182" s="6">
        <v>0</v>
      </c>
      <c r="F182" s="6">
        <v>0</v>
      </c>
      <c r="G182" s="6">
        <v>0</v>
      </c>
      <c r="H182" s="6">
        <v>26752.474522780623</v>
      </c>
      <c r="I182" s="6">
        <v>47864.006981111816</v>
      </c>
    </row>
    <row r="183" spans="1:9" x14ac:dyDescent="0.25">
      <c r="A183" s="29">
        <v>2243</v>
      </c>
      <c r="B183" s="6" t="s">
        <v>225</v>
      </c>
      <c r="C183" s="6">
        <v>23286.004588903677</v>
      </c>
      <c r="D183" s="6">
        <v>33010.961104333772</v>
      </c>
      <c r="E183" s="6">
        <v>0</v>
      </c>
      <c r="F183" s="6">
        <v>0</v>
      </c>
      <c r="G183" s="6">
        <v>0</v>
      </c>
      <c r="H183" s="6">
        <v>68115.300229917979</v>
      </c>
      <c r="I183" s="6">
        <v>124412.26592315543</v>
      </c>
    </row>
    <row r="184" spans="1:9" x14ac:dyDescent="0.25">
      <c r="A184" s="29">
        <v>2244</v>
      </c>
      <c r="B184" s="6" t="s">
        <v>226</v>
      </c>
      <c r="C184" s="6">
        <v>2083.3488038291689</v>
      </c>
      <c r="D184" s="6">
        <v>2456.1546122189552</v>
      </c>
      <c r="E184" s="6">
        <v>0</v>
      </c>
      <c r="F184" s="6">
        <v>0</v>
      </c>
      <c r="G184" s="6">
        <v>0</v>
      </c>
      <c r="H184" s="6">
        <v>4912.3092244379104</v>
      </c>
      <c r="I184" s="6">
        <v>9451.8126404860341</v>
      </c>
    </row>
    <row r="185" spans="1:9" x14ac:dyDescent="0.25">
      <c r="A185" s="29">
        <v>2245</v>
      </c>
      <c r="B185" s="6" t="s">
        <v>227</v>
      </c>
      <c r="C185" s="6">
        <v>1175.6806948427347</v>
      </c>
      <c r="D185" s="6">
        <v>0</v>
      </c>
      <c r="E185" s="6">
        <v>0</v>
      </c>
      <c r="F185" s="6">
        <v>0</v>
      </c>
      <c r="G185" s="6">
        <v>0</v>
      </c>
      <c r="H185" s="6">
        <v>1439.6795603850439</v>
      </c>
      <c r="I185" s="6">
        <v>2615.3602552277789</v>
      </c>
    </row>
    <row r="186" spans="1:9" x14ac:dyDescent="0.25">
      <c r="A186" s="29">
        <v>2247</v>
      </c>
      <c r="B186" s="6" t="s">
        <v>228</v>
      </c>
      <c r="C186" s="6">
        <v>0</v>
      </c>
      <c r="D186" s="6">
        <v>0</v>
      </c>
      <c r="E186" s="6">
        <v>0</v>
      </c>
      <c r="F186" s="6">
        <v>0</v>
      </c>
      <c r="G186" s="6">
        <v>0</v>
      </c>
      <c r="H186" s="6">
        <v>567.8752193022965</v>
      </c>
      <c r="I186" s="6">
        <v>567.8752193022965</v>
      </c>
    </row>
    <row r="187" spans="1:9" x14ac:dyDescent="0.25">
      <c r="A187" s="29">
        <v>2248</v>
      </c>
      <c r="B187" s="6" t="s">
        <v>229</v>
      </c>
      <c r="C187" s="6">
        <v>412.78392864068684</v>
      </c>
      <c r="D187" s="6">
        <v>0</v>
      </c>
      <c r="E187" s="6">
        <v>0</v>
      </c>
      <c r="F187" s="6">
        <v>0</v>
      </c>
      <c r="G187" s="6">
        <v>0</v>
      </c>
      <c r="H187" s="6">
        <v>1082.0841957888501</v>
      </c>
      <c r="I187" s="6">
        <v>1494.8681244295369</v>
      </c>
    </row>
    <row r="188" spans="1:9" x14ac:dyDescent="0.25">
      <c r="A188" s="29">
        <v>2249</v>
      </c>
      <c r="B188" s="6" t="s">
        <v>230</v>
      </c>
      <c r="C188" s="6">
        <v>413.21758803536318</v>
      </c>
      <c r="D188" s="6">
        <v>386.98321148864238</v>
      </c>
      <c r="E188" s="6">
        <v>0</v>
      </c>
      <c r="F188" s="6">
        <v>0</v>
      </c>
      <c r="G188" s="6">
        <v>0</v>
      </c>
      <c r="H188" s="6">
        <v>0</v>
      </c>
      <c r="I188" s="6">
        <v>800.20079952400556</v>
      </c>
    </row>
    <row r="189" spans="1:9" x14ac:dyDescent="0.25">
      <c r="A189" s="29">
        <v>2251</v>
      </c>
      <c r="B189" s="6" t="s">
        <v>231</v>
      </c>
      <c r="C189" s="6">
        <v>777.49396173909201</v>
      </c>
      <c r="D189" s="6">
        <v>2320.9742925245691</v>
      </c>
      <c r="E189" s="6">
        <v>0</v>
      </c>
      <c r="F189" s="6">
        <v>0</v>
      </c>
      <c r="G189" s="6">
        <v>0</v>
      </c>
      <c r="H189" s="6">
        <v>3094.6323900327588</v>
      </c>
      <c r="I189" s="6">
        <v>6193.1006442964199</v>
      </c>
    </row>
    <row r="190" spans="1:9" x14ac:dyDescent="0.25">
      <c r="A190" s="29">
        <v>2252</v>
      </c>
      <c r="B190" s="6" t="s">
        <v>232</v>
      </c>
      <c r="C190" s="6">
        <v>3442.8739292181363</v>
      </c>
      <c r="D190" s="6">
        <v>2292.0496690556574</v>
      </c>
      <c r="E190" s="6">
        <v>0</v>
      </c>
      <c r="F190" s="6">
        <v>0</v>
      </c>
      <c r="G190" s="6">
        <v>0</v>
      </c>
      <c r="H190" s="6">
        <v>2292.0496690556574</v>
      </c>
      <c r="I190" s="6">
        <v>8026.9732673294511</v>
      </c>
    </row>
    <row r="191" spans="1:9" x14ac:dyDescent="0.25">
      <c r="A191" s="29">
        <v>2253</v>
      </c>
      <c r="B191" s="6" t="s">
        <v>233</v>
      </c>
      <c r="C191" s="6">
        <v>0</v>
      </c>
      <c r="D191" s="6">
        <v>2333.7624606841509</v>
      </c>
      <c r="E191" s="6">
        <v>0</v>
      </c>
      <c r="F191" s="6">
        <v>0</v>
      </c>
      <c r="G191" s="6">
        <v>0</v>
      </c>
      <c r="H191" s="6">
        <v>2333.7624606841509</v>
      </c>
      <c r="I191" s="6">
        <v>4667.5249213683019</v>
      </c>
    </row>
    <row r="192" spans="1:9" x14ac:dyDescent="0.25">
      <c r="A192" s="29">
        <v>2254</v>
      </c>
      <c r="B192" s="6" t="s">
        <v>234</v>
      </c>
      <c r="C192" s="6">
        <v>4934.3329813729515</v>
      </c>
      <c r="D192" s="6">
        <v>5658.4378959559936</v>
      </c>
      <c r="E192" s="6">
        <v>0</v>
      </c>
      <c r="F192" s="6">
        <v>0</v>
      </c>
      <c r="G192" s="6">
        <v>0</v>
      </c>
      <c r="H192" s="6">
        <v>12792.990025639638</v>
      </c>
      <c r="I192" s="6">
        <v>23385.760902968585</v>
      </c>
    </row>
    <row r="193" spans="1:9" x14ac:dyDescent="0.25">
      <c r="A193" s="29">
        <v>2255</v>
      </c>
      <c r="B193" s="6" t="s">
        <v>235</v>
      </c>
      <c r="C193" s="6">
        <v>1926.4661200649816</v>
      </c>
      <c r="D193" s="6">
        <v>958.74519689136991</v>
      </c>
      <c r="E193" s="6">
        <v>0</v>
      </c>
      <c r="F193" s="6">
        <v>0</v>
      </c>
      <c r="G193" s="6">
        <v>0</v>
      </c>
      <c r="H193" s="6">
        <v>5752.471181348219</v>
      </c>
      <c r="I193" s="6">
        <v>8637.6824983045699</v>
      </c>
    </row>
    <row r="194" spans="1:9" x14ac:dyDescent="0.25">
      <c r="A194" s="29">
        <v>2256</v>
      </c>
      <c r="B194" s="6" t="s">
        <v>236</v>
      </c>
      <c r="C194" s="6">
        <v>18142.091271998273</v>
      </c>
      <c r="D194" s="6">
        <v>6203.991368110992</v>
      </c>
      <c r="E194" s="6">
        <v>0</v>
      </c>
      <c r="F194" s="6">
        <v>0</v>
      </c>
      <c r="G194" s="6">
        <v>0</v>
      </c>
      <c r="H194" s="6">
        <v>12971.981951504804</v>
      </c>
      <c r="I194" s="6">
        <v>37318.064591614064</v>
      </c>
    </row>
    <row r="195" spans="1:9" x14ac:dyDescent="0.25">
      <c r="A195" s="29">
        <v>2257</v>
      </c>
      <c r="B195" s="6" t="s">
        <v>237</v>
      </c>
      <c r="C195" s="6">
        <v>961.29256652225433</v>
      </c>
      <c r="D195" s="6">
        <v>956.17721801269136</v>
      </c>
      <c r="E195" s="6">
        <v>0</v>
      </c>
      <c r="F195" s="6">
        <v>0</v>
      </c>
      <c r="G195" s="6">
        <v>0</v>
      </c>
      <c r="H195" s="6">
        <v>4302.7974810571104</v>
      </c>
      <c r="I195" s="6">
        <v>6220.267265592056</v>
      </c>
    </row>
    <row r="196" spans="1:9" x14ac:dyDescent="0.25">
      <c r="A196" s="29">
        <v>2262</v>
      </c>
      <c r="B196" s="6" t="s">
        <v>238</v>
      </c>
      <c r="C196" s="6">
        <v>368.09994438521039</v>
      </c>
      <c r="D196" s="6">
        <v>1070.8277523019492</v>
      </c>
      <c r="E196" s="6">
        <v>0</v>
      </c>
      <c r="F196" s="6">
        <v>0</v>
      </c>
      <c r="G196" s="6">
        <v>0</v>
      </c>
      <c r="H196" s="6">
        <v>2141.6555046038984</v>
      </c>
      <c r="I196" s="6">
        <v>3580.5832012910578</v>
      </c>
    </row>
    <row r="197" spans="1:9" x14ac:dyDescent="0.25">
      <c r="A197" s="29">
        <v>2332</v>
      </c>
      <c r="B197" s="6" t="s">
        <v>239</v>
      </c>
      <c r="C197" s="6">
        <v>0</v>
      </c>
      <c r="D197" s="6">
        <v>0</v>
      </c>
      <c r="E197" s="6">
        <v>0</v>
      </c>
      <c r="F197" s="6">
        <v>0</v>
      </c>
      <c r="G197" s="6">
        <v>0</v>
      </c>
      <c r="H197" s="6">
        <v>0</v>
      </c>
      <c r="I197" s="6">
        <v>0</v>
      </c>
    </row>
    <row r="198" spans="1:9" x14ac:dyDescent="0.25">
      <c r="A198" s="29">
        <v>3476</v>
      </c>
      <c r="B198" s="6" t="s">
        <v>240</v>
      </c>
      <c r="C198" s="6">
        <v>94.514166703077436</v>
      </c>
      <c r="D198" s="6">
        <v>0</v>
      </c>
      <c r="E198" s="6">
        <v>0</v>
      </c>
      <c r="F198" s="6">
        <v>0</v>
      </c>
      <c r="G198" s="6">
        <v>0</v>
      </c>
      <c r="H198" s="6">
        <v>0</v>
      </c>
      <c r="I198" s="6">
        <v>94.514166703077436</v>
      </c>
    </row>
    <row r="199" spans="1:9" x14ac:dyDescent="0.25">
      <c r="A199" s="29">
        <v>3477</v>
      </c>
      <c r="B199" s="6" t="s">
        <v>241</v>
      </c>
      <c r="C199" s="6">
        <v>216.82661773058942</v>
      </c>
      <c r="D199" s="6">
        <v>0</v>
      </c>
      <c r="E199" s="6">
        <v>0</v>
      </c>
      <c r="F199" s="6">
        <v>0</v>
      </c>
      <c r="G199" s="6">
        <v>0</v>
      </c>
      <c r="H199" s="6">
        <v>0</v>
      </c>
      <c r="I199" s="6">
        <v>216.82661773058942</v>
      </c>
    </row>
    <row r="200" spans="1:9" x14ac:dyDescent="0.25">
      <c r="A200" s="29">
        <v>3997</v>
      </c>
      <c r="B200" s="6" t="s">
        <v>242</v>
      </c>
      <c r="C200" s="6">
        <v>536.0992265094427</v>
      </c>
      <c r="D200" s="6">
        <v>0</v>
      </c>
      <c r="E200" s="6">
        <v>0</v>
      </c>
      <c r="F200" s="6">
        <v>0</v>
      </c>
      <c r="G200" s="6">
        <v>0</v>
      </c>
      <c r="H200" s="6">
        <v>0</v>
      </c>
      <c r="I200" s="6">
        <v>536.0992265094427</v>
      </c>
    </row>
    <row r="201" spans="1:9" x14ac:dyDescent="0.25">
      <c r="A201" s="29">
        <v>4131</v>
      </c>
      <c r="B201" s="6" t="s">
        <v>243</v>
      </c>
      <c r="C201" s="6">
        <v>8941.8294882003556</v>
      </c>
      <c r="D201" s="6">
        <v>2865.4453940080002</v>
      </c>
      <c r="E201" s="6">
        <v>0</v>
      </c>
      <c r="F201" s="6">
        <v>0</v>
      </c>
      <c r="G201" s="6">
        <v>0</v>
      </c>
      <c r="H201" s="6">
        <v>14645.609791596446</v>
      </c>
      <c r="I201" s="6">
        <v>26452.884673804801</v>
      </c>
    </row>
    <row r="202" spans="1:9" x14ac:dyDescent="0.25">
      <c r="A202" s="29">
        <v>5269</v>
      </c>
      <c r="B202" s="6" t="s">
        <v>244</v>
      </c>
      <c r="C202" s="6">
        <v>343.59798498751053</v>
      </c>
      <c r="D202" s="6">
        <v>0</v>
      </c>
      <c r="E202" s="6">
        <v>0</v>
      </c>
      <c r="F202" s="6">
        <v>0</v>
      </c>
      <c r="G202" s="6">
        <v>0</v>
      </c>
      <c r="H202" s="6">
        <v>0</v>
      </c>
      <c r="I202" s="6">
        <v>343.59798498751053</v>
      </c>
    </row>
    <row r="203" spans="1:9" x14ac:dyDescent="0.25">
      <c r="A203" s="31"/>
      <c r="B203" s="32" t="s">
        <v>245</v>
      </c>
      <c r="C203" s="32">
        <f t="shared" ref="C203:I203" si="0">SUM(C2:C202)</f>
        <v>713759.99639590888</v>
      </c>
      <c r="D203" s="32">
        <f t="shared" si="0"/>
        <v>625745.2180754994</v>
      </c>
      <c r="E203" s="32">
        <f t="shared" si="0"/>
        <v>462.607720320986</v>
      </c>
      <c r="F203" s="32">
        <f t="shared" si="0"/>
        <v>0</v>
      </c>
      <c r="G203" s="32">
        <f t="shared" si="0"/>
        <v>0</v>
      </c>
      <c r="H203" s="32">
        <f t="shared" si="0"/>
        <v>1621339.7291588134</v>
      </c>
      <c r="I203" s="32">
        <f t="shared" si="0"/>
        <v>2961307.5513505419</v>
      </c>
    </row>
    <row r="204" spans="1:9" x14ac:dyDescent="0.25">
      <c r="B204" s="6" t="s">
        <v>246</v>
      </c>
    </row>
    <row r="205" spans="1:9" x14ac:dyDescent="0.25">
      <c r="B205" s="6" t="s">
        <v>246</v>
      </c>
      <c r="D205" s="6" t="s">
        <v>246</v>
      </c>
      <c r="E205" s="6" t="s">
        <v>246</v>
      </c>
      <c r="F205" s="6" t="s">
        <v>246</v>
      </c>
      <c r="G205" s="6" t="s">
        <v>246</v>
      </c>
      <c r="H205" s="6" t="s">
        <v>246</v>
      </c>
      <c r="I205" s="6" t="s">
        <v>246</v>
      </c>
    </row>
    <row r="206" spans="1:9" x14ac:dyDescent="0.25">
      <c r="B206" s="6" t="s">
        <v>246</v>
      </c>
      <c r="D206" s="6" t="s">
        <v>246</v>
      </c>
      <c r="E206" s="6" t="s">
        <v>246</v>
      </c>
      <c r="F206" s="6" t="s">
        <v>246</v>
      </c>
      <c r="G206" s="6" t="s">
        <v>246</v>
      </c>
      <c r="H206" s="6" t="s">
        <v>246</v>
      </c>
      <c r="I206" s="6" t="s">
        <v>246</v>
      </c>
    </row>
    <row r="207" spans="1:9" x14ac:dyDescent="0.25">
      <c r="B207" s="6" t="s">
        <v>246</v>
      </c>
      <c r="D207" s="6" t="s">
        <v>246</v>
      </c>
      <c r="E207" s="6" t="s">
        <v>246</v>
      </c>
      <c r="F207" s="6" t="s">
        <v>246</v>
      </c>
      <c r="G207" s="6" t="s">
        <v>246</v>
      </c>
      <c r="H207" s="6" t="s">
        <v>246</v>
      </c>
      <c r="I207" s="6" t="s">
        <v>246</v>
      </c>
    </row>
    <row r="208" spans="1:9" x14ac:dyDescent="0.25">
      <c r="B208" s="6" t="s">
        <v>246</v>
      </c>
      <c r="D208" s="6" t="s">
        <v>246</v>
      </c>
      <c r="E208" s="6" t="s">
        <v>246</v>
      </c>
      <c r="F208" s="6" t="s">
        <v>246</v>
      </c>
      <c r="G208" s="6" t="s">
        <v>246</v>
      </c>
      <c r="H208" s="6" t="s">
        <v>246</v>
      </c>
      <c r="I208" s="6" t="s">
        <v>246</v>
      </c>
    </row>
    <row r="209" spans="2:9" x14ac:dyDescent="0.25">
      <c r="B209" s="6" t="s">
        <v>246</v>
      </c>
      <c r="D209" s="6" t="s">
        <v>246</v>
      </c>
      <c r="E209" s="6" t="s">
        <v>246</v>
      </c>
      <c r="F209" s="6" t="s">
        <v>246</v>
      </c>
      <c r="G209" s="6" t="s">
        <v>246</v>
      </c>
      <c r="H209" s="6" t="s">
        <v>246</v>
      </c>
      <c r="I209" s="6" t="s">
        <v>246</v>
      </c>
    </row>
    <row r="210" spans="2:9" x14ac:dyDescent="0.25">
      <c r="B210" s="6" t="s">
        <v>246</v>
      </c>
      <c r="D210" s="6" t="s">
        <v>246</v>
      </c>
      <c r="E210" s="6" t="s">
        <v>246</v>
      </c>
      <c r="F210" s="6" t="s">
        <v>246</v>
      </c>
      <c r="G210" s="6" t="s">
        <v>246</v>
      </c>
      <c r="H210" s="6" t="s">
        <v>246</v>
      </c>
      <c r="I210" s="6" t="s">
        <v>246</v>
      </c>
    </row>
    <row r="211" spans="2:9" x14ac:dyDescent="0.25">
      <c r="B211" s="6" t="s">
        <v>246</v>
      </c>
      <c r="D211" s="6" t="s">
        <v>246</v>
      </c>
      <c r="E211" s="6" t="s">
        <v>246</v>
      </c>
      <c r="F211" s="6" t="s">
        <v>246</v>
      </c>
      <c r="G211" s="6" t="s">
        <v>246</v>
      </c>
      <c r="H211" s="6" t="s">
        <v>246</v>
      </c>
      <c r="I211" s="6" t="s">
        <v>246</v>
      </c>
    </row>
    <row r="212" spans="2:9" x14ac:dyDescent="0.25">
      <c r="B212" s="6" t="s">
        <v>246</v>
      </c>
      <c r="D212" s="6" t="s">
        <v>246</v>
      </c>
      <c r="E212" s="6" t="s">
        <v>246</v>
      </c>
      <c r="F212" s="6" t="s">
        <v>246</v>
      </c>
      <c r="G212" s="6" t="s">
        <v>246</v>
      </c>
      <c r="H212" s="6" t="s">
        <v>246</v>
      </c>
      <c r="I212" s="6" t="s">
        <v>246</v>
      </c>
    </row>
    <row r="213" spans="2:9" x14ac:dyDescent="0.25">
      <c r="B213" s="6" t="s">
        <v>246</v>
      </c>
      <c r="D213" s="6" t="s">
        <v>246</v>
      </c>
      <c r="E213" s="6" t="s">
        <v>246</v>
      </c>
      <c r="F213" s="6" t="s">
        <v>246</v>
      </c>
      <c r="G213" s="6" t="s">
        <v>246</v>
      </c>
      <c r="H213" s="6" t="s">
        <v>246</v>
      </c>
      <c r="I213" s="6" t="s">
        <v>246</v>
      </c>
    </row>
    <row r="214" spans="2:9" x14ac:dyDescent="0.25">
      <c r="B214" s="6" t="s">
        <v>246</v>
      </c>
      <c r="D214" s="6" t="s">
        <v>246</v>
      </c>
      <c r="E214" s="6" t="s">
        <v>246</v>
      </c>
      <c r="F214" s="6" t="s">
        <v>246</v>
      </c>
      <c r="G214" s="6" t="s">
        <v>246</v>
      </c>
      <c r="H214" s="6" t="s">
        <v>246</v>
      </c>
      <c r="I214" s="6" t="s">
        <v>246</v>
      </c>
    </row>
    <row r="215" spans="2:9" x14ac:dyDescent="0.25">
      <c r="B215" s="6" t="s">
        <v>246</v>
      </c>
      <c r="D215" s="6" t="s">
        <v>246</v>
      </c>
      <c r="E215" s="6" t="s">
        <v>246</v>
      </c>
      <c r="F215" s="6" t="s">
        <v>246</v>
      </c>
      <c r="G215" s="6" t="s">
        <v>246</v>
      </c>
      <c r="H215" s="6" t="s">
        <v>246</v>
      </c>
      <c r="I215" s="6" t="s">
        <v>246</v>
      </c>
    </row>
    <row r="216" spans="2:9" x14ac:dyDescent="0.25">
      <c r="B216" s="6" t="s">
        <v>246</v>
      </c>
      <c r="D216" s="6" t="s">
        <v>246</v>
      </c>
      <c r="E216" s="6" t="s">
        <v>246</v>
      </c>
      <c r="F216" s="6" t="s">
        <v>246</v>
      </c>
      <c r="G216" s="6" t="s">
        <v>246</v>
      </c>
      <c r="H216" s="6" t="s">
        <v>246</v>
      </c>
      <c r="I216" s="6" t="s">
        <v>246</v>
      </c>
    </row>
    <row r="217" spans="2:9" x14ac:dyDescent="0.25">
      <c r="B217" s="6" t="s">
        <v>246</v>
      </c>
      <c r="D217" s="6" t="s">
        <v>246</v>
      </c>
      <c r="E217" s="6" t="s">
        <v>246</v>
      </c>
      <c r="F217" s="6" t="s">
        <v>246</v>
      </c>
      <c r="G217" s="6" t="s">
        <v>246</v>
      </c>
      <c r="H217" s="6" t="s">
        <v>246</v>
      </c>
      <c r="I217" s="6" t="s">
        <v>246</v>
      </c>
    </row>
    <row r="218" spans="2:9" x14ac:dyDescent="0.25">
      <c r="B218" s="6" t="s">
        <v>246</v>
      </c>
      <c r="D218" s="6" t="s">
        <v>246</v>
      </c>
      <c r="E218" s="6" t="s">
        <v>246</v>
      </c>
      <c r="F218" s="6" t="s">
        <v>246</v>
      </c>
      <c r="G218" s="6" t="s">
        <v>246</v>
      </c>
      <c r="H218" s="6" t="s">
        <v>246</v>
      </c>
      <c r="I218" s="6" t="s">
        <v>246</v>
      </c>
    </row>
    <row r="219" spans="2:9" x14ac:dyDescent="0.25">
      <c r="B219" s="6" t="s">
        <v>246</v>
      </c>
      <c r="D219" s="6" t="s">
        <v>246</v>
      </c>
      <c r="E219" s="6" t="s">
        <v>246</v>
      </c>
      <c r="F219" s="6" t="s">
        <v>246</v>
      </c>
      <c r="G219" s="6" t="s">
        <v>246</v>
      </c>
      <c r="H219" s="6" t="s">
        <v>246</v>
      </c>
      <c r="I219" s="6" t="s">
        <v>246</v>
      </c>
    </row>
    <row r="220" spans="2:9" x14ac:dyDescent="0.25">
      <c r="B220" s="6" t="s">
        <v>246</v>
      </c>
      <c r="D220" s="6" t="s">
        <v>246</v>
      </c>
      <c r="E220" s="6" t="s">
        <v>246</v>
      </c>
      <c r="F220" s="6" t="s">
        <v>246</v>
      </c>
      <c r="G220" s="6" t="s">
        <v>246</v>
      </c>
      <c r="H220" s="6" t="s">
        <v>246</v>
      </c>
      <c r="I220" s="6" t="s">
        <v>246</v>
      </c>
    </row>
    <row r="221" spans="2:9" x14ac:dyDescent="0.25">
      <c r="B221" s="6" t="s">
        <v>246</v>
      </c>
      <c r="D221" s="6" t="s">
        <v>246</v>
      </c>
      <c r="E221" s="6" t="s">
        <v>246</v>
      </c>
      <c r="F221" s="6" t="s">
        <v>246</v>
      </c>
      <c r="G221" s="6" t="s">
        <v>246</v>
      </c>
      <c r="H221" s="6" t="s">
        <v>246</v>
      </c>
      <c r="I221" s="6" t="s">
        <v>246</v>
      </c>
    </row>
    <row r="222" spans="2:9" x14ac:dyDescent="0.25">
      <c r="B222" s="6" t="s">
        <v>246</v>
      </c>
      <c r="D222" s="6" t="s">
        <v>246</v>
      </c>
      <c r="E222" s="6" t="s">
        <v>246</v>
      </c>
      <c r="F222" s="6" t="s">
        <v>246</v>
      </c>
      <c r="G222" s="6" t="s">
        <v>246</v>
      </c>
      <c r="H222" s="6" t="s">
        <v>246</v>
      </c>
      <c r="I222" s="6" t="s">
        <v>246</v>
      </c>
    </row>
    <row r="223" spans="2:9" x14ac:dyDescent="0.25">
      <c r="B223" s="6" t="s">
        <v>246</v>
      </c>
      <c r="D223" s="6" t="s">
        <v>246</v>
      </c>
      <c r="E223" s="6" t="s">
        <v>246</v>
      </c>
      <c r="F223" s="6" t="s">
        <v>246</v>
      </c>
      <c r="G223" s="6" t="s">
        <v>246</v>
      </c>
      <c r="H223" s="6" t="s">
        <v>246</v>
      </c>
      <c r="I223" s="6" t="s">
        <v>246</v>
      </c>
    </row>
    <row r="224" spans="2:9" x14ac:dyDescent="0.25">
      <c r="B224" s="6" t="s">
        <v>246</v>
      </c>
    </row>
    <row r="225" spans="2:2" x14ac:dyDescent="0.25">
      <c r="B225" s="6" t="s">
        <v>246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A1F25-D988-4E57-A941-B0040D0DAE39}">
  <sheetPr>
    <tabColor rgb="FF1B75BC"/>
  </sheetPr>
  <dimension ref="A1:H9"/>
  <sheetViews>
    <sheetView workbookViewId="0">
      <selection activeCell="A27" sqref="A27"/>
    </sheetView>
  </sheetViews>
  <sheetFormatPr defaultRowHeight="15.75" x14ac:dyDescent="0.25"/>
  <cols>
    <col min="1" max="1" width="49" style="8" bestFit="1" customWidth="1"/>
    <col min="2" max="2" width="18.28515625" style="8" bestFit="1" customWidth="1"/>
    <col min="3" max="3" width="16.85546875" style="8" bestFit="1" customWidth="1"/>
    <col min="4" max="4" width="18.28515625" style="8" bestFit="1" customWidth="1"/>
    <col min="5" max="5" width="16.85546875" bestFit="1" customWidth="1"/>
    <col min="6" max="6" width="15.7109375" bestFit="1" customWidth="1"/>
    <col min="7" max="7" width="11.28515625" bestFit="1" customWidth="1"/>
    <col min="8" max="8" width="9.28515625" bestFit="1" customWidth="1"/>
  </cols>
  <sheetData>
    <row r="1" spans="1:8" x14ac:dyDescent="0.25">
      <c r="B1" s="37" t="s">
        <v>247</v>
      </c>
      <c r="C1" s="37"/>
      <c r="E1" s="8"/>
      <c r="F1" s="8"/>
      <c r="G1" s="8"/>
      <c r="H1" s="8"/>
    </row>
    <row r="2" spans="1:8" s="4" customFormat="1" x14ac:dyDescent="0.25">
      <c r="A2" s="18" t="s">
        <v>248</v>
      </c>
      <c r="B2" s="18" t="s">
        <v>249</v>
      </c>
      <c r="C2" s="21" t="s">
        <v>250</v>
      </c>
      <c r="D2" s="18" t="s">
        <v>251</v>
      </c>
      <c r="E2" s="5"/>
      <c r="F2" s="5"/>
      <c r="G2" s="24"/>
      <c r="H2" s="5"/>
    </row>
    <row r="3" spans="1:8" x14ac:dyDescent="0.25">
      <c r="A3" s="19" t="s">
        <v>252</v>
      </c>
      <c r="B3" s="20">
        <f>'Section 611 Awards 2025-26'!D203</f>
        <v>24549186.771199413</v>
      </c>
      <c r="C3" s="22">
        <f>'Section 619 Awards 2025-26'!D203</f>
        <v>625745.2180754994</v>
      </c>
      <c r="D3" s="20">
        <f>SUM(B3:C3)</f>
        <v>25174931.989274912</v>
      </c>
      <c r="E3" s="23"/>
      <c r="F3" s="23"/>
      <c r="G3" s="8"/>
      <c r="H3" s="8"/>
    </row>
    <row r="4" spans="1:8" x14ac:dyDescent="0.25">
      <c r="A4" s="19" t="s">
        <v>253</v>
      </c>
      <c r="B4" s="20">
        <f>'Section 611 Awards 2025-26'!E203</f>
        <v>126133.09290469346</v>
      </c>
      <c r="C4" s="22">
        <f>'Section 619 Awards 2025-26'!E203</f>
        <v>462.607720320986</v>
      </c>
      <c r="D4" s="20">
        <f>SUM(B4:C4)</f>
        <v>126595.70062501445</v>
      </c>
      <c r="E4" s="23"/>
      <c r="F4" s="23"/>
      <c r="G4" s="8"/>
      <c r="H4" s="8"/>
    </row>
    <row r="5" spans="1:8" x14ac:dyDescent="0.25">
      <c r="A5" s="19" t="s">
        <v>254</v>
      </c>
      <c r="B5" s="20">
        <f>'Section 611 Awards 2025-26'!F203</f>
        <v>382539.98113648174</v>
      </c>
      <c r="C5" s="22">
        <f>'Section 619 Awards 2025-26'!F203</f>
        <v>0</v>
      </c>
      <c r="D5" s="20">
        <f t="shared" ref="D5" si="0">SUM(B5:C5)</f>
        <v>382539.98113648174</v>
      </c>
      <c r="E5" s="23"/>
      <c r="F5" s="23"/>
      <c r="G5" s="8"/>
      <c r="H5" s="8"/>
    </row>
    <row r="6" spans="1:8" x14ac:dyDescent="0.25">
      <c r="A6" s="19" t="s">
        <v>255</v>
      </c>
      <c r="B6" s="20">
        <f>'Section 611 Awards 2025-26'!G203</f>
        <v>5730.1646516320816</v>
      </c>
      <c r="C6" s="22">
        <f>'Section 619 Awards 2025-26'!G203</f>
        <v>0</v>
      </c>
      <c r="D6" s="20">
        <f>SUM(B6:C6)</f>
        <v>5730.1646516320816</v>
      </c>
      <c r="E6" s="23"/>
      <c r="F6" s="23"/>
      <c r="G6" s="8"/>
      <c r="H6" s="8"/>
    </row>
    <row r="7" spans="1:8" x14ac:dyDescent="0.25">
      <c r="A7" s="19" t="s">
        <v>256</v>
      </c>
      <c r="B7" s="20">
        <f>'Section 611 Awards 2025-26'!H203</f>
        <v>10281642.497186668</v>
      </c>
      <c r="C7" s="22">
        <f>'Section 619 Awards 2025-26'!H203</f>
        <v>1621339.7291588134</v>
      </c>
      <c r="D7" s="20">
        <f>SUM(B7:C7)</f>
        <v>11902982.226345481</v>
      </c>
      <c r="E7" s="23"/>
      <c r="F7" s="23"/>
      <c r="G7" s="8"/>
      <c r="H7" s="8"/>
    </row>
    <row r="8" spans="1:8" x14ac:dyDescent="0.25">
      <c r="A8" s="19" t="s">
        <v>245</v>
      </c>
      <c r="B8" s="20">
        <f>SUM(B3:B7)</f>
        <v>35345232.507078886</v>
      </c>
      <c r="C8" s="22">
        <f>SUM(C3:C7)</f>
        <v>2247547.5549546336</v>
      </c>
      <c r="D8" s="20">
        <f>SUM(D3:D7)</f>
        <v>37592780.062033519</v>
      </c>
      <c r="E8" s="23"/>
      <c r="F8" s="23"/>
      <c r="G8" s="8"/>
      <c r="H8" s="8"/>
    </row>
    <row r="9" spans="1:8" x14ac:dyDescent="0.25">
      <c r="A9" s="6"/>
      <c r="B9" s="7"/>
      <c r="C9" s="7"/>
      <c r="D9" s="7"/>
      <c r="E9" s="8"/>
      <c r="F9" s="8"/>
      <c r="G9" s="8"/>
      <c r="H9" s="8"/>
    </row>
  </sheetData>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47EBD7-07C7-4599-B94B-8AB6D3C0C510}"/>
</file>

<file path=customXml/itemProps2.xml><?xml version="1.0" encoding="utf-8"?>
<ds:datastoreItem xmlns:ds="http://schemas.openxmlformats.org/officeDocument/2006/customXml" ds:itemID="{2A3B5BEF-FC36-4E83-BEB9-D92DDCA58189}">
  <ds:schemaRefs>
    <ds:schemaRef ds:uri="678f5ee1-467c-41f2-8d71-fd7aa150f130"/>
    <ds:schemaRef ds:uri="http://purl.org/dc/dcmitype/"/>
    <ds:schemaRef ds:uri="http://schemas.microsoft.com/office/infopath/2007/PartnerControls"/>
    <ds:schemaRef ds:uri="http://schemas.microsoft.com/office/2006/metadata/properties"/>
    <ds:schemaRef ds:uri="http://schemas.openxmlformats.org/package/2006/metadata/core-properties"/>
    <ds:schemaRef ds:uri="17361905-01de-4e5a-a230-c580e4f92c49"/>
    <ds:schemaRef ds:uri="http://schemas.microsoft.com/office/2006/documentManagement/typ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0CBF2B89-D415-48E0-AF74-FB1D6EDED5FF}">
  <ds:schemaRefs>
    <ds:schemaRef ds:uri="http://schemas.microsoft.com/sharepoint/v3/contenttype/forms"/>
  </ds:schemaRefs>
</ds:datastoreItem>
</file>

<file path=docMetadata/LabelInfo.xml><?xml version="1.0" encoding="utf-8"?>
<clbl:labelList xmlns:clbl="http://schemas.microsoft.com/office/2020/mipLabelMetadata">
  <clbl:label id="{61f40bdc-19d8-4b8e-be88-e9eb9bcca8b8}" enabled="1" method="Privilege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Information</vt:lpstr>
      <vt:lpstr>Section 611 Awards 2025-26</vt:lpstr>
      <vt:lpstr>Section 619 Awards 2025-26</vt:lpstr>
      <vt:lpstr>Program Awards 2025-26</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IDEA Flow-Through Estimates</dc:title>
  <dc:subject/>
  <dc:creator>Oregon Department of Education</dc:creator>
  <cp:keywords>IDEA; Flow-through;</cp:keywords>
  <dc:description/>
  <cp:lastModifiedBy>GARTON Cynthia * ODE</cp:lastModifiedBy>
  <cp:revision/>
  <dcterms:created xsi:type="dcterms:W3CDTF">2019-04-16T19:55:58Z</dcterms:created>
  <dcterms:modified xsi:type="dcterms:W3CDTF">2025-06-09T17:12:10Z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y fmtid="{D5CDD505-2E9C-101B-9397-08002B2CF9AE}" pid="3" name="MSIP_Label_61f40bdc-19d8-4b8e-be88-e9eb9bcca8b8_Enabled">
    <vt:lpwstr>true</vt:lpwstr>
  </property>
  <property fmtid="{D5CDD505-2E9C-101B-9397-08002B2CF9AE}" pid="4" name="MSIP_Label_61f40bdc-19d8-4b8e-be88-e9eb9bcca8b8_SetDate">
    <vt:lpwstr>2023-11-02T21:10:33Z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98ea0d19-1b34-419f-b552-896512f5e242</vt:lpwstr>
  </property>
  <property fmtid="{D5CDD505-2E9C-101B-9397-08002B2CF9AE}" pid="9" name="MSIP_Label_61f40bdc-19d8-4b8e-be88-e9eb9bcca8b8_ContentBits">
    <vt:lpwstr>0</vt:lpwstr>
  </property>
  <property fmtid="{D5CDD505-2E9C-101B-9397-08002B2CF9AE}" pid="10" name="MediaServiceImageTags">
    <vt:lpwstr/>
  </property>
  <property fmtid="{D5CDD505-2E9C-101B-9397-08002B2CF9AE}" pid="11" name="MSIP_Label_7730ea53-6f5e-4160-81a5-992a9105450a_ContentBits">
    <vt:lpwstr>0</vt:lpwstr>
  </property>
  <property fmtid="{D5CDD505-2E9C-101B-9397-08002B2CF9AE}" pid="12" name="MSIP_Label_7730ea53-6f5e-4160-81a5-992a9105450a_Method">
    <vt:lpwstr>Standard</vt:lpwstr>
  </property>
  <property fmtid="{D5CDD505-2E9C-101B-9397-08002B2CF9AE}" pid="13" name="MSIP_Label_7730ea53-6f5e-4160-81a5-992a9105450a_SetDate">
    <vt:lpwstr>2024-01-24T22:55:39Z</vt:lpwstr>
  </property>
  <property fmtid="{D5CDD505-2E9C-101B-9397-08002B2CF9AE}" pid="14" name="MSIP_Label_7730ea53-6f5e-4160-81a5-992a9105450a_Enabled">
    <vt:lpwstr>true</vt:lpwstr>
  </property>
  <property fmtid="{D5CDD505-2E9C-101B-9397-08002B2CF9AE}" pid="15" name="MSIP_Label_7730ea53-6f5e-4160-81a5-992a9105450a_Name">
    <vt:lpwstr>Level 2 - Limited (Items)</vt:lpwstr>
  </property>
  <property fmtid="{D5CDD505-2E9C-101B-9397-08002B2CF9AE}" pid="16" name="MSIP_Label_7730ea53-6f5e-4160-81a5-992a9105450a_ActionId">
    <vt:lpwstr>663325a6-29d4-4a78-838e-1aa5d258ce75</vt:lpwstr>
  </property>
  <property fmtid="{D5CDD505-2E9C-101B-9397-08002B2CF9AE}" pid="17" name="MSIP_Label_7730ea53-6f5e-4160-81a5-992a9105450a_SiteId">
    <vt:lpwstr>b4f51418-b269-49a2-935a-fa54bf584fc8</vt:lpwstr>
  </property>
</Properties>
</file>