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alkerK\Desktop\"/>
    </mc:Choice>
  </mc:AlternateContent>
  <xr:revisionPtr revIDLastSave="0" documentId="13_ncr:1_{D3E03E98-C6BF-4033-A8A8-43EEDB9FC4F9}" xr6:coauthVersionLast="47" xr6:coauthVersionMax="47" xr10:uidLastSave="{00000000-0000-0000-0000-000000000000}"/>
  <bookViews>
    <workbookView xWindow="-110" yWindow="-110" windowWidth="22780" windowHeight="14540" tabRatio="820" xr2:uid="{00000000-000D-0000-FFFF-FFFF00000000}"/>
  </bookViews>
  <sheets>
    <sheet name="Instructions" sheetId="8" r:id="rId1"/>
    <sheet name="Title I-D Academic Outcomes" sheetId="5" r:id="rId2"/>
    <sheet name="Title I-D Programs &amp; Facilities" sheetId="6" r:id="rId3"/>
    <sheet name="Formulate" sheetId="7" state="hidden" r:id="rId4"/>
  </sheets>
  <definedNames>
    <definedName name="_xlnm.Print_Area" localSheetId="0">Instructions!$A$1:$B$21</definedName>
    <definedName name="_xlnm.Print_Area" localSheetId="1">'Title I-D Academic Outcomes'!$A$1:$N$34</definedName>
    <definedName name="_xlnm.Print_Area" localSheetId="2">'Title I-D Programs &amp; Facilities'!$A$1:$N$38</definedName>
    <definedName name="_xlnm.Print_Titles" localSheetId="1">'Title I-D Academic Outcomes'!$1:$1</definedName>
    <definedName name="_xlnm.Print_Titles" localSheetId="2">'Title I-D Programs &amp; Facilities'!$1:$1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6" l="1"/>
  <c r="H36" i="6"/>
  <c r="I36" i="6"/>
  <c r="J36" i="6"/>
  <c r="K36" i="6"/>
  <c r="L36" i="6"/>
  <c r="G18" i="6"/>
  <c r="H18" i="6"/>
  <c r="I18" i="6"/>
  <c r="J18" i="6"/>
  <c r="K18" i="6"/>
  <c r="L18" i="6"/>
  <c r="G14" i="6"/>
  <c r="H14" i="6"/>
  <c r="I14" i="6"/>
  <c r="J14" i="6"/>
  <c r="K14" i="6"/>
  <c r="L14" i="6"/>
  <c r="C36" i="6"/>
  <c r="D36" i="6"/>
  <c r="E36" i="6"/>
  <c r="F36" i="6"/>
  <c r="M36" i="6"/>
  <c r="M18" i="6" l="1"/>
  <c r="F18" i="6"/>
  <c r="E18" i="6"/>
  <c r="D18" i="6"/>
  <c r="C18" i="6"/>
  <c r="M14" i="6" l="1"/>
  <c r="F14" i="6"/>
  <c r="E14" i="6"/>
  <c r="D14" i="6"/>
  <c r="C14" i="6"/>
</calcChain>
</file>

<file path=xl/sharedStrings.xml><?xml version="1.0" encoding="utf-8"?>
<sst xmlns="http://schemas.openxmlformats.org/spreadsheetml/2006/main" count="298" uniqueCount="262">
  <si>
    <t>Item #</t>
  </si>
  <si>
    <t>Item Description</t>
  </si>
  <si>
    <t>Validation Explanation &amp; Etc.</t>
  </si>
  <si>
    <t>High School Credit Student Count</t>
  </si>
  <si>
    <t>Count of students enrolled in programs who attained High School course credits, while in program</t>
  </si>
  <si>
    <t>How many students earned High School course credits while in the program?</t>
  </si>
  <si>
    <t>Count of students enrolled in programs who attained High School course credits, after program exit, up to 90 days</t>
  </si>
  <si>
    <t>How many students earned High School course credits within 90 days after exit from the program?</t>
  </si>
  <si>
    <t>General Equivalency Diploma Student Count</t>
  </si>
  <si>
    <t>Count of students enrolled in programs who enrolled in a General Equivalency Diploma Progam, while in program</t>
  </si>
  <si>
    <t>How many students enrolled in a General Equivalency Diploma program while in the program</t>
  </si>
  <si>
    <t>Count of students enrolled in programs who enrolled in a General Equivalency Diploma program after program exit, up to 90 days</t>
  </si>
  <si>
    <t>How many students enrolled in a General Equivalency Diploma program within 90 days after exit from the program?</t>
  </si>
  <si>
    <t>Enrolled in  District  Student Count</t>
  </si>
  <si>
    <t>Count of students enrolled in programs who enrolled in local district,  while in program</t>
  </si>
  <si>
    <t>How many students enrolled in the local district while in the program?</t>
  </si>
  <si>
    <t>Count of students enrolled in programs who enrolled in local district, after program exit, up to 90 days</t>
  </si>
  <si>
    <t>How many students enrolled in their local district within 90 days after exit from the program?</t>
  </si>
  <si>
    <t>Earned General Equivalency Diploma Student Count</t>
  </si>
  <si>
    <t>Count of students enrolled in programs who earned General Equivalency Diploma, while in program</t>
  </si>
  <si>
    <t>How many students earned a General Equivalency Diploma while in the program?</t>
  </si>
  <si>
    <t>Count of students enrolled in programs who earned a General Equivalency Diploma, after program exit, up to 90 days</t>
  </si>
  <si>
    <t>How many students earned a General Equivalency Diploma within 90 days after exit from the program?</t>
  </si>
  <si>
    <t>Obtained High School Diploma Student Count</t>
  </si>
  <si>
    <t>Count of students enrolled in programs who obtained High School diploma, while in program</t>
  </si>
  <si>
    <t>How many students obtained a High School diploma while in the program?</t>
  </si>
  <si>
    <t>Count of students enrolled in programs who obtained High School diploma, after program exit, up to 90 days</t>
  </si>
  <si>
    <t>How many students obtained a High School diploma within 90 days after exit from the program?</t>
  </si>
  <si>
    <t>Accepted/Enrolled in Post-Secondary Education Student Count</t>
  </si>
  <si>
    <t>Count of students enrolled in programs who were accepted/enrolled into post-secondary education, while in program</t>
  </si>
  <si>
    <t>How many students were accepted/enrolled into post-secondary education while in the program?</t>
  </si>
  <si>
    <t>Count of students enrolled in prgrams accepted/enrolled into post-secondary education, after program exit, up to 90 days</t>
  </si>
  <si>
    <t>How many students were accepted/enrolled into post-secondary education within 90 days after exit from the program?</t>
  </si>
  <si>
    <t>Enrolled in Job Training Student Count</t>
  </si>
  <si>
    <t>Count of students enrolled in programs who enrolled in job training courses programs, while in program</t>
  </si>
  <si>
    <t>How many students were enrolled in job training courses while in the program?</t>
  </si>
  <si>
    <t>Count of students enrolled in programs who enrolled in job training, after program exit, up to 90 days</t>
  </si>
  <si>
    <t>How many students were enrolled in job training courses within 90 days after exit from the program?</t>
  </si>
  <si>
    <t>Obtained Employment Student Count</t>
  </si>
  <si>
    <t>Count of students enrolled in programs who obtained employment, while in program</t>
  </si>
  <si>
    <t>How many student obtained employment while in the program?</t>
  </si>
  <si>
    <t>Count of students enrolled in programs who obtained employment, after program exit, up to 90 days</t>
  </si>
  <si>
    <t>How many students obtained employment within 90 days after exit from the program?</t>
  </si>
  <si>
    <t>Pre-Post Data Reading Student Count</t>
  </si>
  <si>
    <t>Below Grade Level Reading Student Count</t>
  </si>
  <si>
    <t>Negative Grade Level Change Reading Student Count</t>
  </si>
  <si>
    <t>No Grade Level Change Reading Student Count</t>
  </si>
  <si>
    <t>Positive Up To Half Grade Level Change Reading Student Count</t>
  </si>
  <si>
    <t>Positive Up To Full Grade Level Change Reading Student Count</t>
  </si>
  <si>
    <t>Positive More Than Full Grade Level Change Reading Student Count</t>
  </si>
  <si>
    <t>Pre-Post Data Math Student Count</t>
  </si>
  <si>
    <t>Below Grade Level Math Student Count</t>
  </si>
  <si>
    <t>Negative Grade Level Change Math Student Count</t>
  </si>
  <si>
    <t>No Grade Level Change Math Student Count</t>
  </si>
  <si>
    <t>Positive Up To Half Grade Level Change Math Student Count</t>
  </si>
  <si>
    <t>Positive Up To Full Grade Level Change Math Student Count</t>
  </si>
  <si>
    <t>Positive More Than Full Grade Level Change Math Student Count</t>
  </si>
  <si>
    <t>Collect Student Outcomes After Exit</t>
  </si>
  <si>
    <t>Indicates whether programs are able to track student outcomes after exiting facility</t>
  </si>
  <si>
    <t xml:space="preserve">Is the district able to track student outcomes after the student exits the facility? </t>
  </si>
  <si>
    <t>Receiving Transition Services</t>
  </si>
  <si>
    <t>Count of students enrolled in programs who received transition services that address further schooling and/or employment</t>
  </si>
  <si>
    <t>How many students in the facility received transition services that addressed further schooling and/or employment?</t>
  </si>
  <si>
    <t>item #</t>
  </si>
  <si>
    <t>Average Stay Days</t>
  </si>
  <si>
    <t>Unduplicated Student Count</t>
  </si>
  <si>
    <t>Long Term Student Count</t>
  </si>
  <si>
    <t>American Indian/Alaskan Native Student Count</t>
  </si>
  <si>
    <t>Asian Student Count</t>
  </si>
  <si>
    <t>Pacific Islander Student Count</t>
  </si>
  <si>
    <t>Black Student Count</t>
  </si>
  <si>
    <t>Hispanic Student Count</t>
  </si>
  <si>
    <t>White Student Count</t>
  </si>
  <si>
    <t>Multi-Racial Student Count</t>
  </si>
  <si>
    <t>Female Student Count</t>
  </si>
  <si>
    <t>Male Student Count</t>
  </si>
  <si>
    <t>3 – 5 Year Old Student Count</t>
  </si>
  <si>
    <t>6 Year Old Student Count</t>
  </si>
  <si>
    <t>7 Year Old Student Count</t>
  </si>
  <si>
    <t>8 Year Old Student Count</t>
  </si>
  <si>
    <t>9 Year Old Student Count</t>
  </si>
  <si>
    <t>10 Year Old Student Count</t>
  </si>
  <si>
    <t>11 Year Old Student Count</t>
  </si>
  <si>
    <t>12 Year Old Student Count</t>
  </si>
  <si>
    <t>13 Year Old Student Count</t>
  </si>
  <si>
    <t>14 Year Old Student Count</t>
  </si>
  <si>
    <t>15 Year Old Student Count</t>
  </si>
  <si>
    <t>16 Year Old Student Count</t>
  </si>
  <si>
    <t>17 Year Old Student Count</t>
  </si>
  <si>
    <t>18 Year Old Student Count</t>
  </si>
  <si>
    <t>19 Year Old Student Count</t>
  </si>
  <si>
    <t>20 Year Old Student Count</t>
  </si>
  <si>
    <t>21 Year Old Student Count</t>
  </si>
  <si>
    <t>Students with Disabilities Student Count</t>
  </si>
  <si>
    <t>At-Risk</t>
  </si>
  <si>
    <t>Neglected</t>
  </si>
  <si>
    <t>Other Programs</t>
  </si>
  <si>
    <r>
      <t xml:space="preserve">Count of </t>
    </r>
    <r>
      <rPr>
        <b/>
        <sz val="12"/>
        <color rgb="FF000000"/>
        <rFont val="Calibri"/>
        <family val="2"/>
        <scheme val="minor"/>
      </rPr>
      <t>long-term</t>
    </r>
    <r>
      <rPr>
        <sz val="12"/>
        <color rgb="FF000000"/>
        <rFont val="Calibri"/>
        <family val="2"/>
        <scheme val="minor"/>
      </rPr>
      <t xml:space="preserve"> students in programs (enrolled for at least 90 consecutive days within reporting year) that tested below their grade level in Reading</t>
    </r>
  </si>
  <si>
    <r>
      <t xml:space="preserve">Count of </t>
    </r>
    <r>
      <rPr>
        <b/>
        <sz val="12"/>
        <color rgb="FF000000"/>
        <rFont val="Calibri"/>
        <family val="2"/>
        <scheme val="minor"/>
      </rPr>
      <t>long-term</t>
    </r>
    <r>
      <rPr>
        <sz val="12"/>
        <color rgb="FF000000"/>
        <rFont val="Calibri"/>
        <family val="2"/>
        <scheme val="minor"/>
      </rPr>
      <t xml:space="preserve"> students in programs (enrolled for at least 90 consecutive days within reporting year) that tested below their grade level in Mathematics</t>
    </r>
  </si>
  <si>
    <t>Yes</t>
  </si>
  <si>
    <t>No</t>
  </si>
  <si>
    <t>(AUTO-POPULATE) TOTAL OF RACE</t>
  </si>
  <si>
    <t>(AUTO-POPULATE) TOTAL OF AGE/GRADE</t>
  </si>
  <si>
    <t>If you don't track 90 days after exit enter "0" and answer "No" for item 31.</t>
  </si>
  <si>
    <t>Question Clarification:
Question to Define Data Needed</t>
  </si>
  <si>
    <t>Further Question Clarification:
Long Description</t>
  </si>
  <si>
    <t>CDPR Validations Worksheet Instructions</t>
  </si>
  <si>
    <t>To use the CDPR Validations Worksheet:</t>
  </si>
  <si>
    <t>Attend the data collection’s webinar training</t>
  </si>
  <si>
    <t>Review the training materials</t>
  </si>
  <si>
    <t>Gather the necessary data for the data collection</t>
  </si>
  <si>
    <t>Pay close attention to the text in the “Validation Explanation &amp; Etc.” column for validation notes and clarifications.</t>
  </si>
  <si>
    <t>When entering data into the data collection application:</t>
  </si>
  <si>
    <t>All questions (except for comment/description questions which can be left blank) must have a digit entered, if there is no count then use “0”. If you fail to enter a digit you will receive an error.</t>
  </si>
  <si>
    <t>Submit the data collection.</t>
  </si>
  <si>
    <t>What is the average length of stay (# of days) in this category of program receiving Title I-D funds?</t>
  </si>
  <si>
    <t>Average length of stay (number of days) in programs in districts receiving a Title I-D allocation</t>
  </si>
  <si>
    <t>How many programs/facilities in this category in your district receive Title I-D funds?</t>
  </si>
  <si>
    <t>Number of programs in districts receiving a Title I-D subpart 2 allocation</t>
  </si>
  <si>
    <t>How many students were served in Title I-D in this category of program in your district?  Count each student only once, regardless of number of stays.</t>
  </si>
  <si>
    <t>Total number of unduplicated students served in programs in districts receiving a Title I-D allocation</t>
  </si>
  <si>
    <t xml:space="preserve">How many long term students were served in Title I-D this category of programs in your district?  </t>
  </si>
  <si>
    <t>Total number of long term students served in programs in districts receiving a Title I-D allocation</t>
  </si>
  <si>
    <t>How many American Indian/Alaskan Native students were served in the Title I-D program in this category at any time during the school year (count each student only once for the entire school year)?</t>
  </si>
  <si>
    <t>Number of American Indian/Alaskan Native receiving Title I-D services</t>
  </si>
  <si>
    <t>How many Asian students were served in the Title I-D program in this category at any time during the school year (count each student only once for the entire school year)?</t>
  </si>
  <si>
    <t>Number of Asian receiving Title I-D services</t>
  </si>
  <si>
    <t>How many Pacific Islander students were served in the Title I-D program in this category at any time during the school year (count each student only once for the entire school year)?</t>
  </si>
  <si>
    <t>Number of Pacific Islander receiving Title I-D services</t>
  </si>
  <si>
    <t>How many Black or African American students were served in the Title I-D program in this category at any time during the school year (count each student only once for the entire school year)?</t>
  </si>
  <si>
    <t>Number of Black  receiving Title I-D services</t>
  </si>
  <si>
    <t>How many Hispanic students were served in the Title I-D program in this category at any time during the school year (count each student only once for the entire school year)?</t>
  </si>
  <si>
    <t>Number of Hispanic receiving Title I-D services</t>
  </si>
  <si>
    <t>How many White students were served in the Title I-D program in this category at any time during the school year (count each student only once for the entire school year)?</t>
  </si>
  <si>
    <t>Number of White receiving Title I-D services</t>
  </si>
  <si>
    <t>How many Multi-Racial students were served in the Title I-D program in this category at any time during the school year (count each student only once for the entire school year)?</t>
  </si>
  <si>
    <t>Number of Multi-Racial receiving Title I-D services</t>
  </si>
  <si>
    <t>How many female students were served in the Title I-D program in this category during the school year?</t>
  </si>
  <si>
    <t>Number of Female receiving Title I-D services</t>
  </si>
  <si>
    <t>How many male students were served in the Title I-D program in this category during the school year?</t>
  </si>
  <si>
    <t>Number of Male receiving Title I-D services</t>
  </si>
  <si>
    <t>How many 3-5 year old students were served in the Title I-D program in this category during the school year?</t>
  </si>
  <si>
    <t>Number of children 3 – 5 receiving Title I-D services</t>
  </si>
  <si>
    <t>How many 6 year old students were served in the Title I-D program in this category during the school year?</t>
  </si>
  <si>
    <t>Number of children 6 years old receiving Title I-D services</t>
  </si>
  <si>
    <t>How many 7 year old students were served in the Title I-D program in this category during the school year?</t>
  </si>
  <si>
    <t>Number of children 7 years old receiving Title I-D services</t>
  </si>
  <si>
    <t>How many 8 year old students were served in the Title I-D program in this category during the school year?</t>
  </si>
  <si>
    <t>Number of children 8 years old receiving Title I-D services</t>
  </si>
  <si>
    <t>How many 9 year old students were served in the Title I-D program in this category during the school year?</t>
  </si>
  <si>
    <t>Number of children 9 years old receiving Title I-D services</t>
  </si>
  <si>
    <t>How many 10 year old students were served in the Title I-D program in this category during the school year?</t>
  </si>
  <si>
    <t>Number of children 10 years old receiving Title I-D services</t>
  </si>
  <si>
    <t>How many 11 year old students were served in the Title I-D program in this category during the school year?</t>
  </si>
  <si>
    <t>Number of children 11 years old receiving Title I-D services</t>
  </si>
  <si>
    <t>How many 12 year old students were served in the Title I-D program in this category during the school year?</t>
  </si>
  <si>
    <t>Number of children 12 years old receiving Title I-D services</t>
  </si>
  <si>
    <t>How many 13 year old students were served in the Title I-D program in this category during the school year?</t>
  </si>
  <si>
    <t>Number of children 13 years old receiving Title I-D services</t>
  </si>
  <si>
    <t>How many 14 year old students were served in the Title I-D program in this category during the school year?</t>
  </si>
  <si>
    <t>Number of children 14 years old receiving Title I-D services</t>
  </si>
  <si>
    <t>How many 15 year old students were served in the Title I-D program in this category during the school year?</t>
  </si>
  <si>
    <t>Number of children 15 years old receiving Title I-D services</t>
  </si>
  <si>
    <t>How many 16 year old students were served in the Title I-D program in this category during the school year?</t>
  </si>
  <si>
    <t>Number of children 16 years old receiving Title I-D services</t>
  </si>
  <si>
    <t>How many 17 year old students were served in the Title I-D program in this category during the school year?</t>
  </si>
  <si>
    <t>Number of children 17 years old receiving Title I-D services</t>
  </si>
  <si>
    <t>How many 18 year old students were served in the Title I-D program in this category during the school year?</t>
  </si>
  <si>
    <t>Number of children 18 years old receiving Title I-D services</t>
  </si>
  <si>
    <t>How many 19 year old students were served in the Title I-D program in this category during the school year?</t>
  </si>
  <si>
    <t>Number of children 19 years old receiving Title I-D services</t>
  </si>
  <si>
    <t>How many 20 year old students were served in the Title I-D program in this category during the school year?</t>
  </si>
  <si>
    <t>Number of children 20 years old receiving Title I-D services</t>
  </si>
  <si>
    <t>How many 21 year old students were served in the Title I-D program in this category during the school year?</t>
  </si>
  <si>
    <t>Number of children 21 years old receiving Title I-D services</t>
  </si>
  <si>
    <t>How many Students with Disabilities students were served in the Title I-D program in this category during the school year?</t>
  </si>
  <si>
    <t>Number of children with disabilities receiving Title I-D services</t>
  </si>
  <si>
    <t>How many Limited English Proficiency students were served in the Title I-D program in this category during the school year?</t>
  </si>
  <si>
    <t>Number of Limited English Proficient children receiving Title I-D services</t>
  </si>
  <si>
    <t>Delinquent</t>
  </si>
  <si>
    <t>This spreadsheet is meant for school districts to use as a save-able worksheet.</t>
  </si>
  <si>
    <t>Resources:</t>
  </si>
  <si>
    <t>CDPR Title I-A Data Collection Resources are available on this page</t>
  </si>
  <si>
    <t>CDPR Title I-D Data Collection Resources are available on this page</t>
  </si>
  <si>
    <t>The goal is to have less data errors and to lessen the frustration of data loss while using the online data collection application.</t>
  </si>
  <si>
    <t>(AUTO-POPULATE) TOTAL OF GENDER</t>
  </si>
  <si>
    <t>If student identifies as 2+ races and NONE of them are Hispanic/Latino, count the student here.</t>
  </si>
  <si>
    <r>
      <t xml:space="preserve">If student identifies as multi-racial (2+ races), one being Hispanic/Latino, count the student here </t>
    </r>
    <r>
      <rPr>
        <u/>
        <sz val="12"/>
        <rFont val="Calibri"/>
        <family val="2"/>
        <scheme val="minor"/>
      </rPr>
      <t>only.</t>
    </r>
    <r>
      <rPr>
        <sz val="12"/>
        <rFont val="Calibri"/>
        <family val="2"/>
        <scheme val="minor"/>
      </rPr>
      <t xml:space="preserve">
Students who identify as Hispanic/Latino ethnicity should be reported as "Hispanic/Latino" regardless of the race they identify.</t>
    </r>
  </si>
  <si>
    <t>Once all data errors have been resolved, save a final copy.</t>
  </si>
  <si>
    <t>Limited English Proficient Student Count</t>
  </si>
  <si>
    <t>Non-Binary Student Count</t>
  </si>
  <si>
    <t>How many Non-Binary students were served in the Title I-D program in this category during the school year?</t>
  </si>
  <si>
    <t>Number of Non-Binary students receiving Title I-D services</t>
  </si>
  <si>
    <t>Definition: Non-binary people, including intersex and gender-fluid indivuals. View Executive Memo regarding New Gender Code.</t>
  </si>
  <si>
    <t>Some errors will not be resolved until you have entered the data for BOTH collections.</t>
  </si>
  <si>
    <r>
      <t xml:space="preserve">Once </t>
    </r>
    <r>
      <rPr>
        <b/>
        <sz val="11"/>
        <color theme="1"/>
        <rFont val="Calibri"/>
        <family val="2"/>
        <scheme val="minor"/>
      </rPr>
      <t>all data has been entered</t>
    </r>
    <r>
      <rPr>
        <sz val="11"/>
        <color theme="1"/>
        <rFont val="Calibri"/>
        <family val="2"/>
        <scheme val="minor"/>
      </rPr>
      <t xml:space="preserve">, any </t>
    </r>
    <r>
      <rPr>
        <b/>
        <u/>
        <sz val="11"/>
        <color theme="1"/>
        <rFont val="Calibri"/>
        <family val="2"/>
        <scheme val="minor"/>
      </rPr>
      <t>BLACK</t>
    </r>
    <r>
      <rPr>
        <sz val="11"/>
        <color theme="1"/>
        <rFont val="Calibri"/>
        <family val="2"/>
        <scheme val="minor"/>
      </rPr>
      <t xml:space="preserve"> cells reflect a data error that you will need to resolve.</t>
    </r>
  </si>
  <si>
    <t>Download the Title I-D CDPR Validations Worksheet</t>
  </si>
  <si>
    <t>Begin to enter the data into the Title I-D CDPR Validations Worksheet as it is gathered (saving continuously)
*Do not use the copy &amp; paste function, it may delete the validations and formulas in place</t>
  </si>
  <si>
    <t>Refer to the Title I-D CDPR Validations Worksheet for the prepared data</t>
  </si>
  <si>
    <t>Answer Yes/No for if your school district has students in that category</t>
  </si>
  <si>
    <r>
      <t xml:space="preserve">High School Credit </t>
    </r>
    <r>
      <rPr>
        <u/>
        <sz val="12"/>
        <color rgb="FF303030"/>
        <rFont val="Calibri"/>
        <family val="2"/>
        <scheme val="minor"/>
      </rPr>
      <t>Within 90 Days</t>
    </r>
    <r>
      <rPr>
        <sz val="12"/>
        <color rgb="FF303030"/>
        <rFont val="Calibri"/>
        <family val="2"/>
        <scheme val="minor"/>
      </rPr>
      <t xml:space="preserve"> Student Count</t>
    </r>
  </si>
  <si>
    <r>
      <t xml:space="preserve">General Equivalency Diploma </t>
    </r>
    <r>
      <rPr>
        <u/>
        <sz val="12"/>
        <color rgb="FF303030"/>
        <rFont val="Calibri"/>
        <family val="2"/>
        <scheme val="minor"/>
      </rPr>
      <t>Within 90 Days</t>
    </r>
    <r>
      <rPr>
        <sz val="12"/>
        <color rgb="FF303030"/>
        <rFont val="Calibri"/>
        <family val="2"/>
        <scheme val="minor"/>
      </rPr>
      <t xml:space="preserve"> Student Count</t>
    </r>
  </si>
  <si>
    <r>
      <t xml:space="preserve">Enrolled in District </t>
    </r>
    <r>
      <rPr>
        <u/>
        <sz val="12"/>
        <color rgb="FF303030"/>
        <rFont val="Calibri"/>
        <family val="2"/>
        <scheme val="minor"/>
      </rPr>
      <t>Within 90 Days</t>
    </r>
    <r>
      <rPr>
        <sz val="12"/>
        <color rgb="FF303030"/>
        <rFont val="Calibri"/>
        <family val="2"/>
        <scheme val="minor"/>
      </rPr>
      <t xml:space="preserve"> Student Count</t>
    </r>
  </si>
  <si>
    <r>
      <t xml:space="preserve">Earned General Equivalency </t>
    </r>
    <r>
      <rPr>
        <u/>
        <sz val="12"/>
        <color rgb="FF303030"/>
        <rFont val="Calibri"/>
        <family val="2"/>
        <scheme val="minor"/>
      </rPr>
      <t>Within 90 Days</t>
    </r>
    <r>
      <rPr>
        <sz val="12"/>
        <color rgb="FF303030"/>
        <rFont val="Calibri"/>
        <family val="2"/>
        <scheme val="minor"/>
      </rPr>
      <t xml:space="preserve"> Student Count</t>
    </r>
  </si>
  <si>
    <r>
      <t xml:space="preserve">Obtained High School Diploma </t>
    </r>
    <r>
      <rPr>
        <u/>
        <sz val="12"/>
        <color rgb="FF303030"/>
        <rFont val="Calibri"/>
        <family val="2"/>
        <scheme val="minor"/>
      </rPr>
      <t>Within 90 Days</t>
    </r>
    <r>
      <rPr>
        <sz val="12"/>
        <color rgb="FF303030"/>
        <rFont val="Calibri"/>
        <family val="2"/>
        <scheme val="minor"/>
      </rPr>
      <t xml:space="preserve"> Student Count</t>
    </r>
  </si>
  <si>
    <r>
      <t xml:space="preserve">Accepted/Enrolled in Post-Secondary Education Within </t>
    </r>
    <r>
      <rPr>
        <u/>
        <sz val="12"/>
        <color rgb="FF303030"/>
        <rFont val="Calibri"/>
        <family val="2"/>
        <scheme val="minor"/>
      </rPr>
      <t>90 Days Student Count</t>
    </r>
  </si>
  <si>
    <r>
      <t xml:space="preserve">Enrolled in Job Training </t>
    </r>
    <r>
      <rPr>
        <u/>
        <sz val="12"/>
        <rFont val="Calibri"/>
        <family val="2"/>
        <scheme val="minor"/>
      </rPr>
      <t>Within 90 Days</t>
    </r>
    <r>
      <rPr>
        <sz val="12"/>
        <rFont val="Calibri"/>
        <family val="2"/>
        <scheme val="minor"/>
      </rPr>
      <t xml:space="preserve"> Student Count</t>
    </r>
  </si>
  <si>
    <r>
      <t xml:space="preserve">Obtained Employment </t>
    </r>
    <r>
      <rPr>
        <u/>
        <sz val="12"/>
        <color rgb="FF303030"/>
        <rFont val="Calibri"/>
        <family val="2"/>
        <scheme val="minor"/>
      </rPr>
      <t>Within 90 Days</t>
    </r>
    <r>
      <rPr>
        <sz val="12"/>
        <color rgb="FF303030"/>
        <rFont val="Calibri"/>
        <family val="2"/>
        <scheme val="minor"/>
      </rPr>
      <t xml:space="preserve"> Student Count</t>
    </r>
  </si>
  <si>
    <t>The change between Pre-Test and Post-Test Exams</t>
  </si>
  <si>
    <r>
      <t xml:space="preserve">This is </t>
    </r>
    <r>
      <rPr>
        <b/>
        <sz val="12"/>
        <color rgb="FF303030"/>
        <rFont val="Calibri"/>
        <family val="2"/>
        <scheme val="minor"/>
      </rPr>
      <t>NOT</t>
    </r>
    <r>
      <rPr>
        <sz val="12"/>
        <color rgb="FF303030"/>
        <rFont val="Calibri"/>
        <family val="2"/>
        <scheme val="minor"/>
      </rPr>
      <t xml:space="preserve"> the count of students who tested below their grade level in the </t>
    </r>
    <r>
      <rPr>
        <u/>
        <sz val="12"/>
        <color rgb="FF303030"/>
        <rFont val="Calibri"/>
        <family val="2"/>
        <scheme val="minor"/>
      </rPr>
      <t>post</t>
    </r>
    <r>
      <rPr>
        <sz val="12"/>
        <color rgb="FF303030"/>
        <rFont val="Calibri"/>
        <family val="2"/>
        <scheme val="minor"/>
      </rPr>
      <t xml:space="preserve">-test.
This is the number of students who tested below their grade level </t>
    </r>
    <r>
      <rPr>
        <b/>
        <sz val="12"/>
        <color rgb="FF303030"/>
        <rFont val="Calibri"/>
        <family val="2"/>
        <scheme val="minor"/>
      </rPr>
      <t>upon entry (the pre-test).</t>
    </r>
  </si>
  <si>
    <r>
      <t xml:space="preserve">This is counting </t>
    </r>
    <r>
      <rPr>
        <b/>
        <sz val="12"/>
        <color rgb="FF303030"/>
        <rFont val="Calibri"/>
        <family val="2"/>
        <scheme val="minor"/>
      </rPr>
      <t xml:space="preserve">only </t>
    </r>
    <r>
      <rPr>
        <sz val="12"/>
        <color rgb="FF303030"/>
        <rFont val="Calibri"/>
        <family val="2"/>
        <scheme val="minor"/>
      </rPr>
      <t xml:space="preserve">LONG-TERM students who have completed </t>
    </r>
    <r>
      <rPr>
        <b/>
        <sz val="12"/>
        <color rgb="FF303030"/>
        <rFont val="Calibri"/>
        <family val="2"/>
        <scheme val="minor"/>
      </rPr>
      <t>both</t>
    </r>
    <r>
      <rPr>
        <sz val="12"/>
        <color rgb="FF303030"/>
        <rFont val="Calibri"/>
        <family val="2"/>
        <scheme val="minor"/>
      </rPr>
      <t xml:space="preserve"> pre AND post tests.
The sum of items #19-#23 must equal item #17.
Cell turns </t>
    </r>
    <r>
      <rPr>
        <b/>
        <u/>
        <sz val="12"/>
        <rFont val="Calibri"/>
        <family val="2"/>
        <scheme val="minor"/>
      </rPr>
      <t>BLACK</t>
    </r>
    <r>
      <rPr>
        <sz val="12"/>
        <color rgb="FF303030"/>
        <rFont val="Calibri"/>
        <family val="2"/>
        <scheme val="minor"/>
      </rPr>
      <t xml:space="preserve"> if this is not the case.</t>
    </r>
  </si>
  <si>
    <r>
      <t xml:space="preserve">This is counting </t>
    </r>
    <r>
      <rPr>
        <b/>
        <sz val="12"/>
        <color rgb="FF303030"/>
        <rFont val="Calibri"/>
        <family val="2"/>
        <scheme val="minor"/>
      </rPr>
      <t>only</t>
    </r>
    <r>
      <rPr>
        <sz val="12"/>
        <color rgb="FF303030"/>
        <rFont val="Calibri"/>
        <family val="2"/>
        <scheme val="minor"/>
      </rPr>
      <t xml:space="preserve"> LONG-TERM students who have completed </t>
    </r>
    <r>
      <rPr>
        <b/>
        <sz val="12"/>
        <color rgb="FF303030"/>
        <rFont val="Calibri"/>
        <family val="2"/>
        <scheme val="minor"/>
      </rPr>
      <t>both</t>
    </r>
    <r>
      <rPr>
        <sz val="12"/>
        <color rgb="FF303030"/>
        <rFont val="Calibri"/>
        <family val="2"/>
        <scheme val="minor"/>
      </rPr>
      <t xml:space="preserve"> pre AND post tests.
The sum of items #26-#30 must equal item #24.
Cell turns </t>
    </r>
    <r>
      <rPr>
        <b/>
        <u/>
        <sz val="12"/>
        <rFont val="Calibri"/>
        <family val="2"/>
        <scheme val="minor"/>
      </rPr>
      <t>BLACK</t>
    </r>
    <r>
      <rPr>
        <sz val="12"/>
        <color rgb="FF303030"/>
        <rFont val="Calibri"/>
        <family val="2"/>
        <scheme val="minor"/>
      </rPr>
      <t xml:space="preserve"> if this is not the case.</t>
    </r>
  </si>
  <si>
    <r>
      <t xml:space="preserve">Yes or No.
  -If "No" then the total of all "within 90 day" questions must equal "0".
  -If "Yes" then the total of all "within 90 day" questions must be </t>
    </r>
    <r>
      <rPr>
        <b/>
        <sz val="12"/>
        <color rgb="FF303030"/>
        <rFont val="Calibri"/>
        <family val="2"/>
        <scheme val="minor"/>
      </rPr>
      <t>larger</t>
    </r>
    <r>
      <rPr>
        <sz val="12"/>
        <color rgb="FF303030"/>
        <rFont val="Calibri"/>
        <family val="2"/>
        <scheme val="minor"/>
      </rPr>
      <t xml:space="preserve"> than "0".
Cell turns </t>
    </r>
    <r>
      <rPr>
        <b/>
        <u/>
        <sz val="12"/>
        <rFont val="Calibri"/>
        <family val="2"/>
        <scheme val="minor"/>
      </rPr>
      <t>BLACK</t>
    </r>
    <r>
      <rPr>
        <sz val="12"/>
        <color rgb="FF303030"/>
        <rFont val="Calibri"/>
        <family val="2"/>
        <scheme val="minor"/>
      </rPr>
      <t xml:space="preserve"> if this is not the case.</t>
    </r>
  </si>
  <si>
    <r>
      <t xml:space="preserve">"No" will gray out that facility type's cells.
"Yes" will not affect the cells.
-
Choose the same categories for </t>
    </r>
    <r>
      <rPr>
        <b/>
        <u/>
        <sz val="12"/>
        <color rgb="FF303030"/>
        <rFont val="Calibri"/>
        <family val="2"/>
        <scheme val="minor"/>
      </rPr>
      <t>both</t>
    </r>
    <r>
      <rPr>
        <b/>
        <sz val="12"/>
        <color rgb="FF303030"/>
        <rFont val="Calibri"/>
        <family val="2"/>
        <scheme val="minor"/>
      </rPr>
      <t xml:space="preserve"> Title I-D collections.
Cell turns </t>
    </r>
    <r>
      <rPr>
        <b/>
        <u/>
        <sz val="12"/>
        <color rgb="FF303030"/>
        <rFont val="Calibri"/>
        <family val="2"/>
        <scheme val="minor"/>
      </rPr>
      <t>BLACK</t>
    </r>
    <r>
      <rPr>
        <b/>
        <sz val="12"/>
        <color rgb="FF303030"/>
        <rFont val="Calibri"/>
        <family val="2"/>
        <scheme val="minor"/>
      </rPr>
      <t xml:space="preserve"> if you don't.</t>
    </r>
  </si>
  <si>
    <r>
      <rPr>
        <b/>
        <u/>
        <sz val="12"/>
        <color rgb="FF303030"/>
        <rFont val="Calibri"/>
        <family val="2"/>
        <scheme val="minor"/>
      </rPr>
      <t>PROGRAMS</t>
    </r>
    <r>
      <rPr>
        <sz val="12"/>
        <color rgb="FF303030"/>
        <rFont val="Calibri"/>
        <family val="2"/>
        <scheme val="minor"/>
      </rPr>
      <t xml:space="preserve"> </t>
    </r>
    <r>
      <rPr>
        <i/>
        <sz val="12"/>
        <color rgb="FF303030"/>
        <rFont val="Calibri"/>
        <family val="2"/>
        <scheme val="minor"/>
      </rPr>
      <t>not</t>
    </r>
    <r>
      <rPr>
        <sz val="12"/>
        <color rgb="FF303030"/>
        <rFont val="Calibri"/>
        <family val="2"/>
        <scheme val="minor"/>
      </rPr>
      <t xml:space="preserve"> students.
How many programs/facilities in this category in your district receive Title I-D Subpart 2 funds?
Cell turns </t>
    </r>
    <r>
      <rPr>
        <b/>
        <u/>
        <sz val="12"/>
        <rFont val="Calibri"/>
        <family val="2"/>
        <scheme val="minor"/>
      </rPr>
      <t>BLACK</t>
    </r>
    <r>
      <rPr>
        <sz val="12"/>
        <color rgb="FF303030"/>
        <rFont val="Calibri"/>
        <family val="2"/>
        <scheme val="minor"/>
      </rPr>
      <t xml:space="preserve"> if Programs Count is over "8" for you to confirm you did not enter student count.</t>
    </r>
  </si>
  <si>
    <r>
      <t xml:space="preserve">Title I-D </t>
    </r>
    <r>
      <rPr>
        <b/>
        <i/>
        <sz val="12"/>
        <color rgb="FF303030"/>
        <rFont val="Calibri"/>
        <family val="2"/>
        <scheme val="minor"/>
      </rPr>
      <t>Program</t>
    </r>
    <r>
      <rPr>
        <sz val="12"/>
        <color rgb="FF303030"/>
        <rFont val="Calibri"/>
        <family val="2"/>
        <scheme val="minor"/>
      </rPr>
      <t xml:space="preserve"> Count
[not students]</t>
    </r>
  </si>
  <si>
    <r>
      <t xml:space="preserve">How many students were served (whether or not they were long term).
Totals of RACE, GENDER, AGE/GRADE must reflect this exact number, otherwise their AUTOPOPULATE cells will turn </t>
    </r>
    <r>
      <rPr>
        <b/>
        <u/>
        <sz val="12"/>
        <rFont val="Calibri"/>
        <family val="2"/>
        <scheme val="minor"/>
      </rPr>
      <t>BLACK.</t>
    </r>
    <r>
      <rPr>
        <sz val="12"/>
        <color rgb="FF303030"/>
        <rFont val="Calibri"/>
        <family val="2"/>
        <scheme val="minor"/>
      </rPr>
      <t xml:space="preserve">
</t>
    </r>
  </si>
  <si>
    <r>
      <t xml:space="preserve">Total of RACE must match the total of "Unduplicated Student Count" (Item #3)    
Cell turns </t>
    </r>
    <r>
      <rPr>
        <b/>
        <u/>
        <sz val="12"/>
        <rFont val="Calibri"/>
        <family val="2"/>
        <scheme val="minor"/>
      </rPr>
      <t>BLACK</t>
    </r>
    <r>
      <rPr>
        <sz val="12"/>
        <rFont val="Calibri"/>
        <family val="2"/>
        <scheme val="minor"/>
      </rPr>
      <t xml:space="preserve"> if it does not match.</t>
    </r>
  </si>
  <si>
    <r>
      <t xml:space="preserve">Total of GENDER must match the total of "Unduplicated Student Count" (Item #3)
Cell turns </t>
    </r>
    <r>
      <rPr>
        <b/>
        <u/>
        <sz val="12"/>
        <rFont val="Calibri"/>
        <family val="2"/>
        <scheme val="minor"/>
      </rPr>
      <t>BLACK</t>
    </r>
    <r>
      <rPr>
        <sz val="12"/>
        <rFont val="Calibri"/>
        <family val="2"/>
        <scheme val="minor"/>
      </rPr>
      <t xml:space="preserve"> if it does not match.</t>
    </r>
  </si>
  <si>
    <r>
      <t xml:space="preserve">Total of AGE/GRADE must match the total of "Unduplicated Student Count" (Item #3)
Cell turns </t>
    </r>
    <r>
      <rPr>
        <b/>
        <u/>
        <sz val="12"/>
        <rFont val="Calibri"/>
        <family val="2"/>
        <scheme val="minor"/>
      </rPr>
      <t>BLACK</t>
    </r>
    <r>
      <rPr>
        <sz val="12"/>
        <rFont val="Calibri"/>
        <family val="2"/>
        <scheme val="minor"/>
      </rPr>
      <t xml:space="preserve"> if it does not match.</t>
    </r>
  </si>
  <si>
    <r>
      <t xml:space="preserve">Must be equal to or smaller than total unduplicated student count (Item #3).
Cell turns </t>
    </r>
    <r>
      <rPr>
        <b/>
        <u/>
        <sz val="12"/>
        <rFont val="Calibri"/>
        <family val="2"/>
        <scheme val="minor"/>
      </rPr>
      <t>BLACK</t>
    </r>
    <r>
      <rPr>
        <sz val="12"/>
        <rFont val="Calibri"/>
        <family val="2"/>
        <scheme val="minor"/>
      </rPr>
      <t xml:space="preserve"> if the number is greater.</t>
    </r>
  </si>
  <si>
    <r>
      <t xml:space="preserve">Long term students are students who spent </t>
    </r>
    <r>
      <rPr>
        <u/>
        <sz val="12"/>
        <color rgb="FF303030"/>
        <rFont val="Calibri"/>
        <family val="2"/>
        <scheme val="minor"/>
      </rPr>
      <t>90+ consecutive days</t>
    </r>
    <r>
      <rPr>
        <sz val="12"/>
        <color rgb="FF303030"/>
        <rFont val="Calibri"/>
        <family val="2"/>
        <scheme val="minor"/>
      </rPr>
      <t xml:space="preserve"> in the facility.
This number </t>
    </r>
    <r>
      <rPr>
        <u/>
        <sz val="12"/>
        <color rgb="FF303030"/>
        <rFont val="Calibri"/>
        <family val="2"/>
        <scheme val="minor"/>
      </rPr>
      <t>cannot be larger</t>
    </r>
    <r>
      <rPr>
        <sz val="12"/>
        <color rgb="FF303030"/>
        <rFont val="Calibri"/>
        <family val="2"/>
        <scheme val="minor"/>
      </rPr>
      <t xml:space="preserve"> than the "Unduplicated Student Count" (Item #3)</t>
    </r>
    <r>
      <rPr>
        <sz val="12"/>
        <color rgb="FF303030"/>
        <rFont val="Calibri"/>
        <family val="2"/>
        <scheme val="minor"/>
      </rPr>
      <t xml:space="preserve">
Cell turns </t>
    </r>
    <r>
      <rPr>
        <b/>
        <u/>
        <sz val="12"/>
        <rFont val="Calibri"/>
        <family val="2"/>
        <scheme val="minor"/>
      </rPr>
      <t>BLACK</t>
    </r>
    <r>
      <rPr>
        <sz val="12"/>
        <color rgb="FF303030"/>
        <rFont val="Calibri"/>
        <family val="2"/>
        <scheme val="minor"/>
      </rPr>
      <t xml:space="preserve"> if this is the case.</t>
    </r>
  </si>
  <si>
    <r>
      <t xml:space="preserve">Count of </t>
    </r>
    <r>
      <rPr>
        <b/>
        <sz val="12"/>
        <color rgb="FF000000"/>
        <rFont val="Calibri"/>
        <family val="2"/>
        <scheme val="minor"/>
      </rPr>
      <t>long-term</t>
    </r>
    <r>
      <rPr>
        <sz val="12"/>
        <color rgb="FF000000"/>
        <rFont val="Calibri"/>
        <family val="2"/>
        <scheme val="minor"/>
      </rPr>
      <t xml:space="preserve"> students in programs (enrolled for at least 90 consecutive days within the reporting year) that have completed an initial and follow-up assessment and received a score data in Reading.</t>
    </r>
  </si>
  <si>
    <r>
      <t xml:space="preserve">Count of </t>
    </r>
    <r>
      <rPr>
        <b/>
        <sz val="12"/>
        <color rgb="FF000000"/>
        <rFont val="Calibri"/>
        <family val="2"/>
        <scheme val="minor"/>
      </rPr>
      <t>long-term</t>
    </r>
    <r>
      <rPr>
        <sz val="12"/>
        <color rgb="FF000000"/>
        <rFont val="Calibri"/>
        <family val="2"/>
        <scheme val="minor"/>
      </rPr>
      <t xml:space="preserve"> students in programs (enrolled for at least 90 consecutive days within the reporting year) that have completed an initial and follow-up assessment and received a score data in Mathematics.</t>
    </r>
  </si>
  <si>
    <r>
      <t xml:space="preserve">Count of </t>
    </r>
    <r>
      <rPr>
        <b/>
        <sz val="12"/>
        <color rgb="FF000000"/>
        <rFont val="Calibri"/>
        <family val="2"/>
        <scheme val="minor"/>
      </rPr>
      <t>long-term</t>
    </r>
    <r>
      <rPr>
        <sz val="12"/>
        <color rgb="FF000000"/>
        <rFont val="Calibri"/>
        <family val="2"/>
        <scheme val="minor"/>
      </rPr>
      <t xml:space="preserve"> students in programs (enrolled for at least 90 consecutive days within the reporting year) that demonstrated a negative grade level change from an initial and follow-up assessment and received a score in Reading.</t>
    </r>
  </si>
  <si>
    <r>
      <t xml:space="preserve">Count of </t>
    </r>
    <r>
      <rPr>
        <b/>
        <sz val="12"/>
        <color rgb="FF000000"/>
        <rFont val="Calibri"/>
        <family val="2"/>
        <scheme val="minor"/>
      </rPr>
      <t>long-term</t>
    </r>
    <r>
      <rPr>
        <sz val="12"/>
        <color rgb="FF000000"/>
        <rFont val="Calibri"/>
        <family val="2"/>
        <scheme val="minor"/>
      </rPr>
      <t xml:space="preserve"> students in programs (enrolled for at least 90 consecutive days within the reporting year) that demonstrated no change in grade level from an initial and follow-up assessment and received a score in Reading.</t>
    </r>
  </si>
  <si>
    <r>
      <t>Count of</t>
    </r>
    <r>
      <rPr>
        <b/>
        <sz val="12"/>
        <color rgb="FF000000"/>
        <rFont val="Calibri"/>
        <family val="2"/>
        <scheme val="minor"/>
      </rPr>
      <t xml:space="preserve"> long-term </t>
    </r>
    <r>
      <rPr>
        <sz val="12"/>
        <color rgb="FF000000"/>
        <rFont val="Calibri"/>
        <family val="2"/>
        <scheme val="minor"/>
      </rPr>
      <t>students in programs (enrolled for at least 90 consecutive days within the reporting year) that demonstrated a positive change in grade level from an initial and follow-up assessment and received a score in Reading, up to one-half of a grade level.</t>
    </r>
  </si>
  <si>
    <r>
      <t xml:space="preserve">Count of </t>
    </r>
    <r>
      <rPr>
        <b/>
        <sz val="12"/>
        <color rgb="FF000000"/>
        <rFont val="Calibri"/>
        <family val="2"/>
        <scheme val="minor"/>
      </rPr>
      <t>long-term</t>
    </r>
    <r>
      <rPr>
        <sz val="12"/>
        <color rgb="FF000000"/>
        <rFont val="Calibri"/>
        <family val="2"/>
        <scheme val="minor"/>
      </rPr>
      <t xml:space="preserve"> students in programs (enrolled for at least 90 consecutive days within the reporting year) that demonstrated a positive change in grade level from an initial and follow-up assessment and received a score in Reading, from one-half a grade level to a full grade level.</t>
    </r>
  </si>
  <si>
    <r>
      <t xml:space="preserve">Count of </t>
    </r>
    <r>
      <rPr>
        <b/>
        <sz val="12"/>
        <color rgb="FF000000"/>
        <rFont val="Calibri"/>
        <family val="2"/>
        <scheme val="minor"/>
      </rPr>
      <t>long-term</t>
    </r>
    <r>
      <rPr>
        <sz val="12"/>
        <color rgb="FF000000"/>
        <rFont val="Calibri"/>
        <family val="2"/>
        <scheme val="minor"/>
      </rPr>
      <t xml:space="preserve"> students in programs (enrolled for at least 90 consecutive days within the reporting year) that demonstrated a positive change in grade level from an initial and follow-up assessment and received a score in Reading, of more than one full grade level.</t>
    </r>
  </si>
  <si>
    <r>
      <t xml:space="preserve">Count of </t>
    </r>
    <r>
      <rPr>
        <b/>
        <sz val="12"/>
        <color rgb="FF000000"/>
        <rFont val="Calibri"/>
        <family val="2"/>
        <scheme val="minor"/>
      </rPr>
      <t>long-term</t>
    </r>
    <r>
      <rPr>
        <sz val="12"/>
        <color rgb="FF000000"/>
        <rFont val="Calibri"/>
        <family val="2"/>
        <scheme val="minor"/>
      </rPr>
      <t xml:space="preserve"> students in programs (enrolled for at least 90 consecutive days within the reporting year) that demonstrated a negative grade level change from an initial and follow-up assessment and received a score in Mathematics.</t>
    </r>
  </si>
  <si>
    <r>
      <t xml:space="preserve">Count of </t>
    </r>
    <r>
      <rPr>
        <b/>
        <sz val="12"/>
        <color rgb="FF000000"/>
        <rFont val="Calibri"/>
        <family val="2"/>
        <scheme val="minor"/>
      </rPr>
      <t xml:space="preserve">long-term </t>
    </r>
    <r>
      <rPr>
        <sz val="12"/>
        <color rgb="FF000000"/>
        <rFont val="Calibri"/>
        <family val="2"/>
        <scheme val="minor"/>
      </rPr>
      <t>students in programs (enrolled for at least 90 consecutive days within the reporting year) that demonstrated no change in grade level from an initial and follow-up assessment and received a score in Mathematics.</t>
    </r>
  </si>
  <si>
    <r>
      <t xml:space="preserve">Count of </t>
    </r>
    <r>
      <rPr>
        <b/>
        <sz val="12"/>
        <color rgb="FF000000"/>
        <rFont val="Calibri"/>
        <family val="2"/>
        <scheme val="minor"/>
      </rPr>
      <t>long-term</t>
    </r>
    <r>
      <rPr>
        <sz val="12"/>
        <color rgb="FF000000"/>
        <rFont val="Calibri"/>
        <family val="2"/>
        <scheme val="minor"/>
      </rPr>
      <t xml:space="preserve"> students in programs (enrolled for at least 90 consecutive days within the reporting year) that demonstrated a positive change in grade level from an initial and follow-up assessment and received a score in Mathematics, up to one-half of a grade level.</t>
    </r>
  </si>
  <si>
    <r>
      <t xml:space="preserve">Count of </t>
    </r>
    <r>
      <rPr>
        <b/>
        <sz val="12"/>
        <color rgb="FF000000"/>
        <rFont val="Calibri"/>
        <family val="2"/>
        <scheme val="minor"/>
      </rPr>
      <t>long-term</t>
    </r>
    <r>
      <rPr>
        <sz val="12"/>
        <color rgb="FF000000"/>
        <rFont val="Calibri"/>
        <family val="2"/>
        <scheme val="minor"/>
      </rPr>
      <t xml:space="preserve"> students in programs (enrolled for at least 90 consecutive days within the reporting year) that demonstrated a positive change in grade level from an initial and follow-up assessment and received a score in Mathematics, from one-half a grade level to a full grade level.</t>
    </r>
  </si>
  <si>
    <t>Count of long-term students inprograms (enrolled for at least 90 consecutive days within the reporting year) that demonstrated a positive change in grade level from an initial and follow-up assessment and received a scores in Mathematics, of more than one full grade level.</t>
  </si>
  <si>
    <r>
      <t xml:space="preserve">How many </t>
    </r>
    <r>
      <rPr>
        <b/>
        <sz val="12"/>
        <color rgb="FF303030"/>
        <rFont val="Calibri"/>
        <family val="2"/>
        <scheme val="minor"/>
      </rPr>
      <t>long-term</t>
    </r>
    <r>
      <rPr>
        <sz val="12"/>
        <color rgb="FF303030"/>
        <rFont val="Calibri"/>
        <family val="2"/>
        <scheme val="minor"/>
      </rPr>
      <t xml:space="preserve"> students in Title I-D program (enrolled for at least 90 consecutive days within the reporting year) that tested below their grade level in Reading upon entry?</t>
    </r>
  </si>
  <si>
    <r>
      <t>How many</t>
    </r>
    <r>
      <rPr>
        <b/>
        <sz val="12"/>
        <color rgb="FF303030"/>
        <rFont val="Calibri"/>
        <family val="2"/>
        <scheme val="minor"/>
      </rPr>
      <t xml:space="preserve"> long-term</t>
    </r>
    <r>
      <rPr>
        <sz val="12"/>
        <color rgb="FF303030"/>
        <rFont val="Calibri"/>
        <family val="2"/>
        <scheme val="minor"/>
      </rPr>
      <t xml:space="preserve"> students in Title I-D program (enrolled for at least 90 consecutive days within the reporting year) that tested below their grade level in Mathematics upon entry?</t>
    </r>
  </si>
  <si>
    <r>
      <t xml:space="preserve">How many </t>
    </r>
    <r>
      <rPr>
        <b/>
        <sz val="12"/>
        <color rgb="FF303030"/>
        <rFont val="Calibri"/>
        <family val="2"/>
        <scheme val="minor"/>
      </rPr>
      <t>long-term</t>
    </r>
    <r>
      <rPr>
        <sz val="12"/>
        <color rgb="FF303030"/>
        <rFont val="Calibri"/>
        <family val="2"/>
        <scheme val="minor"/>
      </rPr>
      <t xml:space="preserve"> students in Title I-D program (enrolled for at least 90 consecutive days within the reporting year) have completed an initial and follow-up assessment and received a score data in Reading?</t>
    </r>
  </si>
  <si>
    <r>
      <t xml:space="preserve">How many </t>
    </r>
    <r>
      <rPr>
        <b/>
        <sz val="12"/>
        <color rgb="FF303030"/>
        <rFont val="Calibri"/>
        <family val="2"/>
        <scheme val="minor"/>
      </rPr>
      <t>long-term</t>
    </r>
    <r>
      <rPr>
        <sz val="12"/>
        <color rgb="FF303030"/>
        <rFont val="Calibri"/>
        <family val="2"/>
        <scheme val="minor"/>
      </rPr>
      <t xml:space="preserve"> students in Title I-D program (enrolled for at least 90 consecutive days within the reporting year) that demonstrated a negative grade level change from an initial and follow-up assessment and received a score in Reading?</t>
    </r>
  </si>
  <si>
    <r>
      <t xml:space="preserve">How many </t>
    </r>
    <r>
      <rPr>
        <b/>
        <sz val="12"/>
        <color rgb="FF303030"/>
        <rFont val="Calibri"/>
        <family val="2"/>
        <scheme val="minor"/>
      </rPr>
      <t>long-term</t>
    </r>
    <r>
      <rPr>
        <sz val="12"/>
        <color rgb="FF303030"/>
        <rFont val="Calibri"/>
        <family val="2"/>
        <scheme val="minor"/>
      </rPr>
      <t xml:space="preserve"> students in Title I-D program (enrolled for at least 90 consecutive days within the reporting year) that demonstrated no change in grade level from an initial and follow-up assessment and received a score in Reading?</t>
    </r>
  </si>
  <si>
    <r>
      <t xml:space="preserve">How many </t>
    </r>
    <r>
      <rPr>
        <b/>
        <sz val="12"/>
        <color rgb="FF303030"/>
        <rFont val="Calibri"/>
        <family val="2"/>
        <scheme val="minor"/>
      </rPr>
      <t>long-term</t>
    </r>
    <r>
      <rPr>
        <sz val="12"/>
        <color rgb="FF303030"/>
        <rFont val="Calibri"/>
        <family val="2"/>
        <scheme val="minor"/>
      </rPr>
      <t xml:space="preserve"> students in Title I-D program (enrolled for at least 90 consecutive days within the reporting year) demonstrated a positive change in grade level from an initial and follow-up assessment and received a score in Reading, up to one-half of a grade level?</t>
    </r>
  </si>
  <si>
    <r>
      <t xml:space="preserve">How many </t>
    </r>
    <r>
      <rPr>
        <b/>
        <sz val="12"/>
        <color rgb="FF303030"/>
        <rFont val="Calibri"/>
        <family val="2"/>
        <scheme val="minor"/>
      </rPr>
      <t xml:space="preserve">long-term </t>
    </r>
    <r>
      <rPr>
        <sz val="12"/>
        <color rgb="FF303030"/>
        <rFont val="Calibri"/>
        <family val="2"/>
        <scheme val="minor"/>
      </rPr>
      <t>students in Title I-D program (enrolled for at least 90 consecutive days within the reporting year) demonstrated a positive change in grade level from an initial and follow-up assessment and received a score in Reading, from one-half a grade level to a full grade level?</t>
    </r>
  </si>
  <si>
    <r>
      <t xml:space="preserve">How many </t>
    </r>
    <r>
      <rPr>
        <b/>
        <sz val="12"/>
        <color rgb="FF303030"/>
        <rFont val="Calibri"/>
        <family val="2"/>
        <scheme val="minor"/>
      </rPr>
      <t>long-term</t>
    </r>
    <r>
      <rPr>
        <sz val="12"/>
        <color rgb="FF303030"/>
        <rFont val="Calibri"/>
        <family val="2"/>
        <scheme val="minor"/>
      </rPr>
      <t xml:space="preserve"> students in Title I-D program (enrolled for at least 90 consecutive days within the reporting year) demonstrated a positive change in grade level from an initial and follow-up assessment and received a score in Reading, of more than one full grade level?</t>
    </r>
  </si>
  <si>
    <r>
      <t xml:space="preserve">How many </t>
    </r>
    <r>
      <rPr>
        <b/>
        <sz val="12"/>
        <color rgb="FF303030"/>
        <rFont val="Calibri"/>
        <family val="2"/>
        <scheme val="minor"/>
      </rPr>
      <t>long-term</t>
    </r>
    <r>
      <rPr>
        <sz val="12"/>
        <color rgb="FF303030"/>
        <rFont val="Calibri"/>
        <family val="2"/>
        <scheme val="minor"/>
      </rPr>
      <t xml:space="preserve"> students in Title I-D program (enrolled for at least 90 consecutive days within the reporting year) that demonstrated a negative grade level change from an initial and follow-up assessment and received a score in Mathematics?</t>
    </r>
  </si>
  <si>
    <r>
      <t xml:space="preserve">How many </t>
    </r>
    <r>
      <rPr>
        <b/>
        <sz val="12"/>
        <color rgb="FF303030"/>
        <rFont val="Calibri"/>
        <family val="2"/>
        <scheme val="minor"/>
      </rPr>
      <t xml:space="preserve">long-term </t>
    </r>
    <r>
      <rPr>
        <sz val="12"/>
        <color rgb="FF303030"/>
        <rFont val="Calibri"/>
        <family val="2"/>
        <scheme val="minor"/>
      </rPr>
      <t>students in Title I-D program (enrolled for at least 90 consecutive days within the reporting year) that have completed an initial and follow-up assessment and received a score data in Mathematics?</t>
    </r>
  </si>
  <si>
    <r>
      <t>How many</t>
    </r>
    <r>
      <rPr>
        <b/>
        <sz val="12"/>
        <color rgb="FF303030"/>
        <rFont val="Calibri"/>
        <family val="2"/>
        <scheme val="minor"/>
      </rPr>
      <t xml:space="preserve"> long-term </t>
    </r>
    <r>
      <rPr>
        <sz val="12"/>
        <color rgb="FF303030"/>
        <rFont val="Calibri"/>
        <family val="2"/>
        <scheme val="minor"/>
      </rPr>
      <t>students in Title I-D program (enrolled for at least 90 consecutive days within the reporting year) that demonstrated no change in grade level from an initial and follow-up assessment and received a score in Mathematics?</t>
    </r>
  </si>
  <si>
    <r>
      <t xml:space="preserve">How many </t>
    </r>
    <r>
      <rPr>
        <b/>
        <sz val="12"/>
        <color rgb="FF303030"/>
        <rFont val="Calibri"/>
        <family val="2"/>
        <scheme val="minor"/>
      </rPr>
      <t>long-term</t>
    </r>
    <r>
      <rPr>
        <sz val="12"/>
        <color rgb="FF303030"/>
        <rFont val="Calibri"/>
        <family val="2"/>
        <scheme val="minor"/>
      </rPr>
      <t xml:space="preserve"> students in Title I-D program (enrolled for at least 90 consecutive days within the reporting year) demonstrated a positive change in grade level from an initial and follow-up assessment and received a score in Mathematics, up to one-half of a grade level?</t>
    </r>
  </si>
  <si>
    <r>
      <t xml:space="preserve">How many </t>
    </r>
    <r>
      <rPr>
        <b/>
        <sz val="12"/>
        <color rgb="FF303030"/>
        <rFont val="Calibri"/>
        <family val="2"/>
        <scheme val="minor"/>
      </rPr>
      <t>long-term</t>
    </r>
    <r>
      <rPr>
        <sz val="12"/>
        <color rgb="FF303030"/>
        <rFont val="Calibri"/>
        <family val="2"/>
        <scheme val="minor"/>
      </rPr>
      <t xml:space="preserve"> students in Title I-D program (enrolled for at least 90 consecutive days within the reporting year) that demonstrated a positive change in grade level from an initial and follow-up assessment and received a score in Mathematics, from one-half a grade level to a full grade level?</t>
    </r>
  </si>
  <si>
    <r>
      <t xml:space="preserve">How many </t>
    </r>
    <r>
      <rPr>
        <b/>
        <sz val="12"/>
        <color rgb="FF303030"/>
        <rFont val="Calibri"/>
        <family val="2"/>
        <scheme val="minor"/>
      </rPr>
      <t>long-term</t>
    </r>
    <r>
      <rPr>
        <sz val="12"/>
        <color rgb="FF303030"/>
        <rFont val="Calibri"/>
        <family val="2"/>
        <scheme val="minor"/>
      </rPr>
      <t xml:space="preserve"> students in Title I-D program (enrolled for at least 90 consecutive days within the reporting year) demonstrated a positive change in grade level from an initial and follow-up assessment and received a scores in Mathematics, of more than one full grade level?</t>
    </r>
  </si>
  <si>
    <t>If you have any questions regarding the data collections please contact:
Title I-A or Title I-D: Kyle Walker (kyle.walker@ode.oregon.gov, 503-689-0479)
Title I-D: Jen Engberg (Jennifer.engberg@ode.oregong.gov, 503-947-0339)</t>
  </si>
  <si>
    <t>Average Number of Days Served</t>
  </si>
  <si>
    <t>The average number of days that students received Title I-D services.</t>
  </si>
  <si>
    <t>What were the Average Number of Days that students received Title ID services in this Title ID program?</t>
  </si>
  <si>
    <t>Juvenile Detention Centers</t>
  </si>
  <si>
    <t>Long-Term Secure Juvenile Facilities</t>
  </si>
  <si>
    <t>Adult Correction Institutions</t>
  </si>
  <si>
    <t>Community Day Programs</t>
  </si>
  <si>
    <t>Shelters</t>
  </si>
  <si>
    <t>Group Homes</t>
  </si>
  <si>
    <t>Ranch / Wilderness Camps</t>
  </si>
  <si>
    <t>Residential Treatment Centers</t>
  </si>
  <si>
    <r>
      <t xml:space="preserve">Formula: (Total sum of EACH student's length of stay) divided by (number of students) = The average length of stay (cannot exceed 365).
Cell turns </t>
    </r>
    <r>
      <rPr>
        <b/>
        <u/>
        <sz val="12"/>
        <color rgb="FF303030"/>
        <rFont val="Calibri"/>
        <family val="2"/>
        <scheme val="minor"/>
      </rPr>
      <t>BLACK</t>
    </r>
    <r>
      <rPr>
        <sz val="12"/>
        <color rgb="FF303030"/>
        <rFont val="Calibri"/>
        <family val="2"/>
        <scheme val="minor"/>
      </rPr>
      <t xml:space="preserve"> if the number exceeds 365</t>
    </r>
  </si>
  <si>
    <r>
      <t xml:space="preserve">Formula: (Total sum of number of DAYS that EACH student received services) divided by (number of duplicated students) = The Average Number of Days Served (cannot exceed 365).
Cell turns </t>
    </r>
    <r>
      <rPr>
        <b/>
        <u/>
        <sz val="12"/>
        <color rgb="FF303030"/>
        <rFont val="Calibri"/>
        <family val="2"/>
        <scheme val="minor"/>
      </rPr>
      <t>BLACK</t>
    </r>
    <r>
      <rPr>
        <sz val="12"/>
        <color rgb="FF303030"/>
        <rFont val="Calibri"/>
        <family val="2"/>
        <scheme val="minor"/>
      </rPr>
      <t xml:space="preserve"> if the number exceeds 365.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</si>
</sst>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2"/>
      <color rgb="FF30303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30303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303030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rgb="FF303030"/>
      <name val="Calibri"/>
      <family val="2"/>
      <scheme val="minor"/>
    </font>
    <font>
      <u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2"/>
      <color rgb="FF303030"/>
      <name val="Calibri"/>
      <family val="2"/>
      <scheme val="minor"/>
    </font>
    <font>
      <b/>
      <i/>
      <sz val="14"/>
      <color rgb="FF303030"/>
      <name val="Calibri"/>
      <family val="2"/>
      <scheme val="minor"/>
    </font>
    <font>
      <b/>
      <u/>
      <sz val="12"/>
      <name val="Calibri"/>
      <family val="2"/>
      <scheme val="minor"/>
    </font>
    <font>
      <i/>
      <sz val="12"/>
      <color rgb="FF303030"/>
      <name val="Calibri"/>
      <family val="2"/>
      <scheme val="minor"/>
    </font>
    <font>
      <b/>
      <i/>
      <sz val="12"/>
      <color rgb="FF30303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60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3" fillId="8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0" fillId="4" borderId="5" xfId="0" applyFill="1" applyBorder="1" applyAlignment="1">
      <alignment horizontal="center" vertical="center" wrapText="1"/>
    </xf>
    <xf numFmtId="0" fontId="14" fillId="0" borderId="0" xfId="0" applyFont="1"/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5" fillId="0" borderId="1" xfId="1" applyBorder="1"/>
    <xf numFmtId="0" fontId="9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8" fillId="0" borderId="4" xfId="1" applyFont="1" applyFill="1" applyBorder="1" applyAlignment="1" applyProtection="1">
      <alignment vertical="center" wrapText="1"/>
    </xf>
    <xf numFmtId="0" fontId="13" fillId="0" borderId="1" xfId="0" applyFont="1" applyBorder="1" applyAlignment="1">
      <alignment vertical="center" wrapText="1"/>
    </xf>
    <xf numFmtId="0" fontId="21" fillId="7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71"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 tint="-4.9989318521683403E-2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0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</dxfs>
  <tableStyles count="0" defaultTableStyle="TableStyleMedium9" defaultPivotStyle="PivotStyleLight16"/>
  <colors>
    <mruColors>
      <color rgb="FF59F57E"/>
      <color rgb="FFABF3AD"/>
      <color rgb="FF71EB74"/>
      <color rgb="FF3CE4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regon.gov/ode/schools-and-districts/grants/ESEA/ID/Pages/Reporting.aspx" TargetMode="External"/><Relationship Id="rId1" Type="http://schemas.openxmlformats.org/officeDocument/2006/relationships/hyperlink" Target="http://www.oregon.gov/ode/schools-and-districts/grants/ESEA/IA/Pages/Title-IA-Coordinators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oregon.gov/ode/about-us/Documents/Executive%20Numbered%20Memo%20Gender%20ID%20for%20data%20collection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N21"/>
  <sheetViews>
    <sheetView tabSelected="1" workbookViewId="0">
      <selection activeCell="B24" sqref="B24"/>
    </sheetView>
  </sheetViews>
  <sheetFormatPr defaultRowHeight="14.5" x14ac:dyDescent="0.35"/>
  <cols>
    <col min="1" max="1" width="5.81640625" style="44" customWidth="1"/>
    <col min="2" max="2" width="104.7265625" bestFit="1" customWidth="1"/>
  </cols>
  <sheetData>
    <row r="1" spans="1:14" ht="26" x14ac:dyDescent="0.6">
      <c r="A1" s="42"/>
      <c r="B1" s="49" t="s">
        <v>106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x14ac:dyDescent="0.35">
      <c r="A2" s="43"/>
      <c r="B2" s="50" t="s">
        <v>180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29" x14ac:dyDescent="0.35">
      <c r="A3" s="43"/>
      <c r="B3" s="50" t="s">
        <v>184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18.5" x14ac:dyDescent="0.35">
      <c r="B4" s="48" t="s">
        <v>107</v>
      </c>
    </row>
    <row r="5" spans="1:14" x14ac:dyDescent="0.35">
      <c r="A5" s="45">
        <v>1</v>
      </c>
      <c r="B5" s="33" t="s">
        <v>108</v>
      </c>
    </row>
    <row r="6" spans="1:14" x14ac:dyDescent="0.35">
      <c r="A6" s="45">
        <v>2</v>
      </c>
      <c r="B6" s="33" t="s">
        <v>109</v>
      </c>
    </row>
    <row r="7" spans="1:14" x14ac:dyDescent="0.35">
      <c r="A7" s="45">
        <v>3</v>
      </c>
      <c r="B7" s="33" t="s">
        <v>196</v>
      </c>
    </row>
    <row r="8" spans="1:14" x14ac:dyDescent="0.35">
      <c r="A8" s="45">
        <v>4</v>
      </c>
      <c r="B8" s="33" t="s">
        <v>110</v>
      </c>
      <c r="L8">
        <v>5</v>
      </c>
    </row>
    <row r="9" spans="1:14" ht="29" x14ac:dyDescent="0.35">
      <c r="A9" s="45">
        <v>5</v>
      </c>
      <c r="B9" s="34" t="s">
        <v>197</v>
      </c>
    </row>
    <row r="10" spans="1:14" x14ac:dyDescent="0.35">
      <c r="A10" s="45">
        <v>6</v>
      </c>
      <c r="B10" s="33" t="s">
        <v>111</v>
      </c>
    </row>
    <row r="11" spans="1:14" x14ac:dyDescent="0.35">
      <c r="A11" s="45">
        <v>7</v>
      </c>
      <c r="B11" s="33" t="s">
        <v>195</v>
      </c>
    </row>
    <row r="12" spans="1:14" x14ac:dyDescent="0.35">
      <c r="B12" s="58" t="s">
        <v>194</v>
      </c>
    </row>
    <row r="13" spans="1:14" x14ac:dyDescent="0.35">
      <c r="A13" s="45">
        <v>8</v>
      </c>
      <c r="B13" s="33" t="s">
        <v>188</v>
      </c>
    </row>
    <row r="14" spans="1:14" ht="18.5" x14ac:dyDescent="0.35">
      <c r="B14" s="48" t="s">
        <v>112</v>
      </c>
    </row>
    <row r="15" spans="1:14" x14ac:dyDescent="0.35">
      <c r="A15" s="46">
        <v>1</v>
      </c>
      <c r="B15" s="33" t="s">
        <v>198</v>
      </c>
    </row>
    <row r="16" spans="1:14" ht="29" x14ac:dyDescent="0.35">
      <c r="A16" s="46">
        <v>2</v>
      </c>
      <c r="B16" s="34" t="s">
        <v>113</v>
      </c>
    </row>
    <row r="17" spans="1:2" x14ac:dyDescent="0.35">
      <c r="A17" s="46">
        <v>3</v>
      </c>
      <c r="B17" s="35" t="s">
        <v>114</v>
      </c>
    </row>
    <row r="18" spans="1:2" ht="18.5" x14ac:dyDescent="0.35">
      <c r="B18" s="48" t="s">
        <v>181</v>
      </c>
    </row>
    <row r="19" spans="1:2" ht="15" customHeight="1" x14ac:dyDescent="0.35">
      <c r="A19" s="47"/>
      <c r="B19" s="54" t="s">
        <v>182</v>
      </c>
    </row>
    <row r="20" spans="1:2" ht="15" thickBot="1" x14ac:dyDescent="0.4">
      <c r="B20" s="54" t="s">
        <v>183</v>
      </c>
    </row>
    <row r="21" spans="1:2" ht="44" thickBot="1" x14ac:dyDescent="0.4">
      <c r="B21" s="41" t="s">
        <v>248</v>
      </c>
    </row>
  </sheetData>
  <hyperlinks>
    <hyperlink ref="B19" r:id="rId1" xr:uid="{00000000-0004-0000-0000-000000000000}"/>
    <hyperlink ref="B20" r:id="rId2" xr:uid="{00000000-0004-0000-0000-000001000000}"/>
  </hyperlinks>
  <printOptions horizontalCentered="1" verticalCentered="1"/>
  <pageMargins left="0.25" right="0.25" top="0.75" bottom="0.75" header="0.3" footer="0.3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A1:P34"/>
  <sheetViews>
    <sheetView zoomScale="80" zoomScaleNormal="80" workbookViewId="0">
      <pane ySplit="1" topLeftCell="A2" activePane="bottomLeft" state="frozen"/>
      <selection pane="bottomLeft" activeCell="K28" sqref="K28"/>
    </sheetView>
  </sheetViews>
  <sheetFormatPr defaultColWidth="9.1796875" defaultRowHeight="18.5" x14ac:dyDescent="0.45"/>
  <cols>
    <col min="1" max="1" width="5.26953125" style="16" customWidth="1"/>
    <col min="2" max="2" width="44" style="4" customWidth="1"/>
    <col min="3" max="13" width="11.26953125" style="1" customWidth="1"/>
    <col min="14" max="14" width="58.26953125" style="2" customWidth="1"/>
    <col min="15" max="16" width="70.1796875" style="4" customWidth="1"/>
    <col min="17" max="16384" width="9.1796875" style="2"/>
  </cols>
  <sheetData>
    <row r="1" spans="1:16" s="8" customFormat="1" ht="62" x14ac:dyDescent="0.35">
      <c r="A1" s="12" t="s">
        <v>0</v>
      </c>
      <c r="B1" s="12" t="s">
        <v>1</v>
      </c>
      <c r="C1" s="12" t="s">
        <v>94</v>
      </c>
      <c r="D1" s="12" t="s">
        <v>95</v>
      </c>
      <c r="E1" s="12" t="s">
        <v>252</v>
      </c>
      <c r="F1" s="12" t="s">
        <v>253</v>
      </c>
      <c r="G1" s="12" t="s">
        <v>254</v>
      </c>
      <c r="H1" s="12" t="s">
        <v>255</v>
      </c>
      <c r="I1" s="12" t="s">
        <v>256</v>
      </c>
      <c r="J1" s="12" t="s">
        <v>257</v>
      </c>
      <c r="K1" s="12" t="s">
        <v>258</v>
      </c>
      <c r="L1" s="12" t="s">
        <v>259</v>
      </c>
      <c r="M1" s="12" t="s">
        <v>96</v>
      </c>
      <c r="N1" s="19" t="s">
        <v>2</v>
      </c>
      <c r="O1" s="17" t="s">
        <v>104</v>
      </c>
      <c r="P1" s="12" t="s">
        <v>105</v>
      </c>
    </row>
    <row r="2" spans="1:16" s="8" customFormat="1" ht="77.5" x14ac:dyDescent="0.35">
      <c r="A2" s="12"/>
      <c r="B2" s="59" t="s">
        <v>199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 t="s">
        <v>213</v>
      </c>
      <c r="O2" s="17"/>
      <c r="P2" s="12"/>
    </row>
    <row r="3" spans="1:16" ht="31" x14ac:dyDescent="0.35">
      <c r="A3" s="13">
        <v>1</v>
      </c>
      <c r="B3" s="5" t="s">
        <v>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21"/>
      <c r="O3" s="18" t="s">
        <v>5</v>
      </c>
      <c r="P3" s="6" t="s">
        <v>4</v>
      </c>
    </row>
    <row r="4" spans="1:16" ht="31" x14ac:dyDescent="0.35">
      <c r="A4" s="13">
        <v>2</v>
      </c>
      <c r="B4" s="5" t="s">
        <v>200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21" t="s">
        <v>103</v>
      </c>
      <c r="O4" s="18" t="s">
        <v>7</v>
      </c>
      <c r="P4" s="6" t="s">
        <v>6</v>
      </c>
    </row>
    <row r="5" spans="1:16" ht="31" x14ac:dyDescent="0.35">
      <c r="A5" s="14">
        <v>3</v>
      </c>
      <c r="B5" s="5" t="s">
        <v>8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22"/>
      <c r="O5" s="18" t="s">
        <v>10</v>
      </c>
      <c r="P5" s="6" t="s">
        <v>9</v>
      </c>
    </row>
    <row r="6" spans="1:16" ht="31" x14ac:dyDescent="0.35">
      <c r="A6" s="14">
        <v>4</v>
      </c>
      <c r="B6" s="5" t="s">
        <v>201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1" t="s">
        <v>103</v>
      </c>
      <c r="O6" s="18" t="s">
        <v>12</v>
      </c>
      <c r="P6" s="6" t="s">
        <v>11</v>
      </c>
    </row>
    <row r="7" spans="1:16" ht="31" x14ac:dyDescent="0.35">
      <c r="A7" s="14">
        <v>5</v>
      </c>
      <c r="B7" s="5" t="s">
        <v>13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22"/>
      <c r="O7" s="18" t="s">
        <v>15</v>
      </c>
      <c r="P7" s="6" t="s">
        <v>14</v>
      </c>
    </row>
    <row r="8" spans="1:16" ht="31" x14ac:dyDescent="0.35">
      <c r="A8" s="14">
        <v>6</v>
      </c>
      <c r="B8" s="5" t="s">
        <v>202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21" t="s">
        <v>103</v>
      </c>
      <c r="O8" s="18" t="s">
        <v>17</v>
      </c>
      <c r="P8" s="6" t="s">
        <v>16</v>
      </c>
    </row>
    <row r="9" spans="1:16" ht="31" x14ac:dyDescent="0.35">
      <c r="A9" s="14">
        <v>7</v>
      </c>
      <c r="B9" s="5" t="s">
        <v>18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22"/>
      <c r="O9" s="18" t="s">
        <v>20</v>
      </c>
      <c r="P9" s="6" t="s">
        <v>19</v>
      </c>
    </row>
    <row r="10" spans="1:16" ht="31" x14ac:dyDescent="0.35">
      <c r="A10" s="14">
        <v>8</v>
      </c>
      <c r="B10" s="5" t="s">
        <v>203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1" t="s">
        <v>103</v>
      </c>
      <c r="O10" s="18" t="s">
        <v>22</v>
      </c>
      <c r="P10" s="6" t="s">
        <v>21</v>
      </c>
    </row>
    <row r="11" spans="1:16" ht="31" x14ac:dyDescent="0.35">
      <c r="A11" s="14">
        <v>9</v>
      </c>
      <c r="B11" s="5" t="s">
        <v>23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22"/>
      <c r="O11" s="18" t="s">
        <v>25</v>
      </c>
      <c r="P11" s="6" t="s">
        <v>24</v>
      </c>
    </row>
    <row r="12" spans="1:16" ht="31" x14ac:dyDescent="0.35">
      <c r="A12" s="14">
        <v>10</v>
      </c>
      <c r="B12" s="5" t="s">
        <v>204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21" t="s">
        <v>103</v>
      </c>
      <c r="O12" s="18" t="s">
        <v>27</v>
      </c>
      <c r="P12" s="6" t="s">
        <v>26</v>
      </c>
    </row>
    <row r="13" spans="1:16" ht="31" x14ac:dyDescent="0.35">
      <c r="A13" s="14">
        <v>11</v>
      </c>
      <c r="B13" s="5" t="s">
        <v>28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22"/>
      <c r="O13" s="18" t="s">
        <v>30</v>
      </c>
      <c r="P13" s="6" t="s">
        <v>29</v>
      </c>
    </row>
    <row r="14" spans="1:16" ht="31" x14ac:dyDescent="0.35">
      <c r="A14" s="14">
        <v>12</v>
      </c>
      <c r="B14" s="5" t="s">
        <v>205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21" t="s">
        <v>103</v>
      </c>
      <c r="O14" s="18" t="s">
        <v>32</v>
      </c>
      <c r="P14" s="6" t="s">
        <v>31</v>
      </c>
    </row>
    <row r="15" spans="1:16" ht="31" x14ac:dyDescent="0.35">
      <c r="A15" s="14">
        <v>13</v>
      </c>
      <c r="B15" s="5" t="s">
        <v>33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22"/>
      <c r="O15" s="18" t="s">
        <v>35</v>
      </c>
      <c r="P15" s="6" t="s">
        <v>34</v>
      </c>
    </row>
    <row r="16" spans="1:16" ht="31" x14ac:dyDescent="0.35">
      <c r="A16" s="15">
        <v>14</v>
      </c>
      <c r="B16" s="7" t="s">
        <v>206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21" t="s">
        <v>103</v>
      </c>
      <c r="O16" s="18" t="s">
        <v>37</v>
      </c>
      <c r="P16" s="6" t="s">
        <v>36</v>
      </c>
    </row>
    <row r="17" spans="1:16" ht="31" x14ac:dyDescent="0.35">
      <c r="A17" s="14">
        <v>15</v>
      </c>
      <c r="B17" s="5" t="s">
        <v>38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22"/>
      <c r="O17" s="18" t="s">
        <v>40</v>
      </c>
      <c r="P17" s="6" t="s">
        <v>39</v>
      </c>
    </row>
    <row r="18" spans="1:16" ht="31" x14ac:dyDescent="0.35">
      <c r="A18" s="15">
        <v>16</v>
      </c>
      <c r="B18" s="5" t="s">
        <v>207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21" t="s">
        <v>103</v>
      </c>
      <c r="O18" s="18" t="s">
        <v>42</v>
      </c>
      <c r="P18" s="6" t="s">
        <v>41</v>
      </c>
    </row>
    <row r="19" spans="1:16" ht="62" x14ac:dyDescent="0.35">
      <c r="A19" s="14">
        <v>17</v>
      </c>
      <c r="B19" s="37" t="s">
        <v>43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21" t="s">
        <v>210</v>
      </c>
      <c r="O19" s="18" t="s">
        <v>236</v>
      </c>
      <c r="P19" s="6" t="s">
        <v>222</v>
      </c>
    </row>
    <row r="20" spans="1:16" ht="77.5" x14ac:dyDescent="0.35">
      <c r="A20" s="15">
        <v>18</v>
      </c>
      <c r="B20" s="38" t="s">
        <v>44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39" t="s">
        <v>209</v>
      </c>
      <c r="O20" s="18" t="s">
        <v>234</v>
      </c>
      <c r="P20" s="6" t="s">
        <v>97</v>
      </c>
    </row>
    <row r="21" spans="1:16" ht="62" x14ac:dyDescent="0.35">
      <c r="A21" s="14">
        <v>19</v>
      </c>
      <c r="B21" s="10" t="s">
        <v>45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22" t="s">
        <v>208</v>
      </c>
      <c r="O21" s="18" t="s">
        <v>237</v>
      </c>
      <c r="P21" s="6" t="s">
        <v>224</v>
      </c>
    </row>
    <row r="22" spans="1:16" ht="62" x14ac:dyDescent="0.35">
      <c r="A22" s="15">
        <v>20</v>
      </c>
      <c r="B22" s="10" t="s">
        <v>46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22" t="s">
        <v>208</v>
      </c>
      <c r="O22" s="18" t="s">
        <v>238</v>
      </c>
      <c r="P22" s="6" t="s">
        <v>225</v>
      </c>
    </row>
    <row r="23" spans="1:16" ht="62" x14ac:dyDescent="0.35">
      <c r="A23" s="14">
        <v>21</v>
      </c>
      <c r="B23" s="10" t="s">
        <v>47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22" t="s">
        <v>208</v>
      </c>
      <c r="O23" s="18" t="s">
        <v>239</v>
      </c>
      <c r="P23" s="6" t="s">
        <v>226</v>
      </c>
    </row>
    <row r="24" spans="1:16" ht="62" x14ac:dyDescent="0.35">
      <c r="A24" s="15">
        <v>22</v>
      </c>
      <c r="B24" s="11" t="s">
        <v>48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22" t="s">
        <v>208</v>
      </c>
      <c r="O24" s="18" t="s">
        <v>240</v>
      </c>
      <c r="P24" s="6" t="s">
        <v>227</v>
      </c>
    </row>
    <row r="25" spans="1:16" ht="62" x14ac:dyDescent="0.35">
      <c r="A25" s="15">
        <v>23</v>
      </c>
      <c r="B25" s="11" t="s">
        <v>49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22" t="s">
        <v>208</v>
      </c>
      <c r="O25" s="18" t="s">
        <v>241</v>
      </c>
      <c r="P25" s="6" t="s">
        <v>228</v>
      </c>
    </row>
    <row r="26" spans="1:16" ht="62" x14ac:dyDescent="0.35">
      <c r="A26" s="14">
        <v>24</v>
      </c>
      <c r="B26" s="36" t="s">
        <v>50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21" t="s">
        <v>211</v>
      </c>
      <c r="O26" s="18" t="s">
        <v>243</v>
      </c>
      <c r="P26" s="6" t="s">
        <v>223</v>
      </c>
    </row>
    <row r="27" spans="1:16" ht="77.5" x14ac:dyDescent="0.35">
      <c r="A27" s="14">
        <v>25</v>
      </c>
      <c r="B27" s="5" t="s">
        <v>51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39" t="s">
        <v>209</v>
      </c>
      <c r="O27" s="18" t="s">
        <v>235</v>
      </c>
      <c r="P27" s="6" t="s">
        <v>98</v>
      </c>
    </row>
    <row r="28" spans="1:16" ht="62" x14ac:dyDescent="0.35">
      <c r="A28" s="14">
        <v>26</v>
      </c>
      <c r="B28" s="9" t="s">
        <v>52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22" t="s">
        <v>208</v>
      </c>
      <c r="O28" s="18" t="s">
        <v>242</v>
      </c>
      <c r="P28" s="6" t="s">
        <v>229</v>
      </c>
    </row>
    <row r="29" spans="1:16" ht="62" x14ac:dyDescent="0.35">
      <c r="A29" s="14">
        <v>27</v>
      </c>
      <c r="B29" s="9" t="s">
        <v>53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22" t="s">
        <v>208</v>
      </c>
      <c r="O29" s="18" t="s">
        <v>244</v>
      </c>
      <c r="P29" s="6" t="s">
        <v>230</v>
      </c>
    </row>
    <row r="30" spans="1:16" ht="62" x14ac:dyDescent="0.35">
      <c r="A30" s="14">
        <v>28</v>
      </c>
      <c r="B30" s="9" t="s">
        <v>54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22" t="s">
        <v>208</v>
      </c>
      <c r="O30" s="18" t="s">
        <v>245</v>
      </c>
      <c r="P30" s="6" t="s">
        <v>231</v>
      </c>
    </row>
    <row r="31" spans="1:16" ht="62" x14ac:dyDescent="0.35">
      <c r="A31" s="14">
        <v>29</v>
      </c>
      <c r="B31" s="9" t="s">
        <v>55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22" t="s">
        <v>208</v>
      </c>
      <c r="O31" s="18" t="s">
        <v>246</v>
      </c>
      <c r="P31" s="6" t="s">
        <v>232</v>
      </c>
    </row>
    <row r="32" spans="1:16" ht="62" x14ac:dyDescent="0.35">
      <c r="A32" s="14">
        <v>30</v>
      </c>
      <c r="B32" s="9" t="s">
        <v>56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22" t="s">
        <v>208</v>
      </c>
      <c r="O32" s="18" t="s">
        <v>247</v>
      </c>
      <c r="P32" s="6" t="s">
        <v>233</v>
      </c>
    </row>
    <row r="33" spans="1:16" ht="108.5" x14ac:dyDescent="0.35">
      <c r="A33" s="14">
        <v>31</v>
      </c>
      <c r="B33" s="7" t="s">
        <v>57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21" t="s">
        <v>212</v>
      </c>
      <c r="O33" s="18" t="s">
        <v>59</v>
      </c>
      <c r="P33" s="6" t="s">
        <v>58</v>
      </c>
    </row>
    <row r="34" spans="1:16" ht="31" x14ac:dyDescent="0.35">
      <c r="A34" s="14">
        <v>32</v>
      </c>
      <c r="B34" s="7" t="s">
        <v>60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22"/>
      <c r="O34" s="18" t="s">
        <v>62</v>
      </c>
      <c r="P34" s="6" t="s">
        <v>61</v>
      </c>
    </row>
  </sheetData>
  <sheetProtection selectLockedCells="1"/>
  <conditionalFormatting sqref="C3:C34">
    <cfRule type="expression" dxfId="168" priority="170">
      <formula>$C$2="No"</formula>
    </cfRule>
  </conditionalFormatting>
  <conditionalFormatting sqref="C19">
    <cfRule type="cellIs" dxfId="167" priority="77" operator="notEqual">
      <formula>SUM($C$21:$C$25)</formula>
    </cfRule>
  </conditionalFormatting>
  <conditionalFormatting sqref="C26">
    <cfRule type="cellIs" dxfId="166" priority="90" operator="notEqual">
      <formula>SUM($C$28:$C$32)</formula>
    </cfRule>
  </conditionalFormatting>
  <conditionalFormatting sqref="C33">
    <cfRule type="expression" dxfId="165" priority="43">
      <formula>IF($C$33="Yes",$C$4+$C$6+$C$8+$C$10+$C$12+$C$14+$C$16+$C$18=0)</formula>
    </cfRule>
    <cfRule type="expression" dxfId="164" priority="44">
      <formula>IF($C$33="No",$C$4+$C$6+$C$8+$C$10+$C$12+$C$14+$C$16+$C$18&gt;0)</formula>
    </cfRule>
  </conditionalFormatting>
  <conditionalFormatting sqref="C2:D2">
    <cfRule type="cellIs" dxfId="163" priority="71" operator="equal">
      <formula>"No"</formula>
    </cfRule>
  </conditionalFormatting>
  <conditionalFormatting sqref="D3:D34">
    <cfRule type="expression" dxfId="160" priority="172">
      <formula>$D$2="No"</formula>
    </cfRule>
  </conditionalFormatting>
  <conditionalFormatting sqref="D19">
    <cfRule type="cellIs" dxfId="159" priority="78" operator="notEqual">
      <formula>SUM($D$21:$D$25)</formula>
    </cfRule>
  </conditionalFormatting>
  <conditionalFormatting sqref="D26">
    <cfRule type="cellIs" dxfId="158" priority="95" operator="notEqual">
      <formula>SUM($D$28:$D$32)</formula>
    </cfRule>
  </conditionalFormatting>
  <conditionalFormatting sqref="D33">
    <cfRule type="expression" dxfId="157" priority="45">
      <formula>IF($D$33="Yes",$D$4+$D$6+$D$8+$D$10+$D$12+$D$14+$D$16+$D$18=0)</formula>
    </cfRule>
    <cfRule type="expression" dxfId="156" priority="46">
      <formula>IF($D$33="No",$D$4+$D$6+$D$8+$D$10+$D$12+$D$14+$D$16+$D$18&gt;0)</formula>
    </cfRule>
  </conditionalFormatting>
  <conditionalFormatting sqref="E3:E34">
    <cfRule type="expression" dxfId="153" priority="173">
      <formula>$E$2="No"</formula>
    </cfRule>
  </conditionalFormatting>
  <conditionalFormatting sqref="E19">
    <cfRule type="cellIs" dxfId="152" priority="79" operator="notEqual">
      <formula>SUM($E$21:$E$25)</formula>
    </cfRule>
  </conditionalFormatting>
  <conditionalFormatting sqref="E26">
    <cfRule type="cellIs" dxfId="151" priority="96" operator="notEqual">
      <formula>SUM($E$28:$E$32)</formula>
    </cfRule>
  </conditionalFormatting>
  <conditionalFormatting sqref="E33">
    <cfRule type="expression" dxfId="150" priority="48">
      <formula>IF($E$33="No",$E$4+$E$6+$E$8+$E$10+$E$12+$E$14+$E$16+$E$18&gt;0)</formula>
    </cfRule>
    <cfRule type="expression" dxfId="149" priority="47">
      <formula>IF($E$33="Yes",$E$4+$E$6+$E$8+$E$10+$E$12+$E$14+$E$16+$E$18=0)</formula>
    </cfRule>
  </conditionalFormatting>
  <conditionalFormatting sqref="E2:M2">
    <cfRule type="cellIs" dxfId="148" priority="73" operator="equal">
      <formula>"No"</formula>
    </cfRule>
  </conditionalFormatting>
  <conditionalFormatting sqref="F19">
    <cfRule type="cellIs" dxfId="145" priority="86" operator="notEqual">
      <formula>SUM($F$21:$F$25)</formula>
    </cfRule>
  </conditionalFormatting>
  <conditionalFormatting sqref="F26">
    <cfRule type="cellIs" dxfId="144" priority="98" operator="notEqual">
      <formula>SUM($F$28:$F$32)</formula>
    </cfRule>
  </conditionalFormatting>
  <conditionalFormatting sqref="F33">
    <cfRule type="expression" dxfId="143" priority="49">
      <formula>IF($F$33="Yes",$F$4+$F$6+$F$8+$F$10+$F$12+$F$14+$F$16+$F$18=0)</formula>
    </cfRule>
    <cfRule type="expression" dxfId="142" priority="50">
      <formula>IF($F$33="No",$F$4+$F$6+$F$8+$F$10+$F$12+$F$14+$F$16+$F$18&gt;0)</formula>
    </cfRule>
  </conditionalFormatting>
  <conditionalFormatting sqref="F3:L34">
    <cfRule type="expression" dxfId="141" priority="174">
      <formula>$F$2="No"</formula>
    </cfRule>
  </conditionalFormatting>
  <conditionalFormatting sqref="G3:G34">
    <cfRule type="expression" dxfId="138" priority="1">
      <formula>$G$2="No"</formula>
    </cfRule>
  </conditionalFormatting>
  <conditionalFormatting sqref="G19">
    <cfRule type="cellIs" dxfId="137" priority="13" operator="notEqual">
      <formula>SUM($G$21:$G$25)</formula>
    </cfRule>
  </conditionalFormatting>
  <conditionalFormatting sqref="G26">
    <cfRule type="cellIs" dxfId="136" priority="7" operator="notEqual">
      <formula>SUM($G$28:$G$32)</formula>
    </cfRule>
  </conditionalFormatting>
  <conditionalFormatting sqref="G33">
    <cfRule type="expression" dxfId="135" priority="31">
      <formula>IF($G$33="No",$G$4+$G$6+$G$8+$G$10+$G$12+$G$14+$G$16+$G$18&gt;0)</formula>
    </cfRule>
    <cfRule type="expression" dxfId="134" priority="37">
      <formula>IF($G$33="Yes",$G$4+$G$6+$G$8+$G$10+$G$12+$G$14+$G$16+$G$18=0)</formula>
    </cfRule>
  </conditionalFormatting>
  <conditionalFormatting sqref="H3:H34">
    <cfRule type="expression" dxfId="131" priority="2">
      <formula>$H$2="No"</formula>
    </cfRule>
  </conditionalFormatting>
  <conditionalFormatting sqref="H19">
    <cfRule type="cellIs" dxfId="130" priority="14" operator="notEqual">
      <formula>SUM($H$21:$H$25)</formula>
    </cfRule>
  </conditionalFormatting>
  <conditionalFormatting sqref="H26">
    <cfRule type="cellIs" dxfId="129" priority="8" operator="notEqual">
      <formula>SUM($H$28:$H$32)</formula>
    </cfRule>
  </conditionalFormatting>
  <conditionalFormatting sqref="H33">
    <cfRule type="expression" dxfId="128" priority="38">
      <formula>IF($H$33="Yes",$H$4+$H$6+$H$8+$H$10+$H$12+$H$14+$H$16+$H$18=0)</formula>
    </cfRule>
    <cfRule type="expression" dxfId="127" priority="32">
      <formula>IF($H$33="No",$H$4+$H$6+$H$8+$H$10+$H$12+$H$14+$H$16+$H$18&gt;0)</formula>
    </cfRule>
  </conditionalFormatting>
  <conditionalFormatting sqref="I3:I34">
    <cfRule type="expression" dxfId="124" priority="3">
      <formula>$I$2="No"</formula>
    </cfRule>
  </conditionalFormatting>
  <conditionalFormatting sqref="I19">
    <cfRule type="cellIs" dxfId="123" priority="15" operator="notEqual">
      <formula>SUM($I$21:$I$25)</formula>
    </cfRule>
  </conditionalFormatting>
  <conditionalFormatting sqref="I26">
    <cfRule type="cellIs" dxfId="122" priority="9" operator="notEqual">
      <formula>SUM($I$28:$I$32)</formula>
    </cfRule>
  </conditionalFormatting>
  <conditionalFormatting sqref="I33">
    <cfRule type="expression" dxfId="121" priority="39">
      <formula>IF($I$33="Yes",$I$4+$I$6+$I$8+$I$10+$I$12+$I$14+$I$16+$I$18=0)</formula>
    </cfRule>
    <cfRule type="expression" dxfId="120" priority="33">
      <formula>IF($I$33="No",$I$4+$I$6+$I$8+$I$10+$I$12+$I$14+$I$16+$I$18&gt;0)</formula>
    </cfRule>
  </conditionalFormatting>
  <conditionalFormatting sqref="J3:J34">
    <cfRule type="expression" dxfId="117" priority="4">
      <formula>$J$2="No"</formula>
    </cfRule>
  </conditionalFormatting>
  <conditionalFormatting sqref="J19">
    <cfRule type="cellIs" dxfId="116" priority="16" operator="notEqual">
      <formula>SUM($J$21:$J$25)</formula>
    </cfRule>
  </conditionalFormatting>
  <conditionalFormatting sqref="J26">
    <cfRule type="cellIs" dxfId="115" priority="10" operator="notEqual">
      <formula>SUM($J$28:$J$32)</formula>
    </cfRule>
  </conditionalFormatting>
  <conditionalFormatting sqref="J33">
    <cfRule type="expression" dxfId="114" priority="34">
      <formula>IF($J$33="No",$J$4+$J$6+$J$8+$J$10+$J$12+$J$14+$J$16+$J$18&gt;0)</formula>
    </cfRule>
    <cfRule type="expression" dxfId="113" priority="40">
      <formula>IF($J$33="Yes",$J$4+$J$6+$J$8+$J$10+$J$12+$J$14+$J$16+$J$18=0)</formula>
    </cfRule>
  </conditionalFormatting>
  <conditionalFormatting sqref="K3:K34">
    <cfRule type="expression" dxfId="110" priority="5">
      <formula>$K$2="No"</formula>
    </cfRule>
  </conditionalFormatting>
  <conditionalFormatting sqref="K19">
    <cfRule type="cellIs" dxfId="109" priority="17" operator="notEqual">
      <formula>SUM($K$21:$K$25)</formula>
    </cfRule>
  </conditionalFormatting>
  <conditionalFormatting sqref="K26">
    <cfRule type="cellIs" dxfId="108" priority="11" operator="notEqual">
      <formula>SUM($K$28:$K$32)</formula>
    </cfRule>
  </conditionalFormatting>
  <conditionalFormatting sqref="K33">
    <cfRule type="expression" dxfId="107" priority="35">
      <formula>IF($K$33="No",$K$4+$K$6+$K$8+$K$10+$K$12+$K$14+$K$16+$K$18&gt;0)</formula>
    </cfRule>
    <cfRule type="expression" dxfId="106" priority="41">
      <formula>IF($K$33="Yes",$K$4+$K$6+$K$8+$K$10+$K$12+$K$14+$K$16+$K$18=0)</formula>
    </cfRule>
  </conditionalFormatting>
  <conditionalFormatting sqref="L3:L34">
    <cfRule type="expression" dxfId="103" priority="6">
      <formula>$L$2="No"</formula>
    </cfRule>
  </conditionalFormatting>
  <conditionalFormatting sqref="L19">
    <cfRule type="cellIs" dxfId="102" priority="18" operator="notEqual">
      <formula>SUM($L$21:$L$25)</formula>
    </cfRule>
  </conditionalFormatting>
  <conditionalFormatting sqref="L26">
    <cfRule type="cellIs" dxfId="101" priority="12" operator="notEqual">
      <formula>SUM($L$28:$L$32)</formula>
    </cfRule>
  </conditionalFormatting>
  <conditionalFormatting sqref="L33">
    <cfRule type="expression" dxfId="100" priority="36">
      <formula>IF($L$33="No",$L$4+$L$6+$L$8+$L$10+$L$12+$L$14+$L$16+$L$18&gt;0)</formula>
    </cfRule>
    <cfRule type="expression" dxfId="99" priority="42">
      <formula>IF($L$33="Yes",$L$4+$L$6+$L$8+$L$10+$L$12+$L$14+$L$16+$L$18=0)</formula>
    </cfRule>
  </conditionalFormatting>
  <conditionalFormatting sqref="M3:M34">
    <cfRule type="expression" dxfId="96" priority="176">
      <formula>$M$2="No"</formula>
    </cfRule>
  </conditionalFormatting>
  <conditionalFormatting sqref="M19">
    <cfRule type="cellIs" dxfId="95" priority="88" operator="notEqual">
      <formula>SUM($M$21:$M$25)</formula>
    </cfRule>
  </conditionalFormatting>
  <conditionalFormatting sqref="M26">
    <cfRule type="cellIs" dxfId="94" priority="124" operator="notEqual">
      <formula>SUM($M$28:$M$32)</formula>
    </cfRule>
  </conditionalFormatting>
  <conditionalFormatting sqref="M33">
    <cfRule type="expression" dxfId="93" priority="52">
      <formula>IF($M$33="No",$M$4+$M$6+$M$8+$M$10+$M$12+$M$14+$M$16+$M$18&gt;0)</formula>
    </cfRule>
    <cfRule type="expression" dxfId="92" priority="51">
      <formula>IF($M$33="Yes",$M$4+$M$6+$M$8+$M$10+$M$12+$M$14+$M$16+$M$18=0)</formula>
    </cfRule>
  </conditionalFormatting>
  <pageMargins left="0.25" right="0.25" top="0.5" bottom="0.5" header="0.25" footer="0.25"/>
  <pageSetup scale="81" fitToHeight="0" orientation="landscape" r:id="rId1"/>
  <headerFooter>
    <oddHeader>&amp;L&amp;D&amp;CTitle I-D Academic Outcomes&amp;R&amp;P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3" id="{A8B736D3-1F25-46F9-8C68-38A5D1949FF5}">
            <xm:f>IF($C$2="No", 'Title I-D Programs &amp; Facilities'!$C$2="Yes")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54" id="{74A7945F-2A80-4C0A-AC80-EA24DE410FF1}">
            <xm:f>IF($C$2="Yes", 'Title I-D Programs &amp; Facilities'!$C$2="No")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C2</xm:sqref>
        </x14:conditionalFormatting>
        <x14:conditionalFormatting xmlns:xm="http://schemas.microsoft.com/office/excel/2006/main">
          <x14:cfRule type="expression" priority="55" id="{7287B4FA-CC08-4FB3-8743-EE46CB0EE083}">
            <xm:f>IF($D$2="No", 'Title I-D Programs &amp; Facilities'!$D$2="Yes")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64" id="{CC1C3371-4062-4833-97C7-423BCCFCF641}">
            <xm:f>IF($D$2="Yes", 'Title I-D Programs &amp; Facilities'!$D$2="No")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D2</xm:sqref>
        </x14:conditionalFormatting>
        <x14:conditionalFormatting xmlns:xm="http://schemas.microsoft.com/office/excel/2006/main">
          <x14:cfRule type="expression" priority="66" id="{575F7B61-4160-48DD-8E9F-6755B093FC71}">
            <xm:f>IF($E$2="Yes", 'Title I-D Programs &amp; Facilities'!$E$2="No")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65" id="{950A7F7B-4EF7-4619-8FC7-07CF5E45CCEC}">
            <xm:f>IF($E$2="No", 'Title I-D Programs &amp; Facilities'!$E$2="Yes")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E2</xm:sqref>
        </x14:conditionalFormatting>
        <x14:conditionalFormatting xmlns:xm="http://schemas.microsoft.com/office/excel/2006/main">
          <x14:cfRule type="expression" priority="68" id="{75CE1E4B-FFF2-49E3-AA39-4E1D47FAC099}">
            <xm:f>IF($F$2="Yes", 'Title I-D Programs &amp; Facilities'!$F$2="No")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67" id="{1E56E49A-7AE4-4F14-8551-578B51E49FD3}">
            <xm:f>IF($F$2="No", 'Title I-D Programs &amp; Facilities'!$F$2="Yes")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F2</xm:sqref>
        </x14:conditionalFormatting>
        <x14:conditionalFormatting xmlns:xm="http://schemas.microsoft.com/office/excel/2006/main">
          <x14:cfRule type="expression" priority="25" id="{B9E79FE3-E23D-4385-B42F-66300012D719}">
            <xm:f>IF($G$2="No", 'Title I-D Programs &amp; Facilities'!$G$2="Yes")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19" id="{082EED93-06D8-43EA-8AC1-01D9E6DA3AC0}">
            <xm:f>IF($G$2="Yes", 'Title I-D Programs &amp; Facilities'!$G$2="No")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G2</xm:sqref>
        </x14:conditionalFormatting>
        <x14:conditionalFormatting xmlns:xm="http://schemas.microsoft.com/office/excel/2006/main">
          <x14:cfRule type="expression" priority="20" id="{D232F5D2-3D6E-4B90-BF95-83CE227EE9DC}">
            <xm:f>IF($H$2="Yes", 'Title I-D Programs &amp; Facilities'!$H$2="No")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26" id="{B4757DBB-3571-4BC0-9D7F-4AFF7CCEE2EB}">
            <xm:f>IF($H$2="No", 'Title I-D Programs &amp; Facilities'!$H$2="Yes")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H2</xm:sqref>
        </x14:conditionalFormatting>
        <x14:conditionalFormatting xmlns:xm="http://schemas.microsoft.com/office/excel/2006/main">
          <x14:cfRule type="expression" priority="21" id="{46DB7B52-0FBA-41B8-A893-507F3BE60CBA}">
            <xm:f>IF($I$2="Yes", 'Title I-D Programs &amp; Facilities'!$I$2="No")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27" id="{B12B268D-5053-465E-BAE2-08FF820DC865}">
            <xm:f>IF($I$2="No", 'Title I-D Programs &amp; Facilities'!$I$2="Yes")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I2</xm:sqref>
        </x14:conditionalFormatting>
        <x14:conditionalFormatting xmlns:xm="http://schemas.microsoft.com/office/excel/2006/main">
          <x14:cfRule type="expression" priority="28" id="{E8AC8E10-F715-4A64-94F2-8BE323AA5759}">
            <xm:f>IF($J$2="No", 'Title I-D Programs &amp; Facilities'!$J$2="Yes")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22" id="{55AC4D8C-2354-475E-9A7F-7E89E74CAB06}">
            <xm:f>IF($J$2="Yes", 'Title I-D Programs &amp; Facilities'!$J$2="No")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J2</xm:sqref>
        </x14:conditionalFormatting>
        <x14:conditionalFormatting xmlns:xm="http://schemas.microsoft.com/office/excel/2006/main">
          <x14:cfRule type="expression" priority="29" id="{1DF90430-3602-4388-8679-671A48C3C653}">
            <xm:f>IF($K$2="No", 'Title I-D Programs &amp; Facilities'!$K$2="Yes")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23" id="{18BC9433-BF03-4C38-A646-A9A388C28F5E}">
            <xm:f>IF($K$2="Yes", 'Title I-D Programs &amp; Facilities'!$K$2="No")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K2</xm:sqref>
        </x14:conditionalFormatting>
        <x14:conditionalFormatting xmlns:xm="http://schemas.microsoft.com/office/excel/2006/main">
          <x14:cfRule type="expression" priority="30" id="{901A6233-EECB-47AF-B6FA-D17D6D86661D}">
            <xm:f>IF($L$2="No", 'Title I-D Programs &amp; Facilities'!$L$2="Yes")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24" id="{01D19002-1DD9-4BD7-873E-239BF8708A56}">
            <xm:f>IF($L$2="Yes", 'Title I-D Programs &amp; Facilities'!$L$2="No")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L2</xm:sqref>
        </x14:conditionalFormatting>
        <x14:conditionalFormatting xmlns:xm="http://schemas.microsoft.com/office/excel/2006/main">
          <x14:cfRule type="expression" priority="70" id="{C7B05CED-6A32-4654-B266-48691460ADB8}">
            <xm:f>IF($M$2="Yes", 'Title I-D Programs &amp; Facilities'!$M$2="No")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69" id="{1C65BE30-A286-4DFA-9057-E5CC2E8BD1B7}">
            <xm:f>IF($M$2="No", 'Title I-D Programs &amp; Facilities'!$M$2="Yes")</xm:f>
            <x14:dxf>
              <font>
                <color theme="0" tint="-4.9989318521683403E-2"/>
              </font>
              <fill>
                <patternFill>
                  <bgColor theme="1"/>
                </patternFill>
              </fill>
            </x14:dxf>
          </x14:cfRule>
          <xm:sqref>M2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Use drop down arrow to choose Yes or No" xr:uid="{00000000-0002-0000-0100-000000000000}">
          <x14:formula1>
            <xm:f>Formulate!$A$1:$A$2</xm:f>
          </x14:formula1>
          <xm:sqref>C2:M2 C33:M33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A1:Q39"/>
  <sheetViews>
    <sheetView zoomScale="80" zoomScaleNormal="80" workbookViewId="0">
      <pane ySplit="1" topLeftCell="A2" activePane="bottomLeft" state="frozen"/>
      <selection pane="bottomLeft" activeCell="N43" sqref="N43"/>
    </sheetView>
  </sheetViews>
  <sheetFormatPr defaultColWidth="9.1796875" defaultRowHeight="20.9" customHeight="1" x14ac:dyDescent="0.45"/>
  <cols>
    <col min="1" max="1" width="5.26953125" style="16" customWidth="1"/>
    <col min="2" max="2" width="44" style="4" customWidth="1"/>
    <col min="3" max="13" width="11.26953125" style="1" customWidth="1"/>
    <col min="14" max="14" width="58.26953125" style="2" customWidth="1"/>
    <col min="15" max="16" width="70.1796875" style="4" customWidth="1"/>
    <col min="17" max="17" width="8.7265625" customWidth="1"/>
    <col min="18" max="16384" width="9.1796875" style="2"/>
  </cols>
  <sheetData>
    <row r="1" spans="1:16" s="3" customFormat="1" ht="62" x14ac:dyDescent="0.35">
      <c r="A1" s="12" t="s">
        <v>63</v>
      </c>
      <c r="B1" s="12" t="s">
        <v>1</v>
      </c>
      <c r="C1" s="12" t="s">
        <v>94</v>
      </c>
      <c r="D1" s="12" t="s">
        <v>95</v>
      </c>
      <c r="E1" s="12" t="s">
        <v>252</v>
      </c>
      <c r="F1" s="12" t="s">
        <v>253</v>
      </c>
      <c r="G1" s="12" t="s">
        <v>254</v>
      </c>
      <c r="H1" s="12" t="s">
        <v>255</v>
      </c>
      <c r="I1" s="12" t="s">
        <v>256</v>
      </c>
      <c r="J1" s="12" t="s">
        <v>257</v>
      </c>
      <c r="K1" s="12" t="s">
        <v>258</v>
      </c>
      <c r="L1" s="12" t="s">
        <v>259</v>
      </c>
      <c r="M1" s="12" t="s">
        <v>96</v>
      </c>
      <c r="N1" s="19" t="s">
        <v>2</v>
      </c>
      <c r="O1" s="17" t="s">
        <v>104</v>
      </c>
      <c r="P1" s="12" t="s">
        <v>105</v>
      </c>
    </row>
    <row r="2" spans="1:16" s="3" customFormat="1" ht="77.5" x14ac:dyDescent="0.35">
      <c r="A2" s="12"/>
      <c r="B2" s="59" t="s">
        <v>199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 t="s">
        <v>213</v>
      </c>
      <c r="O2" s="17"/>
      <c r="P2" s="12"/>
    </row>
    <row r="3" spans="1:16" ht="93" x14ac:dyDescent="0.35">
      <c r="A3" s="13">
        <v>1</v>
      </c>
      <c r="B3" s="5" t="s">
        <v>215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21" t="s">
        <v>214</v>
      </c>
      <c r="O3" s="18" t="s">
        <v>117</v>
      </c>
      <c r="P3" s="6" t="s">
        <v>118</v>
      </c>
    </row>
    <row r="4" spans="1:16" ht="77.5" x14ac:dyDescent="0.35">
      <c r="A4" s="13">
        <v>2</v>
      </c>
      <c r="B4" s="5" t="s">
        <v>64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21" t="s">
        <v>260</v>
      </c>
      <c r="O4" s="18" t="s">
        <v>115</v>
      </c>
      <c r="P4" s="6" t="s">
        <v>116</v>
      </c>
    </row>
    <row r="5" spans="1:16" ht="77.5" x14ac:dyDescent="0.35">
      <c r="A5" s="13">
        <v>3</v>
      </c>
      <c r="B5" s="5" t="s">
        <v>65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21" t="s">
        <v>216</v>
      </c>
      <c r="O5" s="18" t="s">
        <v>119</v>
      </c>
      <c r="P5" s="6" t="s">
        <v>120</v>
      </c>
    </row>
    <row r="6" spans="1:16" ht="108.5" x14ac:dyDescent="0.35">
      <c r="A6" s="13">
        <v>4</v>
      </c>
      <c r="B6" s="5" t="s">
        <v>66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21" t="s">
        <v>221</v>
      </c>
      <c r="O6" s="18" t="s">
        <v>121</v>
      </c>
      <c r="P6" s="6" t="s">
        <v>122</v>
      </c>
    </row>
    <row r="7" spans="1:16" ht="46.5" x14ac:dyDescent="0.35">
      <c r="A7" s="13">
        <v>5</v>
      </c>
      <c r="B7" s="23" t="s">
        <v>67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21"/>
      <c r="O7" s="18" t="s">
        <v>123</v>
      </c>
      <c r="P7" s="6" t="s">
        <v>124</v>
      </c>
    </row>
    <row r="8" spans="1:16" ht="46.5" x14ac:dyDescent="0.35">
      <c r="A8" s="24">
        <v>6</v>
      </c>
      <c r="B8" s="25" t="s">
        <v>68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28"/>
      <c r="O8" s="18" t="s">
        <v>125</v>
      </c>
      <c r="P8" s="7" t="s">
        <v>126</v>
      </c>
    </row>
    <row r="9" spans="1:16" ht="46.5" x14ac:dyDescent="0.35">
      <c r="A9" s="24">
        <v>7</v>
      </c>
      <c r="B9" s="25" t="s">
        <v>69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28"/>
      <c r="O9" s="18" t="s">
        <v>127</v>
      </c>
      <c r="P9" s="7" t="s">
        <v>128</v>
      </c>
    </row>
    <row r="10" spans="1:16" ht="46.5" x14ac:dyDescent="0.35">
      <c r="A10" s="24">
        <v>8</v>
      </c>
      <c r="B10" s="25" t="s">
        <v>70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28"/>
      <c r="O10" s="18" t="s">
        <v>129</v>
      </c>
      <c r="P10" s="7" t="s">
        <v>130</v>
      </c>
    </row>
    <row r="11" spans="1:16" ht="93" x14ac:dyDescent="0.35">
      <c r="A11" s="24">
        <v>9</v>
      </c>
      <c r="B11" s="25" t="s">
        <v>71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28" t="s">
        <v>187</v>
      </c>
      <c r="O11" s="18" t="s">
        <v>131</v>
      </c>
      <c r="P11" s="7" t="s">
        <v>132</v>
      </c>
    </row>
    <row r="12" spans="1:16" ht="46.5" x14ac:dyDescent="0.35">
      <c r="A12" s="24">
        <v>10</v>
      </c>
      <c r="B12" s="25" t="s">
        <v>72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28"/>
      <c r="O12" s="18" t="s">
        <v>133</v>
      </c>
      <c r="P12" s="7" t="s">
        <v>134</v>
      </c>
    </row>
    <row r="13" spans="1:16" ht="46.5" x14ac:dyDescent="0.35">
      <c r="A13" s="24">
        <v>11</v>
      </c>
      <c r="B13" s="25" t="s">
        <v>73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28" t="s">
        <v>186</v>
      </c>
      <c r="O13" s="18" t="s">
        <v>135</v>
      </c>
      <c r="P13" s="7" t="s">
        <v>136</v>
      </c>
    </row>
    <row r="14" spans="1:16" ht="46.5" x14ac:dyDescent="0.35">
      <c r="A14" s="26"/>
      <c r="B14" s="27" t="s">
        <v>101</v>
      </c>
      <c r="C14" s="30">
        <f>SUM(C7:C13)</f>
        <v>0</v>
      </c>
      <c r="D14" s="30">
        <f>SUM(D7:D13)</f>
        <v>0</v>
      </c>
      <c r="E14" s="30">
        <f>SUM(E7:E13)</f>
        <v>0</v>
      </c>
      <c r="F14" s="30">
        <f>SUM(F7:F13)</f>
        <v>0</v>
      </c>
      <c r="G14" s="30">
        <f t="shared" ref="G14:L14" si="0">SUM(G7:G13)</f>
        <v>0</v>
      </c>
      <c r="H14" s="30">
        <f t="shared" si="0"/>
        <v>0</v>
      </c>
      <c r="I14" s="30">
        <f t="shared" si="0"/>
        <v>0</v>
      </c>
      <c r="J14" s="30">
        <f t="shared" si="0"/>
        <v>0</v>
      </c>
      <c r="K14" s="30">
        <f t="shared" si="0"/>
        <v>0</v>
      </c>
      <c r="L14" s="30">
        <f t="shared" si="0"/>
        <v>0</v>
      </c>
      <c r="M14" s="30">
        <f>SUM(M7:M13)</f>
        <v>0</v>
      </c>
      <c r="N14" s="29" t="s">
        <v>217</v>
      </c>
      <c r="O14" s="18"/>
      <c r="P14" s="7"/>
    </row>
    <row r="15" spans="1:16" ht="31" x14ac:dyDescent="0.35">
      <c r="A15" s="13">
        <v>12</v>
      </c>
      <c r="B15" s="5" t="s">
        <v>74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21"/>
      <c r="O15" s="18" t="s">
        <v>137</v>
      </c>
      <c r="P15" s="7" t="s">
        <v>138</v>
      </c>
    </row>
    <row r="16" spans="1:16" ht="31" x14ac:dyDescent="0.35">
      <c r="A16" s="13">
        <v>13</v>
      </c>
      <c r="B16" s="5" t="s">
        <v>75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21"/>
      <c r="O16" s="18" t="s">
        <v>139</v>
      </c>
      <c r="P16" s="7" t="s">
        <v>140</v>
      </c>
    </row>
    <row r="17" spans="1:16" ht="46.5" x14ac:dyDescent="0.35">
      <c r="A17" s="13">
        <v>14</v>
      </c>
      <c r="B17" s="56" t="s">
        <v>190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7" t="s">
        <v>193</v>
      </c>
      <c r="O17" s="18" t="s">
        <v>191</v>
      </c>
      <c r="P17" s="7" t="s">
        <v>192</v>
      </c>
    </row>
    <row r="18" spans="1:16" ht="46.5" x14ac:dyDescent="0.35">
      <c r="A18" s="55"/>
      <c r="B18" s="27" t="s">
        <v>185</v>
      </c>
      <c r="C18" s="30">
        <f>SUM(C15:C17)</f>
        <v>0</v>
      </c>
      <c r="D18" s="30">
        <f>SUM(D15:D17)</f>
        <v>0</v>
      </c>
      <c r="E18" s="30">
        <f>SUM(E15:E17)</f>
        <v>0</v>
      </c>
      <c r="F18" s="30">
        <f>SUM(F15:F17)</f>
        <v>0</v>
      </c>
      <c r="G18" s="30">
        <f t="shared" ref="G18:L18" si="1">SUM(G15:G17)</f>
        <v>0</v>
      </c>
      <c r="H18" s="30">
        <f t="shared" si="1"/>
        <v>0</v>
      </c>
      <c r="I18" s="30">
        <f t="shared" si="1"/>
        <v>0</v>
      </c>
      <c r="J18" s="30">
        <f t="shared" si="1"/>
        <v>0</v>
      </c>
      <c r="K18" s="30">
        <f t="shared" si="1"/>
        <v>0</v>
      </c>
      <c r="L18" s="30">
        <f t="shared" si="1"/>
        <v>0</v>
      </c>
      <c r="M18" s="30">
        <f>SUM(M15:M17)</f>
        <v>0</v>
      </c>
      <c r="N18" s="29" t="s">
        <v>218</v>
      </c>
      <c r="O18" s="18"/>
      <c r="P18" s="7"/>
    </row>
    <row r="19" spans="1:16" ht="31" x14ac:dyDescent="0.35">
      <c r="A19" s="13">
        <v>15</v>
      </c>
      <c r="B19" s="23" t="s">
        <v>76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21"/>
      <c r="O19" s="18" t="s">
        <v>141</v>
      </c>
      <c r="P19" s="6" t="s">
        <v>142</v>
      </c>
    </row>
    <row r="20" spans="1:16" ht="31" x14ac:dyDescent="0.35">
      <c r="A20" s="13">
        <v>16</v>
      </c>
      <c r="B20" s="23" t="s">
        <v>77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21"/>
      <c r="O20" s="18" t="s">
        <v>143</v>
      </c>
      <c r="P20" s="6" t="s">
        <v>144</v>
      </c>
    </row>
    <row r="21" spans="1:16" ht="31" x14ac:dyDescent="0.35">
      <c r="A21" s="13">
        <v>17</v>
      </c>
      <c r="B21" s="23" t="s">
        <v>78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21"/>
      <c r="O21" s="18" t="s">
        <v>145</v>
      </c>
      <c r="P21" s="6" t="s">
        <v>146</v>
      </c>
    </row>
    <row r="22" spans="1:16" ht="31" x14ac:dyDescent="0.35">
      <c r="A22" s="13">
        <v>18</v>
      </c>
      <c r="B22" s="23" t="s">
        <v>79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21"/>
      <c r="O22" s="18" t="s">
        <v>147</v>
      </c>
      <c r="P22" s="6" t="s">
        <v>148</v>
      </c>
    </row>
    <row r="23" spans="1:16" ht="31" x14ac:dyDescent="0.35">
      <c r="A23" s="13">
        <v>19</v>
      </c>
      <c r="B23" s="23" t="s">
        <v>80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21"/>
      <c r="O23" s="18" t="s">
        <v>149</v>
      </c>
      <c r="P23" s="6" t="s">
        <v>150</v>
      </c>
    </row>
    <row r="24" spans="1:16" ht="31" x14ac:dyDescent="0.35">
      <c r="A24" s="13">
        <v>20</v>
      </c>
      <c r="B24" s="23" t="s">
        <v>81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21"/>
      <c r="O24" s="18" t="s">
        <v>151</v>
      </c>
      <c r="P24" s="6" t="s">
        <v>152</v>
      </c>
    </row>
    <row r="25" spans="1:16" ht="31" x14ac:dyDescent="0.35">
      <c r="A25" s="13">
        <v>21</v>
      </c>
      <c r="B25" s="23" t="s">
        <v>82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21"/>
      <c r="O25" s="18" t="s">
        <v>153</v>
      </c>
      <c r="P25" s="6" t="s">
        <v>154</v>
      </c>
    </row>
    <row r="26" spans="1:16" ht="31" x14ac:dyDescent="0.35">
      <c r="A26" s="24">
        <v>22</v>
      </c>
      <c r="B26" s="23" t="s">
        <v>83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21"/>
      <c r="O26" s="18" t="s">
        <v>155</v>
      </c>
      <c r="P26" s="6" t="s">
        <v>156</v>
      </c>
    </row>
    <row r="27" spans="1:16" ht="31" x14ac:dyDescent="0.35">
      <c r="A27" s="24">
        <v>23</v>
      </c>
      <c r="B27" s="25" t="s">
        <v>84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28"/>
      <c r="O27" s="18" t="s">
        <v>157</v>
      </c>
      <c r="P27" s="6" t="s">
        <v>158</v>
      </c>
    </row>
    <row r="28" spans="1:16" ht="31" x14ac:dyDescent="0.35">
      <c r="A28" s="24">
        <v>24</v>
      </c>
      <c r="B28" s="25" t="s">
        <v>85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28"/>
      <c r="O28" s="18" t="s">
        <v>159</v>
      </c>
      <c r="P28" s="6" t="s">
        <v>160</v>
      </c>
    </row>
    <row r="29" spans="1:16" ht="31" x14ac:dyDescent="0.35">
      <c r="A29" s="24">
        <v>25</v>
      </c>
      <c r="B29" s="25" t="s">
        <v>86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28"/>
      <c r="O29" s="18" t="s">
        <v>161</v>
      </c>
      <c r="P29" s="6" t="s">
        <v>162</v>
      </c>
    </row>
    <row r="30" spans="1:16" ht="31" x14ac:dyDescent="0.35">
      <c r="A30" s="24">
        <v>26</v>
      </c>
      <c r="B30" s="25" t="s">
        <v>87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28"/>
      <c r="O30" s="18" t="s">
        <v>163</v>
      </c>
      <c r="P30" s="6" t="s">
        <v>164</v>
      </c>
    </row>
    <row r="31" spans="1:16" ht="31" x14ac:dyDescent="0.35">
      <c r="A31" s="24">
        <v>27</v>
      </c>
      <c r="B31" s="25" t="s">
        <v>88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28"/>
      <c r="O31" s="18" t="s">
        <v>165</v>
      </c>
      <c r="P31" s="6" t="s">
        <v>166</v>
      </c>
    </row>
    <row r="32" spans="1:16" ht="31" x14ac:dyDescent="0.35">
      <c r="A32" s="24">
        <v>28</v>
      </c>
      <c r="B32" s="25" t="s">
        <v>89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28"/>
      <c r="O32" s="18" t="s">
        <v>167</v>
      </c>
      <c r="P32" s="6" t="s">
        <v>168</v>
      </c>
    </row>
    <row r="33" spans="1:16" ht="31" x14ac:dyDescent="0.35">
      <c r="A33" s="24">
        <v>29</v>
      </c>
      <c r="B33" s="25" t="s">
        <v>90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28"/>
      <c r="O33" s="18" t="s">
        <v>169</v>
      </c>
      <c r="P33" s="6" t="s">
        <v>170</v>
      </c>
    </row>
    <row r="34" spans="1:16" ht="31" x14ac:dyDescent="0.35">
      <c r="A34" s="24">
        <v>30</v>
      </c>
      <c r="B34" s="25" t="s">
        <v>91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28"/>
      <c r="O34" s="18" t="s">
        <v>171</v>
      </c>
      <c r="P34" s="6" t="s">
        <v>172</v>
      </c>
    </row>
    <row r="35" spans="1:16" ht="31" x14ac:dyDescent="0.35">
      <c r="A35" s="24">
        <v>31</v>
      </c>
      <c r="B35" s="25" t="s">
        <v>92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28"/>
      <c r="O35" s="18" t="s">
        <v>173</v>
      </c>
      <c r="P35" s="6" t="s">
        <v>174</v>
      </c>
    </row>
    <row r="36" spans="1:16" ht="46.5" x14ac:dyDescent="0.35">
      <c r="A36" s="26"/>
      <c r="B36" s="27" t="s">
        <v>102</v>
      </c>
      <c r="C36" s="30">
        <f>SUM(C19:C35)</f>
        <v>0</v>
      </c>
      <c r="D36" s="30">
        <f>SUM(D19:D35)</f>
        <v>0</v>
      </c>
      <c r="E36" s="30">
        <f>SUM(E19:E35)</f>
        <v>0</v>
      </c>
      <c r="F36" s="30">
        <f>SUM(F19:F35)</f>
        <v>0</v>
      </c>
      <c r="G36" s="30">
        <f t="shared" ref="G36:L36" si="2">SUM(G19:G35)</f>
        <v>0</v>
      </c>
      <c r="H36" s="30">
        <f t="shared" si="2"/>
        <v>0</v>
      </c>
      <c r="I36" s="30">
        <f t="shared" si="2"/>
        <v>0</v>
      </c>
      <c r="J36" s="30">
        <f t="shared" si="2"/>
        <v>0</v>
      </c>
      <c r="K36" s="30">
        <f t="shared" si="2"/>
        <v>0</v>
      </c>
      <c r="L36" s="30">
        <f t="shared" si="2"/>
        <v>0</v>
      </c>
      <c r="M36" s="30">
        <f>SUM(M19:M35)</f>
        <v>0</v>
      </c>
      <c r="N36" s="29" t="s">
        <v>219</v>
      </c>
      <c r="O36" s="18"/>
      <c r="P36" s="6"/>
    </row>
    <row r="37" spans="1:16" ht="46.5" x14ac:dyDescent="0.35">
      <c r="A37" s="24">
        <v>32</v>
      </c>
      <c r="B37" s="7" t="s">
        <v>93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28" t="s">
        <v>220</v>
      </c>
      <c r="O37" s="18" t="s">
        <v>175</v>
      </c>
      <c r="P37" s="7" t="s">
        <v>176</v>
      </c>
    </row>
    <row r="38" spans="1:16" ht="46.5" x14ac:dyDescent="0.35">
      <c r="A38" s="24">
        <v>33</v>
      </c>
      <c r="B38" s="7" t="s">
        <v>189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28" t="s">
        <v>220</v>
      </c>
      <c r="O38" s="18" t="s">
        <v>177</v>
      </c>
      <c r="P38" s="7" t="s">
        <v>178</v>
      </c>
    </row>
    <row r="39" spans="1:16" ht="62" x14ac:dyDescent="0.35">
      <c r="A39" s="24">
        <v>34</v>
      </c>
      <c r="B39" s="7" t="s">
        <v>249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21" t="s">
        <v>261</v>
      </c>
      <c r="O39" s="18" t="s">
        <v>251</v>
      </c>
      <c r="P39" s="7" t="s">
        <v>250</v>
      </c>
    </row>
  </sheetData>
  <sheetProtection selectLockedCells="1"/>
  <conditionalFormatting sqref="C3:C39">
    <cfRule type="expression" dxfId="89" priority="271">
      <formula>$C$2="No"</formula>
    </cfRule>
  </conditionalFormatting>
  <conditionalFormatting sqref="C6">
    <cfRule type="cellIs" dxfId="88" priority="87" operator="greaterThan">
      <formula>$C$5</formula>
    </cfRule>
  </conditionalFormatting>
  <conditionalFormatting sqref="C14">
    <cfRule type="cellIs" dxfId="87" priority="62" operator="notEqual">
      <formula>$C$5</formula>
    </cfRule>
  </conditionalFormatting>
  <conditionalFormatting sqref="C18">
    <cfRule type="cellIs" dxfId="86" priority="44" operator="notEqual">
      <formula>$C$5</formula>
    </cfRule>
  </conditionalFormatting>
  <conditionalFormatting sqref="C36">
    <cfRule type="cellIs" dxfId="85" priority="56" operator="notEqual">
      <formula>$C$5</formula>
    </cfRule>
  </conditionalFormatting>
  <conditionalFormatting sqref="C37:C38">
    <cfRule type="cellIs" dxfId="84" priority="67" operator="greaterThan">
      <formula>$C$5</formula>
    </cfRule>
  </conditionalFormatting>
  <conditionalFormatting sqref="C2:M2">
    <cfRule type="cellIs" dxfId="83" priority="117" operator="equal">
      <formula>"No"</formula>
    </cfRule>
  </conditionalFormatting>
  <conditionalFormatting sqref="C3:M3">
    <cfRule type="cellIs" dxfId="82" priority="86" operator="greaterThan">
      <formula>8</formula>
    </cfRule>
  </conditionalFormatting>
  <conditionalFormatting sqref="C4:M4">
    <cfRule type="cellIs" dxfId="81" priority="206" operator="greaterThan">
      <formula>365</formula>
    </cfRule>
  </conditionalFormatting>
  <conditionalFormatting sqref="C39:M39">
    <cfRule type="cellIs" dxfId="80" priority="1" operator="greaterThan">
      <formula>365</formula>
    </cfRule>
  </conditionalFormatting>
  <conditionalFormatting sqref="D3:D39">
    <cfRule type="expression" dxfId="77" priority="273">
      <formula>$D$2="No"</formula>
    </cfRule>
  </conditionalFormatting>
  <conditionalFormatting sqref="D6">
    <cfRule type="cellIs" dxfId="76" priority="88" operator="greaterThan">
      <formula>$D$5</formula>
    </cfRule>
  </conditionalFormatting>
  <conditionalFormatting sqref="D14">
    <cfRule type="cellIs" dxfId="75" priority="63" operator="notEqual">
      <formula>$D$5</formula>
    </cfRule>
  </conditionalFormatting>
  <conditionalFormatting sqref="D18">
    <cfRule type="cellIs" dxfId="74" priority="45" operator="notEqual">
      <formula>$D$5</formula>
    </cfRule>
  </conditionalFormatting>
  <conditionalFormatting sqref="D36">
    <cfRule type="cellIs" dxfId="73" priority="57" operator="notEqual">
      <formula>$D$5</formula>
    </cfRule>
  </conditionalFormatting>
  <conditionalFormatting sqref="D37:D38">
    <cfRule type="cellIs" dxfId="72" priority="69" operator="greaterThan">
      <formula>$D$5</formula>
    </cfRule>
  </conditionalFormatting>
  <conditionalFormatting sqref="E3:E39">
    <cfRule type="expression" dxfId="69" priority="275">
      <formula>$E$2="No"</formula>
    </cfRule>
  </conditionalFormatting>
  <conditionalFormatting sqref="E6">
    <cfRule type="cellIs" dxfId="68" priority="89" operator="greaterThan">
      <formula>$E$5</formula>
    </cfRule>
  </conditionalFormatting>
  <conditionalFormatting sqref="E14">
    <cfRule type="cellIs" dxfId="67" priority="64" operator="notEqual">
      <formula>$E$5</formula>
    </cfRule>
  </conditionalFormatting>
  <conditionalFormatting sqref="E18">
    <cfRule type="cellIs" dxfId="66" priority="46" operator="notEqual">
      <formula>$E$5</formula>
    </cfRule>
  </conditionalFormatting>
  <conditionalFormatting sqref="E36">
    <cfRule type="cellIs" dxfId="65" priority="58" operator="notEqual">
      <formula>$E$5</formula>
    </cfRule>
  </conditionalFormatting>
  <conditionalFormatting sqref="E37:E38">
    <cfRule type="cellIs" dxfId="64" priority="71" operator="greaterThan">
      <formula>$E$5</formula>
    </cfRule>
  </conditionalFormatting>
  <conditionalFormatting sqref="F6">
    <cfRule type="cellIs" dxfId="63" priority="90" operator="greaterThan">
      <formula>$F$5</formula>
    </cfRule>
  </conditionalFormatting>
  <conditionalFormatting sqref="F14">
    <cfRule type="cellIs" dxfId="62" priority="65" operator="notEqual">
      <formula>$F$5</formula>
    </cfRule>
  </conditionalFormatting>
  <conditionalFormatting sqref="F18">
    <cfRule type="cellIs" dxfId="61" priority="47" operator="notEqual">
      <formula>$F$5</formula>
    </cfRule>
  </conditionalFormatting>
  <conditionalFormatting sqref="F36">
    <cfRule type="cellIs" dxfId="60" priority="59" operator="notEqual">
      <formula>$F$5</formula>
    </cfRule>
  </conditionalFormatting>
  <conditionalFormatting sqref="F37:F38">
    <cfRule type="cellIs" dxfId="59" priority="75" operator="greaterThan">
      <formula>$F$5</formula>
    </cfRule>
  </conditionalFormatting>
  <conditionalFormatting sqref="F3:L39">
    <cfRule type="expression" dxfId="56" priority="277">
      <formula>$F$2="No"</formula>
    </cfRule>
  </conditionalFormatting>
  <conditionalFormatting sqref="G3:G39">
    <cfRule type="expression" dxfId="53" priority="2">
      <formula>$G$2="No"</formula>
    </cfRule>
  </conditionalFormatting>
  <conditionalFormatting sqref="G6">
    <cfRule type="cellIs" dxfId="52" priority="20" operator="greaterThan">
      <formula>$G$5</formula>
    </cfRule>
  </conditionalFormatting>
  <conditionalFormatting sqref="G14">
    <cfRule type="cellIs" dxfId="51" priority="32" operator="notEqual">
      <formula>$G$5</formula>
    </cfRule>
  </conditionalFormatting>
  <conditionalFormatting sqref="G18">
    <cfRule type="cellIs" dxfId="50" priority="48" operator="notEqual">
      <formula>$G$5</formula>
    </cfRule>
  </conditionalFormatting>
  <conditionalFormatting sqref="G36">
    <cfRule type="cellIs" dxfId="49" priority="38" operator="notEqual">
      <formula>$G$5</formula>
    </cfRule>
  </conditionalFormatting>
  <conditionalFormatting sqref="G37:G38">
    <cfRule type="cellIs" dxfId="48" priority="26" operator="greaterThan">
      <formula>$G$5</formula>
    </cfRule>
  </conditionalFormatting>
  <conditionalFormatting sqref="H3:H39">
    <cfRule type="expression" dxfId="45" priority="3">
      <formula>$H$2="No"</formula>
    </cfRule>
  </conditionalFormatting>
  <conditionalFormatting sqref="H6">
    <cfRule type="cellIs" dxfId="44" priority="21" operator="greaterThan">
      <formula>$H$5</formula>
    </cfRule>
  </conditionalFormatting>
  <conditionalFormatting sqref="H14">
    <cfRule type="cellIs" dxfId="43" priority="33" operator="notEqual">
      <formula>$H$5</formula>
    </cfRule>
  </conditionalFormatting>
  <conditionalFormatting sqref="H18">
    <cfRule type="cellIs" dxfId="42" priority="49" operator="notEqual">
      <formula>$H$5</formula>
    </cfRule>
  </conditionalFormatting>
  <conditionalFormatting sqref="H36">
    <cfRule type="cellIs" dxfId="41" priority="39" operator="notEqual">
      <formula>$H$5</formula>
    </cfRule>
  </conditionalFormatting>
  <conditionalFormatting sqref="H37:H38">
    <cfRule type="cellIs" dxfId="40" priority="27" operator="greaterThan">
      <formula>$H$5</formula>
    </cfRule>
  </conditionalFormatting>
  <conditionalFormatting sqref="I3:I39">
    <cfRule type="expression" dxfId="37" priority="4">
      <formula>$I$2="No"</formula>
    </cfRule>
  </conditionalFormatting>
  <conditionalFormatting sqref="I6">
    <cfRule type="cellIs" dxfId="36" priority="22" operator="greaterThan">
      <formula>$I$5</formula>
    </cfRule>
  </conditionalFormatting>
  <conditionalFormatting sqref="I14">
    <cfRule type="cellIs" dxfId="35" priority="34" operator="notEqual">
      <formula>$I$5</formula>
    </cfRule>
  </conditionalFormatting>
  <conditionalFormatting sqref="I18">
    <cfRule type="cellIs" dxfId="34" priority="50" operator="notEqual">
      <formula>$I$5</formula>
    </cfRule>
  </conditionalFormatting>
  <conditionalFormatting sqref="I36">
    <cfRule type="cellIs" dxfId="33" priority="40" operator="notEqual">
      <formula>$I$5</formula>
    </cfRule>
  </conditionalFormatting>
  <conditionalFormatting sqref="I37:I38">
    <cfRule type="cellIs" dxfId="32" priority="28" operator="greaterThan">
      <formula>$I$5</formula>
    </cfRule>
  </conditionalFormatting>
  <conditionalFormatting sqref="J3:J39">
    <cfRule type="expression" dxfId="29" priority="5">
      <formula>$J$2="No"</formula>
    </cfRule>
  </conditionalFormatting>
  <conditionalFormatting sqref="J6">
    <cfRule type="cellIs" dxfId="28" priority="23" operator="greaterThan">
      <formula>$J$5</formula>
    </cfRule>
  </conditionalFormatting>
  <conditionalFormatting sqref="J14">
    <cfRule type="cellIs" dxfId="27" priority="35" operator="notEqual">
      <formula>$J$5</formula>
    </cfRule>
  </conditionalFormatting>
  <conditionalFormatting sqref="J18">
    <cfRule type="cellIs" dxfId="26" priority="52" operator="notEqual">
      <formula>$J$5</formula>
    </cfRule>
  </conditionalFormatting>
  <conditionalFormatting sqref="J36">
    <cfRule type="cellIs" dxfId="25" priority="41" operator="notEqual">
      <formula>$J$5</formula>
    </cfRule>
  </conditionalFormatting>
  <conditionalFormatting sqref="J37:J38">
    <cfRule type="cellIs" dxfId="24" priority="29" operator="greaterThan">
      <formula>$J$5</formula>
    </cfRule>
  </conditionalFormatting>
  <conditionalFormatting sqref="K3:K39">
    <cfRule type="expression" dxfId="21" priority="6">
      <formula>$K$2="No"</formula>
    </cfRule>
  </conditionalFormatting>
  <conditionalFormatting sqref="K6">
    <cfRule type="cellIs" dxfId="20" priority="24" operator="greaterThan">
      <formula>$K$5</formula>
    </cfRule>
  </conditionalFormatting>
  <conditionalFormatting sqref="K14">
    <cfRule type="cellIs" dxfId="19" priority="36" operator="notEqual">
      <formula>$K$5</formula>
    </cfRule>
  </conditionalFormatting>
  <conditionalFormatting sqref="K18">
    <cfRule type="cellIs" dxfId="18" priority="53" operator="notEqual">
      <formula>$K$5</formula>
    </cfRule>
  </conditionalFormatting>
  <conditionalFormatting sqref="K36">
    <cfRule type="cellIs" dxfId="17" priority="42" operator="notEqual">
      <formula>$K$5</formula>
    </cfRule>
  </conditionalFormatting>
  <conditionalFormatting sqref="K37:K38">
    <cfRule type="cellIs" dxfId="16" priority="30" operator="greaterThan">
      <formula>$K$5</formula>
    </cfRule>
  </conditionalFormatting>
  <conditionalFormatting sqref="L3:L39">
    <cfRule type="expression" dxfId="13" priority="7">
      <formula>$L$2="No"</formula>
    </cfRule>
  </conditionalFormatting>
  <conditionalFormatting sqref="L6">
    <cfRule type="cellIs" dxfId="12" priority="25" operator="greaterThan">
      <formula>$L$5</formula>
    </cfRule>
  </conditionalFormatting>
  <conditionalFormatting sqref="L14">
    <cfRule type="cellIs" dxfId="11" priority="37" operator="notEqual">
      <formula>$L$5</formula>
    </cfRule>
  </conditionalFormatting>
  <conditionalFormatting sqref="L18">
    <cfRule type="cellIs" dxfId="10" priority="54" operator="notEqual">
      <formula>$L$5</formula>
    </cfRule>
  </conditionalFormatting>
  <conditionalFormatting sqref="L36">
    <cfRule type="cellIs" dxfId="9" priority="43" operator="notEqual">
      <formula>$L$5</formula>
    </cfRule>
  </conditionalFormatting>
  <conditionalFormatting sqref="L37:L38">
    <cfRule type="cellIs" dxfId="8" priority="31" operator="greaterThan">
      <formula>$L$5</formula>
    </cfRule>
  </conditionalFormatting>
  <conditionalFormatting sqref="M3:M39">
    <cfRule type="expression" dxfId="5" priority="279">
      <formula>$M$2="No"</formula>
    </cfRule>
  </conditionalFormatting>
  <conditionalFormatting sqref="M6">
    <cfRule type="cellIs" dxfId="4" priority="91" operator="greaterThan">
      <formula>$M$5</formula>
    </cfRule>
  </conditionalFormatting>
  <conditionalFormatting sqref="M14">
    <cfRule type="cellIs" dxfId="3" priority="66" operator="notEqual">
      <formula>$M$5</formula>
    </cfRule>
  </conditionalFormatting>
  <conditionalFormatting sqref="M18">
    <cfRule type="cellIs" dxfId="2" priority="55" operator="notEqual">
      <formula>$M$5</formula>
    </cfRule>
  </conditionalFormatting>
  <conditionalFormatting sqref="M36">
    <cfRule type="cellIs" dxfId="1" priority="61" operator="notEqual">
      <formula>$M$5</formula>
    </cfRule>
  </conditionalFormatting>
  <conditionalFormatting sqref="M37:M38">
    <cfRule type="cellIs" dxfId="0" priority="73" operator="greaterThan">
      <formula>$M$5</formula>
    </cfRule>
  </conditionalFormatting>
  <dataValidations count="2">
    <dataValidation allowBlank="1" showInputMessage="1" showErrorMessage="1" promptTitle="NOTE:" prompt="Only to be used for NON-Hispanic/Latinos who identify as multiple race" sqref="C13:M13" xr:uid="{00000000-0002-0000-0200-000000000000}"/>
    <dataValidation allowBlank="1" showInputMessage="1" showErrorMessage="1" promptTitle="NOTE:" prompt="To be used if Hispanic/Latino or multi-race and one of them is Hispanic/Latino" sqref="C11:M11" xr:uid="{00000000-0002-0000-0200-000001000000}"/>
  </dataValidations>
  <hyperlinks>
    <hyperlink ref="N17" r:id="rId1" xr:uid="{00000000-0004-0000-0200-000000000000}"/>
  </hyperlinks>
  <pageMargins left="0.2" right="0.2" top="0.5" bottom="0.5" header="0.3" footer="0"/>
  <pageSetup scale="82" fitToHeight="0" orientation="landscape" r:id="rId2"/>
  <headerFooter>
    <oddHeader>&amp;L&amp;D&amp;CTitle I-D Programs &amp; Facilities&amp;R&amp;P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8" id="{17B2A41F-8019-4858-B9DF-B09D0D048B68}">
            <xm:f>IF($C$2="Yes", 'Title I-D Academic Outcomes'!$C$2="No")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107" id="{D6B8076D-98C4-4723-8EC2-1303B6C2C437}">
            <xm:f>IF($C$2="No", 'Title I-D Academic Outcomes'!$C$2="Yes")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C2</xm:sqref>
        </x14:conditionalFormatting>
        <x14:conditionalFormatting xmlns:xm="http://schemas.microsoft.com/office/excel/2006/main">
          <x14:cfRule type="expression" priority="110" id="{D2B3454A-8D96-46E7-8BC0-AF43E71FD9B0}">
            <xm:f>IF($D$2="Yes", 'Title I-D Academic Outcomes'!$D$2="No")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109" id="{D4640B7B-2525-4C1F-8200-D349317E5B9B}">
            <xm:f>IF($D$2="No", 'Title I-D Academic Outcomes'!$D$2="Yes")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D2</xm:sqref>
        </x14:conditionalFormatting>
        <x14:conditionalFormatting xmlns:xm="http://schemas.microsoft.com/office/excel/2006/main">
          <x14:cfRule type="expression" priority="112" id="{433A545B-4B40-4450-9E00-F825FFA17B60}">
            <xm:f>IF($E$2="Yes", 'Title I-D Academic Outcomes'!$E$2="No")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111" id="{7A06CA3C-1AC8-4E82-A770-5D3B42719A3C}">
            <xm:f>IF($E$2="No", 'Title I-D Academic Outcomes'!$E$2="Yes")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E2</xm:sqref>
        </x14:conditionalFormatting>
        <x14:conditionalFormatting xmlns:xm="http://schemas.microsoft.com/office/excel/2006/main">
          <x14:cfRule type="expression" priority="114" id="{636E89E7-9894-40EA-94F5-7169EB0C5655}">
            <xm:f>IF($F$2="Yes", 'Title I-D Academic Outcomes'!$F$2="No")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113" id="{62EDA90A-D770-41A0-96A0-D232DC56BB32}">
            <xm:f>IF($F$2="No", 'Title I-D Academic Outcomes'!$F$2="Yes")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F2:L2</xm:sqref>
        </x14:conditionalFormatting>
        <x14:conditionalFormatting xmlns:xm="http://schemas.microsoft.com/office/excel/2006/main">
          <x14:cfRule type="expression" priority="8" id="{BA51B2E2-9884-464F-9C2D-451404FEAC88}">
            <xm:f>IF($G$2="Yes", 'Title I-D Academic Outcomes'!$G$2="No")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14" id="{A3F5A874-AF7B-4799-B184-2145A70243A8}">
            <xm:f>IF($G$2="No", 'Title I-D Academic Outcomes'!$G$2="Yes")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G2</xm:sqref>
        </x14:conditionalFormatting>
        <x14:conditionalFormatting xmlns:xm="http://schemas.microsoft.com/office/excel/2006/main">
          <x14:cfRule type="expression" priority="9" id="{18F27576-A6CD-4436-AF8F-407F5B17C994}">
            <xm:f>IF($H$2="Yes", 'Title I-D Academic Outcomes'!$H$2="No")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15" id="{E0DB1AAF-54A8-482A-AE95-94215D5A5C04}">
            <xm:f>IF($H$2="No", 'Title I-D Academic Outcomes'!$H$2="Yes")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H2</xm:sqref>
        </x14:conditionalFormatting>
        <x14:conditionalFormatting xmlns:xm="http://schemas.microsoft.com/office/excel/2006/main">
          <x14:cfRule type="expression" priority="10" id="{5E9CDB0C-1154-4DE1-8398-D3EDFC96B31F}">
            <xm:f>IF($I$2="Yes", 'Title I-D Academic Outcomes'!$I$2="No")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16" id="{8933BE51-B12C-4642-9F02-6DE349C81F94}">
            <xm:f>IF($I$2="No", 'Title I-D Academic Outcomes'!$I$2="Yes")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I2</xm:sqref>
        </x14:conditionalFormatting>
        <x14:conditionalFormatting xmlns:xm="http://schemas.microsoft.com/office/excel/2006/main">
          <x14:cfRule type="expression" priority="17" id="{60BD7A37-2313-4E9F-A49A-4905CCB89033}">
            <xm:f>IF($J$2="No", 'Title I-D Academic Outcomes'!$J$2="Yes")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11" id="{77B07A0E-6A4F-48BD-905A-0A26F51131DE}">
            <xm:f>IF($J$2="Yes", 'Title I-D Academic Outcomes'!$J$2="No")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J2</xm:sqref>
        </x14:conditionalFormatting>
        <x14:conditionalFormatting xmlns:xm="http://schemas.microsoft.com/office/excel/2006/main">
          <x14:cfRule type="expression" priority="12" id="{9C37307E-58C6-4063-A4FB-26F82F6BE81C}">
            <xm:f>IF($K$2="Yes", 'Title I-D Academic Outcomes'!$K$2="No")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18" id="{9F7C5781-62B3-4B40-B2F3-5C5692C2A52C}">
            <xm:f>IF($K$2="No", 'Title I-D Academic Outcomes'!$K$2="Yes")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K2</xm:sqref>
        </x14:conditionalFormatting>
        <x14:conditionalFormatting xmlns:xm="http://schemas.microsoft.com/office/excel/2006/main">
          <x14:cfRule type="expression" priority="13" id="{058BA7C6-DEB0-4521-BF84-FCD911FB0E30}">
            <xm:f>IF($L$2="Yes", 'Title I-D Academic Outcomes'!$L$2="No")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19" id="{ADA20232-621E-4C4B-9F44-E87E0C012D18}">
            <xm:f>IF($L$2="No", 'Title I-D Academic Outcomes'!$L$2="Yes")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L2</xm:sqref>
        </x14:conditionalFormatting>
        <x14:conditionalFormatting xmlns:xm="http://schemas.microsoft.com/office/excel/2006/main">
          <x14:cfRule type="expression" priority="115" id="{2667784D-B174-413C-9B1B-CECEBB94A476}">
            <xm:f>IF($M$2="No", 'Title I-D Academic Outcomes'!$M$2="Yes")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expression" priority="116" id="{25920DAC-D77C-47B4-A298-75AE6A9F4AB3}">
            <xm:f>IF($M$2="Yes", 'Title I-D Academic Outcomes'!$M$2="No")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M2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Use drop down arrow to choose Yes or No" xr:uid="{00000000-0002-0000-0200-000002000000}">
          <x14:formula1>
            <xm:f>Formulate!$A$1:$A$2</xm:f>
          </x14:formula1>
          <xm:sqref>C2:M2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6"/>
  <sheetViews>
    <sheetView workbookViewId="0">
      <selection activeCell="E23" sqref="E23"/>
    </sheetView>
  </sheetViews>
  <sheetFormatPr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5" spans="1:1" x14ac:dyDescent="0.35">
      <c r="A5" t="s">
        <v>179</v>
      </c>
    </row>
    <row r="6" spans="1:1" x14ac:dyDescent="0.35">
      <c r="A6" t="s">
        <v>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e5f8bd3d-4b6e-4ed3-b034-e40bfb46edc2">2020-05-20T20:18:11+00:00</Remediation_x0020_Date>
    <PublishingExpirationDate xmlns="http://schemas.microsoft.com/sharepoint/v3" xsi:nil="true"/>
    <PublishingStartDate xmlns="http://schemas.microsoft.com/sharepoint/v3" xsi:nil="true"/>
    <Estimated_x0020_Creation_x0020_Date xmlns="e5f8bd3d-4b6e-4ed3-b034-e40bfb46edc2" xsi:nil="true"/>
    <Priority xmlns="e5f8bd3d-4b6e-4ed3-b034-e40bfb46edc2">New</Priorit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F27EBFD0ABEE4A9FAF3DE40F72D97B" ma:contentTypeVersion="9" ma:contentTypeDescription="Create a new document." ma:contentTypeScope="" ma:versionID="e0004ff1c74497ca47412b9f6016ab94">
  <xsd:schema xmlns:xsd="http://www.w3.org/2001/XMLSchema" xmlns:xs="http://www.w3.org/2001/XMLSchema" xmlns:p="http://schemas.microsoft.com/office/2006/metadata/properties" xmlns:ns1="http://schemas.microsoft.com/sharepoint/v3" xmlns:ns2="e5f8bd3d-4b6e-4ed3-b034-e40bfb46edc2" xmlns:ns3="54031767-dd6d-417c-ab73-583408f47564" targetNamespace="http://schemas.microsoft.com/office/2006/metadata/properties" ma:root="true" ma:fieldsID="9c9e5a7d209fef6ffd53bf57200adf4d" ns1:_="" ns2:_="" ns3:_="">
    <xsd:import namespace="http://schemas.microsoft.com/sharepoint/v3"/>
    <xsd:import namespace="e5f8bd3d-4b6e-4ed3-b034-e40bfb46edc2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8bd3d-4b6e-4ed3-b034-e40bfb46edc2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01FBDF-86AE-4892-9178-8583E9522754}">
  <ds:schemaRefs>
    <ds:schemaRef ds:uri="54031767-dd6d-417c-ab73-583408f47564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5f8bd3d-4b6e-4ed3-b034-e40bfb46edc2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8B467F-2F25-486F-87D1-31833C0F8FEC}"/>
</file>

<file path=customXml/itemProps3.xml><?xml version="1.0" encoding="utf-8"?>
<ds:datastoreItem xmlns:ds="http://schemas.openxmlformats.org/officeDocument/2006/customXml" ds:itemID="{D8FF7BF7-3AA5-488E-BB1C-4CAF82B7038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Instructions</vt:lpstr>
      <vt:lpstr>Title I-D Academic Outcomes</vt:lpstr>
      <vt:lpstr>Title I-D Programs &amp; Facilities</vt:lpstr>
      <vt:lpstr>Formulate</vt:lpstr>
      <vt:lpstr>Instructions!Print_Area</vt:lpstr>
      <vt:lpstr>'Title I-D Academic Outcomes'!Print_Area</vt:lpstr>
      <vt:lpstr>'Title I-D Programs &amp; Facilities'!Print_Area</vt:lpstr>
      <vt:lpstr>'Title I-D Academic Outcomes'!Print_Titles</vt:lpstr>
      <vt:lpstr>'Title I-D Programs &amp; Facilities'!Print_Titles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CDPR Title I-D Validations Worksheet</dc:title>
  <dc:creator>SWOPE Emily - ODE</dc:creator>
  <cp:lastModifiedBy>WALKER Kyle * ODE</cp:lastModifiedBy>
  <cp:lastPrinted>2018-10-12T17:16:57Z</cp:lastPrinted>
  <dcterms:created xsi:type="dcterms:W3CDTF">2016-08-11T21:01:30Z</dcterms:created>
  <dcterms:modified xsi:type="dcterms:W3CDTF">2025-09-10T22:45:53Z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0x0101004CF27EBFD0ABEE4A9FAF3DE40F72D97B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2024-08-01T17:43:12Z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7e15d63f-5c0a-43d2-9097-048a86abea85</vt:lpwstr>
  </property>
  <property fmtid="{D5CDD505-2E9C-101B-9397-08002B2CF9AE}" pid="9" name="MSIP_Label_7730ea53-6f5e-4160-81a5-992a9105450a_ContentBits">
    <vt:lpwstr>0</vt:lpwstr>
  </property>
</Properties>
</file>