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defaultThemeVersion="124226"/>
  <xr:revisionPtr revIDLastSave="0" documentId="13_ncr:1_{AD911F6A-E607-4DDE-B98D-504530928A2B}" xr6:coauthVersionLast="47" xr6:coauthVersionMax="47" xr10:uidLastSave="{00000000-0000-0000-0000-000000000000}"/>
  <bookViews>
    <workbookView xWindow="1308" yWindow="768" windowWidth="21216" windowHeight="11292" activeTab="1" xr2:uid="{00000000-000D-0000-FFFF-FFFF00000000}"/>
  </bookViews>
  <sheets>
    <sheet name="Context" sheetId="3" r:id="rId1"/>
    <sheet name="Total Units" sheetId="1" r:id="rId2"/>
    <sheet name="Total Regulated Unit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2" i="2" l="1"/>
  <c r="X53" i="2"/>
  <c r="W53" i="2"/>
  <c r="V53" i="2"/>
  <c r="T53" i="2"/>
  <c r="S53" i="2"/>
  <c r="R53" i="2"/>
  <c r="Q53" i="2"/>
  <c r="P53" i="2"/>
  <c r="M53" i="2"/>
  <c r="L53" i="2"/>
  <c r="K53" i="2"/>
  <c r="I53" i="2"/>
  <c r="H53" i="2"/>
  <c r="G53" i="2"/>
  <c r="F53" i="2"/>
  <c r="E53" i="2"/>
  <c r="U5" i="2"/>
  <c r="U6" i="2"/>
  <c r="U7" i="2"/>
  <c r="U8" i="2"/>
  <c r="U9" i="2"/>
  <c r="U10" i="2"/>
  <c r="U11" i="2"/>
  <c r="U12" i="2"/>
  <c r="U13" i="2"/>
  <c r="U14" i="2"/>
  <c r="U15" i="2"/>
  <c r="U16" i="2"/>
  <c r="U17" i="2"/>
  <c r="U18" i="2"/>
  <c r="U19" i="2"/>
  <c r="U20" i="2"/>
  <c r="N20" i="2" s="1"/>
  <c r="U21" i="2"/>
  <c r="U23" i="2"/>
  <c r="U24" i="2"/>
  <c r="U25" i="2"/>
  <c r="U26" i="2"/>
  <c r="U27" i="2"/>
  <c r="U28" i="2"/>
  <c r="U29" i="2"/>
  <c r="U30" i="2"/>
  <c r="U31" i="2"/>
  <c r="U32" i="2"/>
  <c r="U33" i="2"/>
  <c r="U34" i="2"/>
  <c r="U35" i="2"/>
  <c r="U36" i="2"/>
  <c r="N36" i="2" s="1"/>
  <c r="U37" i="2"/>
  <c r="U38" i="2"/>
  <c r="U39" i="2"/>
  <c r="U40" i="2"/>
  <c r="U41" i="2"/>
  <c r="U42" i="2"/>
  <c r="U43" i="2"/>
  <c r="U44" i="2"/>
  <c r="N44" i="2" s="1"/>
  <c r="U45" i="2"/>
  <c r="U46" i="2"/>
  <c r="U47" i="2"/>
  <c r="U48" i="2"/>
  <c r="U49" i="2"/>
  <c r="U50" i="2"/>
  <c r="U51" i="2"/>
  <c r="U52" i="2"/>
  <c r="N52" i="2" s="1"/>
  <c r="O5" i="2"/>
  <c r="O6" i="2"/>
  <c r="O7" i="2"/>
  <c r="O8" i="2"/>
  <c r="O9" i="2"/>
  <c r="O10" i="2"/>
  <c r="O11" i="2"/>
  <c r="O12" i="2"/>
  <c r="N12" i="2" s="1"/>
  <c r="O13" i="2"/>
  <c r="O14" i="2"/>
  <c r="N14" i="2" s="1"/>
  <c r="O15" i="2"/>
  <c r="O16" i="2"/>
  <c r="O17" i="2"/>
  <c r="O18" i="2"/>
  <c r="O19" i="2"/>
  <c r="O20" i="2"/>
  <c r="O21" i="2"/>
  <c r="O22" i="2"/>
  <c r="N22" i="2" s="1"/>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N5" i="2"/>
  <c r="N6" i="2"/>
  <c r="N7" i="2"/>
  <c r="N8" i="2"/>
  <c r="N9" i="2"/>
  <c r="N10" i="2"/>
  <c r="N11" i="2"/>
  <c r="N13" i="2"/>
  <c r="N15" i="2"/>
  <c r="N16" i="2"/>
  <c r="N17" i="2"/>
  <c r="N18" i="2"/>
  <c r="N19" i="2"/>
  <c r="N21" i="2"/>
  <c r="N23" i="2"/>
  <c r="N24" i="2"/>
  <c r="N25" i="2"/>
  <c r="N26" i="2"/>
  <c r="N27" i="2"/>
  <c r="N29" i="2"/>
  <c r="N30" i="2"/>
  <c r="N31" i="2"/>
  <c r="N32" i="2"/>
  <c r="N33" i="2"/>
  <c r="N34" i="2"/>
  <c r="N35" i="2"/>
  <c r="N37" i="2"/>
  <c r="N38" i="2"/>
  <c r="N39" i="2"/>
  <c r="N40" i="2"/>
  <c r="N41" i="2"/>
  <c r="N42" i="2"/>
  <c r="N43" i="2"/>
  <c r="N45" i="2"/>
  <c r="N46" i="2"/>
  <c r="N47" i="2"/>
  <c r="N48" i="2"/>
  <c r="N49" i="2"/>
  <c r="N50" i="2"/>
  <c r="N51" i="2"/>
  <c r="J52" i="2"/>
  <c r="J51" i="2"/>
  <c r="C51" i="2" s="1"/>
  <c r="J50" i="2"/>
  <c r="J49" i="2"/>
  <c r="J48" i="2"/>
  <c r="J47" i="2"/>
  <c r="J46" i="2"/>
  <c r="J45" i="2"/>
  <c r="J44" i="2"/>
  <c r="J43" i="2"/>
  <c r="C43" i="2" s="1"/>
  <c r="J42" i="2"/>
  <c r="J41" i="2"/>
  <c r="J40" i="2"/>
  <c r="J39" i="2"/>
  <c r="J38" i="2"/>
  <c r="J37" i="2"/>
  <c r="C37" i="2" s="1"/>
  <c r="J36" i="2"/>
  <c r="J35" i="2"/>
  <c r="C35" i="2" s="1"/>
  <c r="J34" i="2"/>
  <c r="J33" i="2"/>
  <c r="J32" i="2"/>
  <c r="J31" i="2"/>
  <c r="J30" i="2"/>
  <c r="J29" i="2"/>
  <c r="J28" i="2"/>
  <c r="J27" i="2"/>
  <c r="C27" i="2" s="1"/>
  <c r="J26" i="2"/>
  <c r="J25" i="2"/>
  <c r="J24" i="2"/>
  <c r="J23" i="2"/>
  <c r="C23" i="2" s="1"/>
  <c r="J22" i="2"/>
  <c r="J21" i="2"/>
  <c r="J20" i="2"/>
  <c r="J19" i="2"/>
  <c r="C19" i="2" s="1"/>
  <c r="J18" i="2"/>
  <c r="J17" i="2"/>
  <c r="J16" i="2"/>
  <c r="J15" i="2"/>
  <c r="J14" i="2"/>
  <c r="C14" i="2" s="1"/>
  <c r="J13" i="2"/>
  <c r="J12" i="2"/>
  <c r="J11" i="2"/>
  <c r="C11" i="2" s="1"/>
  <c r="J10" i="2"/>
  <c r="J9" i="2"/>
  <c r="J8" i="2"/>
  <c r="J7" i="2"/>
  <c r="J6" i="2"/>
  <c r="J5" i="2"/>
  <c r="C5" i="2" s="1"/>
  <c r="D52" i="2"/>
  <c r="C52" i="2" s="1"/>
  <c r="D51" i="2"/>
  <c r="D50" i="2"/>
  <c r="C50" i="2"/>
  <c r="D49" i="2"/>
  <c r="C49" i="2"/>
  <c r="D48" i="2"/>
  <c r="C48" i="2" s="1"/>
  <c r="D47" i="2"/>
  <c r="C47" i="2"/>
  <c r="D46" i="2"/>
  <c r="C46" i="2"/>
  <c r="D45" i="2"/>
  <c r="C45" i="2"/>
  <c r="D44" i="2"/>
  <c r="D43" i="2"/>
  <c r="D42" i="2"/>
  <c r="C42" i="2"/>
  <c r="D41" i="2"/>
  <c r="C41" i="2"/>
  <c r="D40" i="2"/>
  <c r="C40" i="2" s="1"/>
  <c r="D39" i="2"/>
  <c r="C39" i="2"/>
  <c r="D38" i="2"/>
  <c r="C38" i="2"/>
  <c r="D37" i="2"/>
  <c r="D36" i="2"/>
  <c r="D35" i="2"/>
  <c r="D34" i="2"/>
  <c r="C34" i="2"/>
  <c r="D33" i="2"/>
  <c r="C33" i="2"/>
  <c r="D32" i="2"/>
  <c r="C32" i="2" s="1"/>
  <c r="D31" i="2"/>
  <c r="C31" i="2"/>
  <c r="D30" i="2"/>
  <c r="C30" i="2"/>
  <c r="D29" i="2"/>
  <c r="C29" i="2"/>
  <c r="D28" i="2"/>
  <c r="D27" i="2"/>
  <c r="D26" i="2"/>
  <c r="C26" i="2"/>
  <c r="D25" i="2"/>
  <c r="C25" i="2"/>
  <c r="D24" i="2"/>
  <c r="C24" i="2" s="1"/>
  <c r="D23" i="2"/>
  <c r="D22" i="2"/>
  <c r="D21" i="2"/>
  <c r="C21" i="2"/>
  <c r="D20" i="2"/>
  <c r="C20" i="2" s="1"/>
  <c r="D19" i="2"/>
  <c r="D18" i="2"/>
  <c r="C18" i="2"/>
  <c r="D17" i="2"/>
  <c r="C17" i="2"/>
  <c r="D16" i="2"/>
  <c r="C16" i="2" s="1"/>
  <c r="D15" i="2"/>
  <c r="C15" i="2"/>
  <c r="D14" i="2"/>
  <c r="D13" i="2"/>
  <c r="C13" i="2"/>
  <c r="D12" i="2"/>
  <c r="D11" i="2"/>
  <c r="D10" i="2"/>
  <c r="C10" i="2"/>
  <c r="D9" i="2"/>
  <c r="D8" i="2"/>
  <c r="C8" i="2" s="1"/>
  <c r="D7" i="2"/>
  <c r="C7" i="2"/>
  <c r="D6" i="2"/>
  <c r="C6" i="2"/>
  <c r="D5" i="2"/>
  <c r="U4" i="2"/>
  <c r="O4" i="2"/>
  <c r="N4" i="2"/>
  <c r="J4" i="2"/>
  <c r="D4" i="2"/>
  <c r="C4" i="2" s="1"/>
  <c r="X53" i="1"/>
  <c r="W53" i="1"/>
  <c r="V53" i="1"/>
  <c r="T53" i="1"/>
  <c r="S53" i="1"/>
  <c r="R53" i="1"/>
  <c r="Q53" i="1"/>
  <c r="P53" i="1"/>
  <c r="M53" i="1"/>
  <c r="L53" i="1"/>
  <c r="K53" i="1"/>
  <c r="I53" i="1"/>
  <c r="H53" i="1"/>
  <c r="G53" i="1"/>
  <c r="F53" i="1"/>
  <c r="E53" i="1"/>
  <c r="N6" i="1"/>
  <c r="N7" i="1"/>
  <c r="N10" i="1"/>
  <c r="N11" i="1"/>
  <c r="N12" i="1"/>
  <c r="N13" i="1"/>
  <c r="N15" i="1"/>
  <c r="N16" i="1"/>
  <c r="N17" i="1"/>
  <c r="N18" i="1"/>
  <c r="N19" i="1"/>
  <c r="N20" i="1"/>
  <c r="N21"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O4" i="1"/>
  <c r="U4" i="1"/>
  <c r="C6" i="1"/>
  <c r="C7" i="1"/>
  <c r="C10" i="1"/>
  <c r="C11" i="1"/>
  <c r="C12" i="1"/>
  <c r="C13" i="1"/>
  <c r="C15" i="1"/>
  <c r="C16" i="1"/>
  <c r="C17" i="1"/>
  <c r="C18" i="1"/>
  <c r="C19" i="1"/>
  <c r="C20" i="1"/>
  <c r="C21"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4" i="1"/>
  <c r="J5" i="1"/>
  <c r="J6" i="1"/>
  <c r="J7" i="1"/>
  <c r="J8" i="1"/>
  <c r="C8" i="1" s="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4" i="1"/>
  <c r="C22" i="2" l="1"/>
  <c r="N22" i="1"/>
  <c r="C22" i="1"/>
  <c r="U53" i="2"/>
  <c r="N53" i="2"/>
  <c r="O53" i="2"/>
  <c r="D53" i="2"/>
  <c r="C9" i="2"/>
  <c r="N14" i="1"/>
  <c r="C14" i="1"/>
  <c r="N9" i="1"/>
  <c r="C9" i="1"/>
  <c r="J53" i="2"/>
  <c r="N28" i="2"/>
  <c r="C12" i="2"/>
  <c r="C44" i="2"/>
  <c r="C36" i="2"/>
  <c r="C28" i="2"/>
  <c r="U53" i="1"/>
  <c r="N8" i="1"/>
  <c r="O53" i="1"/>
  <c r="J53" i="1"/>
  <c r="D53" i="1"/>
  <c r="N5" i="1"/>
  <c r="C5" i="1"/>
  <c r="C53" i="2" l="1"/>
  <c r="C53" i="1"/>
  <c r="N5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7" authorId="0" shapeId="0" xr:uid="{00000000-0006-0000-0100-000001000000}">
      <text>
        <r>
          <rPr>
            <b/>
            <sz val="9"/>
            <color indexed="81"/>
            <rFont val="Tahoma"/>
            <family val="2"/>
          </rPr>
          <t>Author:</t>
        </r>
        <r>
          <rPr>
            <sz val="9"/>
            <color indexed="81"/>
            <rFont val="Tahoma"/>
            <family val="2"/>
          </rPr>
          <t xml:space="preserve">
Did not have Cert of Occupancy information.</t>
        </r>
      </text>
    </comment>
  </commentList>
</comments>
</file>

<file path=xl/sharedStrings.xml><?xml version="1.0" encoding="utf-8"?>
<sst xmlns="http://schemas.openxmlformats.org/spreadsheetml/2006/main" count="171" uniqueCount="81">
  <si>
    <t>City</t>
  </si>
  <si>
    <t>Albany</t>
  </si>
  <si>
    <t>Ashland</t>
  </si>
  <si>
    <t>Beaverton</t>
  </si>
  <si>
    <t>Bend</t>
  </si>
  <si>
    <t>Canby</t>
  </si>
  <si>
    <t>Central Point</t>
  </si>
  <si>
    <t>Coos Bay</t>
  </si>
  <si>
    <t>Cornelius</t>
  </si>
  <si>
    <t>Corvallis</t>
  </si>
  <si>
    <t>Cottage Grove</t>
  </si>
  <si>
    <t>Dallas</t>
  </si>
  <si>
    <t>Eugene</t>
  </si>
  <si>
    <t>Forest Grove</t>
  </si>
  <si>
    <t>Gladstone</t>
  </si>
  <si>
    <t>Grants Pass</t>
  </si>
  <si>
    <t>Gresham</t>
  </si>
  <si>
    <t>Happy Valley</t>
  </si>
  <si>
    <t>Hermiston</t>
  </si>
  <si>
    <t>Hillsboro</t>
  </si>
  <si>
    <t>Keizer</t>
  </si>
  <si>
    <t>Klamath Falls</t>
  </si>
  <si>
    <t>La Grande</t>
  </si>
  <si>
    <t>Lake Oswego</t>
  </si>
  <si>
    <t>Lebanon</t>
  </si>
  <si>
    <t>McMinnville</t>
  </si>
  <si>
    <t>Medford</t>
  </si>
  <si>
    <t>Milwaukie</t>
  </si>
  <si>
    <t>Newberg</t>
  </si>
  <si>
    <t>Newport</t>
  </si>
  <si>
    <t>Ontario</t>
  </si>
  <si>
    <t>Oregon City</t>
  </si>
  <si>
    <t>Pendleton</t>
  </si>
  <si>
    <t>Portland</t>
  </si>
  <si>
    <t>Prineville</t>
  </si>
  <si>
    <t>Redmond</t>
  </si>
  <si>
    <t>Roseburg</t>
  </si>
  <si>
    <t>Salem</t>
  </si>
  <si>
    <t>Sandy</t>
  </si>
  <si>
    <t>Sherwood</t>
  </si>
  <si>
    <t>Silverton</t>
  </si>
  <si>
    <t>Springfield</t>
  </si>
  <si>
    <t>St. Helens</t>
  </si>
  <si>
    <t>The Dalles</t>
  </si>
  <si>
    <t>Tigard</t>
  </si>
  <si>
    <t>Troutdale</t>
  </si>
  <si>
    <t>Tualatin</t>
  </si>
  <si>
    <t>West Linn</t>
  </si>
  <si>
    <t>Wilsonville</t>
  </si>
  <si>
    <t>Woodburn</t>
  </si>
  <si>
    <t>Permitted</t>
  </si>
  <si>
    <t>Total Residential Units Permitted</t>
  </si>
  <si>
    <t>Total SF Units</t>
  </si>
  <si>
    <t>Total Residential Units</t>
  </si>
  <si>
    <t>Total MF Units</t>
  </si>
  <si>
    <t>SF Detached</t>
  </si>
  <si>
    <t>SF Attached</t>
  </si>
  <si>
    <t>Duplex</t>
  </si>
  <si>
    <t>ADU</t>
  </si>
  <si>
    <t>Manuf Home</t>
  </si>
  <si>
    <t>Triplex</t>
  </si>
  <si>
    <t>Quadplex</t>
  </si>
  <si>
    <t>5+ Units</t>
  </si>
  <si>
    <t>Total</t>
  </si>
  <si>
    <t>Produced</t>
  </si>
  <si>
    <t>Total Residential Units Produced</t>
  </si>
  <si>
    <t>Permitted and Produced Housing Reporting (HB 4006) Annual Summary</t>
  </si>
  <si>
    <t xml:space="preserve">House Bill 4006 (2018) requires all Oregon cities with a population greater than 10,000 to report on housing production. These reports for housing produced in the immediately preceding calendar year are made annually to DLCD, and are due no later than February 1st of the following year. </t>
  </si>
  <si>
    <t>Reporting must include the total number of units permitted (building permits issued) and produced (temporary or final certificate of occupancy issued) for the following types of housing:</t>
  </si>
  <si>
    <t>1. Residential units</t>
  </si>
  <si>
    <t>2. Regulated affordable residential units</t>
  </si>
  <si>
    <t>3. Multifamily residential units</t>
  </si>
  <si>
    <t>4. Regulated affordable multifamily residential units</t>
  </si>
  <si>
    <t>5. Single-family homes</t>
  </si>
  <si>
    <t>6. Regulated affordable single-family homes</t>
  </si>
  <si>
    <t>7. Accessory dwelling units</t>
  </si>
  <si>
    <t>8. Regulated affordable accessory dwelling units</t>
  </si>
  <si>
    <t>9. Units of middle housing, as defined in ORS 197.758(1)(b)</t>
  </si>
  <si>
    <t>10. Regulated affordable units of middle housing</t>
  </si>
  <si>
    <t xml:space="preserve">Note: Data is self-reported by local government staff. DLCD does not review the data for accuracy or inconsistencies. Data is provided for informational purposes. </t>
  </si>
  <si>
    <t>Year: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</si>
</sst>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i/>
      <sz val="10"/>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23">
    <border>
      <left/>
      <right/>
      <top/>
      <bottom/>
      <diagonal/>
    </border>
    <border>
      <left/>
      <right style="double">
        <color indexed="64"/>
      </right>
      <top/>
      <bottom/>
      <diagonal/>
    </border>
    <border>
      <left/>
      <right style="double">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bottom style="double">
        <color indexed="64"/>
      </bottom>
      <diagonal/>
    </border>
    <border>
      <left style="medium">
        <color indexed="64"/>
      </left>
      <right style="thin">
        <color indexed="64"/>
      </right>
      <top/>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medium">
        <color indexed="64"/>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5">
    <xf numFmtId="0" fontId="0" fillId="0" borderId="0" xfId="0"/>
    <xf numFmtId="0" fontId="0" fillId="0" borderId="1" xfId="0" applyBorder="1"/>
    <xf numFmtId="0" fontId="0" fillId="2" borderId="0" xfId="0" applyFill="1"/>
    <xf numFmtId="0" fontId="0" fillId="2" borderId="3" xfId="0" applyFill="1" applyBorder="1"/>
    <xf numFmtId="0" fontId="0" fillId="0" borderId="3" xfId="0" applyBorder="1"/>
    <xf numFmtId="0" fontId="0" fillId="0" borderId="2" xfId="0" applyBorder="1"/>
    <xf numFmtId="0" fontId="0" fillId="3" borderId="0" xfId="0" applyFill="1"/>
    <xf numFmtId="0" fontId="0" fillId="0" borderId="7" xfId="0" applyBorder="1"/>
    <xf numFmtId="0" fontId="0" fillId="0" borderId="8" xfId="0" applyBorder="1"/>
    <xf numFmtId="0" fontId="1" fillId="0" borderId="5" xfId="0" applyFont="1" applyBorder="1"/>
    <xf numFmtId="0" fontId="1" fillId="0" borderId="4" xfId="0" applyFont="1" applyBorder="1"/>
    <xf numFmtId="0" fontId="0" fillId="0" borderId="7"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0" fillId="0" borderId="2" xfId="0" applyBorder="1" applyAlignment="1">
      <alignment horizontal="right"/>
    </xf>
    <xf numFmtId="0" fontId="1" fillId="0" borderId="7" xfId="0" applyFont="1" applyBorder="1"/>
    <xf numFmtId="0" fontId="0" fillId="3" borderId="15" xfId="0" applyFill="1" applyBorder="1"/>
    <xf numFmtId="0" fontId="0" fillId="3" borderId="16" xfId="0" applyFill="1" applyBorder="1"/>
    <xf numFmtId="0" fontId="0" fillId="3" borderId="17" xfId="0" applyFill="1" applyBorder="1"/>
    <xf numFmtId="0" fontId="0" fillId="3" borderId="18" xfId="0" applyFill="1" applyBorder="1"/>
    <xf numFmtId="0" fontId="1" fillId="3" borderId="0" xfId="0" applyFont="1" applyFill="1" applyAlignment="1">
      <alignment horizontal="center"/>
    </xf>
    <xf numFmtId="0" fontId="0" fillId="3" borderId="19" xfId="0" applyFill="1" applyBorder="1"/>
    <xf numFmtId="0" fontId="0" fillId="3" borderId="0" xfId="0" applyFill="1" applyAlignment="1">
      <alignment wrapText="1"/>
    </xf>
    <xf numFmtId="0" fontId="0" fillId="3" borderId="0" xfId="0" applyFill="1" applyAlignment="1">
      <alignment horizontal="left" indent="3"/>
    </xf>
    <xf numFmtId="0" fontId="4" fillId="3" borderId="0" xfId="0" applyFont="1" applyFill="1" applyAlignment="1">
      <alignment horizontal="left" wrapText="1"/>
    </xf>
    <xf numFmtId="0" fontId="0" fillId="3" borderId="20" xfId="0" applyFill="1" applyBorder="1"/>
    <xf numFmtId="0" fontId="0" fillId="3" borderId="21" xfId="0" applyFill="1" applyBorder="1"/>
    <xf numFmtId="0" fontId="0" fillId="3" borderId="22" xfId="0" applyFill="1" applyBorder="1"/>
    <xf numFmtId="0" fontId="1" fillId="0" borderId="0" xfId="0" applyFont="1" applyAlignment="1">
      <alignment horizontal="left"/>
    </xf>
    <xf numFmtId="0" fontId="1" fillId="0" borderId="3" xfId="0" applyFont="1" applyBorder="1" applyAlignment="1">
      <alignment horizontal="left"/>
    </xf>
    <xf numFmtId="0" fontId="1" fillId="0" borderId="6"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9" xfId="0" applyFont="1" applyBorder="1" applyAlignment="1">
      <alignment horizontal="center"/>
    </xf>
    <xf numFmtId="0" fontId="1" fillId="0" borderId="12" xfId="0" applyFont="1" applyBorder="1" applyAlignment="1">
      <alignment horizontal="right" wrapText="1"/>
    </xf>
    <xf numFmtId="0" fontId="1" fillId="0" borderId="4" xfId="0" applyFont="1" applyBorder="1" applyAlignment="1">
      <alignment horizontal="right" wrapText="1"/>
    </xf>
    <xf numFmtId="0" fontId="1" fillId="0" borderId="13" xfId="0" applyFont="1" applyBorder="1" applyAlignment="1">
      <alignment horizontal="right" wrapText="1"/>
    </xf>
    <xf numFmtId="0" fontId="1" fillId="0" borderId="14" xfId="0" applyFont="1" applyBorder="1" applyAlignment="1">
      <alignment horizontal="right" wrapText="1"/>
    </xf>
    <xf numFmtId="0" fontId="1" fillId="0" borderId="12" xfId="0" applyFont="1" applyBorder="1" applyAlignment="1">
      <alignment horizontal="right"/>
    </xf>
    <xf numFmtId="0" fontId="1" fillId="0" borderId="4" xfId="0" applyFont="1" applyBorder="1" applyAlignment="1">
      <alignment horizontal="right"/>
    </xf>
    <xf numFmtId="0" fontId="1" fillId="0" borderId="13" xfId="0" applyFont="1" applyBorder="1" applyAlignment="1">
      <alignment horizontal="right"/>
    </xf>
    <xf numFmtId="0" fontId="1" fillId="0" borderId="14" xfId="0" applyFont="1" applyBorder="1" applyAlignment="1">
      <alignment horizontal="righ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92668-9F3E-4B5E-BABE-05CEF57BADED}">
  <dimension ref="B2:D22"/>
  <sheetViews>
    <sheetView topLeftCell="A6" workbookViewId="0">
      <selection activeCell="F5" sqref="F5"/>
    </sheetView>
  </sheetViews>
  <sheetFormatPr defaultColWidth="8.77734375" defaultRowHeight="14.4" x14ac:dyDescent="0.3"/>
  <cols>
    <col min="1" max="2" width="8.77734375" style="6"/>
    <col min="3" max="3" width="52.5546875" style="6" customWidth="1"/>
    <col min="4" max="16384" width="8.77734375" style="6"/>
  </cols>
  <sheetData>
    <row r="2" spans="2:4" x14ac:dyDescent="0.3">
      <c r="B2" s="16"/>
      <c r="C2" s="17"/>
      <c r="D2" s="18"/>
    </row>
    <row r="3" spans="2:4" x14ac:dyDescent="0.3">
      <c r="B3" s="19"/>
      <c r="C3" s="20" t="s">
        <v>66</v>
      </c>
      <c r="D3" s="21"/>
    </row>
    <row r="4" spans="2:4" x14ac:dyDescent="0.3">
      <c r="B4" s="19"/>
      <c r="C4" s="20" t="s">
        <v>80</v>
      </c>
      <c r="D4" s="21"/>
    </row>
    <row r="5" spans="2:4" x14ac:dyDescent="0.3">
      <c r="B5" s="19"/>
      <c r="D5" s="21"/>
    </row>
    <row r="6" spans="2:4" ht="86.4" x14ac:dyDescent="0.3">
      <c r="B6" s="19"/>
      <c r="C6" s="22" t="s">
        <v>67</v>
      </c>
      <c r="D6" s="21"/>
    </row>
    <row r="7" spans="2:4" x14ac:dyDescent="0.3">
      <c r="B7" s="19"/>
      <c r="C7" s="22"/>
      <c r="D7" s="21"/>
    </row>
    <row r="8" spans="2:4" ht="57.6" x14ac:dyDescent="0.3">
      <c r="B8" s="19"/>
      <c r="C8" s="22" t="s">
        <v>68</v>
      </c>
      <c r="D8" s="21"/>
    </row>
    <row r="9" spans="2:4" x14ac:dyDescent="0.3">
      <c r="B9" s="19"/>
      <c r="C9" s="23" t="s">
        <v>69</v>
      </c>
      <c r="D9" s="21"/>
    </row>
    <row r="10" spans="2:4" x14ac:dyDescent="0.3">
      <c r="B10" s="19"/>
      <c r="C10" s="23" t="s">
        <v>70</v>
      </c>
      <c r="D10" s="21"/>
    </row>
    <row r="11" spans="2:4" x14ac:dyDescent="0.3">
      <c r="B11" s="19"/>
      <c r="C11" s="23" t="s">
        <v>71</v>
      </c>
      <c r="D11" s="21"/>
    </row>
    <row r="12" spans="2:4" x14ac:dyDescent="0.3">
      <c r="B12" s="19"/>
      <c r="C12" s="23" t="s">
        <v>72</v>
      </c>
      <c r="D12" s="21"/>
    </row>
    <row r="13" spans="2:4" x14ac:dyDescent="0.3">
      <c r="B13" s="19"/>
      <c r="C13" s="23" t="s">
        <v>73</v>
      </c>
      <c r="D13" s="21"/>
    </row>
    <row r="14" spans="2:4" x14ac:dyDescent="0.3">
      <c r="B14" s="19"/>
      <c r="C14" s="23" t="s">
        <v>74</v>
      </c>
      <c r="D14" s="21"/>
    </row>
    <row r="15" spans="2:4" x14ac:dyDescent="0.3">
      <c r="B15" s="19"/>
      <c r="C15" s="23" t="s">
        <v>75</v>
      </c>
      <c r="D15" s="21"/>
    </row>
    <row r="16" spans="2:4" x14ac:dyDescent="0.3">
      <c r="B16" s="19"/>
      <c r="C16" s="23" t="s">
        <v>76</v>
      </c>
      <c r="D16" s="21"/>
    </row>
    <row r="17" spans="2:4" x14ac:dyDescent="0.3">
      <c r="B17" s="19"/>
      <c r="C17" s="23" t="s">
        <v>77</v>
      </c>
      <c r="D17" s="21"/>
    </row>
    <row r="18" spans="2:4" x14ac:dyDescent="0.3">
      <c r="B18" s="19"/>
      <c r="C18" s="23" t="s">
        <v>78</v>
      </c>
      <c r="D18" s="21"/>
    </row>
    <row r="19" spans="2:4" x14ac:dyDescent="0.3">
      <c r="B19" s="19"/>
      <c r="D19" s="21"/>
    </row>
    <row r="20" spans="2:4" x14ac:dyDescent="0.3">
      <c r="B20" s="19"/>
      <c r="D20" s="21"/>
    </row>
    <row r="21" spans="2:4" ht="41.4" x14ac:dyDescent="0.3">
      <c r="B21" s="19"/>
      <c r="C21" s="24" t="s">
        <v>79</v>
      </c>
      <c r="D21" s="21"/>
    </row>
    <row r="22" spans="2:4" x14ac:dyDescent="0.3">
      <c r="B22" s="25"/>
      <c r="C22" s="26"/>
      <c r="D22" s="2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3"/>
  <sheetViews>
    <sheetView tabSelected="1" zoomScale="75" zoomScaleNormal="75" workbookViewId="0">
      <pane ySplit="3" topLeftCell="A21" activePane="bottomLeft" state="frozen"/>
      <selection pane="bottomLeft" activeCell="F38" sqref="F38"/>
    </sheetView>
  </sheetViews>
  <sheetFormatPr defaultRowHeight="14.4" x14ac:dyDescent="0.3"/>
  <cols>
    <col min="1" max="1" width="21.6640625" customWidth="1"/>
    <col min="2" max="2" width="1" style="6" customWidth="1"/>
    <col min="3" max="3" width="21.109375" bestFit="1" customWidth="1"/>
    <col min="4" max="4" width="5.44140625" bestFit="1" customWidth="1"/>
    <col min="5" max="5" width="11.88671875" bestFit="1" customWidth="1"/>
    <col min="6" max="6" width="11.44140625" bestFit="1" customWidth="1"/>
    <col min="7" max="7" width="7.33203125" bestFit="1" customWidth="1"/>
    <col min="8" max="8" width="4.88671875" bestFit="1" customWidth="1"/>
    <col min="9" max="9" width="12.44140625" bestFit="1" customWidth="1"/>
    <col min="10" max="10" width="6.21875" bestFit="1" customWidth="1"/>
    <col min="11" max="11" width="7.109375" bestFit="1" customWidth="1"/>
    <col min="12" max="12" width="9.5546875" bestFit="1" customWidth="1"/>
    <col min="13" max="13" width="8" bestFit="1" customWidth="1"/>
    <col min="14" max="14" width="21.109375" customWidth="1"/>
    <col min="15" max="15" width="5.44140625" bestFit="1" customWidth="1"/>
    <col min="16" max="16" width="11.88671875" bestFit="1" customWidth="1"/>
    <col min="17" max="17" width="11.44140625" bestFit="1" customWidth="1"/>
    <col min="18" max="18" width="7.33203125" bestFit="1" customWidth="1"/>
    <col min="19" max="19" width="4.88671875" bestFit="1" customWidth="1"/>
    <col min="20" max="20" width="12.44140625" bestFit="1" customWidth="1"/>
    <col min="21" max="21" width="5.44140625" bestFit="1" customWidth="1"/>
    <col min="22" max="22" width="7.109375" bestFit="1" customWidth="1"/>
    <col min="23" max="23" width="9.5546875" bestFit="1" customWidth="1"/>
    <col min="24" max="24" width="8" bestFit="1" customWidth="1"/>
  </cols>
  <sheetData>
    <row r="1" spans="1:24" ht="15" thickBot="1" x14ac:dyDescent="0.35">
      <c r="A1" s="28" t="s">
        <v>0</v>
      </c>
      <c r="B1" s="2"/>
      <c r="C1" s="34" t="s">
        <v>50</v>
      </c>
      <c r="D1" s="34"/>
      <c r="E1" s="34"/>
      <c r="F1" s="34"/>
      <c r="G1" s="34"/>
      <c r="H1" s="34"/>
      <c r="I1" s="34"/>
      <c r="J1" s="34"/>
      <c r="K1" s="34"/>
      <c r="L1" s="34"/>
      <c r="M1" s="35"/>
      <c r="N1" s="36" t="s">
        <v>64</v>
      </c>
      <c r="O1" s="34"/>
      <c r="P1" s="34"/>
      <c r="Q1" s="34"/>
      <c r="R1" s="34"/>
      <c r="S1" s="34"/>
      <c r="T1" s="34"/>
      <c r="U1" s="34"/>
      <c r="V1" s="34"/>
      <c r="W1" s="34"/>
      <c r="X1" s="35"/>
    </row>
    <row r="2" spans="1:24" x14ac:dyDescent="0.3">
      <c r="A2" s="28"/>
      <c r="B2" s="2"/>
      <c r="C2" s="37" t="s">
        <v>51</v>
      </c>
      <c r="D2" s="30" t="s">
        <v>52</v>
      </c>
      <c r="E2" s="31"/>
      <c r="F2" s="31"/>
      <c r="G2" s="31"/>
      <c r="H2" s="31"/>
      <c r="I2" s="32"/>
      <c r="J2" s="31" t="s">
        <v>54</v>
      </c>
      <c r="K2" s="31"/>
      <c r="L2" s="31"/>
      <c r="M2" s="33"/>
      <c r="N2" s="39" t="s">
        <v>65</v>
      </c>
      <c r="O2" s="30" t="s">
        <v>52</v>
      </c>
      <c r="P2" s="31"/>
      <c r="Q2" s="31"/>
      <c r="R2" s="31"/>
      <c r="S2" s="31"/>
      <c r="T2" s="32"/>
      <c r="U2" s="31" t="s">
        <v>54</v>
      </c>
      <c r="V2" s="31"/>
      <c r="W2" s="31"/>
      <c r="X2" s="33"/>
    </row>
    <row r="3" spans="1:24" ht="15" thickBot="1" x14ac:dyDescent="0.35">
      <c r="A3" s="29"/>
      <c r="B3" s="3"/>
      <c r="C3" s="38"/>
      <c r="D3" s="11" t="s">
        <v>63</v>
      </c>
      <c r="E3" s="12" t="s">
        <v>55</v>
      </c>
      <c r="F3" s="12" t="s">
        <v>56</v>
      </c>
      <c r="G3" s="12" t="s">
        <v>57</v>
      </c>
      <c r="H3" s="12" t="s">
        <v>58</v>
      </c>
      <c r="I3" s="13" t="s">
        <v>59</v>
      </c>
      <c r="J3" s="11" t="s">
        <v>63</v>
      </c>
      <c r="K3" s="12" t="s">
        <v>60</v>
      </c>
      <c r="L3" s="12" t="s">
        <v>61</v>
      </c>
      <c r="M3" s="14" t="s">
        <v>62</v>
      </c>
      <c r="N3" s="40"/>
      <c r="O3" s="11" t="s">
        <v>63</v>
      </c>
      <c r="P3" s="12" t="s">
        <v>55</v>
      </c>
      <c r="Q3" s="12" t="s">
        <v>56</v>
      </c>
      <c r="R3" s="12" t="s">
        <v>57</v>
      </c>
      <c r="S3" s="12" t="s">
        <v>58</v>
      </c>
      <c r="T3" s="12" t="s">
        <v>59</v>
      </c>
      <c r="U3" s="11" t="s">
        <v>63</v>
      </c>
      <c r="V3" s="12" t="s">
        <v>60</v>
      </c>
      <c r="W3" s="12" t="s">
        <v>61</v>
      </c>
      <c r="X3" s="14" t="s">
        <v>62</v>
      </c>
    </row>
    <row r="4" spans="1:24" ht="15" thickTop="1" x14ac:dyDescent="0.3">
      <c r="A4" t="s">
        <v>1</v>
      </c>
      <c r="B4" s="2"/>
      <c r="C4" s="9">
        <f>SUM(D4,J4)</f>
        <v>308</v>
      </c>
      <c r="D4" s="8">
        <f>SUM(E4:I4)</f>
        <v>194</v>
      </c>
      <c r="E4">
        <v>172</v>
      </c>
      <c r="G4">
        <v>12</v>
      </c>
      <c r="H4">
        <v>5</v>
      </c>
      <c r="I4">
        <v>5</v>
      </c>
      <c r="J4" s="8">
        <f>SUM(K4:M4)</f>
        <v>114</v>
      </c>
      <c r="M4" s="1">
        <v>114</v>
      </c>
      <c r="N4" s="9">
        <f>SUM(O4,U4)</f>
        <v>396</v>
      </c>
      <c r="O4" s="8">
        <f>SUM(P4:T4)</f>
        <v>246</v>
      </c>
      <c r="P4">
        <v>212</v>
      </c>
      <c r="Q4">
        <v>22</v>
      </c>
      <c r="R4">
        <v>6</v>
      </c>
      <c r="S4">
        <v>5</v>
      </c>
      <c r="T4">
        <v>1</v>
      </c>
      <c r="U4" s="8">
        <f>SUM(V4:X4)</f>
        <v>150</v>
      </c>
      <c r="V4">
        <v>3</v>
      </c>
      <c r="X4" s="1">
        <v>147</v>
      </c>
    </row>
    <row r="5" spans="1:24" x14ac:dyDescent="0.3">
      <c r="A5" t="s">
        <v>2</v>
      </c>
      <c r="B5" s="2"/>
      <c r="C5" s="9">
        <f t="shared" ref="C5:C52" si="0">SUM(D5,J5)</f>
        <v>125</v>
      </c>
      <c r="D5" s="8">
        <f t="shared" ref="D5:D52" si="1">SUM(E5:I5)</f>
        <v>41</v>
      </c>
      <c r="E5">
        <v>27</v>
      </c>
      <c r="F5">
        <v>0</v>
      </c>
      <c r="G5">
        <v>2</v>
      </c>
      <c r="H5">
        <v>12</v>
      </c>
      <c r="I5">
        <v>0</v>
      </c>
      <c r="J5" s="8">
        <f t="shared" ref="J5:J52" si="2">SUM(K5:M5)</f>
        <v>84</v>
      </c>
      <c r="K5">
        <v>0</v>
      </c>
      <c r="L5">
        <v>28</v>
      </c>
      <c r="M5" s="1">
        <v>56</v>
      </c>
      <c r="N5" s="9">
        <f t="shared" ref="N5:N52" si="3">SUM(O5,U5)</f>
        <v>78</v>
      </c>
      <c r="O5" s="8">
        <f t="shared" ref="O5:O52" si="4">SUM(P5:T5)</f>
        <v>54</v>
      </c>
      <c r="P5">
        <v>34</v>
      </c>
      <c r="Q5">
        <v>10</v>
      </c>
      <c r="R5">
        <v>6</v>
      </c>
      <c r="S5">
        <v>4</v>
      </c>
      <c r="T5">
        <v>0</v>
      </c>
      <c r="U5" s="8">
        <f t="shared" ref="U5:U52" si="5">SUM(V5:X5)</f>
        <v>24</v>
      </c>
      <c r="V5">
        <v>3</v>
      </c>
      <c r="W5">
        <v>12</v>
      </c>
      <c r="X5" s="1">
        <v>9</v>
      </c>
    </row>
    <row r="6" spans="1:24" x14ac:dyDescent="0.3">
      <c r="A6" t="s">
        <v>3</v>
      </c>
      <c r="B6" s="2"/>
      <c r="C6" s="9">
        <f t="shared" si="0"/>
        <v>877</v>
      </c>
      <c r="D6" s="8">
        <f t="shared" si="1"/>
        <v>132</v>
      </c>
      <c r="E6">
        <v>132</v>
      </c>
      <c r="J6" s="8">
        <f t="shared" si="2"/>
        <v>745</v>
      </c>
      <c r="M6" s="1">
        <v>745</v>
      </c>
      <c r="N6" s="9">
        <f t="shared" si="3"/>
        <v>182</v>
      </c>
      <c r="O6" s="8">
        <f t="shared" si="4"/>
        <v>182</v>
      </c>
      <c r="P6">
        <v>182</v>
      </c>
      <c r="U6" s="8">
        <f t="shared" si="5"/>
        <v>0</v>
      </c>
      <c r="X6" s="1"/>
    </row>
    <row r="7" spans="1:24" x14ac:dyDescent="0.3">
      <c r="A7" t="s">
        <v>4</v>
      </c>
      <c r="B7" s="2"/>
      <c r="C7" s="9">
        <f t="shared" si="0"/>
        <v>1549</v>
      </c>
      <c r="D7" s="8">
        <f t="shared" si="1"/>
        <v>883</v>
      </c>
      <c r="E7">
        <v>536</v>
      </c>
      <c r="F7">
        <v>149</v>
      </c>
      <c r="G7">
        <v>58</v>
      </c>
      <c r="H7">
        <v>125</v>
      </c>
      <c r="I7">
        <v>15</v>
      </c>
      <c r="J7" s="8">
        <f t="shared" si="2"/>
        <v>666</v>
      </c>
      <c r="K7">
        <v>0</v>
      </c>
      <c r="L7">
        <v>0</v>
      </c>
      <c r="M7" s="1">
        <v>666</v>
      </c>
      <c r="N7" s="9">
        <f t="shared" si="3"/>
        <v>912</v>
      </c>
      <c r="O7" s="8">
        <f t="shared" si="4"/>
        <v>581</v>
      </c>
      <c r="P7">
        <v>402</v>
      </c>
      <c r="Q7">
        <v>79</v>
      </c>
      <c r="R7">
        <v>28</v>
      </c>
      <c r="S7">
        <v>65</v>
      </c>
      <c r="T7">
        <v>7</v>
      </c>
      <c r="U7" s="8">
        <f t="shared" si="5"/>
        <v>331</v>
      </c>
      <c r="V7">
        <v>3</v>
      </c>
      <c r="W7">
        <v>0</v>
      </c>
      <c r="X7" s="1">
        <v>328</v>
      </c>
    </row>
    <row r="8" spans="1:24" x14ac:dyDescent="0.3">
      <c r="A8" t="s">
        <v>5</v>
      </c>
      <c r="B8" s="2"/>
      <c r="C8" s="9">
        <f t="shared" si="0"/>
        <v>222</v>
      </c>
      <c r="D8" s="8">
        <f t="shared" si="1"/>
        <v>163</v>
      </c>
      <c r="E8">
        <v>159</v>
      </c>
      <c r="F8">
        <v>4</v>
      </c>
      <c r="J8" s="8">
        <f t="shared" si="2"/>
        <v>59</v>
      </c>
      <c r="K8">
        <v>1</v>
      </c>
      <c r="M8" s="1">
        <v>58</v>
      </c>
      <c r="N8" s="9">
        <f t="shared" si="3"/>
        <v>140</v>
      </c>
      <c r="O8" s="8">
        <f t="shared" si="4"/>
        <v>132</v>
      </c>
      <c r="P8">
        <v>125</v>
      </c>
      <c r="Q8">
        <v>7</v>
      </c>
      <c r="U8" s="8">
        <f t="shared" si="5"/>
        <v>8</v>
      </c>
      <c r="W8">
        <v>8</v>
      </c>
      <c r="X8" s="1"/>
    </row>
    <row r="9" spans="1:24" x14ac:dyDescent="0.3">
      <c r="A9" t="s">
        <v>6</v>
      </c>
      <c r="B9" s="2"/>
      <c r="C9" s="9">
        <f t="shared" si="0"/>
        <v>55</v>
      </c>
      <c r="D9" s="8">
        <f t="shared" si="1"/>
        <v>22</v>
      </c>
      <c r="E9">
        <v>17</v>
      </c>
      <c r="F9">
        <v>2</v>
      </c>
      <c r="G9">
        <v>0</v>
      </c>
      <c r="H9">
        <v>3</v>
      </c>
      <c r="I9">
        <v>0</v>
      </c>
      <c r="J9" s="8">
        <f t="shared" si="2"/>
        <v>33</v>
      </c>
      <c r="K9">
        <v>0</v>
      </c>
      <c r="L9">
        <v>0</v>
      </c>
      <c r="M9" s="1">
        <v>33</v>
      </c>
      <c r="N9" s="9">
        <f t="shared" si="3"/>
        <v>172</v>
      </c>
      <c r="O9" s="8">
        <f t="shared" si="4"/>
        <v>33</v>
      </c>
      <c r="P9">
        <v>27</v>
      </c>
      <c r="Q9">
        <v>4</v>
      </c>
      <c r="R9">
        <v>0</v>
      </c>
      <c r="S9">
        <v>2</v>
      </c>
      <c r="T9">
        <v>0</v>
      </c>
      <c r="U9" s="8">
        <f t="shared" si="5"/>
        <v>139</v>
      </c>
      <c r="V9">
        <v>0</v>
      </c>
      <c r="W9">
        <v>0</v>
      </c>
      <c r="X9" s="1">
        <v>139</v>
      </c>
    </row>
    <row r="10" spans="1:24" x14ac:dyDescent="0.3">
      <c r="A10" t="s">
        <v>7</v>
      </c>
      <c r="B10" s="2"/>
      <c r="C10" s="9">
        <f t="shared" si="0"/>
        <v>18</v>
      </c>
      <c r="D10" s="8">
        <f t="shared" si="1"/>
        <v>18</v>
      </c>
      <c r="E10">
        <v>9</v>
      </c>
      <c r="F10">
        <v>6</v>
      </c>
      <c r="H10">
        <v>1</v>
      </c>
      <c r="I10">
        <v>2</v>
      </c>
      <c r="J10" s="8">
        <f t="shared" si="2"/>
        <v>0</v>
      </c>
      <c r="M10" s="1"/>
      <c r="N10" s="9">
        <f t="shared" si="3"/>
        <v>24</v>
      </c>
      <c r="O10" s="8">
        <f t="shared" si="4"/>
        <v>24</v>
      </c>
      <c r="P10">
        <v>16</v>
      </c>
      <c r="R10">
        <v>3</v>
      </c>
      <c r="T10">
        <v>5</v>
      </c>
      <c r="U10" s="8">
        <f t="shared" si="5"/>
        <v>0</v>
      </c>
      <c r="X10" s="1"/>
    </row>
    <row r="11" spans="1:24" x14ac:dyDescent="0.3">
      <c r="A11" t="s">
        <v>8</v>
      </c>
      <c r="B11" s="2"/>
      <c r="C11" s="9">
        <f t="shared" si="0"/>
        <v>245</v>
      </c>
      <c r="D11" s="8">
        <f t="shared" si="1"/>
        <v>245</v>
      </c>
      <c r="E11">
        <v>207</v>
      </c>
      <c r="F11">
        <v>37</v>
      </c>
      <c r="G11">
        <v>0</v>
      </c>
      <c r="H11">
        <v>1</v>
      </c>
      <c r="I11">
        <v>0</v>
      </c>
      <c r="J11" s="8">
        <f t="shared" si="2"/>
        <v>0</v>
      </c>
      <c r="K11">
        <v>0</v>
      </c>
      <c r="L11">
        <v>0</v>
      </c>
      <c r="M11" s="1">
        <v>0</v>
      </c>
      <c r="N11" s="9">
        <f t="shared" si="3"/>
        <v>152</v>
      </c>
      <c r="O11" s="8">
        <f t="shared" si="4"/>
        <v>152</v>
      </c>
      <c r="P11">
        <v>144</v>
      </c>
      <c r="Q11">
        <v>7</v>
      </c>
      <c r="R11">
        <v>0</v>
      </c>
      <c r="S11">
        <v>1</v>
      </c>
      <c r="T11">
        <v>0</v>
      </c>
      <c r="U11" s="8">
        <f t="shared" si="5"/>
        <v>0</v>
      </c>
      <c r="V11">
        <v>0</v>
      </c>
      <c r="W11">
        <v>0</v>
      </c>
      <c r="X11" s="1">
        <v>0</v>
      </c>
    </row>
    <row r="12" spans="1:24" x14ac:dyDescent="0.3">
      <c r="A12" t="s">
        <v>9</v>
      </c>
      <c r="B12" s="2"/>
      <c r="C12" s="9">
        <f t="shared" si="0"/>
        <v>81</v>
      </c>
      <c r="D12" s="8">
        <f t="shared" si="1"/>
        <v>58</v>
      </c>
      <c r="E12">
        <v>40</v>
      </c>
      <c r="F12">
        <v>2</v>
      </c>
      <c r="G12">
        <v>0</v>
      </c>
      <c r="H12">
        <v>12</v>
      </c>
      <c r="I12">
        <v>4</v>
      </c>
      <c r="J12" s="8">
        <f t="shared" si="2"/>
        <v>23</v>
      </c>
      <c r="K12">
        <v>0</v>
      </c>
      <c r="L12">
        <v>0</v>
      </c>
      <c r="M12" s="1">
        <v>23</v>
      </c>
      <c r="N12" s="9">
        <f t="shared" si="3"/>
        <v>331</v>
      </c>
      <c r="O12" s="8">
        <f t="shared" si="4"/>
        <v>33</v>
      </c>
      <c r="P12">
        <v>21</v>
      </c>
      <c r="Q12">
        <v>8</v>
      </c>
      <c r="R12">
        <v>0</v>
      </c>
      <c r="S12">
        <v>4</v>
      </c>
      <c r="U12" s="8">
        <f t="shared" si="5"/>
        <v>298</v>
      </c>
      <c r="V12">
        <v>0</v>
      </c>
      <c r="W12">
        <v>0</v>
      </c>
      <c r="X12" s="1">
        <v>298</v>
      </c>
    </row>
    <row r="13" spans="1:24" x14ac:dyDescent="0.3">
      <c r="A13" t="s">
        <v>10</v>
      </c>
      <c r="B13" s="2"/>
      <c r="C13" s="9">
        <f t="shared" si="0"/>
        <v>20</v>
      </c>
      <c r="D13" s="8">
        <f t="shared" si="1"/>
        <v>19</v>
      </c>
      <c r="E13">
        <v>15</v>
      </c>
      <c r="G13">
        <v>2</v>
      </c>
      <c r="I13">
        <v>2</v>
      </c>
      <c r="J13" s="8">
        <f t="shared" si="2"/>
        <v>1</v>
      </c>
      <c r="K13">
        <v>1</v>
      </c>
      <c r="M13" s="1"/>
      <c r="N13" s="9">
        <f t="shared" si="3"/>
        <v>16</v>
      </c>
      <c r="O13" s="8">
        <f t="shared" si="4"/>
        <v>16</v>
      </c>
      <c r="P13">
        <v>13</v>
      </c>
      <c r="S13">
        <v>3</v>
      </c>
      <c r="U13" s="8">
        <f t="shared" si="5"/>
        <v>0</v>
      </c>
      <c r="X13" s="1"/>
    </row>
    <row r="14" spans="1:24" x14ac:dyDescent="0.3">
      <c r="A14" t="s">
        <v>11</v>
      </c>
      <c r="B14" s="2"/>
      <c r="C14" s="9">
        <f t="shared" si="0"/>
        <v>175</v>
      </c>
      <c r="D14" s="8">
        <f t="shared" si="1"/>
        <v>138</v>
      </c>
      <c r="E14">
        <v>128</v>
      </c>
      <c r="F14">
        <v>1</v>
      </c>
      <c r="G14">
        <v>2</v>
      </c>
      <c r="H14">
        <v>1</v>
      </c>
      <c r="I14">
        <v>6</v>
      </c>
      <c r="J14" s="8">
        <f t="shared" si="2"/>
        <v>37</v>
      </c>
      <c r="K14">
        <v>0</v>
      </c>
      <c r="L14">
        <v>0</v>
      </c>
      <c r="M14" s="1">
        <v>37</v>
      </c>
      <c r="N14" s="9">
        <f t="shared" si="3"/>
        <v>155</v>
      </c>
      <c r="O14" s="8">
        <f t="shared" si="4"/>
        <v>155</v>
      </c>
      <c r="P14">
        <v>123</v>
      </c>
      <c r="Q14">
        <v>22</v>
      </c>
      <c r="R14">
        <v>2</v>
      </c>
      <c r="S14">
        <v>2</v>
      </c>
      <c r="T14">
        <v>6</v>
      </c>
      <c r="U14" s="8">
        <f t="shared" si="5"/>
        <v>0</v>
      </c>
      <c r="V14">
        <v>0</v>
      </c>
      <c r="W14">
        <v>0</v>
      </c>
      <c r="X14" s="1">
        <v>0</v>
      </c>
    </row>
    <row r="15" spans="1:24" x14ac:dyDescent="0.3">
      <c r="A15" t="s">
        <v>12</v>
      </c>
      <c r="B15" s="2"/>
      <c r="C15" s="9">
        <f t="shared" si="0"/>
        <v>1189</v>
      </c>
      <c r="D15" s="8">
        <f t="shared" si="1"/>
        <v>300</v>
      </c>
      <c r="E15">
        <v>237</v>
      </c>
      <c r="F15">
        <v>8</v>
      </c>
      <c r="G15">
        <v>15</v>
      </c>
      <c r="H15">
        <v>27</v>
      </c>
      <c r="I15">
        <v>13</v>
      </c>
      <c r="J15" s="8">
        <f t="shared" si="2"/>
        <v>889</v>
      </c>
      <c r="K15">
        <v>6</v>
      </c>
      <c r="L15">
        <v>8</v>
      </c>
      <c r="M15" s="1">
        <v>875</v>
      </c>
      <c r="N15" s="9">
        <f t="shared" si="3"/>
        <v>1385</v>
      </c>
      <c r="O15" s="8">
        <f t="shared" si="4"/>
        <v>273</v>
      </c>
      <c r="P15">
        <v>225</v>
      </c>
      <c r="Q15">
        <v>16</v>
      </c>
      <c r="R15">
        <v>7</v>
      </c>
      <c r="S15">
        <v>11</v>
      </c>
      <c r="T15">
        <v>14</v>
      </c>
      <c r="U15" s="8">
        <f t="shared" si="5"/>
        <v>1112</v>
      </c>
      <c r="V15">
        <v>0</v>
      </c>
      <c r="W15">
        <v>8</v>
      </c>
      <c r="X15" s="1">
        <v>1104</v>
      </c>
    </row>
    <row r="16" spans="1:24" x14ac:dyDescent="0.3">
      <c r="A16" t="s">
        <v>13</v>
      </c>
      <c r="B16" s="2"/>
      <c r="C16" s="9">
        <f t="shared" si="0"/>
        <v>89</v>
      </c>
      <c r="D16" s="8">
        <f t="shared" si="1"/>
        <v>89</v>
      </c>
      <c r="E16">
        <v>76</v>
      </c>
      <c r="F16">
        <v>9</v>
      </c>
      <c r="G16">
        <v>2</v>
      </c>
      <c r="H16">
        <v>2</v>
      </c>
      <c r="I16">
        <v>0</v>
      </c>
      <c r="J16" s="8">
        <f t="shared" si="2"/>
        <v>0</v>
      </c>
      <c r="K16">
        <v>0</v>
      </c>
      <c r="L16">
        <v>0</v>
      </c>
      <c r="M16" s="1">
        <v>0</v>
      </c>
      <c r="N16" s="9">
        <f t="shared" si="3"/>
        <v>51</v>
      </c>
      <c r="O16" s="8">
        <f t="shared" si="4"/>
        <v>51</v>
      </c>
      <c r="P16">
        <v>51</v>
      </c>
      <c r="Q16">
        <v>0</v>
      </c>
      <c r="R16">
        <v>0</v>
      </c>
      <c r="S16">
        <v>0</v>
      </c>
      <c r="T16">
        <v>0</v>
      </c>
      <c r="U16" s="8">
        <f t="shared" si="5"/>
        <v>0</v>
      </c>
      <c r="V16">
        <v>0</v>
      </c>
      <c r="W16">
        <v>0</v>
      </c>
      <c r="X16" s="1">
        <v>0</v>
      </c>
    </row>
    <row r="17" spans="1:24" x14ac:dyDescent="0.3">
      <c r="A17" t="s">
        <v>14</v>
      </c>
      <c r="B17" s="2"/>
      <c r="C17" s="9">
        <f t="shared" si="0"/>
        <v>3</v>
      </c>
      <c r="D17" s="8">
        <f t="shared" si="1"/>
        <v>3</v>
      </c>
      <c r="E17">
        <v>0</v>
      </c>
      <c r="F17">
        <v>2</v>
      </c>
      <c r="G17">
        <v>0</v>
      </c>
      <c r="H17">
        <v>1</v>
      </c>
      <c r="I17">
        <v>0</v>
      </c>
      <c r="J17" s="8">
        <f t="shared" si="2"/>
        <v>0</v>
      </c>
      <c r="K17">
        <v>0</v>
      </c>
      <c r="L17">
        <v>0</v>
      </c>
      <c r="M17" s="1">
        <v>0</v>
      </c>
      <c r="N17" s="9">
        <f t="shared" si="3"/>
        <v>0</v>
      </c>
      <c r="O17" s="8">
        <f t="shared" si="4"/>
        <v>0</v>
      </c>
      <c r="P17">
        <v>0</v>
      </c>
      <c r="Q17">
        <v>0</v>
      </c>
      <c r="R17">
        <v>0</v>
      </c>
      <c r="S17">
        <v>0</v>
      </c>
      <c r="T17">
        <v>0</v>
      </c>
      <c r="U17" s="8">
        <f t="shared" si="5"/>
        <v>0</v>
      </c>
      <c r="V17">
        <v>0</v>
      </c>
      <c r="W17">
        <v>0</v>
      </c>
      <c r="X17" s="1">
        <v>0</v>
      </c>
    </row>
    <row r="18" spans="1:24" x14ac:dyDescent="0.3">
      <c r="A18" t="s">
        <v>15</v>
      </c>
      <c r="B18" s="2"/>
      <c r="C18" s="9">
        <f t="shared" si="0"/>
        <v>197</v>
      </c>
      <c r="D18" s="8">
        <f t="shared" si="1"/>
        <v>197</v>
      </c>
      <c r="E18">
        <v>124</v>
      </c>
      <c r="F18">
        <v>0</v>
      </c>
      <c r="G18">
        <v>50</v>
      </c>
      <c r="H18">
        <v>15</v>
      </c>
      <c r="I18">
        <v>8</v>
      </c>
      <c r="J18" s="8">
        <f t="shared" si="2"/>
        <v>0</v>
      </c>
      <c r="K18">
        <v>0</v>
      </c>
      <c r="L18">
        <v>0</v>
      </c>
      <c r="M18" s="1">
        <v>0</v>
      </c>
      <c r="N18" s="9">
        <f t="shared" si="3"/>
        <v>157</v>
      </c>
      <c r="O18" s="8">
        <f t="shared" si="4"/>
        <v>157</v>
      </c>
      <c r="P18">
        <v>105</v>
      </c>
      <c r="Q18">
        <v>0</v>
      </c>
      <c r="R18">
        <v>36</v>
      </c>
      <c r="S18">
        <v>9</v>
      </c>
      <c r="T18">
        <v>7</v>
      </c>
      <c r="U18" s="8">
        <f t="shared" si="5"/>
        <v>0</v>
      </c>
      <c r="V18">
        <v>0</v>
      </c>
      <c r="W18">
        <v>0</v>
      </c>
      <c r="X18" s="1">
        <v>0</v>
      </c>
    </row>
    <row r="19" spans="1:24" x14ac:dyDescent="0.3">
      <c r="A19" t="s">
        <v>16</v>
      </c>
      <c r="B19" s="2"/>
      <c r="C19" s="9">
        <f t="shared" si="0"/>
        <v>133</v>
      </c>
      <c r="D19" s="8">
        <f t="shared" si="1"/>
        <v>102</v>
      </c>
      <c r="E19">
        <v>55</v>
      </c>
      <c r="F19">
        <v>32</v>
      </c>
      <c r="G19">
        <v>4</v>
      </c>
      <c r="H19">
        <v>10</v>
      </c>
      <c r="I19">
        <v>1</v>
      </c>
      <c r="J19" s="8">
        <f t="shared" si="2"/>
        <v>31</v>
      </c>
      <c r="K19">
        <v>0</v>
      </c>
      <c r="L19">
        <v>0</v>
      </c>
      <c r="M19" s="1">
        <v>31</v>
      </c>
      <c r="N19" s="9">
        <f t="shared" si="3"/>
        <v>247</v>
      </c>
      <c r="O19" s="8">
        <f t="shared" si="4"/>
        <v>185</v>
      </c>
      <c r="P19">
        <v>114</v>
      </c>
      <c r="Q19">
        <v>65</v>
      </c>
      <c r="R19">
        <v>0</v>
      </c>
      <c r="S19">
        <v>5</v>
      </c>
      <c r="T19">
        <v>1</v>
      </c>
      <c r="U19" s="8">
        <f t="shared" si="5"/>
        <v>62</v>
      </c>
      <c r="V19">
        <v>0</v>
      </c>
      <c r="W19">
        <v>0</v>
      </c>
      <c r="X19" s="1">
        <v>62</v>
      </c>
    </row>
    <row r="20" spans="1:24" x14ac:dyDescent="0.3">
      <c r="A20" t="s">
        <v>17</v>
      </c>
      <c r="B20" s="2"/>
      <c r="C20" s="9">
        <f t="shared" si="0"/>
        <v>661</v>
      </c>
      <c r="D20" s="8">
        <f t="shared" si="1"/>
        <v>445</v>
      </c>
      <c r="E20">
        <v>369</v>
      </c>
      <c r="F20">
        <v>74</v>
      </c>
      <c r="G20">
        <v>0</v>
      </c>
      <c r="H20">
        <v>2</v>
      </c>
      <c r="I20">
        <v>0</v>
      </c>
      <c r="J20" s="8">
        <f t="shared" si="2"/>
        <v>216</v>
      </c>
      <c r="K20">
        <v>0</v>
      </c>
      <c r="L20">
        <v>0</v>
      </c>
      <c r="M20" s="1">
        <v>216</v>
      </c>
      <c r="N20" s="9">
        <f t="shared" si="3"/>
        <v>535</v>
      </c>
      <c r="O20" s="8">
        <f t="shared" si="4"/>
        <v>403</v>
      </c>
      <c r="P20">
        <v>316</v>
      </c>
      <c r="Q20">
        <v>85</v>
      </c>
      <c r="R20">
        <v>0</v>
      </c>
      <c r="S20">
        <v>2</v>
      </c>
      <c r="T20">
        <v>0</v>
      </c>
      <c r="U20" s="8">
        <f t="shared" si="5"/>
        <v>132</v>
      </c>
      <c r="V20">
        <v>0</v>
      </c>
      <c r="W20">
        <v>0</v>
      </c>
      <c r="X20" s="1">
        <v>132</v>
      </c>
    </row>
    <row r="21" spans="1:24" x14ac:dyDescent="0.3">
      <c r="A21" t="s">
        <v>18</v>
      </c>
      <c r="B21" s="2"/>
      <c r="C21" s="9">
        <f t="shared" si="0"/>
        <v>102</v>
      </c>
      <c r="D21" s="8">
        <f t="shared" si="1"/>
        <v>98</v>
      </c>
      <c r="E21">
        <v>75</v>
      </c>
      <c r="F21">
        <v>12</v>
      </c>
      <c r="G21">
        <v>0</v>
      </c>
      <c r="H21">
        <v>2</v>
      </c>
      <c r="I21">
        <v>9</v>
      </c>
      <c r="J21" s="8">
        <f t="shared" si="2"/>
        <v>4</v>
      </c>
      <c r="K21">
        <v>0</v>
      </c>
      <c r="L21">
        <v>4</v>
      </c>
      <c r="M21" s="1">
        <v>0</v>
      </c>
      <c r="N21" s="9">
        <f t="shared" si="3"/>
        <v>122</v>
      </c>
      <c r="O21" s="8">
        <f t="shared" si="4"/>
        <v>74</v>
      </c>
      <c r="P21">
        <v>56</v>
      </c>
      <c r="Q21">
        <v>4</v>
      </c>
      <c r="R21">
        <v>0</v>
      </c>
      <c r="S21">
        <v>1</v>
      </c>
      <c r="T21">
        <v>13</v>
      </c>
      <c r="U21" s="8">
        <f t="shared" si="5"/>
        <v>48</v>
      </c>
      <c r="V21">
        <v>0</v>
      </c>
      <c r="W21">
        <v>12</v>
      </c>
      <c r="X21" s="1">
        <v>36</v>
      </c>
    </row>
    <row r="22" spans="1:24" x14ac:dyDescent="0.3">
      <c r="A22" t="s">
        <v>19</v>
      </c>
      <c r="B22" s="2"/>
      <c r="C22" s="9">
        <f t="shared" si="0"/>
        <v>459</v>
      </c>
      <c r="D22" s="8">
        <f t="shared" si="1"/>
        <v>459</v>
      </c>
      <c r="E22">
        <v>324</v>
      </c>
      <c r="F22">
        <v>124</v>
      </c>
      <c r="G22">
        <v>0</v>
      </c>
      <c r="H22">
        <v>6</v>
      </c>
      <c r="I22">
        <v>5</v>
      </c>
      <c r="J22" s="8">
        <f t="shared" si="2"/>
        <v>0</v>
      </c>
      <c r="K22">
        <v>0</v>
      </c>
      <c r="L22">
        <v>0</v>
      </c>
      <c r="M22" s="1">
        <v>0</v>
      </c>
      <c r="N22" s="9">
        <f t="shared" si="3"/>
        <v>552</v>
      </c>
      <c r="O22" s="8">
        <f t="shared" si="4"/>
        <v>552</v>
      </c>
      <c r="P22">
        <v>363</v>
      </c>
      <c r="Q22">
        <v>183</v>
      </c>
      <c r="R22">
        <v>0</v>
      </c>
      <c r="S22">
        <v>2</v>
      </c>
      <c r="T22">
        <v>4</v>
      </c>
      <c r="U22" s="8">
        <f t="shared" si="5"/>
        <v>0</v>
      </c>
      <c r="V22">
        <v>0</v>
      </c>
      <c r="W22">
        <v>0</v>
      </c>
      <c r="X22" s="1">
        <v>0</v>
      </c>
    </row>
    <row r="23" spans="1:24" x14ac:dyDescent="0.3">
      <c r="A23" t="s">
        <v>20</v>
      </c>
      <c r="B23" s="2"/>
      <c r="C23" s="9">
        <f t="shared" si="0"/>
        <v>57</v>
      </c>
      <c r="D23" s="8">
        <f t="shared" si="1"/>
        <v>32</v>
      </c>
      <c r="E23">
        <v>22</v>
      </c>
      <c r="F23">
        <v>0</v>
      </c>
      <c r="G23">
        <v>0</v>
      </c>
      <c r="H23">
        <v>7</v>
      </c>
      <c r="I23">
        <v>3</v>
      </c>
      <c r="J23" s="8">
        <f t="shared" si="2"/>
        <v>25</v>
      </c>
      <c r="K23">
        <v>0</v>
      </c>
      <c r="L23">
        <v>4</v>
      </c>
      <c r="M23" s="1">
        <v>21</v>
      </c>
      <c r="N23" s="9">
        <f t="shared" si="3"/>
        <v>62</v>
      </c>
      <c r="O23" s="8">
        <f t="shared" si="4"/>
        <v>49</v>
      </c>
      <c r="P23">
        <v>33</v>
      </c>
      <c r="Q23">
        <v>0</v>
      </c>
      <c r="R23">
        <v>4</v>
      </c>
      <c r="S23">
        <v>6</v>
      </c>
      <c r="T23">
        <v>6</v>
      </c>
      <c r="U23" s="8">
        <f t="shared" si="5"/>
        <v>13</v>
      </c>
      <c r="V23">
        <v>0</v>
      </c>
      <c r="W23">
        <v>0</v>
      </c>
      <c r="X23" s="1">
        <v>13</v>
      </c>
    </row>
    <row r="24" spans="1:24" x14ac:dyDescent="0.3">
      <c r="A24" t="s">
        <v>21</v>
      </c>
      <c r="B24" s="2"/>
      <c r="C24" s="9">
        <f t="shared" si="0"/>
        <v>93</v>
      </c>
      <c r="D24" s="8">
        <f t="shared" si="1"/>
        <v>41</v>
      </c>
      <c r="E24">
        <v>24</v>
      </c>
      <c r="G24">
        <v>12</v>
      </c>
      <c r="H24">
        <v>1</v>
      </c>
      <c r="I24">
        <v>4</v>
      </c>
      <c r="J24" s="8">
        <f t="shared" si="2"/>
        <v>52</v>
      </c>
      <c r="K24">
        <v>6</v>
      </c>
      <c r="L24">
        <v>4</v>
      </c>
      <c r="M24" s="1">
        <v>42</v>
      </c>
      <c r="N24" s="9">
        <f t="shared" si="3"/>
        <v>58</v>
      </c>
      <c r="O24" s="8">
        <f t="shared" si="4"/>
        <v>55</v>
      </c>
      <c r="P24">
        <v>23</v>
      </c>
      <c r="R24">
        <v>12</v>
      </c>
      <c r="S24">
        <v>1</v>
      </c>
      <c r="T24">
        <v>19</v>
      </c>
      <c r="U24" s="8">
        <f t="shared" si="5"/>
        <v>3</v>
      </c>
      <c r="V24">
        <v>3</v>
      </c>
      <c r="X24" s="1"/>
    </row>
    <row r="25" spans="1:24" x14ac:dyDescent="0.3">
      <c r="A25" t="s">
        <v>22</v>
      </c>
      <c r="B25" s="2"/>
      <c r="C25" s="9">
        <f t="shared" si="0"/>
        <v>14</v>
      </c>
      <c r="D25" s="8">
        <f t="shared" si="1"/>
        <v>14</v>
      </c>
      <c r="E25">
        <v>8</v>
      </c>
      <c r="G25">
        <v>3</v>
      </c>
      <c r="H25">
        <v>2</v>
      </c>
      <c r="I25">
        <v>1</v>
      </c>
      <c r="J25" s="8">
        <f t="shared" si="2"/>
        <v>0</v>
      </c>
      <c r="M25" s="1"/>
      <c r="N25" s="9">
        <f t="shared" si="3"/>
        <v>0</v>
      </c>
      <c r="O25" s="8">
        <f t="shared" si="4"/>
        <v>0</v>
      </c>
      <c r="U25" s="8">
        <f t="shared" si="5"/>
        <v>0</v>
      </c>
      <c r="X25" s="1"/>
    </row>
    <row r="26" spans="1:24" x14ac:dyDescent="0.3">
      <c r="A26" t="s">
        <v>23</v>
      </c>
      <c r="B26" s="2"/>
      <c r="C26" s="9">
        <f t="shared" si="0"/>
        <v>26</v>
      </c>
      <c r="D26" s="8">
        <f t="shared" si="1"/>
        <v>26</v>
      </c>
      <c r="E26">
        <v>24</v>
      </c>
      <c r="F26">
        <v>0</v>
      </c>
      <c r="G26">
        <v>0</v>
      </c>
      <c r="H26">
        <v>2</v>
      </c>
      <c r="I26">
        <v>0</v>
      </c>
      <c r="J26" s="8">
        <f t="shared" si="2"/>
        <v>0</v>
      </c>
      <c r="K26">
        <v>0</v>
      </c>
      <c r="L26">
        <v>0</v>
      </c>
      <c r="M26" s="1">
        <v>0</v>
      </c>
      <c r="N26" s="9">
        <f t="shared" si="3"/>
        <v>33</v>
      </c>
      <c r="O26" s="8">
        <f t="shared" si="4"/>
        <v>33</v>
      </c>
      <c r="P26">
        <v>28</v>
      </c>
      <c r="Q26">
        <v>0</v>
      </c>
      <c r="R26">
        <v>0</v>
      </c>
      <c r="S26">
        <v>5</v>
      </c>
      <c r="T26">
        <v>0</v>
      </c>
      <c r="U26" s="8">
        <f t="shared" si="5"/>
        <v>0</v>
      </c>
      <c r="V26">
        <v>0</v>
      </c>
      <c r="W26">
        <v>0</v>
      </c>
      <c r="X26" s="1">
        <v>0</v>
      </c>
    </row>
    <row r="27" spans="1:24" x14ac:dyDescent="0.3">
      <c r="A27" t="s">
        <v>24</v>
      </c>
      <c r="B27" s="2"/>
      <c r="C27" s="9">
        <f t="shared" si="0"/>
        <v>285</v>
      </c>
      <c r="D27" s="8">
        <f t="shared" si="1"/>
        <v>68</v>
      </c>
      <c r="E27">
        <v>13</v>
      </c>
      <c r="F27">
        <v>14</v>
      </c>
      <c r="G27">
        <v>26</v>
      </c>
      <c r="H27">
        <v>0</v>
      </c>
      <c r="I27">
        <v>15</v>
      </c>
      <c r="J27" s="8">
        <f t="shared" si="2"/>
        <v>217</v>
      </c>
      <c r="K27">
        <v>0</v>
      </c>
      <c r="L27">
        <v>12</v>
      </c>
      <c r="M27" s="1">
        <v>205</v>
      </c>
      <c r="N27" s="9">
        <f t="shared" si="3"/>
        <v>0</v>
      </c>
      <c r="O27" s="8">
        <f t="shared" si="4"/>
        <v>0</v>
      </c>
      <c r="U27" s="8">
        <f t="shared" si="5"/>
        <v>0</v>
      </c>
      <c r="X27" s="1"/>
    </row>
    <row r="28" spans="1:24" x14ac:dyDescent="0.3">
      <c r="A28" t="s">
        <v>25</v>
      </c>
      <c r="B28" s="2"/>
      <c r="C28" s="9">
        <f t="shared" si="0"/>
        <v>466</v>
      </c>
      <c r="D28" s="8">
        <f t="shared" si="1"/>
        <v>228</v>
      </c>
      <c r="E28">
        <v>194</v>
      </c>
      <c r="G28">
        <v>26</v>
      </c>
      <c r="H28">
        <v>8</v>
      </c>
      <c r="J28" s="8">
        <f t="shared" si="2"/>
        <v>238</v>
      </c>
      <c r="M28" s="1">
        <v>238</v>
      </c>
      <c r="N28" s="9">
        <f t="shared" si="3"/>
        <v>395</v>
      </c>
      <c r="O28" s="8">
        <f t="shared" si="4"/>
        <v>169</v>
      </c>
      <c r="P28">
        <v>163</v>
      </c>
      <c r="R28">
        <v>2</v>
      </c>
      <c r="S28">
        <v>4</v>
      </c>
      <c r="U28" s="8">
        <f t="shared" si="5"/>
        <v>226</v>
      </c>
      <c r="X28" s="1">
        <v>226</v>
      </c>
    </row>
    <row r="29" spans="1:24" x14ac:dyDescent="0.3">
      <c r="A29" t="s">
        <v>26</v>
      </c>
      <c r="B29" s="2"/>
      <c r="C29" s="9">
        <f t="shared" si="0"/>
        <v>289</v>
      </c>
      <c r="D29" s="8">
        <f t="shared" si="1"/>
        <v>273</v>
      </c>
      <c r="E29">
        <v>248</v>
      </c>
      <c r="F29">
        <v>9</v>
      </c>
      <c r="G29">
        <v>4</v>
      </c>
      <c r="H29">
        <v>10</v>
      </c>
      <c r="I29">
        <v>2</v>
      </c>
      <c r="J29" s="8">
        <f t="shared" si="2"/>
        <v>16</v>
      </c>
      <c r="K29">
        <v>0</v>
      </c>
      <c r="L29">
        <v>4</v>
      </c>
      <c r="M29" s="1">
        <v>12</v>
      </c>
      <c r="N29" s="9">
        <f t="shared" si="3"/>
        <v>317</v>
      </c>
      <c r="O29" s="8">
        <f t="shared" si="4"/>
        <v>256</v>
      </c>
      <c r="P29">
        <v>225</v>
      </c>
      <c r="Q29">
        <v>2</v>
      </c>
      <c r="R29">
        <v>4</v>
      </c>
      <c r="S29">
        <v>19</v>
      </c>
      <c r="T29">
        <v>6</v>
      </c>
      <c r="U29" s="8">
        <f t="shared" si="5"/>
        <v>61</v>
      </c>
      <c r="V29">
        <v>0</v>
      </c>
      <c r="W29">
        <v>0</v>
      </c>
      <c r="X29" s="1">
        <v>61</v>
      </c>
    </row>
    <row r="30" spans="1:24" x14ac:dyDescent="0.3">
      <c r="A30" t="s">
        <v>27</v>
      </c>
      <c r="B30" s="2"/>
      <c r="C30" s="9">
        <f t="shared" si="0"/>
        <v>41</v>
      </c>
      <c r="D30" s="8">
        <f t="shared" si="1"/>
        <v>41</v>
      </c>
      <c r="E30">
        <v>37</v>
      </c>
      <c r="H30">
        <v>4</v>
      </c>
      <c r="J30" s="8">
        <f t="shared" si="2"/>
        <v>0</v>
      </c>
      <c r="M30" s="1"/>
      <c r="N30" s="9">
        <f t="shared" si="3"/>
        <v>59</v>
      </c>
      <c r="O30" s="8">
        <f t="shared" si="4"/>
        <v>59</v>
      </c>
      <c r="P30">
        <v>57</v>
      </c>
      <c r="S30">
        <v>2</v>
      </c>
      <c r="U30" s="8">
        <f t="shared" si="5"/>
        <v>0</v>
      </c>
      <c r="X30" s="1"/>
    </row>
    <row r="31" spans="1:24" x14ac:dyDescent="0.3">
      <c r="A31" t="s">
        <v>28</v>
      </c>
      <c r="B31" s="2"/>
      <c r="C31" s="9">
        <f t="shared" si="0"/>
        <v>107</v>
      </c>
      <c r="D31" s="8">
        <f t="shared" si="1"/>
        <v>62</v>
      </c>
      <c r="E31">
        <v>57</v>
      </c>
      <c r="F31">
        <v>0</v>
      </c>
      <c r="G31">
        <v>2</v>
      </c>
      <c r="H31">
        <v>1</v>
      </c>
      <c r="I31">
        <v>2</v>
      </c>
      <c r="J31" s="8">
        <f t="shared" si="2"/>
        <v>45</v>
      </c>
      <c r="K31">
        <v>0</v>
      </c>
      <c r="L31">
        <v>0</v>
      </c>
      <c r="M31" s="1">
        <v>45</v>
      </c>
      <c r="N31" s="9">
        <f t="shared" si="3"/>
        <v>79</v>
      </c>
      <c r="O31" s="8">
        <f t="shared" si="4"/>
        <v>55</v>
      </c>
      <c r="P31">
        <v>54</v>
      </c>
      <c r="Q31">
        <v>0</v>
      </c>
      <c r="R31">
        <v>0</v>
      </c>
      <c r="S31">
        <v>0</v>
      </c>
      <c r="T31">
        <v>1</v>
      </c>
      <c r="U31" s="8">
        <f t="shared" si="5"/>
        <v>24</v>
      </c>
      <c r="V31">
        <v>0</v>
      </c>
      <c r="W31">
        <v>4</v>
      </c>
      <c r="X31" s="1">
        <v>20</v>
      </c>
    </row>
    <row r="32" spans="1:24" x14ac:dyDescent="0.3">
      <c r="A32" t="s">
        <v>29</v>
      </c>
      <c r="B32" s="2"/>
      <c r="C32" s="9">
        <f t="shared" si="0"/>
        <v>87</v>
      </c>
      <c r="D32" s="8">
        <f t="shared" si="1"/>
        <v>21</v>
      </c>
      <c r="E32">
        <v>8</v>
      </c>
      <c r="F32">
        <v>5</v>
      </c>
      <c r="G32">
        <v>2</v>
      </c>
      <c r="H32">
        <v>4</v>
      </c>
      <c r="I32">
        <v>2</v>
      </c>
      <c r="J32" s="8">
        <f t="shared" si="2"/>
        <v>66</v>
      </c>
      <c r="K32">
        <v>0</v>
      </c>
      <c r="L32">
        <v>0</v>
      </c>
      <c r="M32" s="1">
        <v>66</v>
      </c>
      <c r="N32" s="9">
        <f t="shared" si="3"/>
        <v>17</v>
      </c>
      <c r="O32" s="8">
        <f t="shared" si="4"/>
        <v>17</v>
      </c>
      <c r="P32">
        <v>13</v>
      </c>
      <c r="Q32">
        <v>0</v>
      </c>
      <c r="R32">
        <v>0</v>
      </c>
      <c r="S32">
        <v>1</v>
      </c>
      <c r="T32">
        <v>3</v>
      </c>
      <c r="U32" s="8">
        <f t="shared" si="5"/>
        <v>0</v>
      </c>
      <c r="V32">
        <v>0</v>
      </c>
      <c r="W32">
        <v>0</v>
      </c>
      <c r="X32" s="1">
        <v>0</v>
      </c>
    </row>
    <row r="33" spans="1:24" x14ac:dyDescent="0.3">
      <c r="A33" t="s">
        <v>30</v>
      </c>
      <c r="B33" s="2"/>
      <c r="C33" s="9">
        <f t="shared" si="0"/>
        <v>16</v>
      </c>
      <c r="D33" s="8">
        <f t="shared" si="1"/>
        <v>15</v>
      </c>
      <c r="E33">
        <v>10</v>
      </c>
      <c r="F33">
        <v>0</v>
      </c>
      <c r="G33">
        <v>0</v>
      </c>
      <c r="H33">
        <v>2</v>
      </c>
      <c r="I33">
        <v>3</v>
      </c>
      <c r="J33" s="8">
        <f t="shared" si="2"/>
        <v>1</v>
      </c>
      <c r="K33">
        <v>0</v>
      </c>
      <c r="L33">
        <v>1</v>
      </c>
      <c r="M33" s="1">
        <v>0</v>
      </c>
      <c r="N33" s="9">
        <f t="shared" si="3"/>
        <v>15</v>
      </c>
      <c r="O33" s="8">
        <f t="shared" si="4"/>
        <v>15</v>
      </c>
      <c r="P33">
        <v>10</v>
      </c>
      <c r="Q33">
        <v>0</v>
      </c>
      <c r="R33">
        <v>0</v>
      </c>
      <c r="S33">
        <v>2</v>
      </c>
      <c r="T33">
        <v>3</v>
      </c>
      <c r="U33" s="8">
        <f t="shared" si="5"/>
        <v>0</v>
      </c>
      <c r="V33">
        <v>0</v>
      </c>
      <c r="W33">
        <v>0</v>
      </c>
      <c r="X33" s="1">
        <v>0</v>
      </c>
    </row>
    <row r="34" spans="1:24" x14ac:dyDescent="0.3">
      <c r="A34" t="s">
        <v>31</v>
      </c>
      <c r="B34" s="2"/>
      <c r="C34" s="9">
        <f t="shared" si="0"/>
        <v>21</v>
      </c>
      <c r="D34" s="8">
        <f t="shared" si="1"/>
        <v>14</v>
      </c>
      <c r="E34">
        <v>12</v>
      </c>
      <c r="H34">
        <v>2</v>
      </c>
      <c r="J34" s="8">
        <f t="shared" si="2"/>
        <v>7</v>
      </c>
      <c r="K34">
        <v>3</v>
      </c>
      <c r="L34">
        <v>4</v>
      </c>
      <c r="M34" s="1"/>
      <c r="N34" s="9">
        <f t="shared" si="3"/>
        <v>147</v>
      </c>
      <c r="O34" s="8">
        <f t="shared" si="4"/>
        <v>105</v>
      </c>
      <c r="P34">
        <v>99</v>
      </c>
      <c r="S34">
        <v>2</v>
      </c>
      <c r="T34">
        <v>4</v>
      </c>
      <c r="U34" s="8">
        <f t="shared" si="5"/>
        <v>42</v>
      </c>
      <c r="X34" s="1">
        <v>42</v>
      </c>
    </row>
    <row r="35" spans="1:24" x14ac:dyDescent="0.3">
      <c r="A35" t="s">
        <v>32</v>
      </c>
      <c r="B35" s="2"/>
      <c r="C35" s="9">
        <f t="shared" si="0"/>
        <v>72</v>
      </c>
      <c r="D35" s="8">
        <f t="shared" si="1"/>
        <v>31</v>
      </c>
      <c r="E35">
        <v>16</v>
      </c>
      <c r="F35">
        <v>6</v>
      </c>
      <c r="G35">
        <v>0</v>
      </c>
      <c r="H35">
        <v>0</v>
      </c>
      <c r="I35">
        <v>9</v>
      </c>
      <c r="J35" s="8">
        <f t="shared" si="2"/>
        <v>41</v>
      </c>
      <c r="K35">
        <v>0</v>
      </c>
      <c r="L35">
        <v>0</v>
      </c>
      <c r="M35" s="1">
        <v>41</v>
      </c>
      <c r="N35" s="9">
        <f t="shared" si="3"/>
        <v>64</v>
      </c>
      <c r="O35" s="8">
        <f t="shared" si="4"/>
        <v>27</v>
      </c>
      <c r="P35">
        <v>18</v>
      </c>
      <c r="Q35">
        <v>5</v>
      </c>
      <c r="R35">
        <v>4</v>
      </c>
      <c r="S35">
        <v>0</v>
      </c>
      <c r="T35">
        <v>0</v>
      </c>
      <c r="U35" s="8">
        <f t="shared" si="5"/>
        <v>37</v>
      </c>
      <c r="V35">
        <v>0</v>
      </c>
      <c r="W35">
        <v>1</v>
      </c>
      <c r="X35" s="1">
        <v>36</v>
      </c>
    </row>
    <row r="36" spans="1:24" x14ac:dyDescent="0.3">
      <c r="A36" t="s">
        <v>33</v>
      </c>
      <c r="B36" s="2"/>
      <c r="C36" s="9">
        <f t="shared" si="0"/>
        <v>1971</v>
      </c>
      <c r="D36" s="8">
        <f t="shared" si="1"/>
        <v>711</v>
      </c>
      <c r="E36">
        <v>304</v>
      </c>
      <c r="F36">
        <v>213</v>
      </c>
      <c r="G36">
        <v>36</v>
      </c>
      <c r="H36">
        <v>158</v>
      </c>
      <c r="I36">
        <v>0</v>
      </c>
      <c r="J36" s="8">
        <f t="shared" si="2"/>
        <v>1260</v>
      </c>
      <c r="K36">
        <v>3</v>
      </c>
      <c r="L36">
        <v>4</v>
      </c>
      <c r="M36" s="1">
        <v>1253</v>
      </c>
      <c r="N36" s="9">
        <f t="shared" si="3"/>
        <v>6256</v>
      </c>
      <c r="O36" s="8">
        <f t="shared" si="4"/>
        <v>865</v>
      </c>
      <c r="P36">
        <v>388</v>
      </c>
      <c r="Q36">
        <v>159</v>
      </c>
      <c r="R36">
        <v>94</v>
      </c>
      <c r="S36">
        <v>223</v>
      </c>
      <c r="T36">
        <v>1</v>
      </c>
      <c r="U36" s="8">
        <f t="shared" si="5"/>
        <v>5391</v>
      </c>
      <c r="V36">
        <v>6</v>
      </c>
      <c r="W36">
        <v>28</v>
      </c>
      <c r="X36" s="1">
        <v>5357</v>
      </c>
    </row>
    <row r="37" spans="1:24" x14ac:dyDescent="0.3">
      <c r="A37" t="s">
        <v>34</v>
      </c>
      <c r="B37" s="2"/>
      <c r="C37" s="9">
        <f t="shared" si="0"/>
        <v>82</v>
      </c>
      <c r="D37" s="8">
        <f t="shared" si="1"/>
        <v>46</v>
      </c>
      <c r="E37">
        <v>36</v>
      </c>
      <c r="F37">
        <v>0</v>
      </c>
      <c r="G37">
        <v>2</v>
      </c>
      <c r="H37">
        <v>2</v>
      </c>
      <c r="I37">
        <v>6</v>
      </c>
      <c r="J37" s="8">
        <f t="shared" si="2"/>
        <v>36</v>
      </c>
      <c r="K37">
        <v>0</v>
      </c>
      <c r="L37">
        <v>0</v>
      </c>
      <c r="M37" s="1">
        <v>36</v>
      </c>
      <c r="N37" s="9">
        <f t="shared" si="3"/>
        <v>60</v>
      </c>
      <c r="O37" s="8">
        <f t="shared" si="4"/>
        <v>60</v>
      </c>
      <c r="P37">
        <v>57</v>
      </c>
      <c r="Q37">
        <v>0</v>
      </c>
      <c r="R37">
        <v>2</v>
      </c>
      <c r="S37">
        <v>1</v>
      </c>
      <c r="T37">
        <v>0</v>
      </c>
      <c r="U37" s="8">
        <f t="shared" si="5"/>
        <v>0</v>
      </c>
      <c r="V37">
        <v>0</v>
      </c>
      <c r="W37">
        <v>0</v>
      </c>
      <c r="X37" s="1">
        <v>0</v>
      </c>
    </row>
    <row r="38" spans="1:24" x14ac:dyDescent="0.3">
      <c r="A38" t="s">
        <v>35</v>
      </c>
      <c r="B38" s="2"/>
      <c r="C38" s="9">
        <f t="shared" si="0"/>
        <v>734</v>
      </c>
      <c r="D38" s="8">
        <f t="shared" si="1"/>
        <v>549</v>
      </c>
      <c r="E38">
        <v>448</v>
      </c>
      <c r="F38">
        <v>84</v>
      </c>
      <c r="G38">
        <v>2</v>
      </c>
      <c r="H38">
        <v>12</v>
      </c>
      <c r="I38">
        <v>3</v>
      </c>
      <c r="J38" s="8">
        <f t="shared" si="2"/>
        <v>185</v>
      </c>
      <c r="K38">
        <v>6</v>
      </c>
      <c r="L38">
        <v>8</v>
      </c>
      <c r="M38" s="1">
        <v>171</v>
      </c>
      <c r="N38" s="9">
        <f t="shared" si="3"/>
        <v>814</v>
      </c>
      <c r="O38" s="8">
        <f t="shared" si="4"/>
        <v>518</v>
      </c>
      <c r="P38">
        <v>470</v>
      </c>
      <c r="Q38">
        <v>28</v>
      </c>
      <c r="R38">
        <v>6</v>
      </c>
      <c r="S38">
        <v>9</v>
      </c>
      <c r="T38">
        <v>5</v>
      </c>
      <c r="U38" s="8">
        <f t="shared" si="5"/>
        <v>296</v>
      </c>
      <c r="W38">
        <v>4</v>
      </c>
      <c r="X38" s="1">
        <v>292</v>
      </c>
    </row>
    <row r="39" spans="1:24" x14ac:dyDescent="0.3">
      <c r="A39" t="s">
        <v>36</v>
      </c>
      <c r="B39" s="2"/>
      <c r="C39" s="9">
        <f t="shared" si="0"/>
        <v>15</v>
      </c>
      <c r="D39" s="8">
        <f t="shared" si="1"/>
        <v>15</v>
      </c>
      <c r="E39">
        <v>14</v>
      </c>
      <c r="F39">
        <v>0</v>
      </c>
      <c r="G39">
        <v>0</v>
      </c>
      <c r="H39">
        <v>0</v>
      </c>
      <c r="I39">
        <v>1</v>
      </c>
      <c r="J39" s="8">
        <f t="shared" si="2"/>
        <v>0</v>
      </c>
      <c r="M39" s="1"/>
      <c r="N39" s="9">
        <f t="shared" si="3"/>
        <v>12</v>
      </c>
      <c r="O39" s="8">
        <f t="shared" si="4"/>
        <v>12</v>
      </c>
      <c r="P39">
        <v>11</v>
      </c>
      <c r="Q39">
        <v>0</v>
      </c>
      <c r="R39">
        <v>0</v>
      </c>
      <c r="S39">
        <v>0</v>
      </c>
      <c r="T39">
        <v>1</v>
      </c>
      <c r="U39" s="8">
        <f t="shared" si="5"/>
        <v>0</v>
      </c>
      <c r="X39" s="1"/>
    </row>
    <row r="40" spans="1:24" x14ac:dyDescent="0.3">
      <c r="A40" t="s">
        <v>37</v>
      </c>
      <c r="B40" s="2"/>
      <c r="C40" s="9">
        <f t="shared" si="0"/>
        <v>1323</v>
      </c>
      <c r="D40" s="8">
        <f t="shared" si="1"/>
        <v>541</v>
      </c>
      <c r="E40">
        <v>417</v>
      </c>
      <c r="F40">
        <v>33</v>
      </c>
      <c r="G40">
        <v>10</v>
      </c>
      <c r="H40">
        <v>55</v>
      </c>
      <c r="I40">
        <v>26</v>
      </c>
      <c r="J40" s="8">
        <f t="shared" si="2"/>
        <v>782</v>
      </c>
      <c r="K40">
        <v>0</v>
      </c>
      <c r="L40">
        <v>4</v>
      </c>
      <c r="M40" s="1">
        <v>778</v>
      </c>
      <c r="N40" s="9">
        <f t="shared" si="3"/>
        <v>978</v>
      </c>
      <c r="O40" s="8">
        <f t="shared" si="4"/>
        <v>527</v>
      </c>
      <c r="P40">
        <v>451</v>
      </c>
      <c r="Q40">
        <v>22</v>
      </c>
      <c r="R40">
        <v>28</v>
      </c>
      <c r="S40">
        <v>14</v>
      </c>
      <c r="T40">
        <v>12</v>
      </c>
      <c r="U40" s="8">
        <f t="shared" si="5"/>
        <v>451</v>
      </c>
      <c r="V40">
        <v>3</v>
      </c>
      <c r="W40">
        <v>0</v>
      </c>
      <c r="X40" s="1">
        <v>448</v>
      </c>
    </row>
    <row r="41" spans="1:24" x14ac:dyDescent="0.3">
      <c r="A41" t="s">
        <v>38</v>
      </c>
      <c r="B41" s="2"/>
      <c r="C41" s="9">
        <f t="shared" si="0"/>
        <v>105</v>
      </c>
      <c r="D41" s="8">
        <f t="shared" si="1"/>
        <v>105</v>
      </c>
      <c r="E41">
        <v>79</v>
      </c>
      <c r="F41">
        <v>2</v>
      </c>
      <c r="G41">
        <v>4</v>
      </c>
      <c r="H41">
        <v>20</v>
      </c>
      <c r="I41">
        <v>0</v>
      </c>
      <c r="J41" s="8">
        <f t="shared" si="2"/>
        <v>0</v>
      </c>
      <c r="K41">
        <v>0</v>
      </c>
      <c r="L41">
        <v>0</v>
      </c>
      <c r="M41" s="1">
        <v>0</v>
      </c>
      <c r="N41" s="9">
        <f t="shared" si="3"/>
        <v>104</v>
      </c>
      <c r="O41" s="8">
        <f t="shared" si="4"/>
        <v>104</v>
      </c>
      <c r="P41">
        <v>79</v>
      </c>
      <c r="Q41">
        <v>19</v>
      </c>
      <c r="R41">
        <v>6</v>
      </c>
      <c r="S41">
        <v>0</v>
      </c>
      <c r="T41">
        <v>0</v>
      </c>
      <c r="U41" s="8">
        <f t="shared" si="5"/>
        <v>0</v>
      </c>
      <c r="V41">
        <v>0</v>
      </c>
      <c r="W41">
        <v>0</v>
      </c>
      <c r="X41" s="1">
        <v>0</v>
      </c>
    </row>
    <row r="42" spans="1:24" x14ac:dyDescent="0.3">
      <c r="A42" t="s">
        <v>39</v>
      </c>
      <c r="B42" s="2"/>
      <c r="C42" s="9">
        <f t="shared" si="0"/>
        <v>37</v>
      </c>
      <c r="D42" s="8">
        <f t="shared" si="1"/>
        <v>37</v>
      </c>
      <c r="E42">
        <v>35</v>
      </c>
      <c r="H42">
        <v>1</v>
      </c>
      <c r="I42">
        <v>1</v>
      </c>
      <c r="J42" s="8">
        <f t="shared" si="2"/>
        <v>0</v>
      </c>
      <c r="M42" s="1"/>
      <c r="N42" s="9">
        <f t="shared" si="3"/>
        <v>33</v>
      </c>
      <c r="O42" s="8">
        <f t="shared" si="4"/>
        <v>33</v>
      </c>
      <c r="P42">
        <v>30</v>
      </c>
      <c r="R42">
        <v>1</v>
      </c>
      <c r="S42">
        <v>2</v>
      </c>
      <c r="U42" s="8">
        <f t="shared" si="5"/>
        <v>0</v>
      </c>
      <c r="X42" s="1"/>
    </row>
    <row r="43" spans="1:24" x14ac:dyDescent="0.3">
      <c r="A43" t="s">
        <v>40</v>
      </c>
      <c r="B43" s="2"/>
      <c r="C43" s="9">
        <f t="shared" si="0"/>
        <v>64</v>
      </c>
      <c r="D43" s="8">
        <f t="shared" si="1"/>
        <v>64</v>
      </c>
      <c r="E43">
        <v>59</v>
      </c>
      <c r="F43">
        <v>0</v>
      </c>
      <c r="G43">
        <v>0</v>
      </c>
      <c r="H43">
        <v>4</v>
      </c>
      <c r="I43">
        <v>1</v>
      </c>
      <c r="J43" s="8">
        <f t="shared" si="2"/>
        <v>0</v>
      </c>
      <c r="K43">
        <v>0</v>
      </c>
      <c r="L43">
        <v>0</v>
      </c>
      <c r="M43" s="1">
        <v>0</v>
      </c>
      <c r="N43" s="9">
        <f t="shared" si="3"/>
        <v>63</v>
      </c>
      <c r="O43" s="8">
        <f t="shared" si="4"/>
        <v>63</v>
      </c>
      <c r="P43">
        <v>60</v>
      </c>
      <c r="Q43">
        <v>0</v>
      </c>
      <c r="R43">
        <v>0</v>
      </c>
      <c r="S43">
        <v>2</v>
      </c>
      <c r="T43">
        <v>1</v>
      </c>
      <c r="U43" s="8">
        <f t="shared" si="5"/>
        <v>0</v>
      </c>
      <c r="V43">
        <v>0</v>
      </c>
      <c r="W43">
        <v>0</v>
      </c>
      <c r="X43" s="1">
        <v>0</v>
      </c>
    </row>
    <row r="44" spans="1:24" x14ac:dyDescent="0.3">
      <c r="A44" s="6" t="s">
        <v>41</v>
      </c>
      <c r="B44" s="2"/>
      <c r="C44" s="9">
        <f t="shared" si="0"/>
        <v>172</v>
      </c>
      <c r="D44" s="8">
        <f t="shared" si="1"/>
        <v>104</v>
      </c>
      <c r="E44">
        <v>85</v>
      </c>
      <c r="G44">
        <v>9</v>
      </c>
      <c r="H44">
        <v>8</v>
      </c>
      <c r="I44">
        <v>2</v>
      </c>
      <c r="J44" s="8">
        <f t="shared" si="2"/>
        <v>68</v>
      </c>
      <c r="L44">
        <v>4</v>
      </c>
      <c r="M44" s="1">
        <v>64</v>
      </c>
      <c r="N44" s="9">
        <f t="shared" si="3"/>
        <v>101</v>
      </c>
      <c r="O44" s="8">
        <f t="shared" si="4"/>
        <v>101</v>
      </c>
      <c r="P44">
        <v>80</v>
      </c>
      <c r="R44">
        <v>6</v>
      </c>
      <c r="S44">
        <v>12</v>
      </c>
      <c r="T44">
        <v>3</v>
      </c>
      <c r="U44" s="8">
        <f t="shared" si="5"/>
        <v>0</v>
      </c>
      <c r="X44" s="1"/>
    </row>
    <row r="45" spans="1:24" x14ac:dyDescent="0.3">
      <c r="A45" t="s">
        <v>42</v>
      </c>
      <c r="B45" s="2"/>
      <c r="C45" s="9">
        <f t="shared" si="0"/>
        <v>87</v>
      </c>
      <c r="D45" s="8">
        <f t="shared" si="1"/>
        <v>84</v>
      </c>
      <c r="E45">
        <v>71</v>
      </c>
      <c r="F45">
        <v>10</v>
      </c>
      <c r="G45">
        <v>0</v>
      </c>
      <c r="H45">
        <v>2</v>
      </c>
      <c r="I45">
        <v>1</v>
      </c>
      <c r="J45" s="8">
        <f t="shared" si="2"/>
        <v>3</v>
      </c>
      <c r="K45">
        <v>0</v>
      </c>
      <c r="L45">
        <v>0</v>
      </c>
      <c r="M45" s="1">
        <v>3</v>
      </c>
      <c r="N45" s="9">
        <f t="shared" si="3"/>
        <v>68</v>
      </c>
      <c r="O45" s="8">
        <f t="shared" si="4"/>
        <v>48</v>
      </c>
      <c r="P45">
        <v>38</v>
      </c>
      <c r="Q45">
        <v>6</v>
      </c>
      <c r="R45">
        <v>0</v>
      </c>
      <c r="S45">
        <v>1</v>
      </c>
      <c r="T45">
        <v>3</v>
      </c>
      <c r="U45" s="8">
        <f t="shared" si="5"/>
        <v>20</v>
      </c>
      <c r="V45">
        <v>0</v>
      </c>
      <c r="W45">
        <v>0</v>
      </c>
      <c r="X45" s="1">
        <v>20</v>
      </c>
    </row>
    <row r="46" spans="1:24" x14ac:dyDescent="0.3">
      <c r="A46" t="s">
        <v>43</v>
      </c>
      <c r="B46" s="2"/>
      <c r="C46" s="9">
        <f t="shared" si="0"/>
        <v>40</v>
      </c>
      <c r="D46" s="8">
        <f t="shared" si="1"/>
        <v>39</v>
      </c>
      <c r="E46">
        <v>24</v>
      </c>
      <c r="F46">
        <v>0</v>
      </c>
      <c r="G46">
        <v>6</v>
      </c>
      <c r="H46">
        <v>5</v>
      </c>
      <c r="I46">
        <v>4</v>
      </c>
      <c r="J46" s="8">
        <f t="shared" si="2"/>
        <v>1</v>
      </c>
      <c r="K46">
        <v>0</v>
      </c>
      <c r="L46">
        <v>0</v>
      </c>
      <c r="M46" s="1">
        <v>1</v>
      </c>
      <c r="N46" s="9">
        <f t="shared" si="3"/>
        <v>44</v>
      </c>
      <c r="O46" s="8">
        <f t="shared" si="4"/>
        <v>43</v>
      </c>
      <c r="P46">
        <v>23</v>
      </c>
      <c r="Q46">
        <v>3</v>
      </c>
      <c r="R46">
        <v>7</v>
      </c>
      <c r="S46">
        <v>5</v>
      </c>
      <c r="T46">
        <v>5</v>
      </c>
      <c r="U46" s="8">
        <f t="shared" si="5"/>
        <v>1</v>
      </c>
      <c r="V46">
        <v>1</v>
      </c>
      <c r="W46">
        <v>0</v>
      </c>
      <c r="X46" s="1">
        <v>0</v>
      </c>
    </row>
    <row r="47" spans="1:24" x14ac:dyDescent="0.3">
      <c r="A47" t="s">
        <v>44</v>
      </c>
      <c r="B47" s="2"/>
      <c r="C47" s="9">
        <f t="shared" si="0"/>
        <v>437</v>
      </c>
      <c r="D47" s="8">
        <f t="shared" si="1"/>
        <v>137</v>
      </c>
      <c r="E47">
        <v>84</v>
      </c>
      <c r="F47">
        <v>46</v>
      </c>
      <c r="G47">
        <v>0</v>
      </c>
      <c r="H47">
        <v>7</v>
      </c>
      <c r="I47">
        <v>0</v>
      </c>
      <c r="J47" s="8">
        <f t="shared" si="2"/>
        <v>300</v>
      </c>
      <c r="M47" s="1">
        <v>300</v>
      </c>
      <c r="N47" s="9">
        <f t="shared" si="3"/>
        <v>194</v>
      </c>
      <c r="O47" s="8">
        <f t="shared" si="4"/>
        <v>144</v>
      </c>
      <c r="P47">
        <v>68</v>
      </c>
      <c r="Q47">
        <v>69</v>
      </c>
      <c r="S47">
        <v>7</v>
      </c>
      <c r="U47" s="8">
        <f t="shared" si="5"/>
        <v>50</v>
      </c>
      <c r="X47" s="1">
        <v>50</v>
      </c>
    </row>
    <row r="48" spans="1:24" x14ac:dyDescent="0.3">
      <c r="A48" t="s">
        <v>45</v>
      </c>
      <c r="B48" s="2"/>
      <c r="C48" s="9">
        <f t="shared" si="0"/>
        <v>9</v>
      </c>
      <c r="D48" s="8">
        <f t="shared" si="1"/>
        <v>9</v>
      </c>
      <c r="E48">
        <v>8</v>
      </c>
      <c r="I48">
        <v>1</v>
      </c>
      <c r="J48" s="8">
        <f t="shared" si="2"/>
        <v>0</v>
      </c>
      <c r="M48" s="1"/>
      <c r="N48" s="9">
        <f t="shared" si="3"/>
        <v>97</v>
      </c>
      <c r="O48" s="8">
        <f t="shared" si="4"/>
        <v>1</v>
      </c>
      <c r="P48">
        <v>1</v>
      </c>
      <c r="U48" s="8">
        <f t="shared" si="5"/>
        <v>96</v>
      </c>
      <c r="X48" s="1">
        <v>96</v>
      </c>
    </row>
    <row r="49" spans="1:24" x14ac:dyDescent="0.3">
      <c r="A49" t="s">
        <v>46</v>
      </c>
      <c r="B49" s="2"/>
      <c r="C49" s="9">
        <f t="shared" si="0"/>
        <v>0</v>
      </c>
      <c r="D49" s="8">
        <f t="shared" si="1"/>
        <v>0</v>
      </c>
      <c r="E49">
        <v>0</v>
      </c>
      <c r="F49">
        <v>0</v>
      </c>
      <c r="G49">
        <v>0</v>
      </c>
      <c r="H49">
        <v>0</v>
      </c>
      <c r="I49">
        <v>0</v>
      </c>
      <c r="J49" s="8">
        <f t="shared" si="2"/>
        <v>0</v>
      </c>
      <c r="K49">
        <v>0</v>
      </c>
      <c r="L49">
        <v>0</v>
      </c>
      <c r="M49" s="1">
        <v>0</v>
      </c>
      <c r="N49" s="9">
        <f t="shared" si="3"/>
        <v>1</v>
      </c>
      <c r="O49" s="8">
        <f t="shared" si="4"/>
        <v>1</v>
      </c>
      <c r="P49">
        <v>1</v>
      </c>
      <c r="Q49">
        <v>0</v>
      </c>
      <c r="R49">
        <v>0</v>
      </c>
      <c r="S49">
        <v>0</v>
      </c>
      <c r="T49">
        <v>0</v>
      </c>
      <c r="U49" s="8">
        <f t="shared" si="5"/>
        <v>0</v>
      </c>
      <c r="V49">
        <v>0</v>
      </c>
      <c r="W49">
        <v>0</v>
      </c>
      <c r="X49" s="1">
        <v>0</v>
      </c>
    </row>
    <row r="50" spans="1:24" x14ac:dyDescent="0.3">
      <c r="A50" t="s">
        <v>47</v>
      </c>
      <c r="B50" s="2"/>
      <c r="C50" s="9">
        <f t="shared" si="0"/>
        <v>24</v>
      </c>
      <c r="D50" s="8">
        <f t="shared" si="1"/>
        <v>24</v>
      </c>
      <c r="E50">
        <v>22</v>
      </c>
      <c r="F50">
        <v>0</v>
      </c>
      <c r="G50">
        <v>1</v>
      </c>
      <c r="H50">
        <v>1</v>
      </c>
      <c r="I50">
        <v>0</v>
      </c>
      <c r="J50" s="8">
        <f t="shared" si="2"/>
        <v>0</v>
      </c>
      <c r="K50">
        <v>0</v>
      </c>
      <c r="L50">
        <v>0</v>
      </c>
      <c r="M50" s="1">
        <v>0</v>
      </c>
      <c r="N50" s="9">
        <f t="shared" si="3"/>
        <v>26</v>
      </c>
      <c r="O50" s="8">
        <f t="shared" si="4"/>
        <v>26</v>
      </c>
      <c r="P50">
        <v>23</v>
      </c>
      <c r="Q50">
        <v>0</v>
      </c>
      <c r="R50">
        <v>0</v>
      </c>
      <c r="S50">
        <v>3</v>
      </c>
      <c r="T50">
        <v>0</v>
      </c>
      <c r="U50" s="8">
        <f t="shared" si="5"/>
        <v>0</v>
      </c>
      <c r="V50">
        <v>0</v>
      </c>
      <c r="W50">
        <v>0</v>
      </c>
      <c r="X50" s="1">
        <v>0</v>
      </c>
    </row>
    <row r="51" spans="1:24" x14ac:dyDescent="0.3">
      <c r="A51" t="s">
        <v>48</v>
      </c>
      <c r="B51" s="2"/>
      <c r="C51" s="9">
        <f t="shared" si="0"/>
        <v>84</v>
      </c>
      <c r="D51" s="8">
        <f t="shared" si="1"/>
        <v>84</v>
      </c>
      <c r="E51">
        <v>69</v>
      </c>
      <c r="F51">
        <v>14</v>
      </c>
      <c r="H51">
        <v>1</v>
      </c>
      <c r="J51" s="8">
        <f t="shared" si="2"/>
        <v>0</v>
      </c>
      <c r="M51" s="1"/>
      <c r="N51" s="9">
        <f t="shared" si="3"/>
        <v>180</v>
      </c>
      <c r="O51" s="8">
        <f t="shared" si="4"/>
        <v>180</v>
      </c>
      <c r="P51">
        <v>108</v>
      </c>
      <c r="Q51">
        <v>70</v>
      </c>
      <c r="S51">
        <v>2</v>
      </c>
      <c r="U51" s="8">
        <f t="shared" si="5"/>
        <v>0</v>
      </c>
      <c r="X51" s="1"/>
    </row>
    <row r="52" spans="1:24" ht="15" thickBot="1" x14ac:dyDescent="0.35">
      <c r="A52" s="4" t="s">
        <v>49</v>
      </c>
      <c r="B52" s="3"/>
      <c r="C52" s="15">
        <f t="shared" si="0"/>
        <v>103</v>
      </c>
      <c r="D52" s="7">
        <f t="shared" si="1"/>
        <v>93</v>
      </c>
      <c r="E52" s="4">
        <v>92</v>
      </c>
      <c r="F52" s="4">
        <v>0</v>
      </c>
      <c r="G52" s="4">
        <v>0</v>
      </c>
      <c r="H52" s="4">
        <v>0</v>
      </c>
      <c r="I52" s="4">
        <v>1</v>
      </c>
      <c r="J52" s="7">
        <f t="shared" si="2"/>
        <v>10</v>
      </c>
      <c r="K52" s="4">
        <v>0</v>
      </c>
      <c r="L52" s="4">
        <v>0</v>
      </c>
      <c r="M52" s="5">
        <v>10</v>
      </c>
      <c r="N52" s="15">
        <f t="shared" si="3"/>
        <v>60</v>
      </c>
      <c r="O52" s="7">
        <f t="shared" si="4"/>
        <v>60</v>
      </c>
      <c r="P52" s="4">
        <v>60</v>
      </c>
      <c r="Q52" s="4">
        <v>0</v>
      </c>
      <c r="R52" s="4">
        <v>0</v>
      </c>
      <c r="S52" s="4">
        <v>0</v>
      </c>
      <c r="T52" s="4">
        <v>0</v>
      </c>
      <c r="U52" s="7">
        <f t="shared" si="5"/>
        <v>0</v>
      </c>
      <c r="V52" s="4">
        <v>0</v>
      </c>
      <c r="W52" s="4">
        <v>0</v>
      </c>
      <c r="X52" s="5">
        <v>0</v>
      </c>
    </row>
    <row r="53" spans="1:24" ht="15" thickTop="1" x14ac:dyDescent="0.3">
      <c r="C53" s="9">
        <f t="shared" ref="C53:P53" si="6">SUM(C4:C52)</f>
        <v>13369</v>
      </c>
      <c r="D53" s="9">
        <f t="shared" si="6"/>
        <v>7114</v>
      </c>
      <c r="E53" s="9">
        <f t="shared" si="6"/>
        <v>5222</v>
      </c>
      <c r="F53" s="9">
        <f t="shared" si="6"/>
        <v>898</v>
      </c>
      <c r="G53" s="9">
        <f t="shared" si="6"/>
        <v>292</v>
      </c>
      <c r="H53" s="9">
        <f t="shared" si="6"/>
        <v>544</v>
      </c>
      <c r="I53" s="9">
        <f t="shared" si="6"/>
        <v>158</v>
      </c>
      <c r="J53" s="9">
        <f t="shared" si="6"/>
        <v>6255</v>
      </c>
      <c r="K53" s="9">
        <f t="shared" si="6"/>
        <v>26</v>
      </c>
      <c r="L53" s="9">
        <f t="shared" si="6"/>
        <v>89</v>
      </c>
      <c r="M53" s="9">
        <f t="shared" si="6"/>
        <v>6140</v>
      </c>
      <c r="N53" s="9">
        <f t="shared" si="6"/>
        <v>15944</v>
      </c>
      <c r="O53" s="9">
        <f t="shared" si="6"/>
        <v>6929</v>
      </c>
      <c r="P53" s="9">
        <f t="shared" si="6"/>
        <v>5200</v>
      </c>
      <c r="Q53" s="9">
        <f t="shared" ref="Q53:X53" si="7">SUM(Q4:Q52)</f>
        <v>895</v>
      </c>
      <c r="R53" s="9">
        <f t="shared" si="7"/>
        <v>264</v>
      </c>
      <c r="S53" s="9">
        <f t="shared" si="7"/>
        <v>439</v>
      </c>
      <c r="T53" s="9">
        <f t="shared" si="7"/>
        <v>131</v>
      </c>
      <c r="U53" s="9">
        <f t="shared" si="7"/>
        <v>9015</v>
      </c>
      <c r="V53" s="9">
        <f t="shared" si="7"/>
        <v>22</v>
      </c>
      <c r="W53" s="9">
        <f t="shared" si="7"/>
        <v>77</v>
      </c>
      <c r="X53" s="9">
        <f t="shared" si="7"/>
        <v>8916</v>
      </c>
    </row>
  </sheetData>
  <mergeCells count="9">
    <mergeCell ref="A1:A3"/>
    <mergeCell ref="D2:I2"/>
    <mergeCell ref="J2:M2"/>
    <mergeCell ref="C1:M1"/>
    <mergeCell ref="N1:X1"/>
    <mergeCell ref="O2:T2"/>
    <mergeCell ref="U2:X2"/>
    <mergeCell ref="C2:C3"/>
    <mergeCell ref="N2:N3"/>
  </mergeCells>
  <pageMargins left="0.7" right="0.7" top="0.75" bottom="0.75" header="0.3" footer="0.3"/>
  <pageSetup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3"/>
  <sheetViews>
    <sheetView zoomScale="75" zoomScaleNormal="75" workbookViewId="0">
      <pane ySplit="3" topLeftCell="A9" activePane="bottomLeft" state="frozen"/>
      <selection pane="bottomLeft" activeCell="A22" sqref="A22"/>
    </sheetView>
  </sheetViews>
  <sheetFormatPr defaultRowHeight="14.4" x14ac:dyDescent="0.3"/>
  <cols>
    <col min="1" max="1" width="21.6640625" customWidth="1"/>
    <col min="2" max="2" width="1" style="6" customWidth="1"/>
    <col min="3" max="3" width="21.109375" bestFit="1" customWidth="1"/>
    <col min="4" max="4" width="5.44140625" bestFit="1" customWidth="1"/>
    <col min="5" max="5" width="11.88671875" bestFit="1" customWidth="1"/>
    <col min="6" max="6" width="11.44140625" bestFit="1" customWidth="1"/>
    <col min="7" max="7" width="7.33203125" bestFit="1" customWidth="1"/>
    <col min="8" max="8" width="4.88671875" bestFit="1" customWidth="1"/>
    <col min="9" max="9" width="12.44140625" bestFit="1" customWidth="1"/>
    <col min="10" max="10" width="5.44140625" bestFit="1" customWidth="1"/>
    <col min="11" max="11" width="7.109375" bestFit="1" customWidth="1"/>
    <col min="12" max="12" width="9.5546875" bestFit="1" customWidth="1"/>
    <col min="13" max="13" width="8" bestFit="1" customWidth="1"/>
    <col min="14" max="14" width="21.109375" bestFit="1" customWidth="1"/>
    <col min="15" max="15" width="5.44140625" bestFit="1" customWidth="1"/>
    <col min="16" max="16" width="11.88671875" bestFit="1" customWidth="1"/>
    <col min="17" max="17" width="11.44140625" bestFit="1" customWidth="1"/>
    <col min="18" max="18" width="7.33203125" bestFit="1" customWidth="1"/>
    <col min="19" max="19" width="4.88671875" bestFit="1" customWidth="1"/>
    <col min="20" max="20" width="12.44140625" bestFit="1" customWidth="1"/>
    <col min="21" max="21" width="5.44140625" bestFit="1" customWidth="1"/>
    <col min="22" max="22" width="7.109375" bestFit="1" customWidth="1"/>
    <col min="23" max="23" width="9.5546875" bestFit="1" customWidth="1"/>
    <col min="24" max="24" width="8" bestFit="1" customWidth="1"/>
  </cols>
  <sheetData>
    <row r="1" spans="1:24" ht="15" thickBot="1" x14ac:dyDescent="0.35">
      <c r="A1" s="28" t="s">
        <v>0</v>
      </c>
      <c r="B1" s="2"/>
      <c r="C1" s="34" t="s">
        <v>50</v>
      </c>
      <c r="D1" s="34"/>
      <c r="E1" s="34"/>
      <c r="F1" s="34"/>
      <c r="G1" s="34"/>
      <c r="H1" s="34"/>
      <c r="I1" s="34"/>
      <c r="J1" s="34"/>
      <c r="K1" s="34"/>
      <c r="L1" s="34"/>
      <c r="M1" s="35"/>
      <c r="N1" s="36" t="s">
        <v>64</v>
      </c>
      <c r="O1" s="34"/>
      <c r="P1" s="34"/>
      <c r="Q1" s="34"/>
      <c r="R1" s="34"/>
      <c r="S1" s="34"/>
      <c r="T1" s="34"/>
      <c r="U1" s="34"/>
      <c r="V1" s="34"/>
      <c r="W1" s="34"/>
      <c r="X1" s="35"/>
    </row>
    <row r="2" spans="1:24" x14ac:dyDescent="0.3">
      <c r="A2" s="28"/>
      <c r="B2" s="2"/>
      <c r="C2" s="41" t="s">
        <v>53</v>
      </c>
      <c r="D2" s="30" t="s">
        <v>52</v>
      </c>
      <c r="E2" s="31"/>
      <c r="F2" s="31"/>
      <c r="G2" s="31"/>
      <c r="H2" s="31"/>
      <c r="I2" s="32"/>
      <c r="J2" s="31" t="s">
        <v>54</v>
      </c>
      <c r="K2" s="31"/>
      <c r="L2" s="31"/>
      <c r="M2" s="33"/>
      <c r="N2" s="43" t="s">
        <v>53</v>
      </c>
      <c r="O2" s="30" t="s">
        <v>52</v>
      </c>
      <c r="P2" s="31"/>
      <c r="Q2" s="31"/>
      <c r="R2" s="31"/>
      <c r="S2" s="31"/>
      <c r="T2" s="32"/>
      <c r="U2" s="31" t="s">
        <v>54</v>
      </c>
      <c r="V2" s="31"/>
      <c r="W2" s="31"/>
      <c r="X2" s="33"/>
    </row>
    <row r="3" spans="1:24" ht="15" thickBot="1" x14ac:dyDescent="0.35">
      <c r="A3" s="29"/>
      <c r="B3" s="3"/>
      <c r="C3" s="42"/>
      <c r="D3" s="11" t="s">
        <v>63</v>
      </c>
      <c r="E3" s="12" t="s">
        <v>55</v>
      </c>
      <c r="F3" s="12" t="s">
        <v>56</v>
      </c>
      <c r="G3" s="12" t="s">
        <v>57</v>
      </c>
      <c r="H3" s="12" t="s">
        <v>58</v>
      </c>
      <c r="I3" s="13" t="s">
        <v>59</v>
      </c>
      <c r="J3" s="11" t="s">
        <v>63</v>
      </c>
      <c r="K3" s="12" t="s">
        <v>60</v>
      </c>
      <c r="L3" s="12" t="s">
        <v>61</v>
      </c>
      <c r="M3" s="14" t="s">
        <v>62</v>
      </c>
      <c r="N3" s="44"/>
      <c r="O3" s="11" t="s">
        <v>63</v>
      </c>
      <c r="P3" s="12" t="s">
        <v>55</v>
      </c>
      <c r="Q3" s="12" t="s">
        <v>56</v>
      </c>
      <c r="R3" s="12" t="s">
        <v>57</v>
      </c>
      <c r="S3" s="12" t="s">
        <v>58</v>
      </c>
      <c r="T3" s="12" t="s">
        <v>59</v>
      </c>
      <c r="U3" s="11" t="s">
        <v>63</v>
      </c>
      <c r="V3" s="12" t="s">
        <v>60</v>
      </c>
      <c r="W3" s="12" t="s">
        <v>61</v>
      </c>
      <c r="X3" s="14" t="s">
        <v>62</v>
      </c>
    </row>
    <row r="4" spans="1:24" ht="15" thickTop="1" x14ac:dyDescent="0.3">
      <c r="A4" t="s">
        <v>1</v>
      </c>
      <c r="B4" s="2"/>
      <c r="C4" s="9">
        <f>SUM(D4,J4)</f>
        <v>0</v>
      </c>
      <c r="D4" s="8">
        <f>SUM(E4:I4)</f>
        <v>0</v>
      </c>
      <c r="J4" s="8">
        <f>SUM(K4:M4)</f>
        <v>0</v>
      </c>
      <c r="M4" s="1"/>
      <c r="N4" s="9">
        <f>SUM(O4,U4)</f>
        <v>0</v>
      </c>
      <c r="O4" s="8">
        <f>SUM(P4:T4)</f>
        <v>0</v>
      </c>
      <c r="U4" s="8">
        <f>SUM(V4:X4)</f>
        <v>0</v>
      </c>
      <c r="X4" s="1"/>
    </row>
    <row r="5" spans="1:24" x14ac:dyDescent="0.3">
      <c r="A5" t="s">
        <v>2</v>
      </c>
      <c r="B5" s="2"/>
      <c r="C5" s="9">
        <f t="shared" ref="C5:C52" si="0">SUM(D5,J5)</f>
        <v>60</v>
      </c>
      <c r="D5" s="8">
        <f t="shared" ref="D5:D52" si="1">SUM(E5:I5)</f>
        <v>0</v>
      </c>
      <c r="J5" s="8">
        <f t="shared" ref="J5:J52" si="2">SUM(K5:M5)</f>
        <v>60</v>
      </c>
      <c r="L5">
        <v>28</v>
      </c>
      <c r="M5" s="1">
        <v>32</v>
      </c>
      <c r="N5" s="9">
        <f t="shared" ref="N5:N52" si="3">SUM(O5,U5)</f>
        <v>0</v>
      </c>
      <c r="O5" s="8">
        <f t="shared" ref="O5:O52" si="4">SUM(P5:T5)</f>
        <v>0</v>
      </c>
      <c r="U5" s="8">
        <f t="shared" ref="U5:U52" si="5">SUM(V5:X5)</f>
        <v>0</v>
      </c>
      <c r="X5" s="1"/>
    </row>
    <row r="6" spans="1:24" x14ac:dyDescent="0.3">
      <c r="A6" t="s">
        <v>3</v>
      </c>
      <c r="B6" s="2"/>
      <c r="C6" s="9">
        <f t="shared" si="0"/>
        <v>54</v>
      </c>
      <c r="D6" s="8">
        <f t="shared" si="1"/>
        <v>0</v>
      </c>
      <c r="J6" s="8">
        <f t="shared" si="2"/>
        <v>54</v>
      </c>
      <c r="M6" s="1">
        <v>54</v>
      </c>
      <c r="N6" s="9">
        <f t="shared" si="3"/>
        <v>0</v>
      </c>
      <c r="O6" s="8">
        <f t="shared" si="4"/>
        <v>0</v>
      </c>
      <c r="U6" s="8">
        <f t="shared" si="5"/>
        <v>0</v>
      </c>
      <c r="X6" s="1"/>
    </row>
    <row r="7" spans="1:24" x14ac:dyDescent="0.3">
      <c r="A7" t="s">
        <v>4</v>
      </c>
      <c r="B7" s="2"/>
      <c r="C7" s="9">
        <f t="shared" si="0"/>
        <v>332</v>
      </c>
      <c r="D7" s="8">
        <f t="shared" si="1"/>
        <v>21</v>
      </c>
      <c r="E7">
        <v>19</v>
      </c>
      <c r="F7">
        <v>0</v>
      </c>
      <c r="G7">
        <v>2</v>
      </c>
      <c r="H7">
        <v>0</v>
      </c>
      <c r="I7">
        <v>0</v>
      </c>
      <c r="J7" s="8">
        <f t="shared" si="2"/>
        <v>311</v>
      </c>
      <c r="K7">
        <v>0</v>
      </c>
      <c r="L7">
        <v>0</v>
      </c>
      <c r="M7" s="1">
        <v>311</v>
      </c>
      <c r="N7" s="9">
        <f t="shared" si="3"/>
        <v>50</v>
      </c>
      <c r="O7" s="8">
        <f t="shared" si="4"/>
        <v>2</v>
      </c>
      <c r="P7">
        <v>2</v>
      </c>
      <c r="Q7">
        <v>0</v>
      </c>
      <c r="R7">
        <v>0</v>
      </c>
      <c r="S7">
        <v>0</v>
      </c>
      <c r="T7">
        <v>0</v>
      </c>
      <c r="U7" s="8">
        <f t="shared" si="5"/>
        <v>48</v>
      </c>
      <c r="V7">
        <v>0</v>
      </c>
      <c r="W7">
        <v>0</v>
      </c>
      <c r="X7" s="1">
        <v>48</v>
      </c>
    </row>
    <row r="8" spans="1:24" x14ac:dyDescent="0.3">
      <c r="A8" t="s">
        <v>5</v>
      </c>
      <c r="B8" s="2"/>
      <c r="C8" s="9">
        <f t="shared" si="0"/>
        <v>0</v>
      </c>
      <c r="D8" s="8">
        <f t="shared" si="1"/>
        <v>0</v>
      </c>
      <c r="J8" s="8">
        <f t="shared" si="2"/>
        <v>0</v>
      </c>
      <c r="M8" s="1"/>
      <c r="N8" s="9">
        <f t="shared" si="3"/>
        <v>0</v>
      </c>
      <c r="O8" s="8">
        <f t="shared" si="4"/>
        <v>0</v>
      </c>
      <c r="U8" s="8">
        <f t="shared" si="5"/>
        <v>0</v>
      </c>
      <c r="X8" s="1"/>
    </row>
    <row r="9" spans="1:24" x14ac:dyDescent="0.3">
      <c r="A9" t="s">
        <v>6</v>
      </c>
      <c r="B9" s="2"/>
      <c r="C9" s="9">
        <f t="shared" si="0"/>
        <v>0</v>
      </c>
      <c r="D9" s="8">
        <f t="shared" si="1"/>
        <v>0</v>
      </c>
      <c r="E9">
        <v>0</v>
      </c>
      <c r="F9">
        <v>0</v>
      </c>
      <c r="G9">
        <v>0</v>
      </c>
      <c r="H9">
        <v>0</v>
      </c>
      <c r="I9">
        <v>0</v>
      </c>
      <c r="J9" s="8">
        <f t="shared" si="2"/>
        <v>0</v>
      </c>
      <c r="K9">
        <v>0</v>
      </c>
      <c r="L9">
        <v>0</v>
      </c>
      <c r="M9" s="1">
        <v>0</v>
      </c>
      <c r="N9" s="9">
        <f t="shared" si="3"/>
        <v>0</v>
      </c>
      <c r="O9" s="8">
        <f t="shared" si="4"/>
        <v>0</v>
      </c>
      <c r="P9">
        <v>0</v>
      </c>
      <c r="Q9">
        <v>0</v>
      </c>
      <c r="R9">
        <v>0</v>
      </c>
      <c r="S9">
        <v>0</v>
      </c>
      <c r="T9">
        <v>0</v>
      </c>
      <c r="U9" s="8">
        <f t="shared" si="5"/>
        <v>0</v>
      </c>
      <c r="V9">
        <v>0</v>
      </c>
      <c r="W9">
        <v>0</v>
      </c>
      <c r="X9" s="1">
        <v>0</v>
      </c>
    </row>
    <row r="10" spans="1:24" x14ac:dyDescent="0.3">
      <c r="A10" t="s">
        <v>7</v>
      </c>
      <c r="B10" s="2"/>
      <c r="C10" s="9">
        <f t="shared" si="0"/>
        <v>9</v>
      </c>
      <c r="D10" s="8">
        <f t="shared" si="1"/>
        <v>9</v>
      </c>
      <c r="F10">
        <v>9</v>
      </c>
      <c r="J10" s="8">
        <f t="shared" si="2"/>
        <v>0</v>
      </c>
      <c r="M10" s="1"/>
      <c r="N10" s="9">
        <f t="shared" si="3"/>
        <v>0</v>
      </c>
      <c r="O10" s="8">
        <f t="shared" si="4"/>
        <v>0</v>
      </c>
      <c r="U10" s="8">
        <f t="shared" si="5"/>
        <v>0</v>
      </c>
      <c r="X10" s="1"/>
    </row>
    <row r="11" spans="1:24" x14ac:dyDescent="0.3">
      <c r="A11" t="s">
        <v>8</v>
      </c>
      <c r="B11" s="2"/>
      <c r="C11" s="9">
        <f t="shared" si="0"/>
        <v>0</v>
      </c>
      <c r="D11" s="8">
        <f t="shared" si="1"/>
        <v>0</v>
      </c>
      <c r="E11">
        <v>0</v>
      </c>
      <c r="F11">
        <v>0</v>
      </c>
      <c r="G11">
        <v>0</v>
      </c>
      <c r="H11">
        <v>0</v>
      </c>
      <c r="I11">
        <v>0</v>
      </c>
      <c r="J11" s="8">
        <f t="shared" si="2"/>
        <v>0</v>
      </c>
      <c r="K11">
        <v>0</v>
      </c>
      <c r="L11">
        <v>0</v>
      </c>
      <c r="M11" s="1">
        <v>0</v>
      </c>
      <c r="N11" s="9">
        <f t="shared" si="3"/>
        <v>0</v>
      </c>
      <c r="O11" s="8">
        <f t="shared" si="4"/>
        <v>0</v>
      </c>
      <c r="P11">
        <v>0</v>
      </c>
      <c r="Q11">
        <v>0</v>
      </c>
      <c r="R11">
        <v>0</v>
      </c>
      <c r="S11">
        <v>0</v>
      </c>
      <c r="T11">
        <v>0</v>
      </c>
      <c r="U11" s="8">
        <f t="shared" si="5"/>
        <v>0</v>
      </c>
      <c r="V11">
        <v>0</v>
      </c>
      <c r="W11">
        <v>0</v>
      </c>
      <c r="X11" s="1">
        <v>0</v>
      </c>
    </row>
    <row r="12" spans="1:24" x14ac:dyDescent="0.3">
      <c r="A12" t="s">
        <v>9</v>
      </c>
      <c r="B12" s="2"/>
      <c r="C12" s="9">
        <f t="shared" si="0"/>
        <v>0</v>
      </c>
      <c r="D12" s="8">
        <f t="shared" si="1"/>
        <v>0</v>
      </c>
      <c r="E12">
        <v>0</v>
      </c>
      <c r="F12">
        <v>0</v>
      </c>
      <c r="G12">
        <v>0</v>
      </c>
      <c r="H12">
        <v>0</v>
      </c>
      <c r="I12">
        <v>0</v>
      </c>
      <c r="J12" s="8">
        <f t="shared" si="2"/>
        <v>0</v>
      </c>
      <c r="K12">
        <v>0</v>
      </c>
      <c r="L12">
        <v>0</v>
      </c>
      <c r="M12" s="1">
        <v>0</v>
      </c>
      <c r="N12" s="9">
        <f t="shared" si="3"/>
        <v>0</v>
      </c>
      <c r="O12" s="8">
        <f t="shared" si="4"/>
        <v>0</v>
      </c>
      <c r="P12">
        <v>0</v>
      </c>
      <c r="Q12">
        <v>0</v>
      </c>
      <c r="R12">
        <v>0</v>
      </c>
      <c r="S12">
        <v>0</v>
      </c>
      <c r="U12" s="8">
        <f t="shared" si="5"/>
        <v>0</v>
      </c>
      <c r="V12">
        <v>0</v>
      </c>
      <c r="W12">
        <v>0</v>
      </c>
      <c r="X12" s="1">
        <v>0</v>
      </c>
    </row>
    <row r="13" spans="1:24" x14ac:dyDescent="0.3">
      <c r="A13" t="s">
        <v>10</v>
      </c>
      <c r="B13" s="2"/>
      <c r="C13" s="9">
        <f t="shared" si="0"/>
        <v>0</v>
      </c>
      <c r="D13" s="8">
        <f t="shared" si="1"/>
        <v>0</v>
      </c>
      <c r="J13" s="8">
        <f t="shared" si="2"/>
        <v>0</v>
      </c>
      <c r="M13" s="1"/>
      <c r="N13" s="9">
        <f t="shared" si="3"/>
        <v>19</v>
      </c>
      <c r="O13" s="8">
        <f t="shared" si="4"/>
        <v>19</v>
      </c>
      <c r="P13">
        <v>19</v>
      </c>
      <c r="U13" s="8">
        <f t="shared" si="5"/>
        <v>0</v>
      </c>
      <c r="X13" s="1"/>
    </row>
    <row r="14" spans="1:24" x14ac:dyDescent="0.3">
      <c r="A14" t="s">
        <v>11</v>
      </c>
      <c r="B14" s="2"/>
      <c r="C14" s="9">
        <f t="shared" si="0"/>
        <v>8</v>
      </c>
      <c r="D14" s="8">
        <f t="shared" si="1"/>
        <v>0</v>
      </c>
      <c r="E14">
        <v>0</v>
      </c>
      <c r="F14">
        <v>0</v>
      </c>
      <c r="G14">
        <v>0</v>
      </c>
      <c r="H14">
        <v>0</v>
      </c>
      <c r="I14">
        <v>0</v>
      </c>
      <c r="J14" s="8">
        <f t="shared" si="2"/>
        <v>8</v>
      </c>
      <c r="K14">
        <v>0</v>
      </c>
      <c r="L14">
        <v>0</v>
      </c>
      <c r="M14" s="1">
        <v>8</v>
      </c>
      <c r="N14" s="9">
        <f t="shared" si="3"/>
        <v>0</v>
      </c>
      <c r="O14" s="8">
        <f t="shared" si="4"/>
        <v>0</v>
      </c>
      <c r="P14">
        <v>0</v>
      </c>
      <c r="Q14">
        <v>0</v>
      </c>
      <c r="R14">
        <v>0</v>
      </c>
      <c r="S14">
        <v>0</v>
      </c>
      <c r="T14">
        <v>0</v>
      </c>
      <c r="U14" s="8">
        <f t="shared" si="5"/>
        <v>0</v>
      </c>
      <c r="V14">
        <v>0</v>
      </c>
      <c r="W14">
        <v>0</v>
      </c>
      <c r="X14" s="1">
        <v>0</v>
      </c>
    </row>
    <row r="15" spans="1:24" x14ac:dyDescent="0.3">
      <c r="A15" t="s">
        <v>12</v>
      </c>
      <c r="B15" s="2"/>
      <c r="C15" s="9">
        <f t="shared" si="0"/>
        <v>17</v>
      </c>
      <c r="D15" s="8">
        <f t="shared" si="1"/>
        <v>0</v>
      </c>
      <c r="E15">
        <v>0</v>
      </c>
      <c r="F15">
        <v>0</v>
      </c>
      <c r="G15">
        <v>0</v>
      </c>
      <c r="H15">
        <v>0</v>
      </c>
      <c r="I15">
        <v>0</v>
      </c>
      <c r="J15" s="8">
        <f t="shared" si="2"/>
        <v>17</v>
      </c>
      <c r="K15">
        <v>0</v>
      </c>
      <c r="L15">
        <v>0</v>
      </c>
      <c r="M15" s="1">
        <v>17</v>
      </c>
      <c r="N15" s="9">
        <f t="shared" si="3"/>
        <v>55</v>
      </c>
      <c r="O15" s="8">
        <f t="shared" si="4"/>
        <v>0</v>
      </c>
      <c r="P15">
        <v>0</v>
      </c>
      <c r="Q15">
        <v>0</v>
      </c>
      <c r="R15">
        <v>0</v>
      </c>
      <c r="S15">
        <v>0</v>
      </c>
      <c r="T15">
        <v>0</v>
      </c>
      <c r="U15" s="8">
        <f t="shared" si="5"/>
        <v>55</v>
      </c>
      <c r="V15">
        <v>0</v>
      </c>
      <c r="W15">
        <v>0</v>
      </c>
      <c r="X15" s="1">
        <v>55</v>
      </c>
    </row>
    <row r="16" spans="1:24" x14ac:dyDescent="0.3">
      <c r="A16" t="s">
        <v>13</v>
      </c>
      <c r="B16" s="2"/>
      <c r="C16" s="9">
        <f t="shared" si="0"/>
        <v>0</v>
      </c>
      <c r="D16" s="8">
        <f t="shared" si="1"/>
        <v>0</v>
      </c>
      <c r="E16">
        <v>0</v>
      </c>
      <c r="F16">
        <v>0</v>
      </c>
      <c r="G16">
        <v>0</v>
      </c>
      <c r="H16">
        <v>0</v>
      </c>
      <c r="I16">
        <v>0</v>
      </c>
      <c r="J16" s="8">
        <f t="shared" si="2"/>
        <v>0</v>
      </c>
      <c r="K16">
        <v>0</v>
      </c>
      <c r="L16">
        <v>0</v>
      </c>
      <c r="M16" s="1">
        <v>0</v>
      </c>
      <c r="N16" s="9">
        <f t="shared" si="3"/>
        <v>0</v>
      </c>
      <c r="O16" s="8">
        <f t="shared" si="4"/>
        <v>0</v>
      </c>
      <c r="P16">
        <v>0</v>
      </c>
      <c r="Q16">
        <v>0</v>
      </c>
      <c r="R16">
        <v>0</v>
      </c>
      <c r="S16">
        <v>0</v>
      </c>
      <c r="T16">
        <v>0</v>
      </c>
      <c r="U16" s="8">
        <f t="shared" si="5"/>
        <v>0</v>
      </c>
      <c r="V16">
        <v>0</v>
      </c>
      <c r="W16">
        <v>0</v>
      </c>
      <c r="X16" s="1">
        <v>0</v>
      </c>
    </row>
    <row r="17" spans="1:24" x14ac:dyDescent="0.3">
      <c r="A17" t="s">
        <v>14</v>
      </c>
      <c r="B17" s="2"/>
      <c r="C17" s="9">
        <f t="shared" si="0"/>
        <v>0</v>
      </c>
      <c r="D17" s="8">
        <f t="shared" si="1"/>
        <v>0</v>
      </c>
      <c r="E17">
        <v>0</v>
      </c>
      <c r="F17">
        <v>0</v>
      </c>
      <c r="G17">
        <v>0</v>
      </c>
      <c r="H17">
        <v>0</v>
      </c>
      <c r="I17">
        <v>0</v>
      </c>
      <c r="J17" s="8">
        <f t="shared" si="2"/>
        <v>0</v>
      </c>
      <c r="K17">
        <v>0</v>
      </c>
      <c r="L17">
        <v>0</v>
      </c>
      <c r="M17" s="1">
        <v>0</v>
      </c>
      <c r="N17" s="9">
        <f t="shared" si="3"/>
        <v>0</v>
      </c>
      <c r="O17" s="8">
        <f t="shared" si="4"/>
        <v>0</v>
      </c>
      <c r="P17">
        <v>0</v>
      </c>
      <c r="Q17">
        <v>0</v>
      </c>
      <c r="R17">
        <v>0</v>
      </c>
      <c r="S17">
        <v>0</v>
      </c>
      <c r="T17">
        <v>0</v>
      </c>
      <c r="U17" s="8">
        <f t="shared" si="5"/>
        <v>0</v>
      </c>
      <c r="V17">
        <v>0</v>
      </c>
      <c r="W17">
        <v>0</v>
      </c>
      <c r="X17" s="1">
        <v>0</v>
      </c>
    </row>
    <row r="18" spans="1:24" x14ac:dyDescent="0.3">
      <c r="A18" t="s">
        <v>15</v>
      </c>
      <c r="B18" s="2"/>
      <c r="C18" s="9">
        <f t="shared" si="0"/>
        <v>0</v>
      </c>
      <c r="D18" s="8">
        <f t="shared" si="1"/>
        <v>0</v>
      </c>
      <c r="E18">
        <v>0</v>
      </c>
      <c r="F18">
        <v>0</v>
      </c>
      <c r="G18">
        <v>0</v>
      </c>
      <c r="H18">
        <v>0</v>
      </c>
      <c r="I18">
        <v>0</v>
      </c>
      <c r="J18" s="8">
        <f t="shared" si="2"/>
        <v>0</v>
      </c>
      <c r="K18">
        <v>0</v>
      </c>
      <c r="L18">
        <v>0</v>
      </c>
      <c r="M18" s="1">
        <v>0</v>
      </c>
      <c r="N18" s="9">
        <f t="shared" si="3"/>
        <v>0</v>
      </c>
      <c r="O18" s="8">
        <f t="shared" si="4"/>
        <v>0</v>
      </c>
      <c r="P18">
        <v>0</v>
      </c>
      <c r="Q18">
        <v>0</v>
      </c>
      <c r="R18">
        <v>0</v>
      </c>
      <c r="S18">
        <v>0</v>
      </c>
      <c r="T18">
        <v>0</v>
      </c>
      <c r="U18" s="8">
        <f t="shared" si="5"/>
        <v>0</v>
      </c>
      <c r="V18">
        <v>0</v>
      </c>
      <c r="W18">
        <v>0</v>
      </c>
      <c r="X18" s="1">
        <v>0</v>
      </c>
    </row>
    <row r="19" spans="1:24" x14ac:dyDescent="0.3">
      <c r="A19" t="s">
        <v>16</v>
      </c>
      <c r="B19" s="2"/>
      <c r="C19" s="9">
        <f t="shared" si="0"/>
        <v>224</v>
      </c>
      <c r="D19" s="8">
        <f t="shared" si="1"/>
        <v>0</v>
      </c>
      <c r="E19">
        <v>0</v>
      </c>
      <c r="F19">
        <v>0</v>
      </c>
      <c r="G19">
        <v>0</v>
      </c>
      <c r="H19">
        <v>0</v>
      </c>
      <c r="I19">
        <v>0</v>
      </c>
      <c r="J19" s="8">
        <f t="shared" si="2"/>
        <v>224</v>
      </c>
      <c r="K19">
        <v>0</v>
      </c>
      <c r="L19">
        <v>0</v>
      </c>
      <c r="M19" s="1">
        <v>224</v>
      </c>
      <c r="N19" s="9">
        <f t="shared" si="3"/>
        <v>0</v>
      </c>
      <c r="O19" s="8">
        <f t="shared" si="4"/>
        <v>0</v>
      </c>
      <c r="P19">
        <v>0</v>
      </c>
      <c r="Q19">
        <v>0</v>
      </c>
      <c r="R19">
        <v>0</v>
      </c>
      <c r="S19">
        <v>0</v>
      </c>
      <c r="T19">
        <v>0</v>
      </c>
      <c r="U19" s="8">
        <f t="shared" si="5"/>
        <v>0</v>
      </c>
      <c r="V19">
        <v>0</v>
      </c>
      <c r="W19">
        <v>0</v>
      </c>
      <c r="X19" s="1">
        <v>0</v>
      </c>
    </row>
    <row r="20" spans="1:24" x14ac:dyDescent="0.3">
      <c r="A20" t="s">
        <v>17</v>
      </c>
      <c r="B20" s="2"/>
      <c r="C20" s="9">
        <f t="shared" si="0"/>
        <v>0</v>
      </c>
      <c r="D20" s="8">
        <f t="shared" si="1"/>
        <v>0</v>
      </c>
      <c r="J20" s="8">
        <f t="shared" si="2"/>
        <v>0</v>
      </c>
      <c r="M20" s="1"/>
      <c r="N20" s="9">
        <f t="shared" si="3"/>
        <v>0</v>
      </c>
      <c r="O20" s="8">
        <f t="shared" si="4"/>
        <v>0</v>
      </c>
      <c r="U20" s="8">
        <f t="shared" si="5"/>
        <v>0</v>
      </c>
      <c r="X20" s="1"/>
    </row>
    <row r="21" spans="1:24" x14ac:dyDescent="0.3">
      <c r="A21" t="s">
        <v>18</v>
      </c>
      <c r="B21" s="2"/>
      <c r="C21" s="9">
        <f t="shared" si="0"/>
        <v>0</v>
      </c>
      <c r="D21" s="8">
        <f t="shared" si="1"/>
        <v>0</v>
      </c>
      <c r="E21">
        <v>0</v>
      </c>
      <c r="F21">
        <v>0</v>
      </c>
      <c r="G21">
        <v>0</v>
      </c>
      <c r="H21">
        <v>0</v>
      </c>
      <c r="I21">
        <v>0</v>
      </c>
      <c r="J21" s="8">
        <f t="shared" si="2"/>
        <v>0</v>
      </c>
      <c r="K21">
        <v>0</v>
      </c>
      <c r="L21">
        <v>0</v>
      </c>
      <c r="M21" s="1">
        <v>0</v>
      </c>
      <c r="N21" s="9">
        <f t="shared" si="3"/>
        <v>0</v>
      </c>
      <c r="O21" s="8">
        <f t="shared" si="4"/>
        <v>0</v>
      </c>
      <c r="P21">
        <v>0</v>
      </c>
      <c r="Q21">
        <v>0</v>
      </c>
      <c r="R21">
        <v>0</v>
      </c>
      <c r="S21">
        <v>0</v>
      </c>
      <c r="T21">
        <v>0</v>
      </c>
      <c r="U21" s="8">
        <f t="shared" si="5"/>
        <v>0</v>
      </c>
      <c r="V21">
        <v>0</v>
      </c>
      <c r="W21">
        <v>0</v>
      </c>
      <c r="X21" s="1">
        <v>0</v>
      </c>
    </row>
    <row r="22" spans="1:24" x14ac:dyDescent="0.3">
      <c r="A22" t="s">
        <v>19</v>
      </c>
      <c r="B22" s="2"/>
      <c r="C22" s="9">
        <f t="shared" si="0"/>
        <v>0</v>
      </c>
      <c r="D22" s="8">
        <f t="shared" si="1"/>
        <v>0</v>
      </c>
      <c r="E22">
        <v>0</v>
      </c>
      <c r="F22">
        <v>0</v>
      </c>
      <c r="G22">
        <v>0</v>
      </c>
      <c r="H22">
        <v>0</v>
      </c>
      <c r="I22">
        <v>0</v>
      </c>
      <c r="J22" s="8">
        <f t="shared" si="2"/>
        <v>0</v>
      </c>
      <c r="K22">
        <v>0</v>
      </c>
      <c r="L22">
        <v>0</v>
      </c>
      <c r="M22" s="1">
        <v>0</v>
      </c>
      <c r="N22" s="9">
        <f t="shared" si="3"/>
        <v>0</v>
      </c>
      <c r="O22" s="8">
        <f t="shared" si="4"/>
        <v>0</v>
      </c>
      <c r="P22">
        <v>0</v>
      </c>
      <c r="Q22">
        <v>0</v>
      </c>
      <c r="R22">
        <v>0</v>
      </c>
      <c r="S22">
        <v>0</v>
      </c>
      <c r="T22">
        <v>0</v>
      </c>
      <c r="U22" s="8">
        <f t="shared" si="5"/>
        <v>0</v>
      </c>
      <c r="V22">
        <v>0</v>
      </c>
      <c r="W22">
        <v>0</v>
      </c>
      <c r="X22" s="1">
        <v>0</v>
      </c>
    </row>
    <row r="23" spans="1:24" x14ac:dyDescent="0.3">
      <c r="A23" t="s">
        <v>20</v>
      </c>
      <c r="B23" s="2"/>
      <c r="C23" s="9">
        <f t="shared" si="0"/>
        <v>0</v>
      </c>
      <c r="D23" s="8">
        <f t="shared" si="1"/>
        <v>0</v>
      </c>
      <c r="J23" s="8">
        <f t="shared" si="2"/>
        <v>0</v>
      </c>
      <c r="M23" s="1"/>
      <c r="N23" s="9">
        <f t="shared" si="3"/>
        <v>0</v>
      </c>
      <c r="O23" s="8">
        <f t="shared" si="4"/>
        <v>0</v>
      </c>
      <c r="U23" s="8">
        <f t="shared" si="5"/>
        <v>0</v>
      </c>
      <c r="X23" s="1"/>
    </row>
    <row r="24" spans="1:24" x14ac:dyDescent="0.3">
      <c r="A24" t="s">
        <v>21</v>
      </c>
      <c r="B24" s="2"/>
      <c r="C24" s="9">
        <f t="shared" si="0"/>
        <v>8</v>
      </c>
      <c r="D24" s="8">
        <f t="shared" si="1"/>
        <v>0</v>
      </c>
      <c r="J24" s="8">
        <f t="shared" si="2"/>
        <v>8</v>
      </c>
      <c r="M24" s="1">
        <v>8</v>
      </c>
      <c r="N24" s="9">
        <f t="shared" si="3"/>
        <v>0</v>
      </c>
      <c r="O24" s="8">
        <f t="shared" si="4"/>
        <v>0</v>
      </c>
      <c r="U24" s="8">
        <f t="shared" si="5"/>
        <v>0</v>
      </c>
      <c r="X24" s="1"/>
    </row>
    <row r="25" spans="1:24" x14ac:dyDescent="0.3">
      <c r="A25" t="s">
        <v>22</v>
      </c>
      <c r="B25" s="2"/>
      <c r="C25" s="9">
        <f t="shared" si="0"/>
        <v>0</v>
      </c>
      <c r="D25" s="8">
        <f t="shared" si="1"/>
        <v>0</v>
      </c>
      <c r="J25" s="8">
        <f t="shared" si="2"/>
        <v>0</v>
      </c>
      <c r="M25" s="1"/>
      <c r="N25" s="9">
        <f t="shared" si="3"/>
        <v>0</v>
      </c>
      <c r="O25" s="8">
        <f t="shared" si="4"/>
        <v>0</v>
      </c>
      <c r="U25" s="8">
        <f t="shared" si="5"/>
        <v>0</v>
      </c>
      <c r="X25" s="1"/>
    </row>
    <row r="26" spans="1:24" x14ac:dyDescent="0.3">
      <c r="A26" t="s">
        <v>23</v>
      </c>
      <c r="B26" s="2"/>
      <c r="C26" s="9">
        <f t="shared" si="0"/>
        <v>0</v>
      </c>
      <c r="D26" s="8">
        <f t="shared" si="1"/>
        <v>0</v>
      </c>
      <c r="E26">
        <v>0</v>
      </c>
      <c r="F26">
        <v>0</v>
      </c>
      <c r="G26">
        <v>0</v>
      </c>
      <c r="H26">
        <v>0</v>
      </c>
      <c r="I26">
        <v>0</v>
      </c>
      <c r="J26" s="8">
        <f t="shared" si="2"/>
        <v>0</v>
      </c>
      <c r="K26">
        <v>0</v>
      </c>
      <c r="L26">
        <v>0</v>
      </c>
      <c r="M26" s="1">
        <v>0</v>
      </c>
      <c r="N26" s="9">
        <f t="shared" si="3"/>
        <v>0</v>
      </c>
      <c r="O26" s="8">
        <f t="shared" si="4"/>
        <v>0</v>
      </c>
      <c r="P26">
        <v>0</v>
      </c>
      <c r="Q26">
        <v>0</v>
      </c>
      <c r="R26">
        <v>0</v>
      </c>
      <c r="S26">
        <v>0</v>
      </c>
      <c r="T26">
        <v>0</v>
      </c>
      <c r="U26" s="8">
        <f t="shared" si="5"/>
        <v>0</v>
      </c>
      <c r="V26">
        <v>0</v>
      </c>
      <c r="W26">
        <v>0</v>
      </c>
      <c r="X26" s="1">
        <v>0</v>
      </c>
    </row>
    <row r="27" spans="1:24" x14ac:dyDescent="0.3">
      <c r="A27" t="s">
        <v>24</v>
      </c>
      <c r="B27" s="2"/>
      <c r="C27" s="9">
        <f t="shared" si="0"/>
        <v>0</v>
      </c>
      <c r="D27" s="8">
        <f t="shared" si="1"/>
        <v>0</v>
      </c>
      <c r="J27" s="8">
        <f t="shared" si="2"/>
        <v>0</v>
      </c>
      <c r="M27" s="1"/>
      <c r="N27" s="9">
        <f t="shared" si="3"/>
        <v>0</v>
      </c>
      <c r="O27" s="8">
        <f t="shared" si="4"/>
        <v>0</v>
      </c>
      <c r="U27" s="8">
        <f t="shared" si="5"/>
        <v>0</v>
      </c>
      <c r="X27" s="1"/>
    </row>
    <row r="28" spans="1:24" x14ac:dyDescent="0.3">
      <c r="A28" t="s">
        <v>25</v>
      </c>
      <c r="B28" s="2"/>
      <c r="C28" s="9">
        <f t="shared" si="0"/>
        <v>15</v>
      </c>
      <c r="D28" s="8">
        <f t="shared" si="1"/>
        <v>15</v>
      </c>
      <c r="E28">
        <v>15</v>
      </c>
      <c r="J28" s="8">
        <f t="shared" si="2"/>
        <v>0</v>
      </c>
      <c r="M28" s="1"/>
      <c r="N28" s="9">
        <f t="shared" si="3"/>
        <v>0</v>
      </c>
      <c r="O28" s="8">
        <f t="shared" si="4"/>
        <v>0</v>
      </c>
      <c r="U28" s="8">
        <f t="shared" si="5"/>
        <v>0</v>
      </c>
      <c r="X28" s="1"/>
    </row>
    <row r="29" spans="1:24" x14ac:dyDescent="0.3">
      <c r="A29" t="s">
        <v>26</v>
      </c>
      <c r="B29" s="2"/>
      <c r="C29" s="9">
        <f t="shared" si="0"/>
        <v>18</v>
      </c>
      <c r="D29" s="8">
        <f t="shared" si="1"/>
        <v>2</v>
      </c>
      <c r="E29">
        <v>2</v>
      </c>
      <c r="F29">
        <v>0</v>
      </c>
      <c r="G29">
        <v>0</v>
      </c>
      <c r="H29">
        <v>0</v>
      </c>
      <c r="I29">
        <v>0</v>
      </c>
      <c r="J29" s="8">
        <f t="shared" si="2"/>
        <v>16</v>
      </c>
      <c r="K29">
        <v>0</v>
      </c>
      <c r="L29">
        <v>4</v>
      </c>
      <c r="M29" s="1">
        <v>12</v>
      </c>
      <c r="N29" s="9">
        <f t="shared" si="3"/>
        <v>3</v>
      </c>
      <c r="O29" s="8">
        <f t="shared" si="4"/>
        <v>3</v>
      </c>
      <c r="P29">
        <v>3</v>
      </c>
      <c r="Q29">
        <v>0</v>
      </c>
      <c r="R29">
        <v>0</v>
      </c>
      <c r="S29">
        <v>0</v>
      </c>
      <c r="T29">
        <v>0</v>
      </c>
      <c r="U29" s="8">
        <f t="shared" si="5"/>
        <v>0</v>
      </c>
      <c r="V29">
        <v>0</v>
      </c>
      <c r="W29">
        <v>0</v>
      </c>
      <c r="X29" s="1">
        <v>0</v>
      </c>
    </row>
    <row r="30" spans="1:24" x14ac:dyDescent="0.3">
      <c r="A30" t="s">
        <v>27</v>
      </c>
      <c r="B30" s="2"/>
      <c r="C30" s="9">
        <f t="shared" si="0"/>
        <v>0</v>
      </c>
      <c r="D30" s="8">
        <f t="shared" si="1"/>
        <v>0</v>
      </c>
      <c r="J30" s="8">
        <f t="shared" si="2"/>
        <v>0</v>
      </c>
      <c r="M30" s="1"/>
      <c r="N30" s="9">
        <f t="shared" si="3"/>
        <v>0</v>
      </c>
      <c r="O30" s="8">
        <f t="shared" si="4"/>
        <v>0</v>
      </c>
      <c r="U30" s="8">
        <f t="shared" si="5"/>
        <v>0</v>
      </c>
      <c r="X30" s="1"/>
    </row>
    <row r="31" spans="1:24" x14ac:dyDescent="0.3">
      <c r="A31" t="s">
        <v>28</v>
      </c>
      <c r="B31" s="2"/>
      <c r="C31" s="9">
        <f t="shared" si="0"/>
        <v>2</v>
      </c>
      <c r="D31" s="8">
        <f t="shared" si="1"/>
        <v>2</v>
      </c>
      <c r="E31">
        <v>0</v>
      </c>
      <c r="F31">
        <v>0</v>
      </c>
      <c r="G31">
        <v>2</v>
      </c>
      <c r="H31">
        <v>0</v>
      </c>
      <c r="I31">
        <v>0</v>
      </c>
      <c r="J31" s="8">
        <f t="shared" si="2"/>
        <v>0</v>
      </c>
      <c r="K31">
        <v>0</v>
      </c>
      <c r="L31">
        <v>0</v>
      </c>
      <c r="M31" s="1">
        <v>0</v>
      </c>
      <c r="N31" s="9">
        <f t="shared" si="3"/>
        <v>0</v>
      </c>
      <c r="O31" s="8">
        <f t="shared" si="4"/>
        <v>0</v>
      </c>
      <c r="P31">
        <v>0</v>
      </c>
      <c r="Q31">
        <v>0</v>
      </c>
      <c r="R31">
        <v>0</v>
      </c>
      <c r="S31">
        <v>0</v>
      </c>
      <c r="T31">
        <v>0</v>
      </c>
      <c r="U31" s="8">
        <f t="shared" si="5"/>
        <v>0</v>
      </c>
      <c r="V31">
        <v>0</v>
      </c>
      <c r="W31">
        <v>0</v>
      </c>
      <c r="X31" s="1">
        <v>0</v>
      </c>
    </row>
    <row r="32" spans="1:24" x14ac:dyDescent="0.3">
      <c r="A32" t="s">
        <v>29</v>
      </c>
      <c r="B32" s="2"/>
      <c r="C32" s="9">
        <f t="shared" si="0"/>
        <v>0</v>
      </c>
      <c r="D32" s="8">
        <f t="shared" si="1"/>
        <v>0</v>
      </c>
      <c r="E32">
        <v>0</v>
      </c>
      <c r="F32">
        <v>0</v>
      </c>
      <c r="G32">
        <v>0</v>
      </c>
      <c r="H32">
        <v>0</v>
      </c>
      <c r="I32">
        <v>0</v>
      </c>
      <c r="J32" s="8">
        <f t="shared" si="2"/>
        <v>0</v>
      </c>
      <c r="K32">
        <v>0</v>
      </c>
      <c r="L32">
        <v>0</v>
      </c>
      <c r="M32" s="1">
        <v>0</v>
      </c>
      <c r="N32" s="9">
        <f t="shared" si="3"/>
        <v>110</v>
      </c>
      <c r="O32" s="8">
        <f t="shared" si="4"/>
        <v>0</v>
      </c>
      <c r="P32">
        <v>0</v>
      </c>
      <c r="Q32">
        <v>0</v>
      </c>
      <c r="R32">
        <v>0</v>
      </c>
      <c r="S32">
        <v>0</v>
      </c>
      <c r="T32">
        <v>0</v>
      </c>
      <c r="U32" s="8">
        <f t="shared" si="5"/>
        <v>110</v>
      </c>
      <c r="V32">
        <v>0</v>
      </c>
      <c r="W32">
        <v>0</v>
      </c>
      <c r="X32" s="1">
        <v>110</v>
      </c>
    </row>
    <row r="33" spans="1:24" x14ac:dyDescent="0.3">
      <c r="A33" t="s">
        <v>30</v>
      </c>
      <c r="B33" s="2"/>
      <c r="C33" s="9">
        <f t="shared" si="0"/>
        <v>0</v>
      </c>
      <c r="D33" s="8">
        <f t="shared" si="1"/>
        <v>0</v>
      </c>
      <c r="E33">
        <v>0</v>
      </c>
      <c r="F33">
        <v>0</v>
      </c>
      <c r="G33">
        <v>0</v>
      </c>
      <c r="H33">
        <v>0</v>
      </c>
      <c r="I33">
        <v>0</v>
      </c>
      <c r="J33" s="8">
        <f t="shared" si="2"/>
        <v>0</v>
      </c>
      <c r="K33">
        <v>0</v>
      </c>
      <c r="L33">
        <v>0</v>
      </c>
      <c r="M33" s="1">
        <v>0</v>
      </c>
      <c r="N33" s="9">
        <f t="shared" si="3"/>
        <v>0</v>
      </c>
      <c r="O33" s="8">
        <f t="shared" si="4"/>
        <v>0</v>
      </c>
      <c r="P33">
        <v>0</v>
      </c>
      <c r="Q33">
        <v>0</v>
      </c>
      <c r="R33">
        <v>0</v>
      </c>
      <c r="S33">
        <v>0</v>
      </c>
      <c r="T33">
        <v>0</v>
      </c>
      <c r="U33" s="8">
        <f t="shared" si="5"/>
        <v>0</v>
      </c>
      <c r="V33">
        <v>0</v>
      </c>
      <c r="W33">
        <v>0</v>
      </c>
      <c r="X33" s="1">
        <v>0</v>
      </c>
    </row>
    <row r="34" spans="1:24" x14ac:dyDescent="0.3">
      <c r="A34" t="s">
        <v>31</v>
      </c>
      <c r="B34" s="2"/>
      <c r="C34" s="9">
        <f t="shared" si="0"/>
        <v>0</v>
      </c>
      <c r="D34" s="8">
        <f t="shared" si="1"/>
        <v>0</v>
      </c>
      <c r="J34" s="8">
        <f t="shared" si="2"/>
        <v>0</v>
      </c>
      <c r="M34" s="1"/>
      <c r="N34" s="9">
        <f t="shared" si="3"/>
        <v>24</v>
      </c>
      <c r="O34" s="8">
        <f t="shared" si="4"/>
        <v>0</v>
      </c>
      <c r="U34" s="8">
        <f t="shared" si="5"/>
        <v>24</v>
      </c>
      <c r="X34" s="1">
        <v>24</v>
      </c>
    </row>
    <row r="35" spans="1:24" x14ac:dyDescent="0.3">
      <c r="A35" t="s">
        <v>32</v>
      </c>
      <c r="B35" s="2"/>
      <c r="C35" s="9">
        <f t="shared" si="0"/>
        <v>0</v>
      </c>
      <c r="D35" s="8">
        <f t="shared" si="1"/>
        <v>0</v>
      </c>
      <c r="E35">
        <v>0</v>
      </c>
      <c r="F35">
        <v>0</v>
      </c>
      <c r="G35">
        <v>0</v>
      </c>
      <c r="H35">
        <v>0</v>
      </c>
      <c r="I35">
        <v>0</v>
      </c>
      <c r="J35" s="8">
        <f t="shared" si="2"/>
        <v>0</v>
      </c>
      <c r="K35">
        <v>0</v>
      </c>
      <c r="L35">
        <v>0</v>
      </c>
      <c r="M35" s="1">
        <v>0</v>
      </c>
      <c r="N35" s="9">
        <f t="shared" si="3"/>
        <v>0</v>
      </c>
      <c r="O35" s="8">
        <f t="shared" si="4"/>
        <v>0</v>
      </c>
      <c r="P35">
        <v>0</v>
      </c>
      <c r="Q35">
        <v>0</v>
      </c>
      <c r="R35">
        <v>0</v>
      </c>
      <c r="S35">
        <v>0</v>
      </c>
      <c r="T35">
        <v>0</v>
      </c>
      <c r="U35" s="8">
        <f t="shared" si="5"/>
        <v>0</v>
      </c>
      <c r="V35">
        <v>0</v>
      </c>
      <c r="W35">
        <v>0</v>
      </c>
      <c r="X35" s="1">
        <v>0</v>
      </c>
    </row>
    <row r="36" spans="1:24" x14ac:dyDescent="0.3">
      <c r="A36" t="s">
        <v>33</v>
      </c>
      <c r="B36" s="2"/>
      <c r="C36" s="9">
        <f t="shared" si="0"/>
        <v>656</v>
      </c>
      <c r="D36" s="8">
        <f t="shared" si="1"/>
        <v>0</v>
      </c>
      <c r="E36">
        <v>0</v>
      </c>
      <c r="F36">
        <v>0</v>
      </c>
      <c r="G36">
        <v>0</v>
      </c>
      <c r="H36">
        <v>0</v>
      </c>
      <c r="I36">
        <v>0</v>
      </c>
      <c r="J36" s="8">
        <f t="shared" si="2"/>
        <v>656</v>
      </c>
      <c r="K36">
        <v>0</v>
      </c>
      <c r="L36">
        <v>0</v>
      </c>
      <c r="M36" s="1">
        <v>656</v>
      </c>
      <c r="N36" s="9">
        <f t="shared" si="3"/>
        <v>654</v>
      </c>
      <c r="O36" s="8">
        <f t="shared" si="4"/>
        <v>6</v>
      </c>
      <c r="P36">
        <v>0</v>
      </c>
      <c r="Q36">
        <v>0</v>
      </c>
      <c r="R36">
        <v>6</v>
      </c>
      <c r="S36">
        <v>0</v>
      </c>
      <c r="T36">
        <v>0</v>
      </c>
      <c r="U36" s="8">
        <f t="shared" si="5"/>
        <v>648</v>
      </c>
      <c r="V36">
        <v>9</v>
      </c>
      <c r="W36">
        <v>0</v>
      </c>
      <c r="X36" s="1">
        <v>639</v>
      </c>
    </row>
    <row r="37" spans="1:24" x14ac:dyDescent="0.3">
      <c r="A37" t="s">
        <v>34</v>
      </c>
      <c r="B37" s="2"/>
      <c r="C37" s="9">
        <f t="shared" si="0"/>
        <v>0</v>
      </c>
      <c r="D37" s="8">
        <f t="shared" si="1"/>
        <v>0</v>
      </c>
      <c r="E37">
        <v>0</v>
      </c>
      <c r="F37">
        <v>0</v>
      </c>
      <c r="G37">
        <v>0</v>
      </c>
      <c r="H37">
        <v>0</v>
      </c>
      <c r="I37">
        <v>0</v>
      </c>
      <c r="J37" s="8">
        <f t="shared" si="2"/>
        <v>0</v>
      </c>
      <c r="K37">
        <v>0</v>
      </c>
      <c r="L37">
        <v>0</v>
      </c>
      <c r="M37" s="1">
        <v>0</v>
      </c>
      <c r="N37" s="9">
        <f t="shared" si="3"/>
        <v>0</v>
      </c>
      <c r="O37" s="8">
        <f t="shared" si="4"/>
        <v>0</v>
      </c>
      <c r="P37">
        <v>0</v>
      </c>
      <c r="Q37">
        <v>0</v>
      </c>
      <c r="R37">
        <v>0</v>
      </c>
      <c r="S37">
        <v>0</v>
      </c>
      <c r="T37">
        <v>0</v>
      </c>
      <c r="U37" s="8">
        <f t="shared" si="5"/>
        <v>0</v>
      </c>
      <c r="V37">
        <v>0</v>
      </c>
      <c r="W37">
        <v>0</v>
      </c>
      <c r="X37" s="1">
        <v>0</v>
      </c>
    </row>
    <row r="38" spans="1:24" x14ac:dyDescent="0.3">
      <c r="A38" t="s">
        <v>35</v>
      </c>
      <c r="B38" s="2"/>
      <c r="C38" s="9">
        <f t="shared" si="0"/>
        <v>83</v>
      </c>
      <c r="D38" s="8">
        <f t="shared" si="1"/>
        <v>0</v>
      </c>
      <c r="J38" s="8">
        <f t="shared" si="2"/>
        <v>83</v>
      </c>
      <c r="K38">
        <v>6</v>
      </c>
      <c r="L38">
        <v>4</v>
      </c>
      <c r="M38" s="1">
        <v>73</v>
      </c>
      <c r="N38" s="9">
        <f t="shared" si="3"/>
        <v>67</v>
      </c>
      <c r="O38" s="8">
        <f t="shared" si="4"/>
        <v>0</v>
      </c>
      <c r="U38" s="8">
        <f t="shared" si="5"/>
        <v>67</v>
      </c>
      <c r="X38" s="1">
        <v>67</v>
      </c>
    </row>
    <row r="39" spans="1:24" x14ac:dyDescent="0.3">
      <c r="A39" t="s">
        <v>36</v>
      </c>
      <c r="B39" s="2"/>
      <c r="C39" s="9">
        <f t="shared" si="0"/>
        <v>0</v>
      </c>
      <c r="D39" s="8">
        <f t="shared" si="1"/>
        <v>0</v>
      </c>
      <c r="J39" s="8">
        <f t="shared" si="2"/>
        <v>0</v>
      </c>
      <c r="M39" s="1"/>
      <c r="N39" s="9">
        <f t="shared" si="3"/>
        <v>0</v>
      </c>
      <c r="O39" s="8">
        <f t="shared" si="4"/>
        <v>0</v>
      </c>
      <c r="U39" s="8">
        <f t="shared" si="5"/>
        <v>0</v>
      </c>
      <c r="X39" s="1"/>
    </row>
    <row r="40" spans="1:24" x14ac:dyDescent="0.3">
      <c r="A40" t="s">
        <v>37</v>
      </c>
      <c r="B40" s="2"/>
      <c r="C40" s="9">
        <f t="shared" si="0"/>
        <v>0</v>
      </c>
      <c r="D40" s="8">
        <f t="shared" si="1"/>
        <v>0</v>
      </c>
      <c r="J40" s="8">
        <f t="shared" si="2"/>
        <v>0</v>
      </c>
      <c r="M40" s="1"/>
      <c r="N40" s="9">
        <f t="shared" si="3"/>
        <v>0</v>
      </c>
      <c r="O40" s="8">
        <f t="shared" si="4"/>
        <v>0</v>
      </c>
      <c r="U40" s="8">
        <f t="shared" si="5"/>
        <v>0</v>
      </c>
      <c r="X40" s="1"/>
    </row>
    <row r="41" spans="1:24" x14ac:dyDescent="0.3">
      <c r="A41" t="s">
        <v>38</v>
      </c>
      <c r="B41" s="2"/>
      <c r="C41" s="9">
        <f t="shared" si="0"/>
        <v>0</v>
      </c>
      <c r="D41" s="8">
        <f t="shared" si="1"/>
        <v>0</v>
      </c>
      <c r="J41" s="8">
        <f t="shared" si="2"/>
        <v>0</v>
      </c>
      <c r="M41" s="1"/>
      <c r="N41" s="9">
        <f t="shared" si="3"/>
        <v>0</v>
      </c>
      <c r="O41" s="8">
        <f t="shared" si="4"/>
        <v>0</v>
      </c>
      <c r="U41" s="8">
        <f t="shared" si="5"/>
        <v>0</v>
      </c>
      <c r="X41" s="1"/>
    </row>
    <row r="42" spans="1:24" x14ac:dyDescent="0.3">
      <c r="A42" t="s">
        <v>39</v>
      </c>
      <c r="B42" s="2"/>
      <c r="C42" s="9">
        <f t="shared" si="0"/>
        <v>0</v>
      </c>
      <c r="D42" s="8">
        <f t="shared" si="1"/>
        <v>0</v>
      </c>
      <c r="J42" s="8">
        <f t="shared" si="2"/>
        <v>0</v>
      </c>
      <c r="M42" s="1"/>
      <c r="N42" s="9">
        <f t="shared" si="3"/>
        <v>0</v>
      </c>
      <c r="O42" s="8">
        <f t="shared" si="4"/>
        <v>0</v>
      </c>
      <c r="U42" s="8">
        <f t="shared" si="5"/>
        <v>0</v>
      </c>
      <c r="X42" s="1"/>
    </row>
    <row r="43" spans="1:24" x14ac:dyDescent="0.3">
      <c r="A43" t="s">
        <v>40</v>
      </c>
      <c r="B43" s="2"/>
      <c r="C43" s="9">
        <f t="shared" si="0"/>
        <v>4</v>
      </c>
      <c r="D43" s="8">
        <f t="shared" si="1"/>
        <v>0</v>
      </c>
      <c r="E43">
        <v>0</v>
      </c>
      <c r="F43">
        <v>0</v>
      </c>
      <c r="G43">
        <v>0</v>
      </c>
      <c r="H43">
        <v>0</v>
      </c>
      <c r="I43">
        <v>0</v>
      </c>
      <c r="J43" s="8">
        <f t="shared" si="2"/>
        <v>4</v>
      </c>
      <c r="K43">
        <v>0</v>
      </c>
      <c r="L43">
        <v>4</v>
      </c>
      <c r="M43" s="1">
        <v>0</v>
      </c>
      <c r="N43" s="9">
        <f t="shared" si="3"/>
        <v>0</v>
      </c>
      <c r="O43" s="8">
        <f t="shared" si="4"/>
        <v>0</v>
      </c>
      <c r="P43">
        <v>0</v>
      </c>
      <c r="Q43">
        <v>0</v>
      </c>
      <c r="R43">
        <v>0</v>
      </c>
      <c r="S43">
        <v>0</v>
      </c>
      <c r="T43">
        <v>0</v>
      </c>
      <c r="U43" s="8">
        <f t="shared" si="5"/>
        <v>0</v>
      </c>
      <c r="V43">
        <v>0</v>
      </c>
      <c r="W43">
        <v>0</v>
      </c>
      <c r="X43" s="1">
        <v>0</v>
      </c>
    </row>
    <row r="44" spans="1:24" x14ac:dyDescent="0.3">
      <c r="A44" s="6" t="s">
        <v>41</v>
      </c>
      <c r="B44" s="2"/>
      <c r="C44" s="9">
        <f t="shared" si="0"/>
        <v>71</v>
      </c>
      <c r="D44" s="8">
        <f t="shared" si="1"/>
        <v>2</v>
      </c>
      <c r="E44">
        <v>1</v>
      </c>
      <c r="H44">
        <v>1</v>
      </c>
      <c r="J44" s="8">
        <f t="shared" si="2"/>
        <v>69</v>
      </c>
      <c r="M44" s="1">
        <v>69</v>
      </c>
      <c r="N44" s="9">
        <f t="shared" si="3"/>
        <v>0</v>
      </c>
      <c r="O44" s="8">
        <f t="shared" si="4"/>
        <v>0</v>
      </c>
      <c r="U44" s="8">
        <f t="shared" si="5"/>
        <v>0</v>
      </c>
      <c r="X44" s="1"/>
    </row>
    <row r="45" spans="1:24" x14ac:dyDescent="0.3">
      <c r="A45" t="s">
        <v>42</v>
      </c>
      <c r="B45" s="2"/>
      <c r="C45" s="9">
        <f t="shared" si="0"/>
        <v>0</v>
      </c>
      <c r="D45" s="8">
        <f t="shared" si="1"/>
        <v>0</v>
      </c>
      <c r="E45">
        <v>0</v>
      </c>
      <c r="F45">
        <v>0</v>
      </c>
      <c r="G45">
        <v>0</v>
      </c>
      <c r="H45">
        <v>0</v>
      </c>
      <c r="I45">
        <v>0</v>
      </c>
      <c r="J45" s="8">
        <f t="shared" si="2"/>
        <v>0</v>
      </c>
      <c r="K45">
        <v>0</v>
      </c>
      <c r="L45">
        <v>0</v>
      </c>
      <c r="M45" s="1">
        <v>0</v>
      </c>
      <c r="N45" s="9">
        <f t="shared" si="3"/>
        <v>0</v>
      </c>
      <c r="O45" s="8">
        <f t="shared" si="4"/>
        <v>0</v>
      </c>
      <c r="P45">
        <v>0</v>
      </c>
      <c r="Q45">
        <v>0</v>
      </c>
      <c r="R45">
        <v>0</v>
      </c>
      <c r="S45">
        <v>0</v>
      </c>
      <c r="T45">
        <v>0</v>
      </c>
      <c r="U45" s="8">
        <f t="shared" si="5"/>
        <v>0</v>
      </c>
      <c r="V45">
        <v>0</v>
      </c>
      <c r="W45">
        <v>0</v>
      </c>
      <c r="X45" s="1">
        <v>0</v>
      </c>
    </row>
    <row r="46" spans="1:24" x14ac:dyDescent="0.3">
      <c r="A46" t="s">
        <v>43</v>
      </c>
      <c r="B46" s="2"/>
      <c r="C46" s="9">
        <f t="shared" si="0"/>
        <v>0</v>
      </c>
      <c r="D46" s="8">
        <f t="shared" si="1"/>
        <v>0</v>
      </c>
      <c r="E46">
        <v>0</v>
      </c>
      <c r="F46">
        <v>0</v>
      </c>
      <c r="G46">
        <v>0</v>
      </c>
      <c r="H46">
        <v>0</v>
      </c>
      <c r="I46">
        <v>0</v>
      </c>
      <c r="J46" s="8">
        <f t="shared" si="2"/>
        <v>0</v>
      </c>
      <c r="K46">
        <v>0</v>
      </c>
      <c r="L46">
        <v>0</v>
      </c>
      <c r="M46" s="1">
        <v>0</v>
      </c>
      <c r="N46" s="9">
        <f t="shared" si="3"/>
        <v>0</v>
      </c>
      <c r="O46" s="8">
        <f t="shared" si="4"/>
        <v>0</v>
      </c>
      <c r="P46">
        <v>0</v>
      </c>
      <c r="Q46">
        <v>0</v>
      </c>
      <c r="R46">
        <v>0</v>
      </c>
      <c r="S46">
        <v>0</v>
      </c>
      <c r="T46">
        <v>0</v>
      </c>
      <c r="U46" s="8">
        <f t="shared" si="5"/>
        <v>0</v>
      </c>
      <c r="V46">
        <v>0</v>
      </c>
      <c r="W46">
        <v>0</v>
      </c>
      <c r="X46" s="1">
        <v>0</v>
      </c>
    </row>
    <row r="47" spans="1:24" x14ac:dyDescent="0.3">
      <c r="A47" t="s">
        <v>44</v>
      </c>
      <c r="B47" s="2"/>
      <c r="C47" s="9">
        <f t="shared" si="0"/>
        <v>81</v>
      </c>
      <c r="D47" s="8">
        <f t="shared" si="1"/>
        <v>0</v>
      </c>
      <c r="J47" s="8">
        <f t="shared" si="2"/>
        <v>81</v>
      </c>
      <c r="M47" s="1">
        <v>81</v>
      </c>
      <c r="N47" s="9">
        <f t="shared" si="3"/>
        <v>0</v>
      </c>
      <c r="O47" s="8">
        <f t="shared" si="4"/>
        <v>0</v>
      </c>
      <c r="U47" s="8">
        <f t="shared" si="5"/>
        <v>0</v>
      </c>
      <c r="X47" s="1"/>
    </row>
    <row r="48" spans="1:24" x14ac:dyDescent="0.3">
      <c r="A48" t="s">
        <v>45</v>
      </c>
      <c r="B48" s="2"/>
      <c r="C48" s="9">
        <f t="shared" si="0"/>
        <v>0</v>
      </c>
      <c r="D48" s="8">
        <f t="shared" si="1"/>
        <v>0</v>
      </c>
      <c r="J48" s="8">
        <f t="shared" si="2"/>
        <v>0</v>
      </c>
      <c r="M48" s="1"/>
      <c r="N48" s="9">
        <f t="shared" si="3"/>
        <v>0</v>
      </c>
      <c r="O48" s="8">
        <f t="shared" si="4"/>
        <v>0</v>
      </c>
      <c r="U48" s="8">
        <f t="shared" si="5"/>
        <v>0</v>
      </c>
      <c r="X48" s="1"/>
    </row>
    <row r="49" spans="1:24" x14ac:dyDescent="0.3">
      <c r="A49" t="s">
        <v>46</v>
      </c>
      <c r="B49" s="2"/>
      <c r="C49" s="9">
        <f t="shared" si="0"/>
        <v>0</v>
      </c>
      <c r="D49" s="8">
        <f t="shared" si="1"/>
        <v>0</v>
      </c>
      <c r="J49" s="8">
        <f t="shared" si="2"/>
        <v>0</v>
      </c>
      <c r="M49" s="1"/>
      <c r="N49" s="9">
        <f t="shared" si="3"/>
        <v>0</v>
      </c>
      <c r="O49" s="8">
        <f t="shared" si="4"/>
        <v>0</v>
      </c>
      <c r="U49" s="8">
        <f t="shared" si="5"/>
        <v>0</v>
      </c>
      <c r="X49" s="1"/>
    </row>
    <row r="50" spans="1:24" x14ac:dyDescent="0.3">
      <c r="A50" t="s">
        <v>47</v>
      </c>
      <c r="B50" s="2"/>
      <c r="C50" s="9">
        <f t="shared" si="0"/>
        <v>0</v>
      </c>
      <c r="D50" s="8">
        <f t="shared" si="1"/>
        <v>0</v>
      </c>
      <c r="E50">
        <v>0</v>
      </c>
      <c r="F50">
        <v>0</v>
      </c>
      <c r="G50">
        <v>0</v>
      </c>
      <c r="H50">
        <v>0</v>
      </c>
      <c r="I50">
        <v>0</v>
      </c>
      <c r="J50" s="8">
        <f t="shared" si="2"/>
        <v>0</v>
      </c>
      <c r="K50">
        <v>0</v>
      </c>
      <c r="L50">
        <v>0</v>
      </c>
      <c r="M50" s="1">
        <v>0</v>
      </c>
      <c r="N50" s="9">
        <f t="shared" si="3"/>
        <v>0</v>
      </c>
      <c r="O50" s="8">
        <f t="shared" si="4"/>
        <v>0</v>
      </c>
      <c r="P50">
        <v>0</v>
      </c>
      <c r="Q50">
        <v>0</v>
      </c>
      <c r="R50">
        <v>0</v>
      </c>
      <c r="S50">
        <v>0</v>
      </c>
      <c r="T50">
        <v>0</v>
      </c>
      <c r="U50" s="8">
        <f t="shared" si="5"/>
        <v>0</v>
      </c>
      <c r="V50">
        <v>0</v>
      </c>
      <c r="W50">
        <v>0</v>
      </c>
      <c r="X50" s="1">
        <v>0</v>
      </c>
    </row>
    <row r="51" spans="1:24" x14ac:dyDescent="0.3">
      <c r="A51" t="s">
        <v>48</v>
      </c>
      <c r="B51" s="2"/>
      <c r="C51" s="9">
        <f t="shared" si="0"/>
        <v>0</v>
      </c>
      <c r="D51" s="8">
        <f t="shared" si="1"/>
        <v>0</v>
      </c>
      <c r="J51" s="8">
        <f t="shared" si="2"/>
        <v>0</v>
      </c>
      <c r="M51" s="1"/>
      <c r="N51" s="9">
        <f t="shared" si="3"/>
        <v>0</v>
      </c>
      <c r="O51" s="8">
        <f t="shared" si="4"/>
        <v>0</v>
      </c>
      <c r="U51" s="8">
        <f t="shared" si="5"/>
        <v>0</v>
      </c>
      <c r="X51" s="1"/>
    </row>
    <row r="52" spans="1:24" ht="15" thickBot="1" x14ac:dyDescent="0.35">
      <c r="A52" s="4" t="s">
        <v>49</v>
      </c>
      <c r="B52" s="3"/>
      <c r="C52" s="10">
        <f t="shared" si="0"/>
        <v>0</v>
      </c>
      <c r="D52" s="7">
        <f t="shared" si="1"/>
        <v>0</v>
      </c>
      <c r="E52" s="4">
        <v>0</v>
      </c>
      <c r="F52" s="4">
        <v>0</v>
      </c>
      <c r="G52" s="4">
        <v>0</v>
      </c>
      <c r="H52" s="4">
        <v>0</v>
      </c>
      <c r="I52" s="4">
        <v>0</v>
      </c>
      <c r="J52" s="7">
        <f t="shared" si="2"/>
        <v>0</v>
      </c>
      <c r="K52" s="4">
        <v>0</v>
      </c>
      <c r="L52" s="4">
        <v>0</v>
      </c>
      <c r="M52" s="5">
        <v>0</v>
      </c>
      <c r="N52" s="10">
        <f t="shared" si="3"/>
        <v>0</v>
      </c>
      <c r="O52" s="7">
        <f t="shared" si="4"/>
        <v>0</v>
      </c>
      <c r="P52" s="4">
        <v>0</v>
      </c>
      <c r="Q52" s="4">
        <v>0</v>
      </c>
      <c r="R52" s="4">
        <v>0</v>
      </c>
      <c r="S52" s="4">
        <v>0</v>
      </c>
      <c r="T52" s="4">
        <v>0</v>
      </c>
      <c r="U52" s="7">
        <f t="shared" si="5"/>
        <v>0</v>
      </c>
      <c r="V52" s="4">
        <v>0</v>
      </c>
      <c r="W52" s="4">
        <v>0</v>
      </c>
      <c r="X52" s="5">
        <v>0</v>
      </c>
    </row>
    <row r="53" spans="1:24" ht="15" thickTop="1" x14ac:dyDescent="0.3">
      <c r="C53" s="9">
        <f>SUM(C4:C52)</f>
        <v>1642</v>
      </c>
      <c r="D53" s="9">
        <f t="shared" ref="D53:X53" si="6">SUM(D4:D52)</f>
        <v>51</v>
      </c>
      <c r="E53" s="9">
        <f t="shared" si="6"/>
        <v>37</v>
      </c>
      <c r="F53" s="9">
        <f t="shared" si="6"/>
        <v>9</v>
      </c>
      <c r="G53" s="9">
        <f t="shared" si="6"/>
        <v>4</v>
      </c>
      <c r="H53" s="9">
        <f t="shared" si="6"/>
        <v>1</v>
      </c>
      <c r="I53" s="9">
        <f t="shared" si="6"/>
        <v>0</v>
      </c>
      <c r="J53" s="9">
        <f t="shared" si="6"/>
        <v>1591</v>
      </c>
      <c r="K53" s="9">
        <f t="shared" si="6"/>
        <v>6</v>
      </c>
      <c r="L53" s="9">
        <f t="shared" si="6"/>
        <v>40</v>
      </c>
      <c r="M53" s="9">
        <f t="shared" si="6"/>
        <v>1545</v>
      </c>
      <c r="N53" s="9">
        <f t="shared" si="6"/>
        <v>982</v>
      </c>
      <c r="O53" s="9">
        <f t="shared" si="6"/>
        <v>30</v>
      </c>
      <c r="P53" s="9">
        <f t="shared" si="6"/>
        <v>24</v>
      </c>
      <c r="Q53" s="9">
        <f t="shared" si="6"/>
        <v>0</v>
      </c>
      <c r="R53" s="9">
        <f t="shared" si="6"/>
        <v>6</v>
      </c>
      <c r="S53" s="9">
        <f t="shared" si="6"/>
        <v>0</v>
      </c>
      <c r="T53" s="9">
        <f t="shared" si="6"/>
        <v>0</v>
      </c>
      <c r="U53" s="9">
        <f t="shared" si="6"/>
        <v>952</v>
      </c>
      <c r="V53" s="9">
        <f t="shared" si="6"/>
        <v>9</v>
      </c>
      <c r="W53" s="9">
        <f t="shared" si="6"/>
        <v>0</v>
      </c>
      <c r="X53" s="9">
        <f t="shared" si="6"/>
        <v>943</v>
      </c>
    </row>
  </sheetData>
  <mergeCells count="9">
    <mergeCell ref="A1:A3"/>
    <mergeCell ref="C1:M1"/>
    <mergeCell ref="N1:X1"/>
    <mergeCell ref="C2:C3"/>
    <mergeCell ref="D2:I2"/>
    <mergeCell ref="J2:M2"/>
    <mergeCell ref="N2:N3"/>
    <mergeCell ref="O2:T2"/>
    <mergeCell ref="U2:X2"/>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A34150F2B68D45B2230F6EDD11E597" ma:contentTypeVersion="5" ma:contentTypeDescription="Create a new document." ma:contentTypeScope="" ma:versionID="813c860443624a2a70cf57dd09155ef6">
  <xsd:schema xmlns:xsd="http://www.w3.org/2001/XMLSchema" xmlns:xs="http://www.w3.org/2001/XMLSchema" xmlns:p="http://schemas.microsoft.com/office/2006/metadata/properties" xmlns:ns1="http://schemas.microsoft.com/sharepoint/v3" xmlns:ns2="11f6e35f-0468-40ad-8c48-bd091c853554" xmlns:ns3="8bff90d1-7f43-4171-8b0b-4091e4c5cce0" targetNamespace="http://schemas.microsoft.com/office/2006/metadata/properties" ma:root="true" ma:fieldsID="88854525261de3295bc24a22fd86b4b0" ns1:_="" ns2:_="" ns3:_="">
    <xsd:import namespace="http://schemas.microsoft.com/sharepoint/v3"/>
    <xsd:import namespace="11f6e35f-0468-40ad-8c48-bd091c853554"/>
    <xsd:import namespace="8bff90d1-7f43-4171-8b0b-4091e4c5cce0"/>
    <xsd:element name="properties">
      <xsd:complexType>
        <xsd:sequence>
          <xsd:element name="documentManagement">
            <xsd:complexType>
              <xsd:all>
                <xsd:element ref="ns1:PublishingStartDate" minOccurs="0"/>
                <xsd:element ref="ns1:PublishingExpirationDate" minOccurs="0"/>
                <xsd:element ref="ns2:SharedWithUsers" minOccurs="0"/>
                <xsd:element ref="ns3:Keep_x0020_Fil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f6e35f-0468-40ad-8c48-bd091c8535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ff90d1-7f43-4171-8b0b-4091e4c5cce0" elementFormDefault="qualified">
    <xsd:import namespace="http://schemas.microsoft.com/office/2006/documentManagement/types"/>
    <xsd:import namespace="http://schemas.microsoft.com/office/infopath/2007/PartnerControls"/>
    <xsd:element name="Keep_x0020_File_x003f_" ma:index="7" nillable="true" ma:displayName="Keep File?" ma:internalName="Keep_x0020_File_x003f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Keep_x0020_File_x003f_ xmlns="8bff90d1-7f43-4171-8b0b-4091e4c5cce0" xsi:nil="true"/>
  </documentManagement>
</p:properties>
</file>

<file path=customXml/itemProps1.xml><?xml version="1.0" encoding="utf-8"?>
<ds:datastoreItem xmlns:ds="http://schemas.openxmlformats.org/officeDocument/2006/customXml" ds:itemID="{BBB3DAE4-555E-48AE-AE6C-A55C6CB35F47}"/>
</file>

<file path=customXml/itemProps2.xml><?xml version="1.0" encoding="utf-8"?>
<ds:datastoreItem xmlns:ds="http://schemas.openxmlformats.org/officeDocument/2006/customXml" ds:itemID="{BDC7FD78-C60B-4F23-87A9-E56C9E2B89DA}"/>
</file>

<file path=customXml/itemProps3.xml><?xml version="1.0" encoding="utf-8"?>
<ds:datastoreItem xmlns:ds="http://schemas.openxmlformats.org/officeDocument/2006/customXml" ds:itemID="{DFFB89B1-75C9-4A0A-933D-155E83A88E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Context</vt:lpstr>
      <vt:lpstr>Total Units</vt:lpstr>
      <vt:lpstr>Total Regulated Units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2023-11-29T02:00:29Z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2023-11-29T02:00:21Z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30abd8ad-5f90-4572-a130-32b36c8379cd</vt:lpwstr>
  </property>
  <property fmtid="{D5CDD505-2E9C-101B-9397-08002B2CF9AE}" pid="8" name="MSIP_Label_db79d039-fcd0-4045-9c78-4cfb2eba0904_ContentBits">
    <vt:lpwstr>0</vt:lpwstr>
  </property>
  <property fmtid="{D5CDD505-2E9C-101B-9397-08002B2CF9AE}" pid="9" name="ContentTypeId">
    <vt:lpwstr>0x010100B7A34150F2B68D45B2230F6EDD11E597</vt:lpwstr>
  </property>
</Properties>
</file>