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s.nwnatural.com/sites/gasreg/COGandInventory/Mist_Production/"/>
    </mc:Choice>
  </mc:AlternateContent>
  <xr:revisionPtr revIDLastSave="0" documentId="14_{68DB7462-8981-4F48-9DDC-04E31D539E78}" xr6:coauthVersionLast="36" xr6:coauthVersionMax="36" xr10:uidLastSave="{00000000-0000-0000-0000-000000000000}"/>
  <bookViews>
    <workbookView xWindow="0" yWindow="0" windowWidth="23040" windowHeight="9240" tabRatio="764" activeTab="12" xr2:uid="{00000000-000D-0000-FFFF-FFFF00000000}"/>
  </bookViews>
  <sheets>
    <sheet name="NW NAT REPORT" sheetId="2" r:id="rId1"/>
    <sheet name="Jan" sheetId="1" r:id="rId2"/>
    <sheet name="Feb" sheetId="3" r:id="rId3"/>
    <sheet name="Mar" sheetId="4" r:id="rId4"/>
    <sheet name="Apr" sheetId="5" r:id="rId5"/>
    <sheet name="May" sheetId="6" r:id="rId6"/>
    <sheet name="June" sheetId="7" r:id="rId7"/>
    <sheet name="July" sheetId="8" r:id="rId8"/>
    <sheet name="Aug" sheetId="9" r:id="rId9"/>
    <sheet name="Sept" sheetId="10" r:id="rId10"/>
    <sheet name="Oct" sheetId="11" r:id="rId11"/>
    <sheet name="Nov" sheetId="12" r:id="rId12"/>
    <sheet name="Dec" sheetId="13" r:id="rId13"/>
  </sheets>
  <calcPr calcId="191029"/>
</workbook>
</file>

<file path=xl/calcChain.xml><?xml version="1.0" encoding="utf-8"?>
<calcChain xmlns="http://schemas.openxmlformats.org/spreadsheetml/2006/main">
  <c r="F37" i="13" l="1"/>
  <c r="F7" i="13"/>
  <c r="F39" i="13" l="1"/>
  <c r="F37" i="12"/>
  <c r="F7" i="12"/>
  <c r="F39" i="12" l="1"/>
  <c r="F37" i="11"/>
  <c r="F7" i="11"/>
  <c r="F39" i="11" l="1"/>
  <c r="F37" i="10"/>
  <c r="F7" i="10"/>
  <c r="F39" i="10" l="1"/>
  <c r="F37" i="9"/>
  <c r="F7" i="9"/>
  <c r="F39" i="9" l="1"/>
  <c r="F37" i="8"/>
  <c r="F7" i="8"/>
  <c r="F39" i="8" l="1"/>
  <c r="F37" i="7"/>
  <c r="F39" i="7" s="1"/>
  <c r="F7" i="7"/>
  <c r="F37" i="6" l="1"/>
  <c r="F7" i="6"/>
  <c r="F39" i="6" l="1"/>
  <c r="F37" i="5"/>
  <c r="F7" i="5"/>
  <c r="F39" i="5" l="1"/>
  <c r="F37" i="4"/>
  <c r="F7" i="4"/>
  <c r="F39" i="4" l="1"/>
  <c r="F37" i="3"/>
  <c r="F39" i="3" l="1"/>
  <c r="F7" i="3"/>
  <c r="F37" i="1" l="1"/>
  <c r="F7" i="1" l="1"/>
  <c r="F39" i="1" s="1"/>
</calcChain>
</file>

<file path=xl/sharedStrings.xml><?xml version="1.0" encoding="utf-8"?>
<sst xmlns="http://schemas.openxmlformats.org/spreadsheetml/2006/main" count="1584" uniqueCount="103">
  <si>
    <t>Gross Withdrawals
(excluding lease
condensate)</t>
  </si>
  <si>
    <t>1st Report</t>
  </si>
  <si>
    <t>Last Report</t>
  </si>
  <si>
    <t>Mcf</t>
  </si>
  <si>
    <t>NW Natural</t>
  </si>
  <si>
    <t>Purchaser's Report</t>
  </si>
  <si>
    <t>For all wells:</t>
  </si>
  <si>
    <t>Pressure base at which all volumes are reported (psia at 60 degrees Farenheit):</t>
  </si>
  <si>
    <t>Instructions for Monthly Reporting</t>
  </si>
  <si>
    <t>Copy the previous month's sheet to make a sheet for the next month.</t>
  </si>
  <si>
    <t xml:space="preserve">     (Do NOT make all months at once so that wells added to the list are picked up in subsequent months.)</t>
  </si>
  <si>
    <t>Well Name</t>
  </si>
  <si>
    <t>CC</t>
  </si>
  <si>
    <t>LF</t>
  </si>
  <si>
    <t>CER</t>
  </si>
  <si>
    <t>CFW</t>
  </si>
  <si>
    <t>JH</t>
  </si>
  <si>
    <t xml:space="preserve">  if unit price changes during calendar year, report unit price and date to DOGAMI here:</t>
  </si>
  <si>
    <t>API No.</t>
  </si>
  <si>
    <t>36-009-00299</t>
  </si>
  <si>
    <t>36-009-00301</t>
  </si>
  <si>
    <t>36-009-00275</t>
  </si>
  <si>
    <t>36-009-00242</t>
  </si>
  <si>
    <t>36-009-00343</t>
  </si>
  <si>
    <t>36-009-00336</t>
  </si>
  <si>
    <t>36-009-00333</t>
  </si>
  <si>
    <t>36-009-00353</t>
  </si>
  <si>
    <t>36-009-00356</t>
  </si>
  <si>
    <t>36-009-00337</t>
  </si>
  <si>
    <t>36-009-00252</t>
  </si>
  <si>
    <t>36-009-00373</t>
  </si>
  <si>
    <t>36-009-00338</t>
  </si>
  <si>
    <t>36-009-00372</t>
  </si>
  <si>
    <t>36-009-00370</t>
  </si>
  <si>
    <t>36-009-00375</t>
  </si>
  <si>
    <t>36-009-00273</t>
  </si>
  <si>
    <t>36-009-00369</t>
  </si>
  <si>
    <t>36-009-00355</t>
  </si>
  <si>
    <t>Per Therm</t>
  </si>
  <si>
    <t>January</t>
  </si>
  <si>
    <t>12A-33-75 Newton</t>
  </si>
  <si>
    <t>12B-35-65 South Calvin</t>
  </si>
  <si>
    <t>36-009-00379</t>
  </si>
  <si>
    <t>11-34-75 (Stegasaur)</t>
  </si>
  <si>
    <t>36-009-00378</t>
  </si>
  <si>
    <t>24-29-75 (McCoon)</t>
  </si>
  <si>
    <t>24-35-75 (Medicine)</t>
  </si>
  <si>
    <t>33-35-75 (Crater)</t>
  </si>
  <si>
    <t>34-11-65 (Mazama)</t>
  </si>
  <si>
    <t>34-33-75 (Lassen)</t>
  </si>
  <si>
    <t>36-009-00383</t>
  </si>
  <si>
    <t>36-009-00390</t>
  </si>
  <si>
    <t>41-16-64</t>
  </si>
  <si>
    <t>41-21-64</t>
  </si>
  <si>
    <t>22-27-64</t>
  </si>
  <si>
    <t>14-22-75</t>
  </si>
  <si>
    <t>32-28-75</t>
  </si>
  <si>
    <t>33-22-75</t>
  </si>
  <si>
    <t>23-29-75</t>
  </si>
  <si>
    <t>42-29-75</t>
  </si>
  <si>
    <t xml:space="preserve">36-009-00360 </t>
  </si>
  <si>
    <t>21-34-75 (Stegosaur B)</t>
  </si>
  <si>
    <t>44-04-65 (Hood)</t>
  </si>
  <si>
    <t>14-13-65 (Tempest)</t>
  </si>
  <si>
    <t>11-02-65 (Lindgren)</t>
  </si>
  <si>
    <t>41-08-65 (Vesuvius)</t>
  </si>
  <si>
    <t>36-009-00384</t>
  </si>
  <si>
    <t>24-11-65 (Gale)</t>
  </si>
  <si>
    <t>14-09-65 (Tambora)</t>
  </si>
  <si>
    <t>12-15-64</t>
  </si>
  <si>
    <t>11-16-64</t>
  </si>
  <si>
    <t>NWN Wells Monthly SubTotal</t>
  </si>
  <si>
    <t>Enerfin Wells Monthly SubTotal</t>
  </si>
  <si>
    <t>Total Monthly Mcf - All Wells</t>
  </si>
  <si>
    <t>Producer</t>
  </si>
  <si>
    <t>Producer/SHUT IN</t>
  </si>
  <si>
    <t>Exploration/SHUT IN</t>
  </si>
  <si>
    <t>Unit price (effective January 1, 2019)</t>
  </si>
  <si>
    <t>When a well is reported for the first time, inlcude the month/year (First Report column)</t>
  </si>
  <si>
    <t>2019</t>
  </si>
  <si>
    <t>TYPE/STATUS</t>
  </si>
  <si>
    <t>Add wells in numerical order by API No.</t>
  </si>
  <si>
    <t>36-009-00396</t>
  </si>
  <si>
    <t>Producer's Report</t>
  </si>
  <si>
    <t>Enerfin Resources Wells</t>
  </si>
  <si>
    <t>14A-09-65 (Tahe)</t>
  </si>
  <si>
    <t>36-009-00387</t>
  </si>
  <si>
    <t>11-13-65 (Squall)</t>
  </si>
  <si>
    <t>NWN Wells</t>
  </si>
  <si>
    <t>Producer/Not Drilled</t>
  </si>
  <si>
    <t>BF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</si>
  <si>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</si>
  <si>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</si>
  <si>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</si>
  <si>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</si>
  <si>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</si>
  <si>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</si>
  <si>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</si>
  <si>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</si>
  <si>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</si>
  <si>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</si>
  <si>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Unit price (effective November 1, 2019)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</si>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</sst>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0.000"/>
  </numFmts>
  <fonts count="3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i/>
      <sz val="10"/>
      <color indexed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b/>
      <sz val="10"/>
      <color indexed="8"/>
      <name val="Arial"/>
      <family val="2"/>
    </font>
    <font>
      <sz val="10"/>
      <color rgb="FF00B050"/>
      <name val="Arial"/>
      <family val="2"/>
    </font>
    <font>
      <i/>
      <sz val="10"/>
      <color rgb="FFFF0000"/>
      <name val="Arial"/>
      <family val="2"/>
    </font>
    <font>
      <b/>
      <u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8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6" applyNumberFormat="0" applyAlignment="0" applyProtection="0"/>
    <xf numFmtId="0" fontId="17" fillId="8" borderId="7" applyNumberFormat="0" applyAlignment="0" applyProtection="0"/>
    <xf numFmtId="0" fontId="18" fillId="8" borderId="6" applyNumberFormat="0" applyAlignment="0" applyProtection="0"/>
    <xf numFmtId="0" fontId="19" fillId="0" borderId="8" applyNumberFormat="0" applyFill="0" applyAlignment="0" applyProtection="0"/>
    <xf numFmtId="0" fontId="20" fillId="9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4" fillId="34" borderId="0" applyNumberFormat="0" applyBorder="0" applyAlignment="0" applyProtection="0"/>
    <xf numFmtId="0" fontId="1" fillId="0" borderId="0"/>
    <xf numFmtId="0" fontId="1" fillId="10" borderId="10" applyNumberFormat="0" applyFont="0" applyAlignment="0" applyProtection="0"/>
    <xf numFmtId="43" fontId="1" fillId="0" borderId="0" applyFont="0" applyFill="0" applyBorder="0" applyAlignment="0" applyProtection="0"/>
    <xf numFmtId="0" fontId="28" fillId="0" borderId="0"/>
    <xf numFmtId="0" fontId="3" fillId="0" borderId="0"/>
    <xf numFmtId="0" fontId="1" fillId="0" borderId="0"/>
    <xf numFmtId="0" fontId="1" fillId="10" borderId="10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0" applyNumberFormat="0" applyFont="0" applyAlignment="0" applyProtection="0"/>
    <xf numFmtId="0" fontId="1" fillId="10" borderId="10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0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10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0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10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Fill="1"/>
    <xf numFmtId="0" fontId="25" fillId="0" borderId="0" xfId="0" applyFont="1"/>
    <xf numFmtId="0" fontId="0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5" fontId="0" fillId="0" borderId="0" xfId="1" applyNumberFormat="1" applyFont="1"/>
    <xf numFmtId="165" fontId="0" fillId="0" borderId="0" xfId="1" applyNumberFormat="1" applyFont="1" applyFill="1" applyBorder="1" applyAlignment="1">
      <alignment horizontal="left"/>
    </xf>
    <xf numFmtId="164" fontId="0" fillId="0" borderId="0" xfId="0" applyNumberFormat="1" applyFont="1" applyFill="1"/>
    <xf numFmtId="0" fontId="25" fillId="0" borderId="0" xfId="0" applyFont="1" applyAlignment="1">
      <alignment wrapText="1"/>
    </xf>
    <xf numFmtId="0" fontId="0" fillId="3" borderId="1" xfId="0" applyFont="1" applyFill="1" applyBorder="1"/>
    <xf numFmtId="166" fontId="26" fillId="3" borderId="1" xfId="0" applyNumberFormat="1" applyFont="1" applyFill="1" applyBorder="1"/>
    <xf numFmtId="0" fontId="27" fillId="0" borderId="0" xfId="0" applyFont="1" applyAlignment="1">
      <alignment wrapText="1"/>
    </xf>
    <xf numFmtId="165" fontId="0" fillId="0" borderId="0" xfId="1" applyNumberFormat="1" applyFont="1" applyAlignment="1">
      <alignment horizontal="center" wrapText="1"/>
    </xf>
    <xf numFmtId="164" fontId="0" fillId="0" borderId="1" xfId="0" applyNumberFormat="1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4" fontId="0" fillId="0" borderId="0" xfId="0" applyNumberFormat="1" applyFont="1" applyFill="1"/>
    <xf numFmtId="0" fontId="29" fillId="0" borderId="0" xfId="0" applyFont="1"/>
    <xf numFmtId="0" fontId="30" fillId="0" borderId="0" xfId="0" applyFont="1"/>
    <xf numFmtId="0" fontId="29" fillId="0" borderId="0" xfId="0" applyFont="1" applyFill="1"/>
    <xf numFmtId="37" fontId="0" fillId="0" borderId="12" xfId="1" applyNumberFormat="1" applyFont="1" applyBorder="1"/>
    <xf numFmtId="0" fontId="4" fillId="0" borderId="1" xfId="19" applyFont="1" applyFill="1" applyBorder="1" applyAlignment="1"/>
    <xf numFmtId="0" fontId="0" fillId="0" borderId="1" xfId="0" applyFont="1" applyFill="1" applyBorder="1"/>
    <xf numFmtId="49" fontId="0" fillId="0" borderId="1" xfId="93" applyNumberFormat="1" applyFont="1" applyFill="1" applyBorder="1" applyAlignment="1"/>
    <xf numFmtId="0" fontId="25" fillId="0" borderId="0" xfId="0" applyFont="1" applyFill="1" applyBorder="1" applyAlignment="1">
      <alignment horizontal="right"/>
    </xf>
    <xf numFmtId="165" fontId="25" fillId="0" borderId="0" xfId="1" applyNumberFormat="1" applyFont="1" applyFill="1" applyBorder="1" applyAlignment="1">
      <alignment horizontal="left"/>
    </xf>
    <xf numFmtId="0" fontId="0" fillId="0" borderId="13" xfId="0" applyFont="1" applyFill="1" applyBorder="1" applyAlignment="1">
      <alignment horizontal="center"/>
    </xf>
    <xf numFmtId="0" fontId="29" fillId="0" borderId="0" xfId="0" applyFont="1" applyFill="1" applyBorder="1"/>
    <xf numFmtId="49" fontId="25" fillId="0" borderId="0" xfId="0" applyNumberFormat="1" applyFont="1" applyFill="1" applyAlignment="1">
      <alignment horizontal="center" vertical="center" wrapText="1"/>
    </xf>
    <xf numFmtId="0" fontId="33" fillId="0" borderId="0" xfId="0" applyFont="1" applyAlignment="1">
      <alignment wrapText="1"/>
    </xf>
    <xf numFmtId="0" fontId="34" fillId="0" borderId="0" xfId="0" applyFont="1" applyAlignment="1">
      <alignment wrapText="1"/>
    </xf>
    <xf numFmtId="165" fontId="25" fillId="0" borderId="14" xfId="1" applyNumberFormat="1" applyFont="1" applyFill="1" applyBorder="1" applyAlignment="1">
      <alignment horizontal="center"/>
    </xf>
    <xf numFmtId="49" fontId="25" fillId="0" borderId="0" xfId="0" applyNumberFormat="1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horizontal="center" vertical="center"/>
    </xf>
    <xf numFmtId="0" fontId="35" fillId="0" borderId="0" xfId="0" applyFont="1"/>
    <xf numFmtId="164" fontId="0" fillId="35" borderId="1" xfId="0" applyNumberFormat="1" applyFont="1" applyFill="1" applyBorder="1" applyAlignment="1">
      <alignment horizontal="center"/>
    </xf>
    <xf numFmtId="17" fontId="25" fillId="0" borderId="1" xfId="0" applyNumberFormat="1" applyFont="1" applyFill="1" applyBorder="1"/>
    <xf numFmtId="49" fontId="25" fillId="2" borderId="1" xfId="0" applyNumberFormat="1" applyFont="1" applyFill="1" applyBorder="1" applyAlignment="1">
      <alignment horizontal="center"/>
    </xf>
    <xf numFmtId="165" fontId="25" fillId="2" borderId="1" xfId="1" applyNumberFormat="1" applyFont="1" applyFill="1" applyBorder="1" applyAlignment="1">
      <alignment horizontal="center"/>
    </xf>
    <xf numFmtId="0" fontId="32" fillId="0" borderId="0" xfId="19" applyFont="1" applyFill="1" applyBorder="1" applyAlignment="1">
      <alignment horizontal="right" wrapText="1"/>
    </xf>
    <xf numFmtId="165" fontId="25" fillId="0" borderId="16" xfId="1" applyNumberFormat="1" applyFont="1" applyFill="1" applyBorder="1" applyAlignment="1">
      <alignment horizontal="center"/>
    </xf>
    <xf numFmtId="37" fontId="0" fillId="0" borderId="1" xfId="1" applyNumberFormat="1" applyFont="1" applyBorder="1"/>
    <xf numFmtId="0" fontId="25" fillId="2" borderId="1" xfId="0" applyFont="1" applyFill="1" applyBorder="1" applyAlignment="1">
      <alignment horizontal="center"/>
    </xf>
    <xf numFmtId="0" fontId="25" fillId="36" borderId="0" xfId="0" applyFont="1" applyFill="1" applyBorder="1" applyAlignment="1">
      <alignment horizontal="center"/>
    </xf>
    <xf numFmtId="0" fontId="25" fillId="0" borderId="2" xfId="0" applyFont="1" applyFill="1" applyBorder="1" applyAlignment="1">
      <alignment horizontal="left"/>
    </xf>
    <xf numFmtId="0" fontId="25" fillId="0" borderId="15" xfId="0" applyFont="1" applyFill="1" applyBorder="1" applyAlignment="1">
      <alignment horizontal="left"/>
    </xf>
    <xf numFmtId="0" fontId="25" fillId="0" borderId="13" xfId="0" applyFont="1" applyFill="1" applyBorder="1" applyAlignment="1">
      <alignment horizontal="right"/>
    </xf>
    <xf numFmtId="0" fontId="25" fillId="3" borderId="0" xfId="0" applyFont="1" applyFill="1" applyBorder="1" applyAlignment="1">
      <alignment horizontal="center"/>
    </xf>
  </cellXfs>
  <cellStyles count="188">
    <cellStyle name="20% - Accent1" xfId="49" builtinId="30" customBuiltin="1"/>
    <cellStyle name="20% - Accent1 2" xfId="79" xr:uid="{00000000-0005-0000-0000-000001000000}"/>
    <cellStyle name="20% - Accent1 2 2" xfId="108" xr:uid="{00000000-0005-0000-0000-000002000000}"/>
    <cellStyle name="20% - Accent1 2 2 2" xfId="168" xr:uid="{00000000-0005-0000-0000-000003000000}"/>
    <cellStyle name="20% - Accent1 2 3" xfId="138" xr:uid="{00000000-0005-0000-0000-000004000000}"/>
    <cellStyle name="20% - Accent1 3" xfId="94" xr:uid="{00000000-0005-0000-0000-000005000000}"/>
    <cellStyle name="20% - Accent1 3 2" xfId="151" xr:uid="{00000000-0005-0000-0000-000006000000}"/>
    <cellStyle name="20% - Accent1 4" xfId="121" xr:uid="{00000000-0005-0000-0000-000007000000}"/>
    <cellStyle name="20% - Accent2" xfId="53" builtinId="34" customBuiltin="1"/>
    <cellStyle name="20% - Accent2 2" xfId="81" xr:uid="{00000000-0005-0000-0000-000009000000}"/>
    <cellStyle name="20% - Accent2 2 2" xfId="110" xr:uid="{00000000-0005-0000-0000-00000A000000}"/>
    <cellStyle name="20% - Accent2 2 2 2" xfId="170" xr:uid="{00000000-0005-0000-0000-00000B000000}"/>
    <cellStyle name="20% - Accent2 2 3" xfId="140" xr:uid="{00000000-0005-0000-0000-00000C000000}"/>
    <cellStyle name="20% - Accent2 3" xfId="96" xr:uid="{00000000-0005-0000-0000-00000D000000}"/>
    <cellStyle name="20% - Accent2 3 2" xfId="153" xr:uid="{00000000-0005-0000-0000-00000E000000}"/>
    <cellStyle name="20% - Accent2 4" xfId="123" xr:uid="{00000000-0005-0000-0000-00000F000000}"/>
    <cellStyle name="20% - Accent3" xfId="57" builtinId="38" customBuiltin="1"/>
    <cellStyle name="20% - Accent3 2" xfId="83" xr:uid="{00000000-0005-0000-0000-000011000000}"/>
    <cellStyle name="20% - Accent3 2 2" xfId="112" xr:uid="{00000000-0005-0000-0000-000012000000}"/>
    <cellStyle name="20% - Accent3 2 2 2" xfId="172" xr:uid="{00000000-0005-0000-0000-000013000000}"/>
    <cellStyle name="20% - Accent3 2 3" xfId="142" xr:uid="{00000000-0005-0000-0000-000014000000}"/>
    <cellStyle name="20% - Accent3 3" xfId="98" xr:uid="{00000000-0005-0000-0000-000015000000}"/>
    <cellStyle name="20% - Accent3 3 2" xfId="155" xr:uid="{00000000-0005-0000-0000-000016000000}"/>
    <cellStyle name="20% - Accent3 4" xfId="125" xr:uid="{00000000-0005-0000-0000-000017000000}"/>
    <cellStyle name="20% - Accent4" xfId="61" builtinId="42" customBuiltin="1"/>
    <cellStyle name="20% - Accent4 2" xfId="85" xr:uid="{00000000-0005-0000-0000-000019000000}"/>
    <cellStyle name="20% - Accent4 2 2" xfId="114" xr:uid="{00000000-0005-0000-0000-00001A000000}"/>
    <cellStyle name="20% - Accent4 2 2 2" xfId="174" xr:uid="{00000000-0005-0000-0000-00001B000000}"/>
    <cellStyle name="20% - Accent4 2 3" xfId="144" xr:uid="{00000000-0005-0000-0000-00001C000000}"/>
    <cellStyle name="20% - Accent4 3" xfId="100" xr:uid="{00000000-0005-0000-0000-00001D000000}"/>
    <cellStyle name="20% - Accent4 3 2" xfId="157" xr:uid="{00000000-0005-0000-0000-00001E000000}"/>
    <cellStyle name="20% - Accent4 4" xfId="127" xr:uid="{00000000-0005-0000-0000-00001F000000}"/>
    <cellStyle name="20% - Accent5" xfId="65" builtinId="46" customBuiltin="1"/>
    <cellStyle name="20% - Accent5 2" xfId="87" xr:uid="{00000000-0005-0000-0000-000021000000}"/>
    <cellStyle name="20% - Accent5 2 2" xfId="116" xr:uid="{00000000-0005-0000-0000-000022000000}"/>
    <cellStyle name="20% - Accent5 2 2 2" xfId="176" xr:uid="{00000000-0005-0000-0000-000023000000}"/>
    <cellStyle name="20% - Accent5 2 3" xfId="146" xr:uid="{00000000-0005-0000-0000-000024000000}"/>
    <cellStyle name="20% - Accent5 3" xfId="102" xr:uid="{00000000-0005-0000-0000-000025000000}"/>
    <cellStyle name="20% - Accent5 3 2" xfId="159" xr:uid="{00000000-0005-0000-0000-000026000000}"/>
    <cellStyle name="20% - Accent5 4" xfId="129" xr:uid="{00000000-0005-0000-0000-000027000000}"/>
    <cellStyle name="20% - Accent6" xfId="69" builtinId="50" customBuiltin="1"/>
    <cellStyle name="20% - Accent6 2" xfId="89" xr:uid="{00000000-0005-0000-0000-000029000000}"/>
    <cellStyle name="20% - Accent6 2 2" xfId="118" xr:uid="{00000000-0005-0000-0000-00002A000000}"/>
    <cellStyle name="20% - Accent6 2 2 2" xfId="178" xr:uid="{00000000-0005-0000-0000-00002B000000}"/>
    <cellStyle name="20% - Accent6 2 3" xfId="148" xr:uid="{00000000-0005-0000-0000-00002C000000}"/>
    <cellStyle name="20% - Accent6 3" xfId="104" xr:uid="{00000000-0005-0000-0000-00002D000000}"/>
    <cellStyle name="20% - Accent6 3 2" xfId="161" xr:uid="{00000000-0005-0000-0000-00002E000000}"/>
    <cellStyle name="20% - Accent6 4" xfId="131" xr:uid="{00000000-0005-0000-0000-00002F000000}"/>
    <cellStyle name="40% - Accent1" xfId="50" builtinId="31" customBuiltin="1"/>
    <cellStyle name="40% - Accent1 2" xfId="80" xr:uid="{00000000-0005-0000-0000-000031000000}"/>
    <cellStyle name="40% - Accent1 2 2" xfId="109" xr:uid="{00000000-0005-0000-0000-000032000000}"/>
    <cellStyle name="40% - Accent1 2 2 2" xfId="169" xr:uid="{00000000-0005-0000-0000-000033000000}"/>
    <cellStyle name="40% - Accent1 2 3" xfId="139" xr:uid="{00000000-0005-0000-0000-000034000000}"/>
    <cellStyle name="40% - Accent1 3" xfId="95" xr:uid="{00000000-0005-0000-0000-000035000000}"/>
    <cellStyle name="40% - Accent1 3 2" xfId="152" xr:uid="{00000000-0005-0000-0000-000036000000}"/>
    <cellStyle name="40% - Accent1 4" xfId="122" xr:uid="{00000000-0005-0000-0000-000037000000}"/>
    <cellStyle name="40% - Accent2" xfId="54" builtinId="35" customBuiltin="1"/>
    <cellStyle name="40% - Accent2 2" xfId="82" xr:uid="{00000000-0005-0000-0000-000039000000}"/>
    <cellStyle name="40% - Accent2 2 2" xfId="111" xr:uid="{00000000-0005-0000-0000-00003A000000}"/>
    <cellStyle name="40% - Accent2 2 2 2" xfId="171" xr:uid="{00000000-0005-0000-0000-00003B000000}"/>
    <cellStyle name="40% - Accent2 2 3" xfId="141" xr:uid="{00000000-0005-0000-0000-00003C000000}"/>
    <cellStyle name="40% - Accent2 3" xfId="97" xr:uid="{00000000-0005-0000-0000-00003D000000}"/>
    <cellStyle name="40% - Accent2 3 2" xfId="154" xr:uid="{00000000-0005-0000-0000-00003E000000}"/>
    <cellStyle name="40% - Accent2 4" xfId="124" xr:uid="{00000000-0005-0000-0000-00003F000000}"/>
    <cellStyle name="40% - Accent3" xfId="58" builtinId="39" customBuiltin="1"/>
    <cellStyle name="40% - Accent3 2" xfId="84" xr:uid="{00000000-0005-0000-0000-000041000000}"/>
    <cellStyle name="40% - Accent3 2 2" xfId="113" xr:uid="{00000000-0005-0000-0000-000042000000}"/>
    <cellStyle name="40% - Accent3 2 2 2" xfId="173" xr:uid="{00000000-0005-0000-0000-000043000000}"/>
    <cellStyle name="40% - Accent3 2 3" xfId="143" xr:uid="{00000000-0005-0000-0000-000044000000}"/>
    <cellStyle name="40% - Accent3 3" xfId="99" xr:uid="{00000000-0005-0000-0000-000045000000}"/>
    <cellStyle name="40% - Accent3 3 2" xfId="156" xr:uid="{00000000-0005-0000-0000-000046000000}"/>
    <cellStyle name="40% - Accent3 4" xfId="126" xr:uid="{00000000-0005-0000-0000-000047000000}"/>
    <cellStyle name="40% - Accent4" xfId="62" builtinId="43" customBuiltin="1"/>
    <cellStyle name="40% - Accent4 2" xfId="86" xr:uid="{00000000-0005-0000-0000-000049000000}"/>
    <cellStyle name="40% - Accent4 2 2" xfId="115" xr:uid="{00000000-0005-0000-0000-00004A000000}"/>
    <cellStyle name="40% - Accent4 2 2 2" xfId="175" xr:uid="{00000000-0005-0000-0000-00004B000000}"/>
    <cellStyle name="40% - Accent4 2 3" xfId="145" xr:uid="{00000000-0005-0000-0000-00004C000000}"/>
    <cellStyle name="40% - Accent4 3" xfId="101" xr:uid="{00000000-0005-0000-0000-00004D000000}"/>
    <cellStyle name="40% - Accent4 3 2" xfId="158" xr:uid="{00000000-0005-0000-0000-00004E000000}"/>
    <cellStyle name="40% - Accent4 4" xfId="128" xr:uid="{00000000-0005-0000-0000-00004F000000}"/>
    <cellStyle name="40% - Accent5" xfId="66" builtinId="47" customBuiltin="1"/>
    <cellStyle name="40% - Accent5 2" xfId="88" xr:uid="{00000000-0005-0000-0000-000051000000}"/>
    <cellStyle name="40% - Accent5 2 2" xfId="117" xr:uid="{00000000-0005-0000-0000-000052000000}"/>
    <cellStyle name="40% - Accent5 2 2 2" xfId="177" xr:uid="{00000000-0005-0000-0000-000053000000}"/>
    <cellStyle name="40% - Accent5 2 3" xfId="147" xr:uid="{00000000-0005-0000-0000-000054000000}"/>
    <cellStyle name="40% - Accent5 3" xfId="103" xr:uid="{00000000-0005-0000-0000-000055000000}"/>
    <cellStyle name="40% - Accent5 3 2" xfId="160" xr:uid="{00000000-0005-0000-0000-000056000000}"/>
    <cellStyle name="40% - Accent5 4" xfId="130" xr:uid="{00000000-0005-0000-0000-000057000000}"/>
    <cellStyle name="40% - Accent6" xfId="70" builtinId="51" customBuiltin="1"/>
    <cellStyle name="40% - Accent6 2" xfId="90" xr:uid="{00000000-0005-0000-0000-000059000000}"/>
    <cellStyle name="40% - Accent6 2 2" xfId="119" xr:uid="{00000000-0005-0000-0000-00005A000000}"/>
    <cellStyle name="40% - Accent6 2 2 2" xfId="179" xr:uid="{00000000-0005-0000-0000-00005B000000}"/>
    <cellStyle name="40% - Accent6 2 3" xfId="149" xr:uid="{00000000-0005-0000-0000-00005C000000}"/>
    <cellStyle name="40% - Accent6 3" xfId="105" xr:uid="{00000000-0005-0000-0000-00005D000000}"/>
    <cellStyle name="40% - Accent6 3 2" xfId="162" xr:uid="{00000000-0005-0000-0000-00005E000000}"/>
    <cellStyle name="40% - Accent6 4" xfId="132" xr:uid="{00000000-0005-0000-0000-00005F000000}"/>
    <cellStyle name="60% - Accent1" xfId="51" builtinId="32" customBuiltin="1"/>
    <cellStyle name="60% - Accent2" xfId="55" builtinId="36" customBuiltin="1"/>
    <cellStyle name="60% - Accent3" xfId="59" builtinId="40" customBuiltin="1"/>
    <cellStyle name="60% - Accent4" xfId="63" builtinId="44" customBuiltin="1"/>
    <cellStyle name="60% - Accent5" xfId="67" builtinId="48" customBuiltin="1"/>
    <cellStyle name="60% - Accent6" xfId="71" builtinId="52" customBuiltin="1"/>
    <cellStyle name="Accent1" xfId="48" builtinId="29" customBuiltin="1"/>
    <cellStyle name="Accent2" xfId="52" builtinId="33" customBuiltin="1"/>
    <cellStyle name="Accent3" xfId="56" builtinId="37" customBuiltin="1"/>
    <cellStyle name="Accent4" xfId="60" builtinId="41" customBuiltin="1"/>
    <cellStyle name="Accent5" xfId="64" builtinId="45" customBuiltin="1"/>
    <cellStyle name="Accent6" xfId="68" builtinId="49" customBuiltin="1"/>
    <cellStyle name="Bad" xfId="38" builtinId="27" customBuiltin="1"/>
    <cellStyle name="Calculation" xfId="42" builtinId="22" customBuiltin="1"/>
    <cellStyle name="Check Cell" xfId="44" builtinId="23" customBuiltin="1"/>
    <cellStyle name="Comma" xfId="1" builtinId="3"/>
    <cellStyle name="Comma 2" xfId="2" xr:uid="{00000000-0005-0000-0000-000070000000}"/>
    <cellStyle name="Comma 2 2" xfId="74" xr:uid="{00000000-0005-0000-0000-000071000000}"/>
    <cellStyle name="Comma 2 2 2" xfId="165" xr:uid="{00000000-0005-0000-0000-000072000000}"/>
    <cellStyle name="Comma 2 3" xfId="135" xr:uid="{00000000-0005-0000-0000-000073000000}"/>
    <cellStyle name="Comma 2 4" xfId="182" xr:uid="{00000000-0005-0000-0000-000074000000}"/>
    <cellStyle name="Comma 3" xfId="91" xr:uid="{00000000-0005-0000-0000-000075000000}"/>
    <cellStyle name="Comma 3 2" xfId="120" xr:uid="{00000000-0005-0000-0000-000076000000}"/>
    <cellStyle name="Comma 3 2 2" xfId="180" xr:uid="{00000000-0005-0000-0000-000077000000}"/>
    <cellStyle name="Comma 3 3" xfId="150" xr:uid="{00000000-0005-0000-0000-000078000000}"/>
    <cellStyle name="Comma 4" xfId="21" xr:uid="{00000000-0005-0000-0000-000079000000}"/>
    <cellStyle name="Comma 5" xfId="181" xr:uid="{00000000-0005-0000-0000-00007A000000}"/>
    <cellStyle name="Currency 2" xfId="3" xr:uid="{00000000-0005-0000-0000-00007B000000}"/>
    <cellStyle name="Explanatory Text" xfId="46" builtinId="53" customBuiltin="1"/>
    <cellStyle name="Good" xfId="37" builtinId="26" customBuiltin="1"/>
    <cellStyle name="Heading 1" xfId="33" builtinId="16" customBuiltin="1"/>
    <cellStyle name="Heading 2" xfId="34" builtinId="17" customBuiltin="1"/>
    <cellStyle name="Heading 3" xfId="35" builtinId="18" customBuiltin="1"/>
    <cellStyle name="Heading 4" xfId="36" builtinId="19" customBuiltin="1"/>
    <cellStyle name="Input" xfId="40" builtinId="20" customBuiltin="1"/>
    <cellStyle name="Linked Cell" xfId="43" builtinId="24" customBuiltin="1"/>
    <cellStyle name="Neutral" xfId="39" builtinId="28" customBuiltin="1"/>
    <cellStyle name="Normal" xfId="0" builtinId="0"/>
    <cellStyle name="Normal 10" xfId="4" xr:uid="{00000000-0005-0000-0000-000086000000}"/>
    <cellStyle name="Normal 10 2" xfId="92" xr:uid="{00000000-0005-0000-0000-000087000000}"/>
    <cellStyle name="Normal 10 3" xfId="183" xr:uid="{00000000-0005-0000-0000-000088000000}"/>
    <cellStyle name="Normal 11" xfId="5" xr:uid="{00000000-0005-0000-0000-000089000000}"/>
    <cellStyle name="Normal 12" xfId="6" xr:uid="{00000000-0005-0000-0000-00008A000000}"/>
    <cellStyle name="Normal 13" xfId="7" xr:uid="{00000000-0005-0000-0000-00008B000000}"/>
    <cellStyle name="Normal 13 2" xfId="184" xr:uid="{00000000-0005-0000-0000-00008C000000}"/>
    <cellStyle name="Normal 14" xfId="75" xr:uid="{00000000-0005-0000-0000-00008D000000}"/>
    <cellStyle name="Normal 14 2" xfId="187" xr:uid="{00000000-0005-0000-0000-00008E000000}"/>
    <cellStyle name="Normal 2" xfId="8" xr:uid="{00000000-0005-0000-0000-00008F000000}"/>
    <cellStyle name="Normal 2 2" xfId="72" xr:uid="{00000000-0005-0000-0000-000090000000}"/>
    <cellStyle name="Normal 2 2 2" xfId="163" xr:uid="{00000000-0005-0000-0000-000091000000}"/>
    <cellStyle name="Normal 2 3" xfId="133" xr:uid="{00000000-0005-0000-0000-000092000000}"/>
    <cellStyle name="Normal 2 4" xfId="185" xr:uid="{00000000-0005-0000-0000-000093000000}"/>
    <cellStyle name="Normal 23" xfId="9" xr:uid="{00000000-0005-0000-0000-000094000000}"/>
    <cellStyle name="Normal 23 2" xfId="23" xr:uid="{00000000-0005-0000-0000-000095000000}"/>
    <cellStyle name="Normal 23 3" xfId="24" xr:uid="{00000000-0005-0000-0000-000096000000}"/>
    <cellStyle name="Normal 23 4" xfId="25" xr:uid="{00000000-0005-0000-0000-000097000000}"/>
    <cellStyle name="Normal 24" xfId="10" xr:uid="{00000000-0005-0000-0000-000098000000}"/>
    <cellStyle name="Normal 25" xfId="11" xr:uid="{00000000-0005-0000-0000-000099000000}"/>
    <cellStyle name="Normal 25 2" xfId="26" xr:uid="{00000000-0005-0000-0000-00009A000000}"/>
    <cellStyle name="Normal 25 3" xfId="27" xr:uid="{00000000-0005-0000-0000-00009B000000}"/>
    <cellStyle name="Normal 25 4" xfId="28" xr:uid="{00000000-0005-0000-0000-00009C000000}"/>
    <cellStyle name="Normal 26" xfId="12" xr:uid="{00000000-0005-0000-0000-00009D000000}"/>
    <cellStyle name="Normal 26 2" xfId="29" xr:uid="{00000000-0005-0000-0000-00009E000000}"/>
    <cellStyle name="Normal 26 3" xfId="30" xr:uid="{00000000-0005-0000-0000-00009F000000}"/>
    <cellStyle name="Normal 26 4" xfId="31" xr:uid="{00000000-0005-0000-0000-0000A0000000}"/>
    <cellStyle name="Normal 3" xfId="22" xr:uid="{00000000-0005-0000-0000-0000A1000000}"/>
    <cellStyle name="Normal 3 2" xfId="76" xr:uid="{00000000-0005-0000-0000-0000A2000000}"/>
    <cellStyle name="Normal 4" xfId="13" xr:uid="{00000000-0005-0000-0000-0000A3000000}"/>
    <cellStyle name="Normal 4 2" xfId="77" xr:uid="{00000000-0005-0000-0000-0000A4000000}"/>
    <cellStyle name="Normal 4 2 2" xfId="166" xr:uid="{00000000-0005-0000-0000-0000A5000000}"/>
    <cellStyle name="Normal 4 3" xfId="136" xr:uid="{00000000-0005-0000-0000-0000A6000000}"/>
    <cellStyle name="Normal 4 4" xfId="186" xr:uid="{00000000-0005-0000-0000-0000A7000000}"/>
    <cellStyle name="Normal 5" xfId="14" xr:uid="{00000000-0005-0000-0000-0000A8000000}"/>
    <cellStyle name="Normal 6" xfId="15" xr:uid="{00000000-0005-0000-0000-0000A9000000}"/>
    <cellStyle name="Normal 7" xfId="16" xr:uid="{00000000-0005-0000-0000-0000AA000000}"/>
    <cellStyle name="Normal 8" xfId="17" xr:uid="{00000000-0005-0000-0000-0000AB000000}"/>
    <cellStyle name="Normal 9" xfId="18" xr:uid="{00000000-0005-0000-0000-0000AC000000}"/>
    <cellStyle name="Normal_JAN" xfId="19" xr:uid="{00000000-0005-0000-0000-0000AD000000}"/>
    <cellStyle name="Normal_OR Dept of Geo 2" xfId="93" xr:uid="{00000000-0005-0000-0000-0000AE000000}"/>
    <cellStyle name="Note 2" xfId="73" xr:uid="{00000000-0005-0000-0000-0000AF000000}"/>
    <cellStyle name="Note 2 2" xfId="106" xr:uid="{00000000-0005-0000-0000-0000B0000000}"/>
    <cellStyle name="Note 2 2 2" xfId="164" xr:uid="{00000000-0005-0000-0000-0000B1000000}"/>
    <cellStyle name="Note 2 3" xfId="134" xr:uid="{00000000-0005-0000-0000-0000B2000000}"/>
    <cellStyle name="Note 3" xfId="78" xr:uid="{00000000-0005-0000-0000-0000B3000000}"/>
    <cellStyle name="Note 3 2" xfId="107" xr:uid="{00000000-0005-0000-0000-0000B4000000}"/>
    <cellStyle name="Note 3 2 2" xfId="167" xr:uid="{00000000-0005-0000-0000-0000B5000000}"/>
    <cellStyle name="Note 3 3" xfId="137" xr:uid="{00000000-0005-0000-0000-0000B6000000}"/>
    <cellStyle name="Output" xfId="41" builtinId="21" customBuiltin="1"/>
    <cellStyle name="Percent 2" xfId="20" xr:uid="{00000000-0005-0000-0000-0000B8000000}"/>
    <cellStyle name="Title" xfId="32" builtinId="15" customBuiltin="1"/>
    <cellStyle name="Total" xfId="47" builtinId="25" customBuiltin="1"/>
    <cellStyle name="Warning Text" xfId="45" builtinId="11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4"/>
  <sheetViews>
    <sheetView zoomScale="93" zoomScaleNormal="93" workbookViewId="0">
      <selection activeCell="C6" sqref="C6"/>
    </sheetView>
  </sheetViews>
  <sheetFormatPr defaultColWidth="108.6640625" defaultRowHeight="12.75" x14ac:dyDescent="0.35"/>
  <cols>
    <col min="1" max="1" width="96.6640625" style="1" customWidth="1"/>
    <col min="2" max="2" width="8.86328125" style="1" customWidth="1"/>
    <col min="3" max="16384" width="108.6640625" style="1"/>
  </cols>
  <sheetData>
    <row r="2" spans="1:3" ht="13.15" x14ac:dyDescent="0.4">
      <c r="A2" s="10" t="s">
        <v>6</v>
      </c>
    </row>
    <row r="3" spans="1:3" x14ac:dyDescent="0.35">
      <c r="A3" s="2" t="s">
        <v>7</v>
      </c>
      <c r="B3" s="11"/>
    </row>
    <row r="4" spans="1:3" ht="13.15" x14ac:dyDescent="0.4">
      <c r="A4" s="31" t="s">
        <v>77</v>
      </c>
      <c r="B4" s="12">
        <v>0.35899999999999999</v>
      </c>
      <c r="C4" s="1" t="s">
        <v>38</v>
      </c>
    </row>
    <row r="5" spans="1:3" x14ac:dyDescent="0.35">
      <c r="A5" s="13" t="s">
        <v>17</v>
      </c>
      <c r="B5" s="3"/>
    </row>
    <row r="6" spans="1:3" ht="13.15" x14ac:dyDescent="0.4">
      <c r="A6" s="2" t="s">
        <v>101</v>
      </c>
      <c r="B6" s="12">
        <v>0.36499999999999999</v>
      </c>
      <c r="C6" s="1" t="s">
        <v>38</v>
      </c>
    </row>
    <row r="7" spans="1:3" x14ac:dyDescent="0.35">
      <c r="A7" s="2"/>
      <c r="B7" s="3"/>
    </row>
    <row r="8" spans="1:3" ht="13.15" x14ac:dyDescent="0.4">
      <c r="A8" s="10" t="s">
        <v>8</v>
      </c>
    </row>
    <row r="9" spans="1:3" x14ac:dyDescent="0.35">
      <c r="A9" s="2" t="s">
        <v>78</v>
      </c>
    </row>
    <row r="10" spans="1:3" x14ac:dyDescent="0.35">
      <c r="A10" s="2"/>
    </row>
    <row r="11" spans="1:3" x14ac:dyDescent="0.35">
      <c r="A11" s="2" t="s">
        <v>9</v>
      </c>
    </row>
    <row r="12" spans="1:3" x14ac:dyDescent="0.35">
      <c r="A12" s="32" t="s">
        <v>10</v>
      </c>
    </row>
    <row r="13" spans="1:3" x14ac:dyDescent="0.35">
      <c r="A13" s="2"/>
    </row>
    <row r="14" spans="1:3" x14ac:dyDescent="0.35">
      <c r="A14" s="2" t="s">
        <v>81</v>
      </c>
    </row>
  </sheetData>
  <phoneticPr fontId="6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52"/>
  <sheetViews>
    <sheetView zoomScaleNormal="100" workbookViewId="0">
      <pane ySplit="1" topLeftCell="A2" activePane="bottomLeft" state="frozen"/>
      <selection activeCell="G33" sqref="G33"/>
      <selection pane="bottomLeft" sqref="A1:XFD1048576"/>
    </sheetView>
  </sheetViews>
  <sheetFormatPr defaultColWidth="8.86328125" defaultRowHeight="12.75" x14ac:dyDescent="0.35"/>
  <cols>
    <col min="1" max="1" width="12.46484375" style="3" bestFit="1" customWidth="1"/>
    <col min="2" max="2" width="10.33203125" style="3" bestFit="1" customWidth="1"/>
    <col min="3" max="3" width="11.46484375" style="3" bestFit="1" customWidth="1"/>
    <col min="4" max="4" width="5.33203125" style="3" bestFit="1" customWidth="1"/>
    <col min="5" max="5" width="29.1328125" style="1" bestFit="1" customWidth="1"/>
    <col min="6" max="6" width="17.1328125" style="7" bestFit="1" customWidth="1"/>
    <col min="7" max="7" width="17.6640625" style="19" bestFit="1" customWidth="1"/>
    <col min="8" max="16384" width="8.86328125" style="1"/>
  </cols>
  <sheetData>
    <row r="1" spans="1:7" ht="38.25" x14ac:dyDescent="0.35">
      <c r="A1" s="34" t="s">
        <v>4</v>
      </c>
      <c r="B1" s="36"/>
      <c r="C1" s="37" t="s">
        <v>98</v>
      </c>
      <c r="D1" s="35" t="s">
        <v>79</v>
      </c>
      <c r="E1" s="30"/>
      <c r="F1" s="14" t="s">
        <v>0</v>
      </c>
    </row>
    <row r="2" spans="1:7" ht="13.15" x14ac:dyDescent="0.4">
      <c r="A2" s="47" t="s">
        <v>83</v>
      </c>
      <c r="B2" s="47"/>
      <c r="C2" s="47"/>
      <c r="D2" s="47"/>
      <c r="E2" s="47"/>
      <c r="F2" s="47"/>
    </row>
    <row r="3" spans="1:7" ht="13.15" x14ac:dyDescent="0.4">
      <c r="A3" s="48" t="s">
        <v>88</v>
      </c>
      <c r="B3" s="48"/>
      <c r="C3" s="48"/>
      <c r="D3" s="48"/>
      <c r="E3" s="48"/>
      <c r="F3" s="48"/>
    </row>
    <row r="4" spans="1:7" s="4" customFormat="1" ht="13.15" x14ac:dyDescent="0.4">
      <c r="A4" s="41" t="s">
        <v>18</v>
      </c>
      <c r="B4" s="41" t="s">
        <v>1</v>
      </c>
      <c r="C4" s="41" t="s">
        <v>2</v>
      </c>
      <c r="D4" s="46" t="s">
        <v>11</v>
      </c>
      <c r="E4" s="46"/>
      <c r="F4" s="42" t="s">
        <v>3</v>
      </c>
      <c r="G4" s="38" t="s">
        <v>80</v>
      </c>
    </row>
    <row r="5" spans="1:7" x14ac:dyDescent="0.35">
      <c r="A5" s="17" t="s">
        <v>19</v>
      </c>
      <c r="B5" s="15"/>
      <c r="C5" s="15"/>
      <c r="D5" s="16" t="s">
        <v>13</v>
      </c>
      <c r="E5" s="17" t="s">
        <v>40</v>
      </c>
      <c r="F5" s="22">
        <v>470.23020000000008</v>
      </c>
      <c r="G5" s="29" t="s">
        <v>74</v>
      </c>
    </row>
    <row r="6" spans="1:7" x14ac:dyDescent="0.35">
      <c r="A6" s="17" t="s">
        <v>20</v>
      </c>
      <c r="B6" s="15"/>
      <c r="C6" s="39">
        <v>42552</v>
      </c>
      <c r="D6" s="16" t="s">
        <v>13</v>
      </c>
      <c r="E6" s="17" t="s">
        <v>41</v>
      </c>
      <c r="F6" s="22">
        <v>0</v>
      </c>
      <c r="G6" s="29" t="s">
        <v>74</v>
      </c>
    </row>
    <row r="7" spans="1:7" ht="13.5" thickBot="1" x14ac:dyDescent="0.45">
      <c r="A7" s="28"/>
      <c r="B7" s="50" t="s">
        <v>71</v>
      </c>
      <c r="C7" s="50"/>
      <c r="D7" s="50"/>
      <c r="E7" s="50"/>
      <c r="F7" s="33">
        <f>SUM(F5:F6)</f>
        <v>470.23020000000008</v>
      </c>
    </row>
    <row r="8" spans="1:7" ht="13.15" x14ac:dyDescent="0.4">
      <c r="A8" s="51" t="s">
        <v>5</v>
      </c>
      <c r="B8" s="51"/>
      <c r="C8" s="51"/>
      <c r="D8" s="51"/>
      <c r="E8" s="51"/>
      <c r="F8" s="51"/>
    </row>
    <row r="9" spans="1:7" ht="13.15" x14ac:dyDescent="0.4">
      <c r="A9" s="49" t="s">
        <v>84</v>
      </c>
      <c r="B9" s="49"/>
      <c r="C9" s="49"/>
      <c r="D9" s="49"/>
      <c r="E9" s="49"/>
      <c r="F9" s="49"/>
    </row>
    <row r="10" spans="1:7" s="4" customFormat="1" ht="13.15" x14ac:dyDescent="0.4">
      <c r="A10" s="41" t="s">
        <v>18</v>
      </c>
      <c r="B10" s="41" t="s">
        <v>1</v>
      </c>
      <c r="C10" s="41" t="s">
        <v>2</v>
      </c>
      <c r="D10" s="46" t="s">
        <v>11</v>
      </c>
      <c r="E10" s="46"/>
      <c r="F10" s="42" t="s">
        <v>3</v>
      </c>
      <c r="G10" s="38" t="s">
        <v>80</v>
      </c>
    </row>
    <row r="11" spans="1:7" s="3" customFormat="1" x14ac:dyDescent="0.35">
      <c r="A11" s="23" t="s">
        <v>22</v>
      </c>
      <c r="B11" s="24"/>
      <c r="C11" s="24"/>
      <c r="D11" s="23" t="s">
        <v>15</v>
      </c>
      <c r="E11" s="23" t="s">
        <v>69</v>
      </c>
      <c r="F11" s="22">
        <v>0</v>
      </c>
      <c r="G11" s="29" t="s">
        <v>75</v>
      </c>
    </row>
    <row r="12" spans="1:7" s="3" customFormat="1" x14ac:dyDescent="0.35">
      <c r="A12" s="23" t="s">
        <v>29</v>
      </c>
      <c r="B12" s="24"/>
      <c r="C12" s="24"/>
      <c r="D12" s="23" t="s">
        <v>14</v>
      </c>
      <c r="E12" s="23" t="s">
        <v>52</v>
      </c>
      <c r="F12" s="22">
        <v>2446.1158000000005</v>
      </c>
      <c r="G12" s="29" t="s">
        <v>74</v>
      </c>
    </row>
    <row r="13" spans="1:7" s="3" customFormat="1" x14ac:dyDescent="0.35">
      <c r="A13" s="23" t="s">
        <v>35</v>
      </c>
      <c r="B13" s="24"/>
      <c r="C13" s="24"/>
      <c r="D13" s="23" t="s">
        <v>14</v>
      </c>
      <c r="E13" s="23" t="s">
        <v>53</v>
      </c>
      <c r="F13" s="22">
        <v>0</v>
      </c>
      <c r="G13" s="29" t="s">
        <v>75</v>
      </c>
    </row>
    <row r="14" spans="1:7" s="3" customFormat="1" x14ac:dyDescent="0.35">
      <c r="A14" s="23" t="s">
        <v>21</v>
      </c>
      <c r="B14" s="24"/>
      <c r="C14" s="24"/>
      <c r="D14" s="23" t="s">
        <v>14</v>
      </c>
      <c r="E14" s="23" t="s">
        <v>70</v>
      </c>
      <c r="F14" s="22">
        <v>0</v>
      </c>
      <c r="G14" s="29" t="s">
        <v>74</v>
      </c>
    </row>
    <row r="15" spans="1:7" s="3" customFormat="1" x14ac:dyDescent="0.35">
      <c r="A15" s="23" t="s">
        <v>25</v>
      </c>
      <c r="B15" s="24"/>
      <c r="C15" s="24"/>
      <c r="D15" s="23" t="s">
        <v>16</v>
      </c>
      <c r="E15" s="23" t="s">
        <v>54</v>
      </c>
      <c r="F15" s="22">
        <v>0</v>
      </c>
      <c r="G15" s="29" t="s">
        <v>75</v>
      </c>
    </row>
    <row r="16" spans="1:7" s="3" customFormat="1" x14ac:dyDescent="0.35">
      <c r="A16" s="23" t="s">
        <v>24</v>
      </c>
      <c r="B16" s="24"/>
      <c r="C16" s="24"/>
      <c r="D16" s="23" t="s">
        <v>12</v>
      </c>
      <c r="E16" s="23" t="s">
        <v>55</v>
      </c>
      <c r="F16" s="22">
        <v>0</v>
      </c>
      <c r="G16" s="29" t="s">
        <v>75</v>
      </c>
    </row>
    <row r="17" spans="1:38" s="3" customFormat="1" x14ac:dyDescent="0.35">
      <c r="A17" s="23" t="s">
        <v>28</v>
      </c>
      <c r="B17" s="24"/>
      <c r="C17" s="24"/>
      <c r="D17" s="23" t="s">
        <v>12</v>
      </c>
      <c r="E17" s="23" t="s">
        <v>56</v>
      </c>
      <c r="F17" s="22">
        <v>0</v>
      </c>
      <c r="G17" s="29" t="s">
        <v>75</v>
      </c>
    </row>
    <row r="18" spans="1:38" s="3" customFormat="1" x14ac:dyDescent="0.35">
      <c r="A18" s="23" t="s">
        <v>31</v>
      </c>
      <c r="B18" s="24"/>
      <c r="C18" s="24"/>
      <c r="D18" s="23" t="s">
        <v>13</v>
      </c>
      <c r="E18" s="23" t="s">
        <v>57</v>
      </c>
      <c r="F18" s="22">
        <v>23300.106600000003</v>
      </c>
      <c r="G18" s="29" t="s">
        <v>74</v>
      </c>
    </row>
    <row r="19" spans="1:38" s="3" customFormat="1" x14ac:dyDescent="0.35">
      <c r="A19" s="23" t="s">
        <v>23</v>
      </c>
      <c r="B19" s="24"/>
      <c r="C19" s="24"/>
      <c r="D19" s="23" t="s">
        <v>12</v>
      </c>
      <c r="E19" s="23" t="s">
        <v>43</v>
      </c>
      <c r="F19" s="22">
        <v>479.53300000000002</v>
      </c>
      <c r="G19" s="29" t="s">
        <v>74</v>
      </c>
    </row>
    <row r="20" spans="1:38" s="3" customFormat="1" x14ac:dyDescent="0.35">
      <c r="A20" s="23" t="s">
        <v>26</v>
      </c>
      <c r="B20" s="24"/>
      <c r="C20" s="24"/>
      <c r="D20" s="23" t="s">
        <v>12</v>
      </c>
      <c r="E20" s="23" t="s">
        <v>58</v>
      </c>
      <c r="F20" s="22">
        <v>1147.7686000000001</v>
      </c>
      <c r="G20" s="29" t="s">
        <v>74</v>
      </c>
    </row>
    <row r="21" spans="1:38" s="3" customFormat="1" x14ac:dyDescent="0.35">
      <c r="A21" s="23" t="s">
        <v>37</v>
      </c>
      <c r="B21" s="24"/>
      <c r="C21" s="24"/>
      <c r="D21" s="23" t="s">
        <v>12</v>
      </c>
      <c r="E21" s="23" t="s">
        <v>59</v>
      </c>
      <c r="F21" s="22">
        <v>1443.8506</v>
      </c>
      <c r="G21" s="29" t="s">
        <v>74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35">
      <c r="A22" s="23" t="s">
        <v>27</v>
      </c>
      <c r="B22" s="24"/>
      <c r="C22" s="24"/>
      <c r="D22" s="23" t="s">
        <v>12</v>
      </c>
      <c r="E22" s="23" t="s">
        <v>45</v>
      </c>
      <c r="F22" s="22">
        <v>1553.4612</v>
      </c>
      <c r="G22" s="29" t="s">
        <v>74</v>
      </c>
    </row>
    <row r="23" spans="1:38" s="3" customFormat="1" x14ac:dyDescent="0.35">
      <c r="A23" s="23" t="s">
        <v>60</v>
      </c>
      <c r="B23" s="24"/>
      <c r="C23" s="24"/>
      <c r="D23" s="23" t="s">
        <v>12</v>
      </c>
      <c r="E23" s="23" t="s">
        <v>61</v>
      </c>
      <c r="F23" s="22">
        <v>680.18570000000011</v>
      </c>
      <c r="G23" s="29" t="s">
        <v>74</v>
      </c>
    </row>
    <row r="24" spans="1:38" s="3" customFormat="1" ht="13.15" x14ac:dyDescent="0.4">
      <c r="A24" s="23" t="s">
        <v>36</v>
      </c>
      <c r="B24" s="40">
        <v>43070</v>
      </c>
      <c r="C24" s="24"/>
      <c r="D24" s="23" t="s">
        <v>12</v>
      </c>
      <c r="E24" s="23" t="s">
        <v>62</v>
      </c>
      <c r="F24" s="22">
        <v>0</v>
      </c>
      <c r="G24" s="29" t="s">
        <v>74</v>
      </c>
    </row>
    <row r="25" spans="1:38" s="3" customFormat="1" x14ac:dyDescent="0.35">
      <c r="A25" s="23" t="s">
        <v>33</v>
      </c>
      <c r="B25" s="24"/>
      <c r="C25" s="24"/>
      <c r="D25" s="23" t="s">
        <v>12</v>
      </c>
      <c r="E25" s="23" t="s">
        <v>48</v>
      </c>
      <c r="F25" s="22">
        <v>0</v>
      </c>
      <c r="G25" s="29" t="s">
        <v>75</v>
      </c>
    </row>
    <row r="26" spans="1:38" s="3" customFormat="1" x14ac:dyDescent="0.35">
      <c r="A26" s="23" t="s">
        <v>32</v>
      </c>
      <c r="B26" s="24"/>
      <c r="C26" s="24"/>
      <c r="D26" s="23" t="s">
        <v>12</v>
      </c>
      <c r="E26" s="23" t="s">
        <v>47</v>
      </c>
      <c r="F26" s="22">
        <v>0</v>
      </c>
      <c r="G26" s="29" t="s">
        <v>75</v>
      </c>
    </row>
    <row r="27" spans="1:38" s="3" customFormat="1" x14ac:dyDescent="0.35">
      <c r="A27" s="23" t="s">
        <v>30</v>
      </c>
      <c r="B27" s="24"/>
      <c r="C27" s="24"/>
      <c r="D27" s="23" t="s">
        <v>12</v>
      </c>
      <c r="E27" s="23" t="s">
        <v>46</v>
      </c>
      <c r="F27" s="22">
        <v>0</v>
      </c>
      <c r="G27" s="21" t="s">
        <v>76</v>
      </c>
    </row>
    <row r="28" spans="1:38" s="3" customFormat="1" x14ac:dyDescent="0.35">
      <c r="A28" s="23" t="s">
        <v>34</v>
      </c>
      <c r="B28" s="24"/>
      <c r="C28" s="24"/>
      <c r="D28" s="23" t="s">
        <v>12</v>
      </c>
      <c r="E28" s="23" t="s">
        <v>49</v>
      </c>
      <c r="F28" s="22">
        <v>120.79550000000002</v>
      </c>
      <c r="G28" s="29" t="s">
        <v>74</v>
      </c>
    </row>
    <row r="29" spans="1:38" s="3" customFormat="1" x14ac:dyDescent="0.35">
      <c r="A29" s="23" t="s">
        <v>44</v>
      </c>
      <c r="B29" s="24"/>
      <c r="C29" s="24"/>
      <c r="D29" s="23" t="s">
        <v>12</v>
      </c>
      <c r="E29" s="23" t="s">
        <v>63</v>
      </c>
      <c r="F29" s="22">
        <v>0</v>
      </c>
      <c r="G29" s="29" t="s">
        <v>75</v>
      </c>
    </row>
    <row r="30" spans="1:38" s="3" customFormat="1" x14ac:dyDescent="0.35">
      <c r="A30" s="23" t="s">
        <v>42</v>
      </c>
      <c r="B30" s="24"/>
      <c r="C30" s="24"/>
      <c r="D30" s="23" t="s">
        <v>12</v>
      </c>
      <c r="E30" s="25" t="s">
        <v>64</v>
      </c>
      <c r="F30" s="22">
        <v>0</v>
      </c>
      <c r="G30" s="29" t="s">
        <v>75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35">
      <c r="A31" s="23" t="s">
        <v>50</v>
      </c>
      <c r="B31" s="24"/>
      <c r="C31" s="24"/>
      <c r="D31" s="23" t="s">
        <v>12</v>
      </c>
      <c r="E31" s="23" t="s">
        <v>65</v>
      </c>
      <c r="F31" s="22">
        <v>2078.9308000000001</v>
      </c>
      <c r="G31" s="29" t="s">
        <v>74</v>
      </c>
    </row>
    <row r="32" spans="1:38" x14ac:dyDescent="0.35">
      <c r="A32" s="23" t="s">
        <v>66</v>
      </c>
      <c r="B32" s="24"/>
      <c r="C32" s="24"/>
      <c r="D32" s="23" t="s">
        <v>12</v>
      </c>
      <c r="E32" s="23" t="s">
        <v>67</v>
      </c>
      <c r="F32" s="22">
        <v>2348.8172999999997</v>
      </c>
      <c r="G32" s="29" t="s">
        <v>74</v>
      </c>
      <c r="H32" s="3"/>
    </row>
    <row r="33" spans="1:8" x14ac:dyDescent="0.35">
      <c r="A33" s="23" t="s">
        <v>86</v>
      </c>
      <c r="B33" s="24"/>
      <c r="C33" s="24"/>
      <c r="D33" s="23" t="s">
        <v>13</v>
      </c>
      <c r="E33" s="23" t="s">
        <v>87</v>
      </c>
      <c r="F33" s="22">
        <v>0</v>
      </c>
      <c r="G33" s="29" t="s">
        <v>89</v>
      </c>
      <c r="H33" s="3"/>
    </row>
    <row r="34" spans="1:8" x14ac:dyDescent="0.35">
      <c r="A34" s="23" t="s">
        <v>51</v>
      </c>
      <c r="B34" s="24"/>
      <c r="C34" s="24"/>
      <c r="D34" s="23" t="s">
        <v>12</v>
      </c>
      <c r="E34" s="23" t="s">
        <v>68</v>
      </c>
      <c r="F34" s="22">
        <v>0</v>
      </c>
      <c r="G34" s="29" t="s">
        <v>74</v>
      </c>
      <c r="H34" s="3"/>
    </row>
    <row r="35" spans="1:8" x14ac:dyDescent="0.35">
      <c r="A35" s="23" t="s">
        <v>82</v>
      </c>
      <c r="B35" s="24"/>
      <c r="C35" s="24"/>
      <c r="D35" s="23" t="s">
        <v>90</v>
      </c>
      <c r="E35" s="23" t="s">
        <v>85</v>
      </c>
      <c r="F35" s="22">
        <v>0</v>
      </c>
      <c r="G35" s="29" t="s">
        <v>89</v>
      </c>
      <c r="H35" s="3"/>
    </row>
    <row r="36" spans="1:8" x14ac:dyDescent="0.35">
      <c r="A36" s="23"/>
      <c r="B36" s="24"/>
      <c r="C36" s="24"/>
      <c r="D36" s="23"/>
      <c r="E36" s="23"/>
      <c r="F36" s="45"/>
      <c r="G36" s="29"/>
      <c r="H36" s="3"/>
    </row>
    <row r="37" spans="1:8" ht="13.15" x14ac:dyDescent="0.4">
      <c r="A37" s="5"/>
      <c r="B37" s="6"/>
      <c r="C37" s="6"/>
      <c r="D37" s="6"/>
      <c r="E37" s="43" t="s">
        <v>72</v>
      </c>
      <c r="F37" s="44">
        <f>SUM(F11:F36)</f>
        <v>35599.565100000007</v>
      </c>
    </row>
    <row r="38" spans="1:8" x14ac:dyDescent="0.35">
      <c r="A38" s="5"/>
      <c r="B38" s="6"/>
      <c r="C38" s="6"/>
      <c r="D38" s="6"/>
      <c r="E38" s="5"/>
      <c r="F38" s="8"/>
    </row>
    <row r="39" spans="1:8" ht="13.15" x14ac:dyDescent="0.4">
      <c r="A39" s="5"/>
      <c r="B39" s="6"/>
      <c r="C39" s="6"/>
      <c r="D39" s="6"/>
      <c r="E39" s="26" t="s">
        <v>73</v>
      </c>
      <c r="F39" s="27">
        <f>SUM(F37+F7)</f>
        <v>36069.795300000005</v>
      </c>
    </row>
    <row r="40" spans="1:8" ht="13.15" x14ac:dyDescent="0.4">
      <c r="A40" s="5"/>
      <c r="B40" s="6"/>
      <c r="C40" s="6"/>
      <c r="D40" s="6"/>
      <c r="E40" s="5"/>
      <c r="G40" s="20"/>
    </row>
    <row r="41" spans="1:8" x14ac:dyDescent="0.35">
      <c r="B41" s="9"/>
      <c r="C41" s="9"/>
      <c r="D41" s="9"/>
    </row>
    <row r="42" spans="1:8" x14ac:dyDescent="0.35">
      <c r="B42" s="9"/>
      <c r="C42" s="9"/>
      <c r="D42" s="9"/>
    </row>
    <row r="43" spans="1:8" x14ac:dyDescent="0.35">
      <c r="B43" s="9"/>
      <c r="C43" s="9"/>
      <c r="D43" s="9"/>
    </row>
    <row r="44" spans="1:8" x14ac:dyDescent="0.35">
      <c r="B44" s="9"/>
      <c r="C44" s="9"/>
      <c r="D44" s="9"/>
    </row>
    <row r="45" spans="1:8" x14ac:dyDescent="0.35">
      <c r="B45" s="9"/>
      <c r="C45" s="9"/>
      <c r="D45" s="9"/>
    </row>
    <row r="46" spans="1:8" x14ac:dyDescent="0.35">
      <c r="B46" s="9"/>
      <c r="C46" s="9"/>
      <c r="D46" s="9"/>
    </row>
    <row r="47" spans="1:8" x14ac:dyDescent="0.35">
      <c r="B47" s="9"/>
      <c r="C47" s="9"/>
      <c r="D47" s="9"/>
    </row>
    <row r="48" spans="1:8" x14ac:dyDescent="0.35">
      <c r="B48" s="9"/>
      <c r="C48" s="9"/>
      <c r="D48" s="9"/>
    </row>
    <row r="49" spans="2:4" x14ac:dyDescent="0.35">
      <c r="B49" s="9"/>
      <c r="C49" s="9"/>
      <c r="D49" s="9"/>
    </row>
    <row r="50" spans="2:4" x14ac:dyDescent="0.35">
      <c r="B50" s="9"/>
      <c r="C50" s="9"/>
      <c r="D50" s="9"/>
    </row>
    <row r="51" spans="2:4" x14ac:dyDescent="0.35">
      <c r="B51" s="9"/>
      <c r="C51" s="9"/>
      <c r="D51" s="9"/>
    </row>
    <row r="52" spans="2:4" x14ac:dyDescent="0.35">
      <c r="B52" s="9"/>
      <c r="C52" s="9"/>
      <c r="D52" s="9"/>
    </row>
  </sheetData>
  <mergeCells count="7">
    <mergeCell ref="D10:E10"/>
    <mergeCell ref="A2:F2"/>
    <mergeCell ref="A3:F3"/>
    <mergeCell ref="D4:E4"/>
    <mergeCell ref="B7:E7"/>
    <mergeCell ref="A8:F8"/>
    <mergeCell ref="A9:F9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L52"/>
  <sheetViews>
    <sheetView workbookViewId="0">
      <pane ySplit="1" topLeftCell="A2" activePane="bottomLeft" state="frozen"/>
      <selection activeCell="G33" sqref="G33"/>
      <selection pane="bottomLeft" sqref="A1:XFD1048576"/>
    </sheetView>
  </sheetViews>
  <sheetFormatPr defaultColWidth="8.86328125" defaultRowHeight="12.75" x14ac:dyDescent="0.35"/>
  <cols>
    <col min="1" max="1" width="12.46484375" style="3" bestFit="1" customWidth="1"/>
    <col min="2" max="2" width="10.33203125" style="3" bestFit="1" customWidth="1"/>
    <col min="3" max="3" width="11.46484375" style="3" bestFit="1" customWidth="1"/>
    <col min="4" max="4" width="5.33203125" style="3" bestFit="1" customWidth="1"/>
    <col min="5" max="5" width="29.1328125" style="1" bestFit="1" customWidth="1"/>
    <col min="6" max="6" width="17.1328125" style="7" bestFit="1" customWidth="1"/>
    <col min="7" max="7" width="17.6640625" style="19" bestFit="1" customWidth="1"/>
    <col min="8" max="16384" width="8.86328125" style="1"/>
  </cols>
  <sheetData>
    <row r="1" spans="1:7" ht="38.25" x14ac:dyDescent="0.35">
      <c r="A1" s="34" t="s">
        <v>4</v>
      </c>
      <c r="B1" s="36"/>
      <c r="C1" s="37" t="s">
        <v>99</v>
      </c>
      <c r="D1" s="35" t="s">
        <v>79</v>
      </c>
      <c r="E1" s="30"/>
      <c r="F1" s="14" t="s">
        <v>0</v>
      </c>
    </row>
    <row r="2" spans="1:7" ht="13.15" x14ac:dyDescent="0.4">
      <c r="A2" s="47" t="s">
        <v>83</v>
      </c>
      <c r="B2" s="47"/>
      <c r="C2" s="47"/>
      <c r="D2" s="47"/>
      <c r="E2" s="47"/>
      <c r="F2" s="47"/>
    </row>
    <row r="3" spans="1:7" ht="13.15" x14ac:dyDescent="0.4">
      <c r="A3" s="48" t="s">
        <v>88</v>
      </c>
      <c r="B3" s="48"/>
      <c r="C3" s="48"/>
      <c r="D3" s="48"/>
      <c r="E3" s="48"/>
      <c r="F3" s="48"/>
    </row>
    <row r="4" spans="1:7" s="4" customFormat="1" ht="13.15" x14ac:dyDescent="0.4">
      <c r="A4" s="41" t="s">
        <v>18</v>
      </c>
      <c r="B4" s="41" t="s">
        <v>1</v>
      </c>
      <c r="C4" s="41" t="s">
        <v>2</v>
      </c>
      <c r="D4" s="46" t="s">
        <v>11</v>
      </c>
      <c r="E4" s="46"/>
      <c r="F4" s="42" t="s">
        <v>3</v>
      </c>
      <c r="G4" s="38" t="s">
        <v>80</v>
      </c>
    </row>
    <row r="5" spans="1:7" x14ac:dyDescent="0.35">
      <c r="A5" s="17" t="s">
        <v>19</v>
      </c>
      <c r="B5" s="15"/>
      <c r="C5" s="15"/>
      <c r="D5" s="16" t="s">
        <v>13</v>
      </c>
      <c r="E5" s="17" t="s">
        <v>40</v>
      </c>
      <c r="F5" s="22">
        <v>514.78230000000019</v>
      </c>
      <c r="G5" s="29" t="s">
        <v>74</v>
      </c>
    </row>
    <row r="6" spans="1:7" x14ac:dyDescent="0.35">
      <c r="A6" s="17" t="s">
        <v>20</v>
      </c>
      <c r="B6" s="15"/>
      <c r="C6" s="39">
        <v>42552</v>
      </c>
      <c r="D6" s="16" t="s">
        <v>13</v>
      </c>
      <c r="E6" s="17" t="s">
        <v>41</v>
      </c>
      <c r="F6" s="22">
        <v>0</v>
      </c>
      <c r="G6" s="29" t="s">
        <v>74</v>
      </c>
    </row>
    <row r="7" spans="1:7" ht="13.5" thickBot="1" x14ac:dyDescent="0.45">
      <c r="A7" s="28"/>
      <c r="B7" s="50" t="s">
        <v>71</v>
      </c>
      <c r="C7" s="50"/>
      <c r="D7" s="50"/>
      <c r="E7" s="50"/>
      <c r="F7" s="33">
        <f>SUM(F5:F6)</f>
        <v>514.78230000000019</v>
      </c>
    </row>
    <row r="8" spans="1:7" ht="13.15" x14ac:dyDescent="0.4">
      <c r="A8" s="51" t="s">
        <v>5</v>
      </c>
      <c r="B8" s="51"/>
      <c r="C8" s="51"/>
      <c r="D8" s="51"/>
      <c r="E8" s="51"/>
      <c r="F8" s="51"/>
    </row>
    <row r="9" spans="1:7" ht="13.15" x14ac:dyDescent="0.4">
      <c r="A9" s="49" t="s">
        <v>84</v>
      </c>
      <c r="B9" s="49"/>
      <c r="C9" s="49"/>
      <c r="D9" s="49"/>
      <c r="E9" s="49"/>
      <c r="F9" s="49"/>
    </row>
    <row r="10" spans="1:7" s="4" customFormat="1" ht="13.15" x14ac:dyDescent="0.4">
      <c r="A10" s="41" t="s">
        <v>18</v>
      </c>
      <c r="B10" s="41" t="s">
        <v>1</v>
      </c>
      <c r="C10" s="41" t="s">
        <v>2</v>
      </c>
      <c r="D10" s="46" t="s">
        <v>11</v>
      </c>
      <c r="E10" s="46"/>
      <c r="F10" s="42" t="s">
        <v>3</v>
      </c>
      <c r="G10" s="38" t="s">
        <v>80</v>
      </c>
    </row>
    <row r="11" spans="1:7" s="3" customFormat="1" x14ac:dyDescent="0.35">
      <c r="A11" s="23" t="s">
        <v>22</v>
      </c>
      <c r="B11" s="24"/>
      <c r="C11" s="24"/>
      <c r="D11" s="23" t="s">
        <v>15</v>
      </c>
      <c r="E11" s="23" t="s">
        <v>69</v>
      </c>
      <c r="F11" s="22">
        <v>0</v>
      </c>
      <c r="G11" s="29" t="s">
        <v>75</v>
      </c>
    </row>
    <row r="12" spans="1:7" s="3" customFormat="1" x14ac:dyDescent="0.35">
      <c r="A12" s="23" t="s">
        <v>29</v>
      </c>
      <c r="B12" s="24"/>
      <c r="C12" s="24"/>
      <c r="D12" s="23" t="s">
        <v>14</v>
      </c>
      <c r="E12" s="23" t="s">
        <v>52</v>
      </c>
      <c r="F12" s="22">
        <v>2443.4539999999993</v>
      </c>
      <c r="G12" s="29" t="s">
        <v>74</v>
      </c>
    </row>
    <row r="13" spans="1:7" s="3" customFormat="1" x14ac:dyDescent="0.35">
      <c r="A13" s="23" t="s">
        <v>35</v>
      </c>
      <c r="B13" s="24"/>
      <c r="C13" s="24"/>
      <c r="D13" s="23" t="s">
        <v>14</v>
      </c>
      <c r="E13" s="23" t="s">
        <v>53</v>
      </c>
      <c r="F13" s="22">
        <v>0</v>
      </c>
      <c r="G13" s="29" t="s">
        <v>75</v>
      </c>
    </row>
    <row r="14" spans="1:7" s="3" customFormat="1" x14ac:dyDescent="0.35">
      <c r="A14" s="23" t="s">
        <v>21</v>
      </c>
      <c r="B14" s="24"/>
      <c r="C14" s="24"/>
      <c r="D14" s="23" t="s">
        <v>14</v>
      </c>
      <c r="E14" s="23" t="s">
        <v>70</v>
      </c>
      <c r="F14" s="22">
        <v>0</v>
      </c>
      <c r="G14" s="29" t="s">
        <v>74</v>
      </c>
    </row>
    <row r="15" spans="1:7" s="3" customFormat="1" x14ac:dyDescent="0.35">
      <c r="A15" s="23" t="s">
        <v>25</v>
      </c>
      <c r="B15" s="24"/>
      <c r="C15" s="24"/>
      <c r="D15" s="23" t="s">
        <v>16</v>
      </c>
      <c r="E15" s="23" t="s">
        <v>54</v>
      </c>
      <c r="F15" s="22">
        <v>0</v>
      </c>
      <c r="G15" s="29" t="s">
        <v>75</v>
      </c>
    </row>
    <row r="16" spans="1:7" s="3" customFormat="1" x14ac:dyDescent="0.35">
      <c r="A16" s="23" t="s">
        <v>24</v>
      </c>
      <c r="B16" s="24"/>
      <c r="C16" s="24"/>
      <c r="D16" s="23" t="s">
        <v>12</v>
      </c>
      <c r="E16" s="23" t="s">
        <v>55</v>
      </c>
      <c r="F16" s="22">
        <v>0</v>
      </c>
      <c r="G16" s="29" t="s">
        <v>75</v>
      </c>
    </row>
    <row r="17" spans="1:38" s="3" customFormat="1" x14ac:dyDescent="0.35">
      <c r="A17" s="23" t="s">
        <v>28</v>
      </c>
      <c r="B17" s="24"/>
      <c r="C17" s="24"/>
      <c r="D17" s="23" t="s">
        <v>12</v>
      </c>
      <c r="E17" s="23" t="s">
        <v>56</v>
      </c>
      <c r="F17" s="22">
        <v>0</v>
      </c>
      <c r="G17" s="29" t="s">
        <v>75</v>
      </c>
    </row>
    <row r="18" spans="1:38" s="3" customFormat="1" x14ac:dyDescent="0.35">
      <c r="A18" s="23" t="s">
        <v>31</v>
      </c>
      <c r="B18" s="24"/>
      <c r="C18" s="24"/>
      <c r="D18" s="23" t="s">
        <v>13</v>
      </c>
      <c r="E18" s="23" t="s">
        <v>57</v>
      </c>
      <c r="F18" s="22">
        <v>13149.164199999999</v>
      </c>
      <c r="G18" s="29" t="s">
        <v>74</v>
      </c>
    </row>
    <row r="19" spans="1:38" s="3" customFormat="1" x14ac:dyDescent="0.35">
      <c r="A19" s="23" t="s">
        <v>23</v>
      </c>
      <c r="B19" s="24"/>
      <c r="C19" s="24"/>
      <c r="D19" s="23" t="s">
        <v>12</v>
      </c>
      <c r="E19" s="23" t="s">
        <v>43</v>
      </c>
      <c r="F19" s="22">
        <v>472.0055000000001</v>
      </c>
      <c r="G19" s="29" t="s">
        <v>74</v>
      </c>
    </row>
    <row r="20" spans="1:38" s="3" customFormat="1" x14ac:dyDescent="0.35">
      <c r="A20" s="23" t="s">
        <v>26</v>
      </c>
      <c r="B20" s="24"/>
      <c r="C20" s="24"/>
      <c r="D20" s="23" t="s">
        <v>12</v>
      </c>
      <c r="E20" s="23" t="s">
        <v>58</v>
      </c>
      <c r="F20" s="22">
        <v>1008.0382999999999</v>
      </c>
      <c r="G20" s="29" t="s">
        <v>74</v>
      </c>
    </row>
    <row r="21" spans="1:38" s="3" customFormat="1" x14ac:dyDescent="0.35">
      <c r="A21" s="23" t="s">
        <v>37</v>
      </c>
      <c r="B21" s="24"/>
      <c r="C21" s="24"/>
      <c r="D21" s="23" t="s">
        <v>12</v>
      </c>
      <c r="E21" s="23" t="s">
        <v>59</v>
      </c>
      <c r="F21" s="22">
        <v>1441.2995999999998</v>
      </c>
      <c r="G21" s="29" t="s">
        <v>74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35">
      <c r="A22" s="23" t="s">
        <v>27</v>
      </c>
      <c r="B22" s="24"/>
      <c r="C22" s="24"/>
      <c r="D22" s="23" t="s">
        <v>12</v>
      </c>
      <c r="E22" s="23" t="s">
        <v>45</v>
      </c>
      <c r="F22" s="22">
        <v>1558.8933000000002</v>
      </c>
      <c r="G22" s="29" t="s">
        <v>74</v>
      </c>
    </row>
    <row r="23" spans="1:38" s="3" customFormat="1" x14ac:dyDescent="0.35">
      <c r="A23" s="23" t="s">
        <v>60</v>
      </c>
      <c r="B23" s="24"/>
      <c r="C23" s="24"/>
      <c r="D23" s="23" t="s">
        <v>12</v>
      </c>
      <c r="E23" s="23" t="s">
        <v>61</v>
      </c>
      <c r="F23" s="22">
        <v>731.2681</v>
      </c>
      <c r="G23" s="29" t="s">
        <v>74</v>
      </c>
    </row>
    <row r="24" spans="1:38" s="3" customFormat="1" ht="13.15" x14ac:dyDescent="0.4">
      <c r="A24" s="23" t="s">
        <v>36</v>
      </c>
      <c r="B24" s="40">
        <v>43070</v>
      </c>
      <c r="C24" s="24"/>
      <c r="D24" s="23" t="s">
        <v>12</v>
      </c>
      <c r="E24" s="23" t="s">
        <v>62</v>
      </c>
      <c r="F24" s="22">
        <v>0</v>
      </c>
      <c r="G24" s="29" t="s">
        <v>74</v>
      </c>
    </row>
    <row r="25" spans="1:38" s="3" customFormat="1" x14ac:dyDescent="0.35">
      <c r="A25" s="23" t="s">
        <v>33</v>
      </c>
      <c r="B25" s="24"/>
      <c r="C25" s="24"/>
      <c r="D25" s="23" t="s">
        <v>12</v>
      </c>
      <c r="E25" s="23" t="s">
        <v>48</v>
      </c>
      <c r="F25" s="22">
        <v>0</v>
      </c>
      <c r="G25" s="29" t="s">
        <v>75</v>
      </c>
    </row>
    <row r="26" spans="1:38" s="3" customFormat="1" x14ac:dyDescent="0.35">
      <c r="A26" s="23" t="s">
        <v>32</v>
      </c>
      <c r="B26" s="24"/>
      <c r="C26" s="24"/>
      <c r="D26" s="23" t="s">
        <v>12</v>
      </c>
      <c r="E26" s="23" t="s">
        <v>47</v>
      </c>
      <c r="F26" s="22">
        <v>0</v>
      </c>
      <c r="G26" s="29" t="s">
        <v>75</v>
      </c>
    </row>
    <row r="27" spans="1:38" s="3" customFormat="1" x14ac:dyDescent="0.35">
      <c r="A27" s="23" t="s">
        <v>30</v>
      </c>
      <c r="B27" s="24"/>
      <c r="C27" s="24"/>
      <c r="D27" s="23" t="s">
        <v>12</v>
      </c>
      <c r="E27" s="23" t="s">
        <v>46</v>
      </c>
      <c r="F27" s="22">
        <v>0</v>
      </c>
      <c r="G27" s="21" t="s">
        <v>76</v>
      </c>
    </row>
    <row r="28" spans="1:38" s="3" customFormat="1" x14ac:dyDescent="0.35">
      <c r="A28" s="23" t="s">
        <v>34</v>
      </c>
      <c r="B28" s="24"/>
      <c r="C28" s="24"/>
      <c r="D28" s="23" t="s">
        <v>12</v>
      </c>
      <c r="E28" s="23" t="s">
        <v>49</v>
      </c>
      <c r="F28" s="22">
        <v>0</v>
      </c>
      <c r="G28" s="29" t="s">
        <v>74</v>
      </c>
    </row>
    <row r="29" spans="1:38" s="3" customFormat="1" x14ac:dyDescent="0.35">
      <c r="A29" s="23" t="s">
        <v>44</v>
      </c>
      <c r="B29" s="24"/>
      <c r="C29" s="24"/>
      <c r="D29" s="23" t="s">
        <v>12</v>
      </c>
      <c r="E29" s="23" t="s">
        <v>63</v>
      </c>
      <c r="F29" s="22">
        <v>0</v>
      </c>
      <c r="G29" s="29" t="s">
        <v>75</v>
      </c>
    </row>
    <row r="30" spans="1:38" s="3" customFormat="1" x14ac:dyDescent="0.35">
      <c r="A30" s="23" t="s">
        <v>42</v>
      </c>
      <c r="B30" s="24"/>
      <c r="C30" s="24"/>
      <c r="D30" s="23" t="s">
        <v>12</v>
      </c>
      <c r="E30" s="25" t="s">
        <v>64</v>
      </c>
      <c r="F30" s="22">
        <v>0</v>
      </c>
      <c r="G30" s="29" t="s">
        <v>75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35">
      <c r="A31" s="23" t="s">
        <v>50</v>
      </c>
      <c r="B31" s="24"/>
      <c r="C31" s="24"/>
      <c r="D31" s="23" t="s">
        <v>12</v>
      </c>
      <c r="E31" s="23" t="s">
        <v>65</v>
      </c>
      <c r="F31" s="22">
        <v>1263.4340999999997</v>
      </c>
      <c r="G31" s="29" t="s">
        <v>74</v>
      </c>
    </row>
    <row r="32" spans="1:38" x14ac:dyDescent="0.35">
      <c r="A32" s="23" t="s">
        <v>66</v>
      </c>
      <c r="B32" s="24"/>
      <c r="C32" s="24"/>
      <c r="D32" s="23" t="s">
        <v>12</v>
      </c>
      <c r="E32" s="23" t="s">
        <v>67</v>
      </c>
      <c r="F32" s="22">
        <v>2610.9087999999997</v>
      </c>
      <c r="G32" s="29" t="s">
        <v>74</v>
      </c>
      <c r="H32" s="3"/>
    </row>
    <row r="33" spans="1:8" x14ac:dyDescent="0.35">
      <c r="A33" s="23" t="s">
        <v>86</v>
      </c>
      <c r="B33" s="24"/>
      <c r="C33" s="24"/>
      <c r="D33" s="23" t="s">
        <v>13</v>
      </c>
      <c r="E33" s="23" t="s">
        <v>87</v>
      </c>
      <c r="F33" s="22">
        <v>0</v>
      </c>
      <c r="G33" s="29" t="s">
        <v>89</v>
      </c>
      <c r="H33" s="3"/>
    </row>
    <row r="34" spans="1:8" x14ac:dyDescent="0.35">
      <c r="A34" s="23" t="s">
        <v>51</v>
      </c>
      <c r="B34" s="24"/>
      <c r="C34" s="24"/>
      <c r="D34" s="23" t="s">
        <v>12</v>
      </c>
      <c r="E34" s="23" t="s">
        <v>68</v>
      </c>
      <c r="F34" s="22">
        <v>0</v>
      </c>
      <c r="G34" s="29" t="s">
        <v>74</v>
      </c>
      <c r="H34" s="3"/>
    </row>
    <row r="35" spans="1:8" x14ac:dyDescent="0.35">
      <c r="A35" s="23" t="s">
        <v>82</v>
      </c>
      <c r="B35" s="24"/>
      <c r="C35" s="24"/>
      <c r="D35" s="23" t="s">
        <v>90</v>
      </c>
      <c r="E35" s="23" t="s">
        <v>85</v>
      </c>
      <c r="F35" s="22">
        <v>0</v>
      </c>
      <c r="G35" s="29" t="s">
        <v>89</v>
      </c>
      <c r="H35" s="3"/>
    </row>
    <row r="36" spans="1:8" x14ac:dyDescent="0.35">
      <c r="A36" s="23"/>
      <c r="B36" s="24"/>
      <c r="C36" s="24"/>
      <c r="D36" s="23"/>
      <c r="E36" s="23"/>
      <c r="F36" s="45"/>
      <c r="G36" s="29"/>
      <c r="H36" s="3"/>
    </row>
    <row r="37" spans="1:8" ht="13.15" x14ac:dyDescent="0.4">
      <c r="A37" s="5"/>
      <c r="B37" s="6"/>
      <c r="C37" s="6"/>
      <c r="D37" s="6"/>
      <c r="E37" s="43" t="s">
        <v>72</v>
      </c>
      <c r="F37" s="44">
        <f>SUM(F11:F36)</f>
        <v>24678.465899999996</v>
      </c>
    </row>
    <row r="38" spans="1:8" x14ac:dyDescent="0.35">
      <c r="A38" s="5"/>
      <c r="B38" s="6"/>
      <c r="C38" s="6"/>
      <c r="D38" s="6"/>
      <c r="E38" s="5"/>
      <c r="F38" s="8"/>
    </row>
    <row r="39" spans="1:8" ht="13.15" x14ac:dyDescent="0.4">
      <c r="A39" s="5"/>
      <c r="B39" s="6"/>
      <c r="C39" s="6"/>
      <c r="D39" s="6"/>
      <c r="E39" s="26" t="s">
        <v>73</v>
      </c>
      <c r="F39" s="27">
        <f>SUM(F37+F7)</f>
        <v>25193.248199999995</v>
      </c>
    </row>
    <row r="40" spans="1:8" ht="13.15" x14ac:dyDescent="0.4">
      <c r="A40" s="5"/>
      <c r="B40" s="6"/>
      <c r="C40" s="6"/>
      <c r="D40" s="6"/>
      <c r="E40" s="5"/>
      <c r="G40" s="20"/>
    </row>
    <row r="41" spans="1:8" x14ac:dyDescent="0.35">
      <c r="B41" s="9"/>
      <c r="C41" s="9"/>
      <c r="D41" s="9"/>
    </row>
    <row r="42" spans="1:8" x14ac:dyDescent="0.35">
      <c r="B42" s="9"/>
      <c r="C42" s="9"/>
      <c r="D42" s="9"/>
    </row>
    <row r="43" spans="1:8" x14ac:dyDescent="0.35">
      <c r="B43" s="9"/>
      <c r="C43" s="9"/>
      <c r="D43" s="9"/>
    </row>
    <row r="44" spans="1:8" x14ac:dyDescent="0.35">
      <c r="B44" s="9"/>
      <c r="C44" s="9"/>
      <c r="D44" s="9"/>
    </row>
    <row r="45" spans="1:8" x14ac:dyDescent="0.35">
      <c r="B45" s="9"/>
      <c r="C45" s="9"/>
      <c r="D45" s="9"/>
    </row>
    <row r="46" spans="1:8" x14ac:dyDescent="0.35">
      <c r="B46" s="9"/>
      <c r="C46" s="9"/>
      <c r="D46" s="9"/>
    </row>
    <row r="47" spans="1:8" x14ac:dyDescent="0.35">
      <c r="B47" s="9"/>
      <c r="C47" s="9"/>
      <c r="D47" s="9"/>
    </row>
    <row r="48" spans="1:8" x14ac:dyDescent="0.35">
      <c r="B48" s="9"/>
      <c r="C48" s="9"/>
      <c r="D48" s="9"/>
    </row>
    <row r="49" spans="2:4" x14ac:dyDescent="0.35">
      <c r="B49" s="9"/>
      <c r="C49" s="9"/>
      <c r="D49" s="9"/>
    </row>
    <row r="50" spans="2:4" x14ac:dyDescent="0.35">
      <c r="B50" s="9"/>
      <c r="C50" s="9"/>
      <c r="D50" s="9"/>
    </row>
    <row r="51" spans="2:4" x14ac:dyDescent="0.35">
      <c r="B51" s="9"/>
      <c r="C51" s="9"/>
      <c r="D51" s="9"/>
    </row>
    <row r="52" spans="2:4" x14ac:dyDescent="0.35">
      <c r="B52" s="9"/>
      <c r="C52" s="9"/>
      <c r="D52" s="9"/>
    </row>
  </sheetData>
  <mergeCells count="7">
    <mergeCell ref="D10:E10"/>
    <mergeCell ref="A2:F2"/>
    <mergeCell ref="A3:F3"/>
    <mergeCell ref="D4:E4"/>
    <mergeCell ref="B7:E7"/>
    <mergeCell ref="A8:F8"/>
    <mergeCell ref="A9:F9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52"/>
  <sheetViews>
    <sheetView workbookViewId="0">
      <pane ySplit="1" topLeftCell="A2" activePane="bottomLeft" state="frozen"/>
      <selection activeCell="G33" sqref="G33"/>
      <selection pane="bottomLeft" sqref="A1:XFD1048576"/>
    </sheetView>
  </sheetViews>
  <sheetFormatPr defaultColWidth="8.86328125" defaultRowHeight="12.75" x14ac:dyDescent="0.35"/>
  <cols>
    <col min="1" max="1" width="12.46484375" style="3" bestFit="1" customWidth="1"/>
    <col min="2" max="2" width="10.33203125" style="3" bestFit="1" customWidth="1"/>
    <col min="3" max="3" width="11.46484375" style="3" bestFit="1" customWidth="1"/>
    <col min="4" max="4" width="5.33203125" style="3" bestFit="1" customWidth="1"/>
    <col min="5" max="5" width="29.1328125" style="1" bestFit="1" customWidth="1"/>
    <col min="6" max="6" width="17.1328125" style="7" bestFit="1" customWidth="1"/>
    <col min="7" max="7" width="17.6640625" style="19" bestFit="1" customWidth="1"/>
    <col min="8" max="16384" width="8.86328125" style="1"/>
  </cols>
  <sheetData>
    <row r="1" spans="1:7" ht="38.25" x14ac:dyDescent="0.35">
      <c r="A1" s="34" t="s">
        <v>4</v>
      </c>
      <c r="B1" s="36"/>
      <c r="C1" s="37" t="s">
        <v>100</v>
      </c>
      <c r="D1" s="35" t="s">
        <v>79</v>
      </c>
      <c r="E1" s="30"/>
      <c r="F1" s="14" t="s">
        <v>0</v>
      </c>
    </row>
    <row r="2" spans="1:7" ht="13.15" x14ac:dyDescent="0.4">
      <c r="A2" s="47" t="s">
        <v>83</v>
      </c>
      <c r="B2" s="47"/>
      <c r="C2" s="47"/>
      <c r="D2" s="47"/>
      <c r="E2" s="47"/>
      <c r="F2" s="47"/>
    </row>
    <row r="3" spans="1:7" ht="13.15" x14ac:dyDescent="0.4">
      <c r="A3" s="48" t="s">
        <v>88</v>
      </c>
      <c r="B3" s="48"/>
      <c r="C3" s="48"/>
      <c r="D3" s="48"/>
      <c r="E3" s="48"/>
      <c r="F3" s="48"/>
    </row>
    <row r="4" spans="1:7" s="4" customFormat="1" ht="13.15" x14ac:dyDescent="0.4">
      <c r="A4" s="41" t="s">
        <v>18</v>
      </c>
      <c r="B4" s="41" t="s">
        <v>1</v>
      </c>
      <c r="C4" s="41" t="s">
        <v>2</v>
      </c>
      <c r="D4" s="46" t="s">
        <v>11</v>
      </c>
      <c r="E4" s="46"/>
      <c r="F4" s="42" t="s">
        <v>3</v>
      </c>
      <c r="G4" s="38" t="s">
        <v>80</v>
      </c>
    </row>
    <row r="5" spans="1:7" x14ac:dyDescent="0.35">
      <c r="A5" s="17" t="s">
        <v>19</v>
      </c>
      <c r="B5" s="15"/>
      <c r="C5" s="15"/>
      <c r="D5" s="16" t="s">
        <v>13</v>
      </c>
      <c r="E5" s="17" t="s">
        <v>40</v>
      </c>
      <c r="F5" s="22">
        <v>547.8035000000001</v>
      </c>
      <c r="G5" s="29" t="s">
        <v>74</v>
      </c>
    </row>
    <row r="6" spans="1:7" x14ac:dyDescent="0.35">
      <c r="A6" s="17" t="s">
        <v>20</v>
      </c>
      <c r="B6" s="15"/>
      <c r="C6" s="39">
        <v>42552</v>
      </c>
      <c r="D6" s="16" t="s">
        <v>13</v>
      </c>
      <c r="E6" s="17" t="s">
        <v>41</v>
      </c>
      <c r="F6" s="22">
        <v>0</v>
      </c>
      <c r="G6" s="29" t="s">
        <v>74</v>
      </c>
    </row>
    <row r="7" spans="1:7" ht="13.5" thickBot="1" x14ac:dyDescent="0.45">
      <c r="A7" s="28"/>
      <c r="B7" s="50" t="s">
        <v>71</v>
      </c>
      <c r="C7" s="50"/>
      <c r="D7" s="50"/>
      <c r="E7" s="50"/>
      <c r="F7" s="33">
        <f>SUM(F5:F6)</f>
        <v>547.8035000000001</v>
      </c>
    </row>
    <row r="8" spans="1:7" ht="13.15" x14ac:dyDescent="0.4">
      <c r="A8" s="51" t="s">
        <v>5</v>
      </c>
      <c r="B8" s="51"/>
      <c r="C8" s="51"/>
      <c r="D8" s="51"/>
      <c r="E8" s="51"/>
      <c r="F8" s="51"/>
    </row>
    <row r="9" spans="1:7" ht="13.15" x14ac:dyDescent="0.4">
      <c r="A9" s="49" t="s">
        <v>84</v>
      </c>
      <c r="B9" s="49"/>
      <c r="C9" s="49"/>
      <c r="D9" s="49"/>
      <c r="E9" s="49"/>
      <c r="F9" s="49"/>
    </row>
    <row r="10" spans="1:7" s="4" customFormat="1" ht="13.15" x14ac:dyDescent="0.4">
      <c r="A10" s="41" t="s">
        <v>18</v>
      </c>
      <c r="B10" s="41" t="s">
        <v>1</v>
      </c>
      <c r="C10" s="41" t="s">
        <v>2</v>
      </c>
      <c r="D10" s="46" t="s">
        <v>11</v>
      </c>
      <c r="E10" s="46"/>
      <c r="F10" s="42" t="s">
        <v>3</v>
      </c>
      <c r="G10" s="38" t="s">
        <v>80</v>
      </c>
    </row>
    <row r="11" spans="1:7" s="3" customFormat="1" x14ac:dyDescent="0.35">
      <c r="A11" s="23" t="s">
        <v>22</v>
      </c>
      <c r="B11" s="24"/>
      <c r="C11" s="24"/>
      <c r="D11" s="23" t="s">
        <v>15</v>
      </c>
      <c r="E11" s="23" t="s">
        <v>69</v>
      </c>
      <c r="F11" s="22">
        <v>0</v>
      </c>
      <c r="G11" s="29" t="s">
        <v>75</v>
      </c>
    </row>
    <row r="12" spans="1:7" s="3" customFormat="1" x14ac:dyDescent="0.35">
      <c r="A12" s="23" t="s">
        <v>29</v>
      </c>
      <c r="B12" s="24"/>
      <c r="C12" s="24"/>
      <c r="D12" s="23" t="s">
        <v>14</v>
      </c>
      <c r="E12" s="23" t="s">
        <v>52</v>
      </c>
      <c r="F12" s="22">
        <v>2329.4739</v>
      </c>
      <c r="G12" s="29" t="s">
        <v>74</v>
      </c>
    </row>
    <row r="13" spans="1:7" s="3" customFormat="1" x14ac:dyDescent="0.35">
      <c r="A13" s="23" t="s">
        <v>35</v>
      </c>
      <c r="B13" s="24"/>
      <c r="C13" s="24"/>
      <c r="D13" s="23" t="s">
        <v>14</v>
      </c>
      <c r="E13" s="23" t="s">
        <v>53</v>
      </c>
      <c r="F13" s="22">
        <v>0</v>
      </c>
      <c r="G13" s="29" t="s">
        <v>75</v>
      </c>
    </row>
    <row r="14" spans="1:7" s="3" customFormat="1" x14ac:dyDescent="0.35">
      <c r="A14" s="23" t="s">
        <v>21</v>
      </c>
      <c r="B14" s="24"/>
      <c r="C14" s="24"/>
      <c r="D14" s="23" t="s">
        <v>14</v>
      </c>
      <c r="E14" s="23" t="s">
        <v>70</v>
      </c>
      <c r="F14" s="22">
        <v>0</v>
      </c>
      <c r="G14" s="29" t="s">
        <v>74</v>
      </c>
    </row>
    <row r="15" spans="1:7" s="3" customFormat="1" x14ac:dyDescent="0.35">
      <c r="A15" s="23" t="s">
        <v>25</v>
      </c>
      <c r="B15" s="24"/>
      <c r="C15" s="24"/>
      <c r="D15" s="23" t="s">
        <v>16</v>
      </c>
      <c r="E15" s="23" t="s">
        <v>54</v>
      </c>
      <c r="F15" s="22">
        <v>0</v>
      </c>
      <c r="G15" s="29" t="s">
        <v>75</v>
      </c>
    </row>
    <row r="16" spans="1:7" s="3" customFormat="1" x14ac:dyDescent="0.35">
      <c r="A16" s="23" t="s">
        <v>24</v>
      </c>
      <c r="B16" s="24"/>
      <c r="C16" s="24"/>
      <c r="D16" s="23" t="s">
        <v>12</v>
      </c>
      <c r="E16" s="23" t="s">
        <v>55</v>
      </c>
      <c r="F16" s="22">
        <v>0</v>
      </c>
      <c r="G16" s="29" t="s">
        <v>75</v>
      </c>
    </row>
    <row r="17" spans="1:38" s="3" customFormat="1" x14ac:dyDescent="0.35">
      <c r="A17" s="23" t="s">
        <v>28</v>
      </c>
      <c r="B17" s="24"/>
      <c r="C17" s="24"/>
      <c r="D17" s="23" t="s">
        <v>12</v>
      </c>
      <c r="E17" s="23" t="s">
        <v>56</v>
      </c>
      <c r="F17" s="22">
        <v>0</v>
      </c>
      <c r="G17" s="29" t="s">
        <v>75</v>
      </c>
    </row>
    <row r="18" spans="1:38" s="3" customFormat="1" x14ac:dyDescent="0.35">
      <c r="A18" s="23" t="s">
        <v>31</v>
      </c>
      <c r="B18" s="24"/>
      <c r="C18" s="24"/>
      <c r="D18" s="23" t="s">
        <v>13</v>
      </c>
      <c r="E18" s="23" t="s">
        <v>57</v>
      </c>
      <c r="F18" s="22">
        <v>21876.120400000007</v>
      </c>
      <c r="G18" s="29" t="s">
        <v>74</v>
      </c>
    </row>
    <row r="19" spans="1:38" s="3" customFormat="1" x14ac:dyDescent="0.35">
      <c r="A19" s="23" t="s">
        <v>23</v>
      </c>
      <c r="B19" s="24"/>
      <c r="C19" s="24"/>
      <c r="D19" s="23" t="s">
        <v>12</v>
      </c>
      <c r="E19" s="23" t="s">
        <v>43</v>
      </c>
      <c r="F19" s="22">
        <v>410.03789999999998</v>
      </c>
      <c r="G19" s="29" t="s">
        <v>74</v>
      </c>
    </row>
    <row r="20" spans="1:38" s="3" customFormat="1" x14ac:dyDescent="0.35">
      <c r="A20" s="23" t="s">
        <v>26</v>
      </c>
      <c r="B20" s="24"/>
      <c r="C20" s="24"/>
      <c r="D20" s="23" t="s">
        <v>12</v>
      </c>
      <c r="E20" s="23" t="s">
        <v>58</v>
      </c>
      <c r="F20" s="22">
        <v>933.89009999999996</v>
      </c>
      <c r="G20" s="29" t="s">
        <v>74</v>
      </c>
    </row>
    <row r="21" spans="1:38" s="3" customFormat="1" x14ac:dyDescent="0.35">
      <c r="A21" s="23" t="s">
        <v>37</v>
      </c>
      <c r="B21" s="24"/>
      <c r="C21" s="24"/>
      <c r="D21" s="23" t="s">
        <v>12</v>
      </c>
      <c r="E21" s="23" t="s">
        <v>59</v>
      </c>
      <c r="F21" s="22">
        <v>1280.0645999999999</v>
      </c>
      <c r="G21" s="29" t="s">
        <v>74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35">
      <c r="A22" s="23" t="s">
        <v>27</v>
      </c>
      <c r="B22" s="24"/>
      <c r="C22" s="24"/>
      <c r="D22" s="23" t="s">
        <v>12</v>
      </c>
      <c r="E22" s="23" t="s">
        <v>45</v>
      </c>
      <c r="F22" s="22">
        <v>1417.8288999999997</v>
      </c>
      <c r="G22" s="29" t="s">
        <v>74</v>
      </c>
    </row>
    <row r="23" spans="1:38" s="3" customFormat="1" x14ac:dyDescent="0.35">
      <c r="A23" s="23" t="s">
        <v>60</v>
      </c>
      <c r="B23" s="24"/>
      <c r="C23" s="24"/>
      <c r="D23" s="23" t="s">
        <v>12</v>
      </c>
      <c r="E23" s="23" t="s">
        <v>61</v>
      </c>
      <c r="F23" s="22">
        <v>622.28420000000017</v>
      </c>
      <c r="G23" s="29" t="s">
        <v>74</v>
      </c>
    </row>
    <row r="24" spans="1:38" s="3" customFormat="1" ht="13.15" x14ac:dyDescent="0.4">
      <c r="A24" s="23" t="s">
        <v>36</v>
      </c>
      <c r="B24" s="40">
        <v>43070</v>
      </c>
      <c r="C24" s="24"/>
      <c r="D24" s="23" t="s">
        <v>12</v>
      </c>
      <c r="E24" s="23" t="s">
        <v>62</v>
      </c>
      <c r="F24" s="22">
        <v>0</v>
      </c>
      <c r="G24" s="29" t="s">
        <v>74</v>
      </c>
    </row>
    <row r="25" spans="1:38" s="3" customFormat="1" x14ac:dyDescent="0.35">
      <c r="A25" s="23" t="s">
        <v>33</v>
      </c>
      <c r="B25" s="24"/>
      <c r="C25" s="24"/>
      <c r="D25" s="23" t="s">
        <v>12</v>
      </c>
      <c r="E25" s="23" t="s">
        <v>48</v>
      </c>
      <c r="F25" s="22">
        <v>0</v>
      </c>
      <c r="G25" s="29" t="s">
        <v>75</v>
      </c>
    </row>
    <row r="26" spans="1:38" s="3" customFormat="1" x14ac:dyDescent="0.35">
      <c r="A26" s="23" t="s">
        <v>32</v>
      </c>
      <c r="B26" s="24"/>
      <c r="C26" s="24"/>
      <c r="D26" s="23" t="s">
        <v>12</v>
      </c>
      <c r="E26" s="23" t="s">
        <v>47</v>
      </c>
      <c r="F26" s="22">
        <v>0</v>
      </c>
      <c r="G26" s="29" t="s">
        <v>75</v>
      </c>
    </row>
    <row r="27" spans="1:38" s="3" customFormat="1" x14ac:dyDescent="0.35">
      <c r="A27" s="23" t="s">
        <v>30</v>
      </c>
      <c r="B27" s="24"/>
      <c r="C27" s="24"/>
      <c r="D27" s="23" t="s">
        <v>12</v>
      </c>
      <c r="E27" s="23" t="s">
        <v>46</v>
      </c>
      <c r="F27" s="22">
        <v>0</v>
      </c>
      <c r="G27" s="21" t="s">
        <v>76</v>
      </c>
    </row>
    <row r="28" spans="1:38" s="3" customFormat="1" x14ac:dyDescent="0.35">
      <c r="A28" s="23" t="s">
        <v>34</v>
      </c>
      <c r="B28" s="24"/>
      <c r="C28" s="24"/>
      <c r="D28" s="23" t="s">
        <v>12</v>
      </c>
      <c r="E28" s="23" t="s">
        <v>49</v>
      </c>
      <c r="F28" s="22">
        <v>3.8100000000000009E-2</v>
      </c>
      <c r="G28" s="29" t="s">
        <v>74</v>
      </c>
    </row>
    <row r="29" spans="1:38" s="3" customFormat="1" x14ac:dyDescent="0.35">
      <c r="A29" s="23" t="s">
        <v>44</v>
      </c>
      <c r="B29" s="24"/>
      <c r="C29" s="24"/>
      <c r="D29" s="23" t="s">
        <v>12</v>
      </c>
      <c r="E29" s="23" t="s">
        <v>63</v>
      </c>
      <c r="F29" s="22">
        <v>0</v>
      </c>
      <c r="G29" s="29" t="s">
        <v>75</v>
      </c>
    </row>
    <row r="30" spans="1:38" s="3" customFormat="1" x14ac:dyDescent="0.35">
      <c r="A30" s="23" t="s">
        <v>42</v>
      </c>
      <c r="B30" s="24"/>
      <c r="C30" s="24"/>
      <c r="D30" s="23" t="s">
        <v>12</v>
      </c>
      <c r="E30" s="25" t="s">
        <v>64</v>
      </c>
      <c r="F30" s="22">
        <v>0</v>
      </c>
      <c r="G30" s="29" t="s">
        <v>75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35">
      <c r="A31" s="23" t="s">
        <v>50</v>
      </c>
      <c r="B31" s="24"/>
      <c r="C31" s="24"/>
      <c r="D31" s="23" t="s">
        <v>12</v>
      </c>
      <c r="E31" s="23" t="s">
        <v>65</v>
      </c>
      <c r="F31" s="22">
        <v>1288.0164000000002</v>
      </c>
      <c r="G31" s="29" t="s">
        <v>74</v>
      </c>
    </row>
    <row r="32" spans="1:38" x14ac:dyDescent="0.35">
      <c r="A32" s="23" t="s">
        <v>66</v>
      </c>
      <c r="B32" s="24"/>
      <c r="C32" s="24"/>
      <c r="D32" s="23" t="s">
        <v>12</v>
      </c>
      <c r="E32" s="23" t="s">
        <v>67</v>
      </c>
      <c r="F32" s="22">
        <v>2577.1990999999994</v>
      </c>
      <c r="G32" s="29" t="s">
        <v>74</v>
      </c>
      <c r="H32" s="3"/>
    </row>
    <row r="33" spans="1:8" x14ac:dyDescent="0.35">
      <c r="A33" s="23" t="s">
        <v>86</v>
      </c>
      <c r="B33" s="24"/>
      <c r="C33" s="24"/>
      <c r="D33" s="23" t="s">
        <v>13</v>
      </c>
      <c r="E33" s="23" t="s">
        <v>87</v>
      </c>
      <c r="F33" s="22">
        <v>0</v>
      </c>
      <c r="G33" s="29" t="s">
        <v>89</v>
      </c>
      <c r="H33" s="3"/>
    </row>
    <row r="34" spans="1:8" x14ac:dyDescent="0.35">
      <c r="A34" s="23" t="s">
        <v>51</v>
      </c>
      <c r="B34" s="24"/>
      <c r="C34" s="24"/>
      <c r="D34" s="23" t="s">
        <v>12</v>
      </c>
      <c r="E34" s="23" t="s">
        <v>68</v>
      </c>
      <c r="F34" s="22">
        <v>0</v>
      </c>
      <c r="G34" s="29" t="s">
        <v>74</v>
      </c>
      <c r="H34" s="3"/>
    </row>
    <row r="35" spans="1:8" x14ac:dyDescent="0.35">
      <c r="A35" s="23" t="s">
        <v>82</v>
      </c>
      <c r="B35" s="24"/>
      <c r="C35" s="24"/>
      <c r="D35" s="23" t="s">
        <v>90</v>
      </c>
      <c r="E35" s="23" t="s">
        <v>85</v>
      </c>
      <c r="F35" s="22">
        <v>0</v>
      </c>
      <c r="G35" s="29" t="s">
        <v>89</v>
      </c>
      <c r="H35" s="3"/>
    </row>
    <row r="36" spans="1:8" x14ac:dyDescent="0.35">
      <c r="A36" s="23"/>
      <c r="B36" s="24"/>
      <c r="C36" s="24"/>
      <c r="D36" s="23"/>
      <c r="E36" s="23"/>
      <c r="F36" s="45"/>
      <c r="G36" s="29"/>
      <c r="H36" s="3"/>
    </row>
    <row r="37" spans="1:8" ht="13.15" x14ac:dyDescent="0.4">
      <c r="A37" s="5"/>
      <c r="B37" s="6"/>
      <c r="C37" s="6"/>
      <c r="D37" s="6"/>
      <c r="E37" s="43" t="s">
        <v>72</v>
      </c>
      <c r="F37" s="44">
        <f>SUM(F11:F36)</f>
        <v>32734.953600000012</v>
      </c>
    </row>
    <row r="38" spans="1:8" x14ac:dyDescent="0.35">
      <c r="A38" s="5"/>
      <c r="B38" s="6"/>
      <c r="C38" s="6"/>
      <c r="D38" s="6"/>
      <c r="E38" s="5"/>
      <c r="F38" s="8"/>
    </row>
    <row r="39" spans="1:8" ht="13.15" x14ac:dyDescent="0.4">
      <c r="A39" s="5"/>
      <c r="B39" s="6"/>
      <c r="C39" s="6"/>
      <c r="D39" s="6"/>
      <c r="E39" s="26" t="s">
        <v>73</v>
      </c>
      <c r="F39" s="27">
        <f>SUM(F37+F7)</f>
        <v>33282.75710000001</v>
      </c>
    </row>
    <row r="40" spans="1:8" ht="13.15" x14ac:dyDescent="0.4">
      <c r="A40" s="5"/>
      <c r="B40" s="6"/>
      <c r="C40" s="6"/>
      <c r="D40" s="6"/>
      <c r="E40" s="5"/>
      <c r="G40" s="20"/>
    </row>
    <row r="41" spans="1:8" x14ac:dyDescent="0.35">
      <c r="B41" s="9"/>
      <c r="C41" s="9"/>
      <c r="D41" s="9"/>
    </row>
    <row r="42" spans="1:8" x14ac:dyDescent="0.35">
      <c r="B42" s="9"/>
      <c r="C42" s="9"/>
      <c r="D42" s="9"/>
    </row>
    <row r="43" spans="1:8" x14ac:dyDescent="0.35">
      <c r="B43" s="9"/>
      <c r="C43" s="9"/>
      <c r="D43" s="9"/>
    </row>
    <row r="44" spans="1:8" x14ac:dyDescent="0.35">
      <c r="B44" s="9"/>
      <c r="C44" s="9"/>
      <c r="D44" s="9"/>
    </row>
    <row r="45" spans="1:8" x14ac:dyDescent="0.35">
      <c r="B45" s="9"/>
      <c r="C45" s="9"/>
      <c r="D45" s="9"/>
    </row>
    <row r="46" spans="1:8" x14ac:dyDescent="0.35">
      <c r="B46" s="9"/>
      <c r="C46" s="9"/>
      <c r="D46" s="9"/>
    </row>
    <row r="47" spans="1:8" x14ac:dyDescent="0.35">
      <c r="B47" s="9"/>
      <c r="C47" s="9"/>
      <c r="D47" s="9"/>
    </row>
    <row r="48" spans="1:8" x14ac:dyDescent="0.35">
      <c r="B48" s="9"/>
      <c r="C48" s="9"/>
      <c r="D48" s="9"/>
    </row>
    <row r="49" spans="2:4" x14ac:dyDescent="0.35">
      <c r="B49" s="9"/>
      <c r="C49" s="9"/>
      <c r="D49" s="9"/>
    </row>
    <row r="50" spans="2:4" x14ac:dyDescent="0.35">
      <c r="B50" s="9"/>
      <c r="C50" s="9"/>
      <c r="D50" s="9"/>
    </row>
    <row r="51" spans="2:4" x14ac:dyDescent="0.35">
      <c r="B51" s="9"/>
      <c r="C51" s="9"/>
      <c r="D51" s="9"/>
    </row>
    <row r="52" spans="2:4" x14ac:dyDescent="0.35">
      <c r="B52" s="9"/>
      <c r="C52" s="9"/>
      <c r="D52" s="9"/>
    </row>
  </sheetData>
  <mergeCells count="7">
    <mergeCell ref="D10:E10"/>
    <mergeCell ref="A2:F2"/>
    <mergeCell ref="A3:F3"/>
    <mergeCell ref="D4:E4"/>
    <mergeCell ref="B7:E7"/>
    <mergeCell ref="A8:F8"/>
    <mergeCell ref="A9:F9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L52"/>
  <sheetViews>
    <sheetView tabSelected="1" workbookViewId="0">
      <pane ySplit="1" topLeftCell="A2" activePane="bottomLeft" state="frozen"/>
      <selection activeCell="G33" sqref="G33"/>
      <selection pane="bottomLeft" activeCell="I13" sqref="I13"/>
    </sheetView>
  </sheetViews>
  <sheetFormatPr defaultColWidth="8.86328125" defaultRowHeight="12.75" x14ac:dyDescent="0.35"/>
  <cols>
    <col min="1" max="1" width="12.46484375" style="3" bestFit="1" customWidth="1"/>
    <col min="2" max="2" width="10.33203125" style="3" bestFit="1" customWidth="1"/>
    <col min="3" max="3" width="11.46484375" style="3" bestFit="1" customWidth="1"/>
    <col min="4" max="4" width="5.33203125" style="3" bestFit="1" customWidth="1"/>
    <col min="5" max="5" width="29.1328125" style="1" bestFit="1" customWidth="1"/>
    <col min="6" max="6" width="17.1328125" style="7" bestFit="1" customWidth="1"/>
    <col min="7" max="7" width="17.6640625" style="19" bestFit="1" customWidth="1"/>
    <col min="8" max="16384" width="8.86328125" style="1"/>
  </cols>
  <sheetData>
    <row r="1" spans="1:7" ht="38.25" x14ac:dyDescent="0.35">
      <c r="A1" s="34" t="s">
        <v>4</v>
      </c>
      <c r="B1" s="36"/>
      <c r="C1" s="37" t="s">
        <v>102</v>
      </c>
      <c r="D1" s="35" t="s">
        <v>79</v>
      </c>
      <c r="E1" s="30"/>
      <c r="F1" s="14" t="s">
        <v>0</v>
      </c>
    </row>
    <row r="2" spans="1:7" ht="13.15" x14ac:dyDescent="0.4">
      <c r="A2" s="47" t="s">
        <v>83</v>
      </c>
      <c r="B2" s="47"/>
      <c r="C2" s="47"/>
      <c r="D2" s="47"/>
      <c r="E2" s="47"/>
      <c r="F2" s="47"/>
    </row>
    <row r="3" spans="1:7" ht="13.15" x14ac:dyDescent="0.4">
      <c r="A3" s="48" t="s">
        <v>88</v>
      </c>
      <c r="B3" s="48"/>
      <c r="C3" s="48"/>
      <c r="D3" s="48"/>
      <c r="E3" s="48"/>
      <c r="F3" s="48"/>
    </row>
    <row r="4" spans="1:7" s="4" customFormat="1" ht="13.15" x14ac:dyDescent="0.4">
      <c r="A4" s="41" t="s">
        <v>18</v>
      </c>
      <c r="B4" s="41" t="s">
        <v>1</v>
      </c>
      <c r="C4" s="41" t="s">
        <v>2</v>
      </c>
      <c r="D4" s="46" t="s">
        <v>11</v>
      </c>
      <c r="E4" s="46"/>
      <c r="F4" s="42" t="s">
        <v>3</v>
      </c>
      <c r="G4" s="38" t="s">
        <v>80</v>
      </c>
    </row>
    <row r="5" spans="1:7" x14ac:dyDescent="0.35">
      <c r="A5" s="17" t="s">
        <v>19</v>
      </c>
      <c r="B5" s="15"/>
      <c r="C5" s="15"/>
      <c r="D5" s="16" t="s">
        <v>13</v>
      </c>
      <c r="E5" s="17" t="s">
        <v>40</v>
      </c>
      <c r="F5" s="22">
        <v>701.62239999999986</v>
      </c>
      <c r="G5" s="29" t="s">
        <v>74</v>
      </c>
    </row>
    <row r="6" spans="1:7" x14ac:dyDescent="0.35">
      <c r="A6" s="17" t="s">
        <v>20</v>
      </c>
      <c r="B6" s="15"/>
      <c r="C6" s="39">
        <v>42552</v>
      </c>
      <c r="D6" s="16" t="s">
        <v>13</v>
      </c>
      <c r="E6" s="17" t="s">
        <v>41</v>
      </c>
      <c r="F6" s="22">
        <v>0</v>
      </c>
      <c r="G6" s="29" t="s">
        <v>74</v>
      </c>
    </row>
    <row r="7" spans="1:7" ht="13.5" thickBot="1" x14ac:dyDescent="0.45">
      <c r="A7" s="28"/>
      <c r="B7" s="50" t="s">
        <v>71</v>
      </c>
      <c r="C7" s="50"/>
      <c r="D7" s="50"/>
      <c r="E7" s="50"/>
      <c r="F7" s="33">
        <f>SUM(F5:F6)</f>
        <v>701.62239999999986</v>
      </c>
    </row>
    <row r="8" spans="1:7" ht="13.15" x14ac:dyDescent="0.4">
      <c r="A8" s="51" t="s">
        <v>5</v>
      </c>
      <c r="B8" s="51"/>
      <c r="C8" s="51"/>
      <c r="D8" s="51"/>
      <c r="E8" s="51"/>
      <c r="F8" s="51"/>
    </row>
    <row r="9" spans="1:7" ht="13.15" x14ac:dyDescent="0.4">
      <c r="A9" s="49" t="s">
        <v>84</v>
      </c>
      <c r="B9" s="49"/>
      <c r="C9" s="49"/>
      <c r="D9" s="49"/>
      <c r="E9" s="49"/>
      <c r="F9" s="49"/>
    </row>
    <row r="10" spans="1:7" s="4" customFormat="1" ht="13.15" x14ac:dyDescent="0.4">
      <c r="A10" s="41" t="s">
        <v>18</v>
      </c>
      <c r="B10" s="41" t="s">
        <v>1</v>
      </c>
      <c r="C10" s="41" t="s">
        <v>2</v>
      </c>
      <c r="D10" s="46" t="s">
        <v>11</v>
      </c>
      <c r="E10" s="46"/>
      <c r="F10" s="42" t="s">
        <v>3</v>
      </c>
      <c r="G10" s="38" t="s">
        <v>80</v>
      </c>
    </row>
    <row r="11" spans="1:7" s="3" customFormat="1" x14ac:dyDescent="0.35">
      <c r="A11" s="23" t="s">
        <v>22</v>
      </c>
      <c r="B11" s="24"/>
      <c r="C11" s="24"/>
      <c r="D11" s="23" t="s">
        <v>15</v>
      </c>
      <c r="E11" s="23" t="s">
        <v>69</v>
      </c>
      <c r="F11" s="22">
        <v>0</v>
      </c>
      <c r="G11" s="29" t="s">
        <v>75</v>
      </c>
    </row>
    <row r="12" spans="1:7" s="3" customFormat="1" x14ac:dyDescent="0.35">
      <c r="A12" s="23" t="s">
        <v>29</v>
      </c>
      <c r="B12" s="24"/>
      <c r="C12" s="24"/>
      <c r="D12" s="23" t="s">
        <v>14</v>
      </c>
      <c r="E12" s="23" t="s">
        <v>52</v>
      </c>
      <c r="F12" s="22">
        <v>2373.3988999999997</v>
      </c>
      <c r="G12" s="29" t="s">
        <v>74</v>
      </c>
    </row>
    <row r="13" spans="1:7" s="3" customFormat="1" x14ac:dyDescent="0.35">
      <c r="A13" s="23" t="s">
        <v>35</v>
      </c>
      <c r="B13" s="24"/>
      <c r="C13" s="24"/>
      <c r="D13" s="23" t="s">
        <v>14</v>
      </c>
      <c r="E13" s="23" t="s">
        <v>53</v>
      </c>
      <c r="F13" s="22">
        <v>0</v>
      </c>
      <c r="G13" s="29" t="s">
        <v>75</v>
      </c>
    </row>
    <row r="14" spans="1:7" s="3" customFormat="1" x14ac:dyDescent="0.35">
      <c r="A14" s="23" t="s">
        <v>21</v>
      </c>
      <c r="B14" s="24"/>
      <c r="C14" s="24"/>
      <c r="D14" s="23" t="s">
        <v>14</v>
      </c>
      <c r="E14" s="23" t="s">
        <v>70</v>
      </c>
      <c r="F14" s="22">
        <v>0</v>
      </c>
      <c r="G14" s="29" t="s">
        <v>74</v>
      </c>
    </row>
    <row r="15" spans="1:7" s="3" customFormat="1" x14ac:dyDescent="0.35">
      <c r="A15" s="23" t="s">
        <v>25</v>
      </c>
      <c r="B15" s="24"/>
      <c r="C15" s="24"/>
      <c r="D15" s="23" t="s">
        <v>16</v>
      </c>
      <c r="E15" s="23" t="s">
        <v>54</v>
      </c>
      <c r="F15" s="22">
        <v>0</v>
      </c>
      <c r="G15" s="29" t="s">
        <v>75</v>
      </c>
    </row>
    <row r="16" spans="1:7" s="3" customFormat="1" x14ac:dyDescent="0.35">
      <c r="A16" s="23" t="s">
        <v>24</v>
      </c>
      <c r="B16" s="24"/>
      <c r="C16" s="24"/>
      <c r="D16" s="23" t="s">
        <v>12</v>
      </c>
      <c r="E16" s="23" t="s">
        <v>55</v>
      </c>
      <c r="F16" s="22">
        <v>0</v>
      </c>
      <c r="G16" s="29" t="s">
        <v>75</v>
      </c>
    </row>
    <row r="17" spans="1:38" s="3" customFormat="1" x14ac:dyDescent="0.35">
      <c r="A17" s="23" t="s">
        <v>28</v>
      </c>
      <c r="B17" s="24"/>
      <c r="C17" s="24"/>
      <c r="D17" s="23" t="s">
        <v>12</v>
      </c>
      <c r="E17" s="23" t="s">
        <v>56</v>
      </c>
      <c r="F17" s="22">
        <v>0</v>
      </c>
      <c r="G17" s="29" t="s">
        <v>75</v>
      </c>
    </row>
    <row r="18" spans="1:38" s="3" customFormat="1" x14ac:dyDescent="0.35">
      <c r="A18" s="23" t="s">
        <v>31</v>
      </c>
      <c r="B18" s="24"/>
      <c r="C18" s="24"/>
      <c r="D18" s="23" t="s">
        <v>13</v>
      </c>
      <c r="E18" s="23" t="s">
        <v>57</v>
      </c>
      <c r="F18" s="22">
        <v>14446.106600000003</v>
      </c>
      <c r="G18" s="29" t="s">
        <v>74</v>
      </c>
    </row>
    <row r="19" spans="1:38" s="3" customFormat="1" x14ac:dyDescent="0.35">
      <c r="A19" s="23" t="s">
        <v>23</v>
      </c>
      <c r="B19" s="24"/>
      <c r="C19" s="24"/>
      <c r="D19" s="23" t="s">
        <v>12</v>
      </c>
      <c r="E19" s="23" t="s">
        <v>43</v>
      </c>
      <c r="F19" s="22">
        <v>380.41230000000007</v>
      </c>
      <c r="G19" s="29" t="s">
        <v>74</v>
      </c>
    </row>
    <row r="20" spans="1:38" s="3" customFormat="1" x14ac:dyDescent="0.35">
      <c r="A20" s="23" t="s">
        <v>26</v>
      </c>
      <c r="B20" s="24"/>
      <c r="C20" s="24"/>
      <c r="D20" s="23" t="s">
        <v>12</v>
      </c>
      <c r="E20" s="23" t="s">
        <v>58</v>
      </c>
      <c r="F20" s="22">
        <v>1062.0968</v>
      </c>
      <c r="G20" s="29" t="s">
        <v>74</v>
      </c>
    </row>
    <row r="21" spans="1:38" s="3" customFormat="1" x14ac:dyDescent="0.35">
      <c r="A21" s="23" t="s">
        <v>37</v>
      </c>
      <c r="B21" s="24"/>
      <c r="C21" s="24"/>
      <c r="D21" s="23" t="s">
        <v>12</v>
      </c>
      <c r="E21" s="23" t="s">
        <v>59</v>
      </c>
      <c r="F21" s="22">
        <v>1339.9342000000001</v>
      </c>
      <c r="G21" s="29" t="s">
        <v>74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35">
      <c r="A22" s="23" t="s">
        <v>27</v>
      </c>
      <c r="B22" s="24"/>
      <c r="C22" s="24"/>
      <c r="D22" s="23" t="s">
        <v>12</v>
      </c>
      <c r="E22" s="23" t="s">
        <v>45</v>
      </c>
      <c r="F22" s="22">
        <v>1506.9422999999999</v>
      </c>
      <c r="G22" s="29" t="s">
        <v>74</v>
      </c>
    </row>
    <row r="23" spans="1:38" s="3" customFormat="1" x14ac:dyDescent="0.35">
      <c r="A23" s="23" t="s">
        <v>60</v>
      </c>
      <c r="B23" s="24"/>
      <c r="C23" s="24"/>
      <c r="D23" s="23" t="s">
        <v>12</v>
      </c>
      <c r="E23" s="23" t="s">
        <v>61</v>
      </c>
      <c r="F23" s="22">
        <v>561.72349999999994</v>
      </c>
      <c r="G23" s="29" t="s">
        <v>74</v>
      </c>
    </row>
    <row r="24" spans="1:38" s="3" customFormat="1" ht="13.15" x14ac:dyDescent="0.4">
      <c r="A24" s="23" t="s">
        <v>36</v>
      </c>
      <c r="B24" s="40">
        <v>43070</v>
      </c>
      <c r="C24" s="24"/>
      <c r="D24" s="23" t="s">
        <v>12</v>
      </c>
      <c r="E24" s="23" t="s">
        <v>62</v>
      </c>
      <c r="F24" s="22">
        <v>0</v>
      </c>
      <c r="G24" s="29" t="s">
        <v>74</v>
      </c>
    </row>
    <row r="25" spans="1:38" s="3" customFormat="1" x14ac:dyDescent="0.35">
      <c r="A25" s="23" t="s">
        <v>33</v>
      </c>
      <c r="B25" s="24"/>
      <c r="C25" s="24"/>
      <c r="D25" s="23" t="s">
        <v>12</v>
      </c>
      <c r="E25" s="23" t="s">
        <v>48</v>
      </c>
      <c r="F25" s="22">
        <v>0</v>
      </c>
      <c r="G25" s="29" t="s">
        <v>75</v>
      </c>
    </row>
    <row r="26" spans="1:38" s="3" customFormat="1" x14ac:dyDescent="0.35">
      <c r="A26" s="23" t="s">
        <v>32</v>
      </c>
      <c r="B26" s="24"/>
      <c r="C26" s="24"/>
      <c r="D26" s="23" t="s">
        <v>12</v>
      </c>
      <c r="E26" s="23" t="s">
        <v>47</v>
      </c>
      <c r="F26" s="22">
        <v>0</v>
      </c>
      <c r="G26" s="29" t="s">
        <v>75</v>
      </c>
    </row>
    <row r="27" spans="1:38" s="3" customFormat="1" x14ac:dyDescent="0.35">
      <c r="A27" s="23" t="s">
        <v>30</v>
      </c>
      <c r="B27" s="24"/>
      <c r="C27" s="24"/>
      <c r="D27" s="23" t="s">
        <v>12</v>
      </c>
      <c r="E27" s="23" t="s">
        <v>46</v>
      </c>
      <c r="F27" s="22">
        <v>0</v>
      </c>
      <c r="G27" s="21" t="s">
        <v>76</v>
      </c>
    </row>
    <row r="28" spans="1:38" s="3" customFormat="1" x14ac:dyDescent="0.35">
      <c r="A28" s="23" t="s">
        <v>34</v>
      </c>
      <c r="B28" s="24"/>
      <c r="C28" s="24"/>
      <c r="D28" s="23" t="s">
        <v>12</v>
      </c>
      <c r="E28" s="23" t="s">
        <v>49</v>
      </c>
      <c r="F28" s="22">
        <v>0</v>
      </c>
      <c r="G28" s="29" t="s">
        <v>74</v>
      </c>
    </row>
    <row r="29" spans="1:38" s="3" customFormat="1" x14ac:dyDescent="0.35">
      <c r="A29" s="23" t="s">
        <v>44</v>
      </c>
      <c r="B29" s="24"/>
      <c r="C29" s="24"/>
      <c r="D29" s="23" t="s">
        <v>12</v>
      </c>
      <c r="E29" s="23" t="s">
        <v>63</v>
      </c>
      <c r="F29" s="22">
        <v>0</v>
      </c>
      <c r="G29" s="29" t="s">
        <v>75</v>
      </c>
    </row>
    <row r="30" spans="1:38" s="3" customFormat="1" x14ac:dyDescent="0.35">
      <c r="A30" s="23" t="s">
        <v>42</v>
      </c>
      <c r="B30" s="24"/>
      <c r="C30" s="24"/>
      <c r="D30" s="23" t="s">
        <v>12</v>
      </c>
      <c r="E30" s="25" t="s">
        <v>64</v>
      </c>
      <c r="F30" s="22">
        <v>0</v>
      </c>
      <c r="G30" s="29" t="s">
        <v>75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35">
      <c r="A31" s="23" t="s">
        <v>50</v>
      </c>
      <c r="B31" s="24"/>
      <c r="C31" s="24"/>
      <c r="D31" s="23" t="s">
        <v>12</v>
      </c>
      <c r="E31" s="23" t="s">
        <v>65</v>
      </c>
      <c r="F31" s="22">
        <v>1263.2261999999998</v>
      </c>
      <c r="G31" s="29" t="s">
        <v>74</v>
      </c>
    </row>
    <row r="32" spans="1:38" x14ac:dyDescent="0.35">
      <c r="A32" s="23" t="s">
        <v>66</v>
      </c>
      <c r="B32" s="24"/>
      <c r="C32" s="24"/>
      <c r="D32" s="23" t="s">
        <v>12</v>
      </c>
      <c r="E32" s="23" t="s">
        <v>67</v>
      </c>
      <c r="F32" s="22">
        <v>2622.5459000000001</v>
      </c>
      <c r="G32" s="29" t="s">
        <v>74</v>
      </c>
      <c r="H32" s="3"/>
    </row>
    <row r="33" spans="1:8" x14ac:dyDescent="0.35">
      <c r="A33" s="23" t="s">
        <v>86</v>
      </c>
      <c r="B33" s="24"/>
      <c r="C33" s="24"/>
      <c r="D33" s="23" t="s">
        <v>13</v>
      </c>
      <c r="E33" s="23" t="s">
        <v>87</v>
      </c>
      <c r="F33" s="22">
        <v>0</v>
      </c>
      <c r="G33" s="29" t="s">
        <v>89</v>
      </c>
      <c r="H33" s="3"/>
    </row>
    <row r="34" spans="1:8" x14ac:dyDescent="0.35">
      <c r="A34" s="23" t="s">
        <v>51</v>
      </c>
      <c r="B34" s="24"/>
      <c r="C34" s="24"/>
      <c r="D34" s="23" t="s">
        <v>12</v>
      </c>
      <c r="E34" s="23" t="s">
        <v>68</v>
      </c>
      <c r="F34" s="22">
        <v>0</v>
      </c>
      <c r="G34" s="29" t="s">
        <v>74</v>
      </c>
      <c r="H34" s="3"/>
    </row>
    <row r="35" spans="1:8" x14ac:dyDescent="0.35">
      <c r="A35" s="23" t="s">
        <v>82</v>
      </c>
      <c r="B35" s="24"/>
      <c r="C35" s="24"/>
      <c r="D35" s="23" t="s">
        <v>90</v>
      </c>
      <c r="E35" s="23" t="s">
        <v>85</v>
      </c>
      <c r="F35" s="22">
        <v>0</v>
      </c>
      <c r="G35" s="29" t="s">
        <v>89</v>
      </c>
      <c r="H35" s="3"/>
    </row>
    <row r="36" spans="1:8" x14ac:dyDescent="0.35">
      <c r="A36" s="23"/>
      <c r="B36" s="24"/>
      <c r="C36" s="24"/>
      <c r="D36" s="23"/>
      <c r="E36" s="23"/>
      <c r="F36" s="45"/>
      <c r="G36" s="29"/>
      <c r="H36" s="3"/>
    </row>
    <row r="37" spans="1:8" ht="13.15" x14ac:dyDescent="0.4">
      <c r="A37" s="5"/>
      <c r="B37" s="6"/>
      <c r="C37" s="6"/>
      <c r="D37" s="6"/>
      <c r="E37" s="43" t="s">
        <v>72</v>
      </c>
      <c r="F37" s="44">
        <f>SUM(F11:F36)</f>
        <v>25556.386700000003</v>
      </c>
    </row>
    <row r="38" spans="1:8" x14ac:dyDescent="0.35">
      <c r="A38" s="5"/>
      <c r="B38" s="6"/>
      <c r="C38" s="6"/>
      <c r="D38" s="6"/>
      <c r="E38" s="5"/>
      <c r="F38" s="8"/>
    </row>
    <row r="39" spans="1:8" ht="13.15" x14ac:dyDescent="0.4">
      <c r="A39" s="5"/>
      <c r="B39" s="6"/>
      <c r="C39" s="6"/>
      <c r="D39" s="6"/>
      <c r="E39" s="26" t="s">
        <v>73</v>
      </c>
      <c r="F39" s="27">
        <f>SUM(F37+F7)</f>
        <v>26258.009100000003</v>
      </c>
    </row>
    <row r="40" spans="1:8" ht="13.15" x14ac:dyDescent="0.4">
      <c r="A40" s="5"/>
      <c r="B40" s="6"/>
      <c r="C40" s="6"/>
      <c r="D40" s="6"/>
      <c r="E40" s="5"/>
      <c r="G40" s="20"/>
    </row>
    <row r="41" spans="1:8" x14ac:dyDescent="0.35">
      <c r="B41" s="9"/>
      <c r="C41" s="9"/>
      <c r="D41" s="9"/>
    </row>
    <row r="42" spans="1:8" x14ac:dyDescent="0.35">
      <c r="B42" s="9"/>
      <c r="C42" s="9"/>
      <c r="D42" s="9"/>
    </row>
    <row r="43" spans="1:8" x14ac:dyDescent="0.35">
      <c r="B43" s="9"/>
      <c r="C43" s="9"/>
      <c r="D43" s="9"/>
    </row>
    <row r="44" spans="1:8" x14ac:dyDescent="0.35">
      <c r="B44" s="9"/>
      <c r="C44" s="9"/>
      <c r="D44" s="9"/>
    </row>
    <row r="45" spans="1:8" x14ac:dyDescent="0.35">
      <c r="B45" s="9"/>
      <c r="C45" s="9"/>
      <c r="D45" s="9"/>
    </row>
    <row r="46" spans="1:8" x14ac:dyDescent="0.35">
      <c r="B46" s="9"/>
      <c r="C46" s="9"/>
      <c r="D46" s="9"/>
    </row>
    <row r="47" spans="1:8" x14ac:dyDescent="0.35">
      <c r="B47" s="9"/>
      <c r="C47" s="9"/>
      <c r="D47" s="9"/>
    </row>
    <row r="48" spans="1:8" x14ac:dyDescent="0.35">
      <c r="B48" s="9"/>
      <c r="C48" s="9"/>
      <c r="D48" s="9"/>
    </row>
    <row r="49" spans="2:4" x14ac:dyDescent="0.35">
      <c r="B49" s="9"/>
      <c r="C49" s="9"/>
      <c r="D49" s="9"/>
    </row>
    <row r="50" spans="2:4" x14ac:dyDescent="0.35">
      <c r="B50" s="9"/>
      <c r="C50" s="9"/>
      <c r="D50" s="9"/>
    </row>
    <row r="51" spans="2:4" x14ac:dyDescent="0.35">
      <c r="B51" s="9"/>
      <c r="C51" s="9"/>
      <c r="D51" s="9"/>
    </row>
    <row r="52" spans="2:4" x14ac:dyDescent="0.35">
      <c r="B52" s="9"/>
      <c r="C52" s="9"/>
      <c r="D52" s="9"/>
    </row>
  </sheetData>
  <mergeCells count="7">
    <mergeCell ref="D10:E10"/>
    <mergeCell ref="A2:F2"/>
    <mergeCell ref="A3:F3"/>
    <mergeCell ref="D4:E4"/>
    <mergeCell ref="B7:E7"/>
    <mergeCell ref="A8:F8"/>
    <mergeCell ref="A9:F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52"/>
  <sheetViews>
    <sheetView zoomScaleNormal="100" workbookViewId="0">
      <pane ySplit="9" topLeftCell="A10" activePane="bottomLeft" state="frozen"/>
      <selection pane="bottomLeft" sqref="A1:XFD1048576"/>
    </sheetView>
  </sheetViews>
  <sheetFormatPr defaultColWidth="8.86328125" defaultRowHeight="12.75" x14ac:dyDescent="0.35"/>
  <cols>
    <col min="1" max="1" width="12.46484375" style="3" bestFit="1" customWidth="1"/>
    <col min="2" max="2" width="10.33203125" style="3" bestFit="1" customWidth="1"/>
    <col min="3" max="3" width="11.46484375" style="3" bestFit="1" customWidth="1"/>
    <col min="4" max="4" width="5.33203125" style="3" bestFit="1" customWidth="1"/>
    <col min="5" max="5" width="29.1328125" style="1" bestFit="1" customWidth="1"/>
    <col min="6" max="6" width="17.1328125" style="7" bestFit="1" customWidth="1"/>
    <col min="7" max="7" width="17.6640625" style="19" bestFit="1" customWidth="1"/>
    <col min="8" max="16384" width="8.86328125" style="1"/>
  </cols>
  <sheetData>
    <row r="1" spans="1:7" ht="38.25" x14ac:dyDescent="0.35">
      <c r="A1" s="34" t="s">
        <v>4</v>
      </c>
      <c r="B1" s="36"/>
      <c r="C1" s="37" t="s">
        <v>39</v>
      </c>
      <c r="D1" s="35" t="s">
        <v>79</v>
      </c>
      <c r="E1" s="30"/>
      <c r="F1" s="14" t="s">
        <v>0</v>
      </c>
    </row>
    <row r="2" spans="1:7" ht="13.15" x14ac:dyDescent="0.4">
      <c r="A2" s="47" t="s">
        <v>83</v>
      </c>
      <c r="B2" s="47"/>
      <c r="C2" s="47"/>
      <c r="D2" s="47"/>
      <c r="E2" s="47"/>
      <c r="F2" s="47"/>
    </row>
    <row r="3" spans="1:7" ht="13.15" x14ac:dyDescent="0.4">
      <c r="A3" s="48" t="s">
        <v>88</v>
      </c>
      <c r="B3" s="48"/>
      <c r="C3" s="48"/>
      <c r="D3" s="48"/>
      <c r="E3" s="48"/>
      <c r="F3" s="48"/>
    </row>
    <row r="4" spans="1:7" s="4" customFormat="1" ht="13.15" x14ac:dyDescent="0.4">
      <c r="A4" s="41" t="s">
        <v>18</v>
      </c>
      <c r="B4" s="41" t="s">
        <v>1</v>
      </c>
      <c r="C4" s="41" t="s">
        <v>2</v>
      </c>
      <c r="D4" s="46" t="s">
        <v>11</v>
      </c>
      <c r="E4" s="46"/>
      <c r="F4" s="42" t="s">
        <v>3</v>
      </c>
      <c r="G4" s="38" t="s">
        <v>80</v>
      </c>
    </row>
    <row r="5" spans="1:7" x14ac:dyDescent="0.35">
      <c r="A5" s="17" t="s">
        <v>19</v>
      </c>
      <c r="B5" s="15"/>
      <c r="C5" s="15"/>
      <c r="D5" s="16" t="s">
        <v>13</v>
      </c>
      <c r="E5" s="17" t="s">
        <v>40</v>
      </c>
      <c r="F5" s="22">
        <v>645.39930000000015</v>
      </c>
      <c r="G5" s="29" t="s">
        <v>74</v>
      </c>
    </row>
    <row r="6" spans="1:7" x14ac:dyDescent="0.35">
      <c r="A6" s="17" t="s">
        <v>20</v>
      </c>
      <c r="B6" s="15"/>
      <c r="C6" s="39">
        <v>42552</v>
      </c>
      <c r="D6" s="16" t="s">
        <v>13</v>
      </c>
      <c r="E6" s="17" t="s">
        <v>41</v>
      </c>
      <c r="F6" s="22">
        <v>0</v>
      </c>
      <c r="G6" s="29" t="s">
        <v>74</v>
      </c>
    </row>
    <row r="7" spans="1:7" ht="13.5" thickBot="1" x14ac:dyDescent="0.45">
      <c r="A7" s="28"/>
      <c r="B7" s="50" t="s">
        <v>71</v>
      </c>
      <c r="C7" s="50"/>
      <c r="D7" s="50"/>
      <c r="E7" s="50"/>
      <c r="F7" s="33">
        <f>SUM(F5:F6)</f>
        <v>645.39930000000015</v>
      </c>
    </row>
    <row r="8" spans="1:7" ht="13.15" x14ac:dyDescent="0.4">
      <c r="A8" s="51" t="s">
        <v>5</v>
      </c>
      <c r="B8" s="51"/>
      <c r="C8" s="51"/>
      <c r="D8" s="51"/>
      <c r="E8" s="51"/>
      <c r="F8" s="51"/>
    </row>
    <row r="9" spans="1:7" ht="13.15" x14ac:dyDescent="0.4">
      <c r="A9" s="49" t="s">
        <v>84</v>
      </c>
      <c r="B9" s="49"/>
      <c r="C9" s="49"/>
      <c r="D9" s="49"/>
      <c r="E9" s="49"/>
      <c r="F9" s="49"/>
    </row>
    <row r="10" spans="1:7" s="4" customFormat="1" ht="13.15" x14ac:dyDescent="0.4">
      <c r="A10" s="41" t="s">
        <v>18</v>
      </c>
      <c r="B10" s="41" t="s">
        <v>1</v>
      </c>
      <c r="C10" s="41" t="s">
        <v>2</v>
      </c>
      <c r="D10" s="46" t="s">
        <v>11</v>
      </c>
      <c r="E10" s="46"/>
      <c r="F10" s="42" t="s">
        <v>3</v>
      </c>
      <c r="G10" s="38" t="s">
        <v>80</v>
      </c>
    </row>
    <row r="11" spans="1:7" s="3" customFormat="1" x14ac:dyDescent="0.35">
      <c r="A11" s="23" t="s">
        <v>22</v>
      </c>
      <c r="B11" s="24"/>
      <c r="C11" s="24"/>
      <c r="D11" s="23" t="s">
        <v>15</v>
      </c>
      <c r="E11" s="23" t="s">
        <v>69</v>
      </c>
      <c r="F11" s="22">
        <v>0</v>
      </c>
      <c r="G11" s="29" t="s">
        <v>75</v>
      </c>
    </row>
    <row r="12" spans="1:7" s="3" customFormat="1" x14ac:dyDescent="0.35">
      <c r="A12" s="23" t="s">
        <v>29</v>
      </c>
      <c r="B12" s="24"/>
      <c r="C12" s="24"/>
      <c r="D12" s="23" t="s">
        <v>14</v>
      </c>
      <c r="E12" s="23" t="s">
        <v>52</v>
      </c>
      <c r="F12" s="22">
        <v>2592.1637000000001</v>
      </c>
      <c r="G12" s="29" t="s">
        <v>74</v>
      </c>
    </row>
    <row r="13" spans="1:7" s="3" customFormat="1" x14ac:dyDescent="0.35">
      <c r="A13" s="23" t="s">
        <v>35</v>
      </c>
      <c r="B13" s="24"/>
      <c r="C13" s="24"/>
      <c r="D13" s="23" t="s">
        <v>14</v>
      </c>
      <c r="E13" s="23" t="s">
        <v>53</v>
      </c>
      <c r="F13" s="22">
        <v>0</v>
      </c>
      <c r="G13" s="29" t="s">
        <v>75</v>
      </c>
    </row>
    <row r="14" spans="1:7" s="3" customFormat="1" x14ac:dyDescent="0.35">
      <c r="A14" s="23" t="s">
        <v>21</v>
      </c>
      <c r="B14" s="24"/>
      <c r="C14" s="24"/>
      <c r="D14" s="23" t="s">
        <v>14</v>
      </c>
      <c r="E14" s="23" t="s">
        <v>70</v>
      </c>
      <c r="F14" s="22">
        <v>551.88229999999999</v>
      </c>
      <c r="G14" s="29" t="s">
        <v>74</v>
      </c>
    </row>
    <row r="15" spans="1:7" s="3" customFormat="1" x14ac:dyDescent="0.35">
      <c r="A15" s="23" t="s">
        <v>25</v>
      </c>
      <c r="B15" s="24"/>
      <c r="C15" s="24"/>
      <c r="D15" s="23" t="s">
        <v>16</v>
      </c>
      <c r="E15" s="23" t="s">
        <v>54</v>
      </c>
      <c r="F15" s="22">
        <v>0</v>
      </c>
      <c r="G15" s="29" t="s">
        <v>75</v>
      </c>
    </row>
    <row r="16" spans="1:7" s="3" customFormat="1" x14ac:dyDescent="0.35">
      <c r="A16" s="23" t="s">
        <v>24</v>
      </c>
      <c r="B16" s="24"/>
      <c r="C16" s="24"/>
      <c r="D16" s="23" t="s">
        <v>12</v>
      </c>
      <c r="E16" s="23" t="s">
        <v>55</v>
      </c>
      <c r="F16" s="22">
        <v>0</v>
      </c>
      <c r="G16" s="29" t="s">
        <v>75</v>
      </c>
    </row>
    <row r="17" spans="1:38" s="3" customFormat="1" x14ac:dyDescent="0.35">
      <c r="A17" s="23" t="s">
        <v>28</v>
      </c>
      <c r="B17" s="24"/>
      <c r="C17" s="24"/>
      <c r="D17" s="23" t="s">
        <v>12</v>
      </c>
      <c r="E17" s="23" t="s">
        <v>56</v>
      </c>
      <c r="F17" s="22">
        <v>0</v>
      </c>
      <c r="G17" s="29" t="s">
        <v>75</v>
      </c>
    </row>
    <row r="18" spans="1:38" s="3" customFormat="1" x14ac:dyDescent="0.35">
      <c r="A18" s="23" t="s">
        <v>31</v>
      </c>
      <c r="B18" s="24"/>
      <c r="C18" s="24"/>
      <c r="D18" s="23" t="s">
        <v>13</v>
      </c>
      <c r="E18" s="23" t="s">
        <v>57</v>
      </c>
      <c r="F18" s="22">
        <v>26926.438699999999</v>
      </c>
      <c r="G18" s="29" t="s">
        <v>74</v>
      </c>
    </row>
    <row r="19" spans="1:38" s="3" customFormat="1" x14ac:dyDescent="0.35">
      <c r="A19" s="23" t="s">
        <v>23</v>
      </c>
      <c r="B19" s="24"/>
      <c r="C19" s="24"/>
      <c r="D19" s="23" t="s">
        <v>12</v>
      </c>
      <c r="E19" s="23" t="s">
        <v>43</v>
      </c>
      <c r="F19" s="22">
        <v>504.38730000000004</v>
      </c>
      <c r="G19" s="29" t="s">
        <v>74</v>
      </c>
    </row>
    <row r="20" spans="1:38" s="3" customFormat="1" x14ac:dyDescent="0.35">
      <c r="A20" s="23" t="s">
        <v>26</v>
      </c>
      <c r="B20" s="24"/>
      <c r="C20" s="24"/>
      <c r="D20" s="23" t="s">
        <v>12</v>
      </c>
      <c r="E20" s="23" t="s">
        <v>58</v>
      </c>
      <c r="F20" s="22">
        <v>1047.5719999999999</v>
      </c>
      <c r="G20" s="29" t="s">
        <v>74</v>
      </c>
    </row>
    <row r="21" spans="1:38" s="3" customFormat="1" x14ac:dyDescent="0.35">
      <c r="A21" s="23" t="s">
        <v>37</v>
      </c>
      <c r="B21" s="24"/>
      <c r="C21" s="24"/>
      <c r="D21" s="23" t="s">
        <v>12</v>
      </c>
      <c r="E21" s="23" t="s">
        <v>59</v>
      </c>
      <c r="F21" s="22">
        <v>1502.2640999999999</v>
      </c>
      <c r="G21" s="29" t="s">
        <v>74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35">
      <c r="A22" s="23" t="s">
        <v>27</v>
      </c>
      <c r="B22" s="24"/>
      <c r="C22" s="24"/>
      <c r="D22" s="23" t="s">
        <v>12</v>
      </c>
      <c r="E22" s="23" t="s">
        <v>45</v>
      </c>
      <c r="F22" s="22">
        <v>1541.1059999999998</v>
      </c>
      <c r="G22" s="29" t="s">
        <v>74</v>
      </c>
    </row>
    <row r="23" spans="1:38" s="3" customFormat="1" x14ac:dyDescent="0.35">
      <c r="A23" s="23" t="s">
        <v>60</v>
      </c>
      <c r="B23" s="24"/>
      <c r="C23" s="24"/>
      <c r="D23" s="23" t="s">
        <v>12</v>
      </c>
      <c r="E23" s="23" t="s">
        <v>61</v>
      </c>
      <c r="F23" s="22">
        <v>769.21929999999998</v>
      </c>
      <c r="G23" s="29" t="s">
        <v>74</v>
      </c>
    </row>
    <row r="24" spans="1:38" s="3" customFormat="1" ht="13.15" x14ac:dyDescent="0.4">
      <c r="A24" s="23" t="s">
        <v>36</v>
      </c>
      <c r="B24" s="40">
        <v>43070</v>
      </c>
      <c r="C24" s="24"/>
      <c r="D24" s="23" t="s">
        <v>12</v>
      </c>
      <c r="E24" s="23" t="s">
        <v>62</v>
      </c>
      <c r="F24" s="22">
        <v>0</v>
      </c>
      <c r="G24" s="29" t="s">
        <v>74</v>
      </c>
    </row>
    <row r="25" spans="1:38" s="3" customFormat="1" x14ac:dyDescent="0.35">
      <c r="A25" s="23" t="s">
        <v>33</v>
      </c>
      <c r="B25" s="24"/>
      <c r="C25" s="24"/>
      <c r="D25" s="23" t="s">
        <v>12</v>
      </c>
      <c r="E25" s="23" t="s">
        <v>48</v>
      </c>
      <c r="F25" s="22">
        <v>0</v>
      </c>
      <c r="G25" s="29" t="s">
        <v>75</v>
      </c>
    </row>
    <row r="26" spans="1:38" s="3" customFormat="1" x14ac:dyDescent="0.35">
      <c r="A26" s="23" t="s">
        <v>32</v>
      </c>
      <c r="B26" s="24"/>
      <c r="C26" s="24"/>
      <c r="D26" s="23" t="s">
        <v>12</v>
      </c>
      <c r="E26" s="23" t="s">
        <v>47</v>
      </c>
      <c r="F26" s="22">
        <v>0</v>
      </c>
      <c r="G26" s="29" t="s">
        <v>75</v>
      </c>
    </row>
    <row r="27" spans="1:38" s="3" customFormat="1" x14ac:dyDescent="0.35">
      <c r="A27" s="23" t="s">
        <v>30</v>
      </c>
      <c r="B27" s="24"/>
      <c r="C27" s="24"/>
      <c r="D27" s="23" t="s">
        <v>12</v>
      </c>
      <c r="E27" s="23" t="s">
        <v>46</v>
      </c>
      <c r="F27" s="22">
        <v>0</v>
      </c>
      <c r="G27" s="21" t="s">
        <v>76</v>
      </c>
    </row>
    <row r="28" spans="1:38" s="3" customFormat="1" x14ac:dyDescent="0.35">
      <c r="A28" s="23" t="s">
        <v>34</v>
      </c>
      <c r="B28" s="24"/>
      <c r="C28" s="24"/>
      <c r="D28" s="23" t="s">
        <v>12</v>
      </c>
      <c r="E28" s="23" t="s">
        <v>49</v>
      </c>
      <c r="F28" s="22">
        <v>73.349699999999999</v>
      </c>
      <c r="G28" s="29" t="s">
        <v>74</v>
      </c>
    </row>
    <row r="29" spans="1:38" s="3" customFormat="1" x14ac:dyDescent="0.35">
      <c r="A29" s="23" t="s">
        <v>44</v>
      </c>
      <c r="B29" s="24"/>
      <c r="C29" s="24"/>
      <c r="D29" s="23" t="s">
        <v>12</v>
      </c>
      <c r="E29" s="23" t="s">
        <v>63</v>
      </c>
      <c r="F29" s="22">
        <v>0</v>
      </c>
      <c r="G29" s="29" t="s">
        <v>75</v>
      </c>
    </row>
    <row r="30" spans="1:38" s="3" customFormat="1" x14ac:dyDescent="0.35">
      <c r="A30" s="23" t="s">
        <v>42</v>
      </c>
      <c r="B30" s="24"/>
      <c r="C30" s="24"/>
      <c r="D30" s="23" t="s">
        <v>12</v>
      </c>
      <c r="E30" s="25" t="s">
        <v>64</v>
      </c>
      <c r="F30" s="22">
        <v>0</v>
      </c>
      <c r="G30" s="29" t="s">
        <v>75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35">
      <c r="A31" s="23" t="s">
        <v>50</v>
      </c>
      <c r="B31" s="24"/>
      <c r="C31" s="24"/>
      <c r="D31" s="23" t="s">
        <v>12</v>
      </c>
      <c r="E31" s="23" t="s">
        <v>65</v>
      </c>
      <c r="F31" s="22">
        <v>3184.6421</v>
      </c>
      <c r="G31" s="29" t="s">
        <v>74</v>
      </c>
    </row>
    <row r="32" spans="1:38" x14ac:dyDescent="0.35">
      <c r="A32" s="23" t="s">
        <v>66</v>
      </c>
      <c r="B32" s="24"/>
      <c r="C32" s="24"/>
      <c r="D32" s="23" t="s">
        <v>12</v>
      </c>
      <c r="E32" s="23" t="s">
        <v>67</v>
      </c>
      <c r="F32" s="22">
        <v>5871.4562000000005</v>
      </c>
      <c r="G32" s="29" t="s">
        <v>74</v>
      </c>
      <c r="H32" s="3"/>
    </row>
    <row r="33" spans="1:8" x14ac:dyDescent="0.35">
      <c r="A33" s="23" t="s">
        <v>86</v>
      </c>
      <c r="B33" s="24"/>
      <c r="C33" s="24"/>
      <c r="D33" s="23" t="s">
        <v>13</v>
      </c>
      <c r="E33" s="23" t="s">
        <v>87</v>
      </c>
      <c r="F33" s="22">
        <v>0</v>
      </c>
      <c r="G33" s="29" t="s">
        <v>89</v>
      </c>
      <c r="H33" s="3"/>
    </row>
    <row r="34" spans="1:8" x14ac:dyDescent="0.35">
      <c r="A34" s="23" t="s">
        <v>51</v>
      </c>
      <c r="B34" s="24"/>
      <c r="C34" s="24"/>
      <c r="D34" s="23" t="s">
        <v>12</v>
      </c>
      <c r="E34" s="23" t="s">
        <v>68</v>
      </c>
      <c r="F34" s="22">
        <v>639.06380000000001</v>
      </c>
      <c r="G34" s="29" t="s">
        <v>74</v>
      </c>
      <c r="H34" s="3"/>
    </row>
    <row r="35" spans="1:8" x14ac:dyDescent="0.35">
      <c r="A35" s="23" t="s">
        <v>82</v>
      </c>
      <c r="B35" s="24"/>
      <c r="C35" s="24"/>
      <c r="D35" s="23" t="s">
        <v>90</v>
      </c>
      <c r="E35" s="23" t="s">
        <v>85</v>
      </c>
      <c r="F35" s="22">
        <v>0</v>
      </c>
      <c r="G35" s="29" t="s">
        <v>89</v>
      </c>
      <c r="H35" s="3"/>
    </row>
    <row r="36" spans="1:8" x14ac:dyDescent="0.35">
      <c r="A36" s="23"/>
      <c r="B36" s="24"/>
      <c r="C36" s="24"/>
      <c r="D36" s="23"/>
      <c r="E36" s="23"/>
      <c r="F36" s="45"/>
      <c r="G36" s="29"/>
      <c r="H36" s="3"/>
    </row>
    <row r="37" spans="1:8" ht="13.15" x14ac:dyDescent="0.4">
      <c r="A37" s="5"/>
      <c r="B37" s="6"/>
      <c r="C37" s="6"/>
      <c r="D37" s="6"/>
      <c r="E37" s="43" t="s">
        <v>72</v>
      </c>
      <c r="F37" s="44">
        <f>SUM(F11:F36)</f>
        <v>45203.545199999993</v>
      </c>
    </row>
    <row r="38" spans="1:8" x14ac:dyDescent="0.35">
      <c r="A38" s="5"/>
      <c r="B38" s="6"/>
      <c r="C38" s="6"/>
      <c r="D38" s="6"/>
      <c r="E38" s="5"/>
      <c r="F38" s="8"/>
    </row>
    <row r="39" spans="1:8" ht="13.15" x14ac:dyDescent="0.4">
      <c r="A39" s="5"/>
      <c r="B39" s="6"/>
      <c r="C39" s="6"/>
      <c r="D39" s="6"/>
      <c r="E39" s="26" t="s">
        <v>73</v>
      </c>
      <c r="F39" s="27">
        <f>SUM(F37+F7)</f>
        <v>45848.944499999991</v>
      </c>
    </row>
    <row r="40" spans="1:8" ht="13.15" x14ac:dyDescent="0.4">
      <c r="A40" s="5"/>
      <c r="B40" s="6"/>
      <c r="C40" s="6"/>
      <c r="D40" s="6"/>
      <c r="E40" s="5"/>
      <c r="G40" s="20"/>
    </row>
    <row r="41" spans="1:8" x14ac:dyDescent="0.35">
      <c r="B41" s="9"/>
      <c r="C41" s="9"/>
      <c r="D41" s="9"/>
    </row>
    <row r="42" spans="1:8" x14ac:dyDescent="0.35">
      <c r="B42" s="9"/>
      <c r="C42" s="9"/>
      <c r="D42" s="9"/>
    </row>
    <row r="43" spans="1:8" x14ac:dyDescent="0.35">
      <c r="B43" s="9"/>
      <c r="C43" s="9"/>
      <c r="D43" s="9"/>
    </row>
    <row r="44" spans="1:8" x14ac:dyDescent="0.35">
      <c r="B44" s="9"/>
      <c r="C44" s="9"/>
      <c r="D44" s="9"/>
    </row>
    <row r="45" spans="1:8" x14ac:dyDescent="0.35">
      <c r="B45" s="9"/>
      <c r="C45" s="9"/>
      <c r="D45" s="9"/>
    </row>
    <row r="46" spans="1:8" x14ac:dyDescent="0.35">
      <c r="B46" s="9"/>
      <c r="C46" s="9"/>
      <c r="D46" s="9"/>
    </row>
    <row r="47" spans="1:8" x14ac:dyDescent="0.35">
      <c r="B47" s="9"/>
      <c r="C47" s="9"/>
      <c r="D47" s="9"/>
    </row>
    <row r="48" spans="1:8" x14ac:dyDescent="0.35">
      <c r="B48" s="9"/>
      <c r="C48" s="9"/>
      <c r="D48" s="9"/>
    </row>
    <row r="49" spans="2:4" x14ac:dyDescent="0.35">
      <c r="B49" s="9"/>
      <c r="C49" s="9"/>
      <c r="D49" s="9"/>
    </row>
    <row r="50" spans="2:4" x14ac:dyDescent="0.35">
      <c r="B50" s="9"/>
      <c r="C50" s="9"/>
      <c r="D50" s="9"/>
    </row>
    <row r="51" spans="2:4" x14ac:dyDescent="0.35">
      <c r="B51" s="9"/>
      <c r="C51" s="9"/>
      <c r="D51" s="9"/>
    </row>
    <row r="52" spans="2:4" x14ac:dyDescent="0.35">
      <c r="B52" s="9"/>
      <c r="C52" s="9"/>
      <c r="D52" s="9"/>
    </row>
  </sheetData>
  <mergeCells count="7">
    <mergeCell ref="D10:E10"/>
    <mergeCell ref="A2:F2"/>
    <mergeCell ref="A3:F3"/>
    <mergeCell ref="A9:F9"/>
    <mergeCell ref="B7:E7"/>
    <mergeCell ref="D4:E4"/>
    <mergeCell ref="A8:F8"/>
  </mergeCells>
  <phoneticPr fontId="6" type="noConversion"/>
  <pageMargins left="0.17" right="0.19" top="0.37" bottom="0.39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52"/>
  <sheetViews>
    <sheetView workbookViewId="0">
      <pane ySplit="1" topLeftCell="A2" activePane="bottomLeft" state="frozen"/>
      <selection activeCell="G33" sqref="G33"/>
      <selection pane="bottomLeft" sqref="A1:XFD1048576"/>
    </sheetView>
  </sheetViews>
  <sheetFormatPr defaultColWidth="8.86328125" defaultRowHeight="12.75" x14ac:dyDescent="0.35"/>
  <cols>
    <col min="1" max="1" width="12.46484375" style="3" bestFit="1" customWidth="1"/>
    <col min="2" max="2" width="10.33203125" style="3" bestFit="1" customWidth="1"/>
    <col min="3" max="3" width="11.46484375" style="3" bestFit="1" customWidth="1"/>
    <col min="4" max="4" width="5.33203125" style="3" bestFit="1" customWidth="1"/>
    <col min="5" max="5" width="29.1328125" style="1" bestFit="1" customWidth="1"/>
    <col min="6" max="6" width="17.1328125" style="7" bestFit="1" customWidth="1"/>
    <col min="7" max="7" width="17.6640625" style="19" bestFit="1" customWidth="1"/>
    <col min="8" max="16384" width="8.86328125" style="1"/>
  </cols>
  <sheetData>
    <row r="1" spans="1:7" ht="38.25" x14ac:dyDescent="0.35">
      <c r="A1" s="34" t="s">
        <v>4</v>
      </c>
      <c r="B1" s="36"/>
      <c r="C1" s="37" t="s">
        <v>91</v>
      </c>
      <c r="D1" s="35" t="s">
        <v>79</v>
      </c>
      <c r="E1" s="30"/>
      <c r="F1" s="14" t="s">
        <v>0</v>
      </c>
    </row>
    <row r="2" spans="1:7" ht="13.15" x14ac:dyDescent="0.4">
      <c r="A2" s="47" t="s">
        <v>83</v>
      </c>
      <c r="B2" s="47"/>
      <c r="C2" s="47"/>
      <c r="D2" s="47"/>
      <c r="E2" s="47"/>
      <c r="F2" s="47"/>
    </row>
    <row r="3" spans="1:7" ht="13.15" x14ac:dyDescent="0.4">
      <c r="A3" s="48" t="s">
        <v>88</v>
      </c>
      <c r="B3" s="48"/>
      <c r="C3" s="48"/>
      <c r="D3" s="48"/>
      <c r="E3" s="48"/>
      <c r="F3" s="48"/>
    </row>
    <row r="4" spans="1:7" s="4" customFormat="1" ht="13.15" x14ac:dyDescent="0.4">
      <c r="A4" s="41" t="s">
        <v>18</v>
      </c>
      <c r="B4" s="41" t="s">
        <v>1</v>
      </c>
      <c r="C4" s="41" t="s">
        <v>2</v>
      </c>
      <c r="D4" s="46" t="s">
        <v>11</v>
      </c>
      <c r="E4" s="46"/>
      <c r="F4" s="42" t="s">
        <v>3</v>
      </c>
      <c r="G4" s="38" t="s">
        <v>80</v>
      </c>
    </row>
    <row r="5" spans="1:7" x14ac:dyDescent="0.35">
      <c r="A5" s="17" t="s">
        <v>19</v>
      </c>
      <c r="B5" s="15"/>
      <c r="C5" s="15"/>
      <c r="D5" s="16" t="s">
        <v>13</v>
      </c>
      <c r="E5" s="17" t="s">
        <v>40</v>
      </c>
      <c r="F5" s="22">
        <v>464.17030000000005</v>
      </c>
      <c r="G5" s="29" t="s">
        <v>74</v>
      </c>
    </row>
    <row r="6" spans="1:7" x14ac:dyDescent="0.35">
      <c r="A6" s="17" t="s">
        <v>20</v>
      </c>
      <c r="B6" s="15"/>
      <c r="C6" s="39">
        <v>42552</v>
      </c>
      <c r="D6" s="16" t="s">
        <v>13</v>
      </c>
      <c r="E6" s="17" t="s">
        <v>41</v>
      </c>
      <c r="F6" s="22">
        <v>0</v>
      </c>
      <c r="G6" s="29" t="s">
        <v>74</v>
      </c>
    </row>
    <row r="7" spans="1:7" ht="13.5" thickBot="1" x14ac:dyDescent="0.45">
      <c r="A7" s="28"/>
      <c r="B7" s="50" t="s">
        <v>71</v>
      </c>
      <c r="C7" s="50"/>
      <c r="D7" s="50"/>
      <c r="E7" s="50"/>
      <c r="F7" s="33">
        <f>SUM(F5:F6)</f>
        <v>464.17030000000005</v>
      </c>
    </row>
    <row r="8" spans="1:7" ht="13.15" x14ac:dyDescent="0.4">
      <c r="A8" s="51" t="s">
        <v>5</v>
      </c>
      <c r="B8" s="51"/>
      <c r="C8" s="51"/>
      <c r="D8" s="51"/>
      <c r="E8" s="51"/>
      <c r="F8" s="51"/>
    </row>
    <row r="9" spans="1:7" ht="13.15" x14ac:dyDescent="0.4">
      <c r="A9" s="49" t="s">
        <v>84</v>
      </c>
      <c r="B9" s="49"/>
      <c r="C9" s="49"/>
      <c r="D9" s="49"/>
      <c r="E9" s="49"/>
      <c r="F9" s="49"/>
    </row>
    <row r="10" spans="1:7" s="4" customFormat="1" ht="13.15" x14ac:dyDescent="0.4">
      <c r="A10" s="41" t="s">
        <v>18</v>
      </c>
      <c r="B10" s="41" t="s">
        <v>1</v>
      </c>
      <c r="C10" s="41" t="s">
        <v>2</v>
      </c>
      <c r="D10" s="46" t="s">
        <v>11</v>
      </c>
      <c r="E10" s="46"/>
      <c r="F10" s="42" t="s">
        <v>3</v>
      </c>
      <c r="G10" s="38" t="s">
        <v>80</v>
      </c>
    </row>
    <row r="11" spans="1:7" s="3" customFormat="1" x14ac:dyDescent="0.35">
      <c r="A11" s="23" t="s">
        <v>22</v>
      </c>
      <c r="B11" s="24"/>
      <c r="C11" s="24"/>
      <c r="D11" s="23" t="s">
        <v>15</v>
      </c>
      <c r="E11" s="23" t="s">
        <v>69</v>
      </c>
      <c r="F11" s="22">
        <v>0</v>
      </c>
      <c r="G11" s="29" t="s">
        <v>75</v>
      </c>
    </row>
    <row r="12" spans="1:7" s="3" customFormat="1" x14ac:dyDescent="0.35">
      <c r="A12" s="23" t="s">
        <v>29</v>
      </c>
      <c r="B12" s="24"/>
      <c r="C12" s="24"/>
      <c r="D12" s="23" t="s">
        <v>14</v>
      </c>
      <c r="E12" s="23" t="s">
        <v>52</v>
      </c>
      <c r="F12" s="22">
        <v>1393.7076000000004</v>
      </c>
      <c r="G12" s="29" t="s">
        <v>74</v>
      </c>
    </row>
    <row r="13" spans="1:7" s="3" customFormat="1" x14ac:dyDescent="0.35">
      <c r="A13" s="23" t="s">
        <v>35</v>
      </c>
      <c r="B13" s="24"/>
      <c r="C13" s="24"/>
      <c r="D13" s="23" t="s">
        <v>14</v>
      </c>
      <c r="E13" s="23" t="s">
        <v>53</v>
      </c>
      <c r="F13" s="22">
        <v>0</v>
      </c>
      <c r="G13" s="29" t="s">
        <v>75</v>
      </c>
    </row>
    <row r="14" spans="1:7" s="3" customFormat="1" x14ac:dyDescent="0.35">
      <c r="A14" s="23" t="s">
        <v>21</v>
      </c>
      <c r="B14" s="24"/>
      <c r="C14" s="24"/>
      <c r="D14" s="23" t="s">
        <v>14</v>
      </c>
      <c r="E14" s="23" t="s">
        <v>70</v>
      </c>
      <c r="F14" s="22">
        <v>300.90180000000004</v>
      </c>
      <c r="G14" s="29" t="s">
        <v>74</v>
      </c>
    </row>
    <row r="15" spans="1:7" s="3" customFormat="1" x14ac:dyDescent="0.35">
      <c r="A15" s="23" t="s">
        <v>25</v>
      </c>
      <c r="B15" s="24"/>
      <c r="C15" s="24"/>
      <c r="D15" s="23" t="s">
        <v>16</v>
      </c>
      <c r="E15" s="23" t="s">
        <v>54</v>
      </c>
      <c r="F15" s="22">
        <v>0</v>
      </c>
      <c r="G15" s="29" t="s">
        <v>75</v>
      </c>
    </row>
    <row r="16" spans="1:7" s="3" customFormat="1" x14ac:dyDescent="0.35">
      <c r="A16" s="23" t="s">
        <v>24</v>
      </c>
      <c r="B16" s="24"/>
      <c r="C16" s="24"/>
      <c r="D16" s="23" t="s">
        <v>12</v>
      </c>
      <c r="E16" s="23" t="s">
        <v>55</v>
      </c>
      <c r="F16" s="22">
        <v>0</v>
      </c>
      <c r="G16" s="29" t="s">
        <v>75</v>
      </c>
    </row>
    <row r="17" spans="1:38" s="3" customFormat="1" x14ac:dyDescent="0.35">
      <c r="A17" s="23" t="s">
        <v>28</v>
      </c>
      <c r="B17" s="24"/>
      <c r="C17" s="24"/>
      <c r="D17" s="23" t="s">
        <v>12</v>
      </c>
      <c r="E17" s="23" t="s">
        <v>56</v>
      </c>
      <c r="F17" s="22">
        <v>0</v>
      </c>
      <c r="G17" s="29" t="s">
        <v>75</v>
      </c>
    </row>
    <row r="18" spans="1:38" s="3" customFormat="1" x14ac:dyDescent="0.35">
      <c r="A18" s="23" t="s">
        <v>31</v>
      </c>
      <c r="B18" s="24"/>
      <c r="C18" s="24"/>
      <c r="D18" s="23" t="s">
        <v>13</v>
      </c>
      <c r="E18" s="23" t="s">
        <v>57</v>
      </c>
      <c r="F18" s="22">
        <v>27105.668699999998</v>
      </c>
      <c r="G18" s="29" t="s">
        <v>74</v>
      </c>
    </row>
    <row r="19" spans="1:38" s="3" customFormat="1" x14ac:dyDescent="0.35">
      <c r="A19" s="23" t="s">
        <v>23</v>
      </c>
      <c r="B19" s="24"/>
      <c r="C19" s="24"/>
      <c r="D19" s="23" t="s">
        <v>12</v>
      </c>
      <c r="E19" s="23" t="s">
        <v>43</v>
      </c>
      <c r="F19" s="22">
        <v>463.48390000000001</v>
      </c>
      <c r="G19" s="29" t="s">
        <v>74</v>
      </c>
    </row>
    <row r="20" spans="1:38" s="3" customFormat="1" x14ac:dyDescent="0.35">
      <c r="A20" s="23" t="s">
        <v>26</v>
      </c>
      <c r="B20" s="24"/>
      <c r="C20" s="24"/>
      <c r="D20" s="23" t="s">
        <v>12</v>
      </c>
      <c r="E20" s="23" t="s">
        <v>58</v>
      </c>
      <c r="F20" s="22">
        <v>942.42619999999988</v>
      </c>
      <c r="G20" s="29" t="s">
        <v>74</v>
      </c>
    </row>
    <row r="21" spans="1:38" s="3" customFormat="1" x14ac:dyDescent="0.35">
      <c r="A21" s="23" t="s">
        <v>37</v>
      </c>
      <c r="B21" s="24"/>
      <c r="C21" s="24"/>
      <c r="D21" s="23" t="s">
        <v>12</v>
      </c>
      <c r="E21" s="23" t="s">
        <v>59</v>
      </c>
      <c r="F21" s="22">
        <v>1352.3584999999998</v>
      </c>
      <c r="G21" s="29" t="s">
        <v>74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35">
      <c r="A22" s="23" t="s">
        <v>27</v>
      </c>
      <c r="B22" s="24"/>
      <c r="C22" s="24"/>
      <c r="D22" s="23" t="s">
        <v>12</v>
      </c>
      <c r="E22" s="23" t="s">
        <v>45</v>
      </c>
      <c r="F22" s="22">
        <v>1344.2662</v>
      </c>
      <c r="G22" s="29" t="s">
        <v>74</v>
      </c>
    </row>
    <row r="23" spans="1:38" s="3" customFormat="1" x14ac:dyDescent="0.35">
      <c r="A23" s="23" t="s">
        <v>60</v>
      </c>
      <c r="B23" s="24"/>
      <c r="C23" s="24"/>
      <c r="D23" s="23" t="s">
        <v>12</v>
      </c>
      <c r="E23" s="23" t="s">
        <v>61</v>
      </c>
      <c r="F23" s="22">
        <v>766.90150000000006</v>
      </c>
      <c r="G23" s="29" t="s">
        <v>74</v>
      </c>
    </row>
    <row r="24" spans="1:38" s="3" customFormat="1" ht="13.15" x14ac:dyDescent="0.4">
      <c r="A24" s="23" t="s">
        <v>36</v>
      </c>
      <c r="B24" s="40">
        <v>43070</v>
      </c>
      <c r="C24" s="24"/>
      <c r="D24" s="23" t="s">
        <v>12</v>
      </c>
      <c r="E24" s="23" t="s">
        <v>62</v>
      </c>
      <c r="F24" s="22">
        <v>0</v>
      </c>
      <c r="G24" s="29" t="s">
        <v>74</v>
      </c>
    </row>
    <row r="25" spans="1:38" s="3" customFormat="1" x14ac:dyDescent="0.35">
      <c r="A25" s="23" t="s">
        <v>33</v>
      </c>
      <c r="B25" s="24"/>
      <c r="C25" s="24"/>
      <c r="D25" s="23" t="s">
        <v>12</v>
      </c>
      <c r="E25" s="23" t="s">
        <v>48</v>
      </c>
      <c r="F25" s="22">
        <v>0</v>
      </c>
      <c r="G25" s="29" t="s">
        <v>75</v>
      </c>
    </row>
    <row r="26" spans="1:38" s="3" customFormat="1" x14ac:dyDescent="0.35">
      <c r="A26" s="23" t="s">
        <v>32</v>
      </c>
      <c r="B26" s="24"/>
      <c r="C26" s="24"/>
      <c r="D26" s="23" t="s">
        <v>12</v>
      </c>
      <c r="E26" s="23" t="s">
        <v>47</v>
      </c>
      <c r="F26" s="22">
        <v>0</v>
      </c>
      <c r="G26" s="29" t="s">
        <v>75</v>
      </c>
    </row>
    <row r="27" spans="1:38" s="3" customFormat="1" x14ac:dyDescent="0.35">
      <c r="A27" s="23" t="s">
        <v>30</v>
      </c>
      <c r="B27" s="24"/>
      <c r="C27" s="24"/>
      <c r="D27" s="23" t="s">
        <v>12</v>
      </c>
      <c r="E27" s="23" t="s">
        <v>46</v>
      </c>
      <c r="F27" s="22">
        <v>0</v>
      </c>
      <c r="G27" s="21" t="s">
        <v>76</v>
      </c>
    </row>
    <row r="28" spans="1:38" s="3" customFormat="1" x14ac:dyDescent="0.35">
      <c r="A28" s="23" t="s">
        <v>34</v>
      </c>
      <c r="B28" s="24"/>
      <c r="C28" s="24"/>
      <c r="D28" s="23" t="s">
        <v>12</v>
      </c>
      <c r="E28" s="23" t="s">
        <v>49</v>
      </c>
      <c r="F28" s="22">
        <v>52.584100000000014</v>
      </c>
      <c r="G28" s="29" t="s">
        <v>74</v>
      </c>
    </row>
    <row r="29" spans="1:38" s="3" customFormat="1" x14ac:dyDescent="0.35">
      <c r="A29" s="23" t="s">
        <v>44</v>
      </c>
      <c r="B29" s="24"/>
      <c r="C29" s="24"/>
      <c r="D29" s="23" t="s">
        <v>12</v>
      </c>
      <c r="E29" s="23" t="s">
        <v>63</v>
      </c>
      <c r="F29" s="22">
        <v>0</v>
      </c>
      <c r="G29" s="29" t="s">
        <v>75</v>
      </c>
    </row>
    <row r="30" spans="1:38" s="3" customFormat="1" x14ac:dyDescent="0.35">
      <c r="A30" s="23" t="s">
        <v>42</v>
      </c>
      <c r="B30" s="24"/>
      <c r="C30" s="24"/>
      <c r="D30" s="23" t="s">
        <v>12</v>
      </c>
      <c r="E30" s="25" t="s">
        <v>64</v>
      </c>
      <c r="F30" s="22">
        <v>0</v>
      </c>
      <c r="G30" s="29" t="s">
        <v>75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35">
      <c r="A31" s="23" t="s">
        <v>50</v>
      </c>
      <c r="B31" s="24"/>
      <c r="C31" s="24"/>
      <c r="D31" s="23" t="s">
        <v>12</v>
      </c>
      <c r="E31" s="23" t="s">
        <v>65</v>
      </c>
      <c r="F31" s="22">
        <v>3007.8836999999999</v>
      </c>
      <c r="G31" s="29" t="s">
        <v>74</v>
      </c>
    </row>
    <row r="32" spans="1:38" x14ac:dyDescent="0.35">
      <c r="A32" s="23" t="s">
        <v>66</v>
      </c>
      <c r="B32" s="24"/>
      <c r="C32" s="24"/>
      <c r="D32" s="23" t="s">
        <v>12</v>
      </c>
      <c r="E32" s="23" t="s">
        <v>67</v>
      </c>
      <c r="F32" s="22">
        <v>4439.6868999999997</v>
      </c>
      <c r="G32" s="29" t="s">
        <v>74</v>
      </c>
      <c r="H32" s="3"/>
    </row>
    <row r="33" spans="1:8" x14ac:dyDescent="0.35">
      <c r="A33" s="23" t="s">
        <v>86</v>
      </c>
      <c r="B33" s="24"/>
      <c r="C33" s="24"/>
      <c r="D33" s="23" t="s">
        <v>13</v>
      </c>
      <c r="E33" s="23" t="s">
        <v>87</v>
      </c>
      <c r="F33" s="22">
        <v>0</v>
      </c>
      <c r="G33" s="29" t="s">
        <v>89</v>
      </c>
      <c r="H33" s="3"/>
    </row>
    <row r="34" spans="1:8" x14ac:dyDescent="0.35">
      <c r="A34" s="23" t="s">
        <v>51</v>
      </c>
      <c r="B34" s="24"/>
      <c r="C34" s="24"/>
      <c r="D34" s="23" t="s">
        <v>12</v>
      </c>
      <c r="E34" s="23" t="s">
        <v>68</v>
      </c>
      <c r="F34" s="22">
        <v>0</v>
      </c>
      <c r="G34" s="29" t="s">
        <v>74</v>
      </c>
      <c r="H34" s="3"/>
    </row>
    <row r="35" spans="1:8" x14ac:dyDescent="0.35">
      <c r="A35" s="23" t="s">
        <v>82</v>
      </c>
      <c r="B35" s="24"/>
      <c r="C35" s="24"/>
      <c r="D35" s="23" t="s">
        <v>90</v>
      </c>
      <c r="E35" s="23" t="s">
        <v>85</v>
      </c>
      <c r="F35" s="22">
        <v>0</v>
      </c>
      <c r="G35" s="29" t="s">
        <v>89</v>
      </c>
      <c r="H35" s="3"/>
    </row>
    <row r="36" spans="1:8" x14ac:dyDescent="0.35">
      <c r="A36" s="23"/>
      <c r="B36" s="24"/>
      <c r="C36" s="24"/>
      <c r="D36" s="23"/>
      <c r="E36" s="23"/>
      <c r="F36" s="45"/>
      <c r="G36" s="29"/>
      <c r="H36" s="3"/>
    </row>
    <row r="37" spans="1:8" ht="13.15" x14ac:dyDescent="0.4">
      <c r="A37" s="5"/>
      <c r="B37" s="6"/>
      <c r="C37" s="6"/>
      <c r="D37" s="6"/>
      <c r="E37" s="43" t="s">
        <v>72</v>
      </c>
      <c r="F37" s="44">
        <f>SUM(F11:F36)</f>
        <v>41169.869099999996</v>
      </c>
    </row>
    <row r="38" spans="1:8" x14ac:dyDescent="0.35">
      <c r="A38" s="5"/>
      <c r="B38" s="6"/>
      <c r="C38" s="6"/>
      <c r="D38" s="6"/>
      <c r="E38" s="5"/>
      <c r="F38" s="8"/>
    </row>
    <row r="39" spans="1:8" ht="13.15" x14ac:dyDescent="0.4">
      <c r="A39" s="5"/>
      <c r="B39" s="6"/>
      <c r="C39" s="6"/>
      <c r="D39" s="6"/>
      <c r="E39" s="26" t="s">
        <v>73</v>
      </c>
      <c r="F39" s="27">
        <f>SUM(F37+F7)</f>
        <v>41634.039399999994</v>
      </c>
    </row>
    <row r="40" spans="1:8" ht="13.15" x14ac:dyDescent="0.4">
      <c r="A40" s="5"/>
      <c r="B40" s="6"/>
      <c r="C40" s="6"/>
      <c r="D40" s="6"/>
      <c r="E40" s="5"/>
      <c r="G40" s="20"/>
    </row>
    <row r="41" spans="1:8" x14ac:dyDescent="0.35">
      <c r="B41" s="9"/>
      <c r="C41" s="9"/>
      <c r="D41" s="9"/>
    </row>
    <row r="42" spans="1:8" x14ac:dyDescent="0.35">
      <c r="B42" s="9"/>
      <c r="C42" s="9"/>
      <c r="D42" s="9"/>
    </row>
    <row r="43" spans="1:8" x14ac:dyDescent="0.35">
      <c r="B43" s="9"/>
      <c r="C43" s="9"/>
      <c r="D43" s="9"/>
    </row>
    <row r="44" spans="1:8" x14ac:dyDescent="0.35">
      <c r="B44" s="9"/>
      <c r="C44" s="9"/>
      <c r="D44" s="9"/>
    </row>
    <row r="45" spans="1:8" x14ac:dyDescent="0.35">
      <c r="B45" s="9"/>
      <c r="C45" s="9"/>
      <c r="D45" s="9"/>
    </row>
    <row r="46" spans="1:8" x14ac:dyDescent="0.35">
      <c r="B46" s="9"/>
      <c r="C46" s="9"/>
      <c r="D46" s="9"/>
    </row>
    <row r="47" spans="1:8" x14ac:dyDescent="0.35">
      <c r="B47" s="9"/>
      <c r="C47" s="9"/>
      <c r="D47" s="9"/>
    </row>
    <row r="48" spans="1:8" x14ac:dyDescent="0.35">
      <c r="B48" s="9"/>
      <c r="C48" s="9"/>
      <c r="D48" s="9"/>
    </row>
    <row r="49" spans="2:4" x14ac:dyDescent="0.35">
      <c r="B49" s="9"/>
      <c r="C49" s="9"/>
      <c r="D49" s="9"/>
    </row>
    <row r="50" spans="2:4" x14ac:dyDescent="0.35">
      <c r="B50" s="9"/>
      <c r="C50" s="9"/>
      <c r="D50" s="9"/>
    </row>
    <row r="51" spans="2:4" x14ac:dyDescent="0.35">
      <c r="B51" s="9"/>
      <c r="C51" s="9"/>
      <c r="D51" s="9"/>
    </row>
    <row r="52" spans="2:4" x14ac:dyDescent="0.35">
      <c r="B52" s="9"/>
      <c r="C52" s="9"/>
      <c r="D52" s="9"/>
    </row>
  </sheetData>
  <mergeCells count="7">
    <mergeCell ref="D10:E10"/>
    <mergeCell ref="A2:F2"/>
    <mergeCell ref="A3:F3"/>
    <mergeCell ref="D4:E4"/>
    <mergeCell ref="B7:E7"/>
    <mergeCell ref="A8:F8"/>
    <mergeCell ref="A9:F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52"/>
  <sheetViews>
    <sheetView workbookViewId="0">
      <pane ySplit="1" topLeftCell="A2" activePane="bottomLeft" state="frozen"/>
      <selection activeCell="G33" sqref="G33"/>
      <selection pane="bottomLeft" activeCell="E28" sqref="E28"/>
    </sheetView>
  </sheetViews>
  <sheetFormatPr defaultColWidth="8.86328125" defaultRowHeight="12.75" x14ac:dyDescent="0.35"/>
  <cols>
    <col min="1" max="1" width="12.46484375" style="3" bestFit="1" customWidth="1"/>
    <col min="2" max="2" width="10.33203125" style="3" bestFit="1" customWidth="1"/>
    <col min="3" max="3" width="11.46484375" style="3" bestFit="1" customWidth="1"/>
    <col min="4" max="4" width="5.33203125" style="3" bestFit="1" customWidth="1"/>
    <col min="5" max="5" width="29.1328125" style="1" bestFit="1" customWidth="1"/>
    <col min="6" max="6" width="17.1328125" style="7" bestFit="1" customWidth="1"/>
    <col min="7" max="7" width="17.6640625" style="19" bestFit="1" customWidth="1"/>
    <col min="8" max="16384" width="8.86328125" style="1"/>
  </cols>
  <sheetData>
    <row r="1" spans="1:7" ht="38.25" x14ac:dyDescent="0.35">
      <c r="A1" s="34" t="s">
        <v>4</v>
      </c>
      <c r="B1" s="36"/>
      <c r="C1" s="37" t="s">
        <v>92</v>
      </c>
      <c r="D1" s="35" t="s">
        <v>79</v>
      </c>
      <c r="E1" s="30"/>
      <c r="F1" s="14" t="s">
        <v>0</v>
      </c>
    </row>
    <row r="2" spans="1:7" ht="13.15" x14ac:dyDescent="0.4">
      <c r="A2" s="47" t="s">
        <v>83</v>
      </c>
      <c r="B2" s="47"/>
      <c r="C2" s="47"/>
      <c r="D2" s="47"/>
      <c r="E2" s="47"/>
      <c r="F2" s="47"/>
    </row>
    <row r="3" spans="1:7" ht="13.15" x14ac:dyDescent="0.4">
      <c r="A3" s="48" t="s">
        <v>88</v>
      </c>
      <c r="B3" s="48"/>
      <c r="C3" s="48"/>
      <c r="D3" s="48"/>
      <c r="E3" s="48"/>
      <c r="F3" s="48"/>
    </row>
    <row r="4" spans="1:7" s="4" customFormat="1" ht="13.15" x14ac:dyDescent="0.4">
      <c r="A4" s="41" t="s">
        <v>18</v>
      </c>
      <c r="B4" s="41" t="s">
        <v>1</v>
      </c>
      <c r="C4" s="41" t="s">
        <v>2</v>
      </c>
      <c r="D4" s="46" t="s">
        <v>11</v>
      </c>
      <c r="E4" s="46"/>
      <c r="F4" s="42" t="s">
        <v>3</v>
      </c>
      <c r="G4" s="38" t="s">
        <v>80</v>
      </c>
    </row>
    <row r="5" spans="1:7" x14ac:dyDescent="0.35">
      <c r="A5" s="17" t="s">
        <v>19</v>
      </c>
      <c r="B5" s="15"/>
      <c r="C5" s="15"/>
      <c r="D5" s="16" t="s">
        <v>13</v>
      </c>
      <c r="E5" s="17" t="s">
        <v>40</v>
      </c>
      <c r="F5" s="22">
        <v>615.19069999999977</v>
      </c>
      <c r="G5" s="29" t="s">
        <v>74</v>
      </c>
    </row>
    <row r="6" spans="1:7" x14ac:dyDescent="0.35">
      <c r="A6" s="17" t="s">
        <v>20</v>
      </c>
      <c r="B6" s="15"/>
      <c r="C6" s="39">
        <v>42552</v>
      </c>
      <c r="D6" s="16" t="s">
        <v>13</v>
      </c>
      <c r="E6" s="17" t="s">
        <v>41</v>
      </c>
      <c r="F6" s="22">
        <v>0</v>
      </c>
      <c r="G6" s="29" t="s">
        <v>74</v>
      </c>
    </row>
    <row r="7" spans="1:7" ht="13.5" thickBot="1" x14ac:dyDescent="0.45">
      <c r="A7" s="28"/>
      <c r="B7" s="50" t="s">
        <v>71</v>
      </c>
      <c r="C7" s="50"/>
      <c r="D7" s="50"/>
      <c r="E7" s="50"/>
      <c r="F7" s="33">
        <f>SUM(F5:F6)</f>
        <v>615.19069999999977</v>
      </c>
    </row>
    <row r="8" spans="1:7" ht="13.15" x14ac:dyDescent="0.4">
      <c r="A8" s="51" t="s">
        <v>5</v>
      </c>
      <c r="B8" s="51"/>
      <c r="C8" s="51"/>
      <c r="D8" s="51"/>
      <c r="E8" s="51"/>
      <c r="F8" s="51"/>
    </row>
    <row r="9" spans="1:7" ht="13.15" x14ac:dyDescent="0.4">
      <c r="A9" s="49" t="s">
        <v>84</v>
      </c>
      <c r="B9" s="49"/>
      <c r="C9" s="49"/>
      <c r="D9" s="49"/>
      <c r="E9" s="49"/>
      <c r="F9" s="49"/>
    </row>
    <row r="10" spans="1:7" s="4" customFormat="1" ht="13.15" x14ac:dyDescent="0.4">
      <c r="A10" s="41" t="s">
        <v>18</v>
      </c>
      <c r="B10" s="41" t="s">
        <v>1</v>
      </c>
      <c r="C10" s="41" t="s">
        <v>2</v>
      </c>
      <c r="D10" s="46" t="s">
        <v>11</v>
      </c>
      <c r="E10" s="46"/>
      <c r="F10" s="42" t="s">
        <v>3</v>
      </c>
      <c r="G10" s="38" t="s">
        <v>80</v>
      </c>
    </row>
    <row r="11" spans="1:7" s="3" customFormat="1" x14ac:dyDescent="0.35">
      <c r="A11" s="23" t="s">
        <v>22</v>
      </c>
      <c r="B11" s="24"/>
      <c r="C11" s="24"/>
      <c r="D11" s="23" t="s">
        <v>15</v>
      </c>
      <c r="E11" s="23" t="s">
        <v>69</v>
      </c>
      <c r="F11" s="22">
        <v>0</v>
      </c>
      <c r="G11" s="29" t="s">
        <v>75</v>
      </c>
    </row>
    <row r="12" spans="1:7" s="3" customFormat="1" x14ac:dyDescent="0.35">
      <c r="A12" s="23" t="s">
        <v>29</v>
      </c>
      <c r="B12" s="24"/>
      <c r="C12" s="24"/>
      <c r="D12" s="23" t="s">
        <v>14</v>
      </c>
      <c r="E12" s="23" t="s">
        <v>52</v>
      </c>
      <c r="F12" s="22">
        <v>2462.7217000000005</v>
      </c>
      <c r="G12" s="29" t="s">
        <v>74</v>
      </c>
    </row>
    <row r="13" spans="1:7" s="3" customFormat="1" x14ac:dyDescent="0.35">
      <c r="A13" s="23" t="s">
        <v>35</v>
      </c>
      <c r="B13" s="24"/>
      <c r="C13" s="24"/>
      <c r="D13" s="23" t="s">
        <v>14</v>
      </c>
      <c r="E13" s="23" t="s">
        <v>53</v>
      </c>
      <c r="F13" s="22">
        <v>0</v>
      </c>
      <c r="G13" s="29" t="s">
        <v>75</v>
      </c>
    </row>
    <row r="14" spans="1:7" s="3" customFormat="1" x14ac:dyDescent="0.35">
      <c r="A14" s="23" t="s">
        <v>21</v>
      </c>
      <c r="B14" s="24"/>
      <c r="C14" s="24"/>
      <c r="D14" s="23" t="s">
        <v>14</v>
      </c>
      <c r="E14" s="23" t="s">
        <v>70</v>
      </c>
      <c r="F14" s="22">
        <v>485.01309999999995</v>
      </c>
      <c r="G14" s="29" t="s">
        <v>74</v>
      </c>
    </row>
    <row r="15" spans="1:7" s="3" customFormat="1" x14ac:dyDescent="0.35">
      <c r="A15" s="23" t="s">
        <v>25</v>
      </c>
      <c r="B15" s="24"/>
      <c r="C15" s="24"/>
      <c r="D15" s="23" t="s">
        <v>16</v>
      </c>
      <c r="E15" s="23" t="s">
        <v>54</v>
      </c>
      <c r="F15" s="22">
        <v>0</v>
      </c>
      <c r="G15" s="29" t="s">
        <v>75</v>
      </c>
    </row>
    <row r="16" spans="1:7" s="3" customFormat="1" x14ac:dyDescent="0.35">
      <c r="A16" s="23" t="s">
        <v>24</v>
      </c>
      <c r="B16" s="24"/>
      <c r="C16" s="24"/>
      <c r="D16" s="23" t="s">
        <v>12</v>
      </c>
      <c r="E16" s="23" t="s">
        <v>55</v>
      </c>
      <c r="F16" s="22">
        <v>0</v>
      </c>
      <c r="G16" s="29" t="s">
        <v>75</v>
      </c>
    </row>
    <row r="17" spans="1:38" s="3" customFormat="1" x14ac:dyDescent="0.35">
      <c r="A17" s="23" t="s">
        <v>28</v>
      </c>
      <c r="B17" s="24"/>
      <c r="C17" s="24"/>
      <c r="D17" s="23" t="s">
        <v>12</v>
      </c>
      <c r="E17" s="23" t="s">
        <v>56</v>
      </c>
      <c r="F17" s="22">
        <v>0</v>
      </c>
      <c r="G17" s="29" t="s">
        <v>75</v>
      </c>
    </row>
    <row r="18" spans="1:38" s="3" customFormat="1" x14ac:dyDescent="0.35">
      <c r="A18" s="23" t="s">
        <v>31</v>
      </c>
      <c r="B18" s="24"/>
      <c r="C18" s="24"/>
      <c r="D18" s="23" t="s">
        <v>13</v>
      </c>
      <c r="E18" s="23" t="s">
        <v>57</v>
      </c>
      <c r="F18" s="22">
        <v>14083.231400000001</v>
      </c>
      <c r="G18" s="29" t="s">
        <v>74</v>
      </c>
    </row>
    <row r="19" spans="1:38" s="3" customFormat="1" x14ac:dyDescent="0.35">
      <c r="A19" s="23" t="s">
        <v>23</v>
      </c>
      <c r="B19" s="24"/>
      <c r="C19" s="24"/>
      <c r="D19" s="23" t="s">
        <v>12</v>
      </c>
      <c r="E19" s="23" t="s">
        <v>43</v>
      </c>
      <c r="F19" s="22">
        <v>486.14289999999994</v>
      </c>
      <c r="G19" s="29" t="s">
        <v>74</v>
      </c>
    </row>
    <row r="20" spans="1:38" s="3" customFormat="1" x14ac:dyDescent="0.35">
      <c r="A20" s="23" t="s">
        <v>26</v>
      </c>
      <c r="B20" s="24"/>
      <c r="C20" s="24"/>
      <c r="D20" s="23" t="s">
        <v>12</v>
      </c>
      <c r="E20" s="23" t="s">
        <v>58</v>
      </c>
      <c r="F20" s="22">
        <v>1051.7988</v>
      </c>
      <c r="G20" s="29" t="s">
        <v>74</v>
      </c>
    </row>
    <row r="21" spans="1:38" s="3" customFormat="1" x14ac:dyDescent="0.35">
      <c r="A21" s="23" t="s">
        <v>37</v>
      </c>
      <c r="B21" s="24"/>
      <c r="C21" s="24"/>
      <c r="D21" s="23" t="s">
        <v>12</v>
      </c>
      <c r="E21" s="23" t="s">
        <v>59</v>
      </c>
      <c r="F21" s="22">
        <v>1485.7241999999999</v>
      </c>
      <c r="G21" s="29" t="s">
        <v>74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35">
      <c r="A22" s="23" t="s">
        <v>27</v>
      </c>
      <c r="B22" s="24"/>
      <c r="C22" s="24"/>
      <c r="D22" s="23" t="s">
        <v>12</v>
      </c>
      <c r="E22" s="23" t="s">
        <v>45</v>
      </c>
      <c r="F22" s="22">
        <v>1389.3388</v>
      </c>
      <c r="G22" s="29" t="s">
        <v>74</v>
      </c>
    </row>
    <row r="23" spans="1:38" s="3" customFormat="1" x14ac:dyDescent="0.35">
      <c r="A23" s="23" t="s">
        <v>60</v>
      </c>
      <c r="B23" s="24"/>
      <c r="C23" s="24"/>
      <c r="D23" s="23" t="s">
        <v>12</v>
      </c>
      <c r="E23" s="23" t="s">
        <v>61</v>
      </c>
      <c r="F23" s="22">
        <v>814.54430000000013</v>
      </c>
      <c r="G23" s="29" t="s">
        <v>74</v>
      </c>
    </row>
    <row r="24" spans="1:38" s="3" customFormat="1" ht="13.15" x14ac:dyDescent="0.4">
      <c r="A24" s="23" t="s">
        <v>36</v>
      </c>
      <c r="B24" s="40">
        <v>43070</v>
      </c>
      <c r="C24" s="24"/>
      <c r="D24" s="23" t="s">
        <v>12</v>
      </c>
      <c r="E24" s="23" t="s">
        <v>62</v>
      </c>
      <c r="F24" s="22">
        <v>0</v>
      </c>
      <c r="G24" s="29" t="s">
        <v>74</v>
      </c>
    </row>
    <row r="25" spans="1:38" s="3" customFormat="1" x14ac:dyDescent="0.35">
      <c r="A25" s="23" t="s">
        <v>33</v>
      </c>
      <c r="B25" s="24"/>
      <c r="C25" s="24"/>
      <c r="D25" s="23" t="s">
        <v>12</v>
      </c>
      <c r="E25" s="23" t="s">
        <v>48</v>
      </c>
      <c r="F25" s="22">
        <v>0</v>
      </c>
      <c r="G25" s="29" t="s">
        <v>75</v>
      </c>
    </row>
    <row r="26" spans="1:38" s="3" customFormat="1" x14ac:dyDescent="0.35">
      <c r="A26" s="23" t="s">
        <v>32</v>
      </c>
      <c r="B26" s="24"/>
      <c r="C26" s="24"/>
      <c r="D26" s="23" t="s">
        <v>12</v>
      </c>
      <c r="E26" s="23" t="s">
        <v>47</v>
      </c>
      <c r="F26" s="22">
        <v>0</v>
      </c>
      <c r="G26" s="29" t="s">
        <v>75</v>
      </c>
    </row>
    <row r="27" spans="1:38" s="3" customFormat="1" x14ac:dyDescent="0.35">
      <c r="A27" s="23" t="s">
        <v>30</v>
      </c>
      <c r="B27" s="24"/>
      <c r="C27" s="24"/>
      <c r="D27" s="23" t="s">
        <v>12</v>
      </c>
      <c r="E27" s="23" t="s">
        <v>46</v>
      </c>
      <c r="F27" s="22">
        <v>0</v>
      </c>
      <c r="G27" s="21" t="s">
        <v>76</v>
      </c>
    </row>
    <row r="28" spans="1:38" s="3" customFormat="1" x14ac:dyDescent="0.35">
      <c r="A28" s="23" t="s">
        <v>34</v>
      </c>
      <c r="B28" s="24"/>
      <c r="C28" s="24"/>
      <c r="D28" s="23" t="s">
        <v>12</v>
      </c>
      <c r="E28" s="23" t="s">
        <v>49</v>
      </c>
      <c r="F28" s="22">
        <v>78.602500000000006</v>
      </c>
      <c r="G28" s="29" t="s">
        <v>74</v>
      </c>
    </row>
    <row r="29" spans="1:38" s="3" customFormat="1" x14ac:dyDescent="0.35">
      <c r="A29" s="23" t="s">
        <v>44</v>
      </c>
      <c r="B29" s="24"/>
      <c r="C29" s="24"/>
      <c r="D29" s="23" t="s">
        <v>12</v>
      </c>
      <c r="E29" s="23" t="s">
        <v>63</v>
      </c>
      <c r="F29" s="22">
        <v>0</v>
      </c>
      <c r="G29" s="29" t="s">
        <v>75</v>
      </c>
    </row>
    <row r="30" spans="1:38" s="3" customFormat="1" x14ac:dyDescent="0.35">
      <c r="A30" s="23" t="s">
        <v>42</v>
      </c>
      <c r="B30" s="24"/>
      <c r="C30" s="24"/>
      <c r="D30" s="23" t="s">
        <v>12</v>
      </c>
      <c r="E30" s="25" t="s">
        <v>64</v>
      </c>
      <c r="F30" s="22">
        <v>0</v>
      </c>
      <c r="G30" s="29" t="s">
        <v>75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35">
      <c r="A31" s="23" t="s">
        <v>50</v>
      </c>
      <c r="B31" s="24"/>
      <c r="C31" s="24"/>
      <c r="D31" s="23" t="s">
        <v>12</v>
      </c>
      <c r="E31" s="23" t="s">
        <v>65</v>
      </c>
      <c r="F31" s="22">
        <v>3279.0867000000007</v>
      </c>
      <c r="G31" s="29" t="s">
        <v>74</v>
      </c>
    </row>
    <row r="32" spans="1:38" x14ac:dyDescent="0.35">
      <c r="A32" s="23" t="s">
        <v>66</v>
      </c>
      <c r="B32" s="24"/>
      <c r="C32" s="24"/>
      <c r="D32" s="23" t="s">
        <v>12</v>
      </c>
      <c r="E32" s="23" t="s">
        <v>67</v>
      </c>
      <c r="F32" s="22">
        <v>4588.6302999999998</v>
      </c>
      <c r="G32" s="29" t="s">
        <v>74</v>
      </c>
      <c r="H32" s="3"/>
    </row>
    <row r="33" spans="1:8" x14ac:dyDescent="0.35">
      <c r="A33" s="23" t="s">
        <v>86</v>
      </c>
      <c r="B33" s="24"/>
      <c r="C33" s="24"/>
      <c r="D33" s="23" t="s">
        <v>13</v>
      </c>
      <c r="E33" s="23" t="s">
        <v>87</v>
      </c>
      <c r="F33" s="22">
        <v>0</v>
      </c>
      <c r="G33" s="29" t="s">
        <v>89</v>
      </c>
      <c r="H33" s="3"/>
    </row>
    <row r="34" spans="1:8" x14ac:dyDescent="0.35">
      <c r="A34" s="23" t="s">
        <v>51</v>
      </c>
      <c r="B34" s="24"/>
      <c r="C34" s="24"/>
      <c r="D34" s="23" t="s">
        <v>12</v>
      </c>
      <c r="E34" s="23" t="s">
        <v>68</v>
      </c>
      <c r="F34" s="22">
        <v>0</v>
      </c>
      <c r="G34" s="29" t="s">
        <v>74</v>
      </c>
      <c r="H34" s="3"/>
    </row>
    <row r="35" spans="1:8" x14ac:dyDescent="0.35">
      <c r="A35" s="23" t="s">
        <v>82</v>
      </c>
      <c r="B35" s="24"/>
      <c r="C35" s="24"/>
      <c r="D35" s="23" t="s">
        <v>90</v>
      </c>
      <c r="E35" s="23" t="s">
        <v>85</v>
      </c>
      <c r="F35" s="22">
        <v>0</v>
      </c>
      <c r="G35" s="29" t="s">
        <v>89</v>
      </c>
      <c r="H35" s="3"/>
    </row>
    <row r="36" spans="1:8" x14ac:dyDescent="0.35">
      <c r="A36" s="23"/>
      <c r="B36" s="24"/>
      <c r="C36" s="24"/>
      <c r="D36" s="23"/>
      <c r="E36" s="23"/>
      <c r="F36" s="45"/>
      <c r="G36" s="29"/>
      <c r="H36" s="3"/>
    </row>
    <row r="37" spans="1:8" ht="13.15" x14ac:dyDescent="0.4">
      <c r="A37" s="5"/>
      <c r="B37" s="6"/>
      <c r="C37" s="6"/>
      <c r="D37" s="6"/>
      <c r="E37" s="43" t="s">
        <v>72</v>
      </c>
      <c r="F37" s="44">
        <f>SUM(F11:F36)</f>
        <v>30204.834700000007</v>
      </c>
    </row>
    <row r="38" spans="1:8" x14ac:dyDescent="0.35">
      <c r="A38" s="5"/>
      <c r="B38" s="6"/>
      <c r="C38" s="6"/>
      <c r="D38" s="6"/>
      <c r="E38" s="5"/>
      <c r="F38" s="8"/>
    </row>
    <row r="39" spans="1:8" ht="13.15" x14ac:dyDescent="0.4">
      <c r="A39" s="5"/>
      <c r="B39" s="6"/>
      <c r="C39" s="6"/>
      <c r="D39" s="6"/>
      <c r="E39" s="26" t="s">
        <v>73</v>
      </c>
      <c r="F39" s="27">
        <f>SUM(F37+F7)</f>
        <v>30820.025400000006</v>
      </c>
    </row>
    <row r="40" spans="1:8" ht="13.15" x14ac:dyDescent="0.4">
      <c r="A40" s="5"/>
      <c r="B40" s="6"/>
      <c r="C40" s="6"/>
      <c r="D40" s="6"/>
      <c r="E40" s="5"/>
      <c r="G40" s="20"/>
    </row>
    <row r="41" spans="1:8" x14ac:dyDescent="0.35">
      <c r="B41" s="9"/>
      <c r="C41" s="9"/>
      <c r="D41" s="9"/>
    </row>
    <row r="42" spans="1:8" x14ac:dyDescent="0.35">
      <c r="B42" s="9"/>
      <c r="C42" s="9"/>
      <c r="D42" s="9"/>
    </row>
    <row r="43" spans="1:8" x14ac:dyDescent="0.35">
      <c r="B43" s="9"/>
      <c r="C43" s="9"/>
      <c r="D43" s="9"/>
    </row>
    <row r="44" spans="1:8" x14ac:dyDescent="0.35">
      <c r="B44" s="9"/>
      <c r="C44" s="9"/>
      <c r="D44" s="9"/>
    </row>
    <row r="45" spans="1:8" x14ac:dyDescent="0.35">
      <c r="B45" s="9"/>
      <c r="C45" s="9"/>
      <c r="D45" s="9"/>
    </row>
    <row r="46" spans="1:8" x14ac:dyDescent="0.35">
      <c r="B46" s="9"/>
      <c r="C46" s="9"/>
      <c r="D46" s="9"/>
    </row>
    <row r="47" spans="1:8" x14ac:dyDescent="0.35">
      <c r="B47" s="9"/>
      <c r="C47" s="9"/>
      <c r="D47" s="9"/>
    </row>
    <row r="48" spans="1:8" x14ac:dyDescent="0.35">
      <c r="B48" s="9"/>
      <c r="C48" s="9"/>
      <c r="D48" s="9"/>
    </row>
    <row r="49" spans="2:4" x14ac:dyDescent="0.35">
      <c r="B49" s="9"/>
      <c r="C49" s="9"/>
      <c r="D49" s="9"/>
    </row>
    <row r="50" spans="2:4" x14ac:dyDescent="0.35">
      <c r="B50" s="9"/>
      <c r="C50" s="9"/>
      <c r="D50" s="9"/>
    </row>
    <row r="51" spans="2:4" x14ac:dyDescent="0.35">
      <c r="B51" s="9"/>
      <c r="C51" s="9"/>
      <c r="D51" s="9"/>
    </row>
    <row r="52" spans="2:4" x14ac:dyDescent="0.35">
      <c r="B52" s="9"/>
      <c r="C52" s="9"/>
      <c r="D52" s="9"/>
    </row>
  </sheetData>
  <mergeCells count="7">
    <mergeCell ref="D10:E10"/>
    <mergeCell ref="A2:F2"/>
    <mergeCell ref="A3:F3"/>
    <mergeCell ref="D4:E4"/>
    <mergeCell ref="B7:E7"/>
    <mergeCell ref="A8:F8"/>
    <mergeCell ref="A9:F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52"/>
  <sheetViews>
    <sheetView workbookViewId="0">
      <pane ySplit="1" topLeftCell="A2" activePane="bottomLeft" state="frozen"/>
      <selection activeCell="G33" sqref="G33"/>
      <selection pane="bottomLeft" sqref="A1:XFD1048576"/>
    </sheetView>
  </sheetViews>
  <sheetFormatPr defaultColWidth="8.86328125" defaultRowHeight="12.75" x14ac:dyDescent="0.35"/>
  <cols>
    <col min="1" max="1" width="12.46484375" style="3" bestFit="1" customWidth="1"/>
    <col min="2" max="2" width="10.33203125" style="3" bestFit="1" customWidth="1"/>
    <col min="3" max="3" width="11.46484375" style="3" bestFit="1" customWidth="1"/>
    <col min="4" max="4" width="5.33203125" style="3" bestFit="1" customWidth="1"/>
    <col min="5" max="5" width="29.1328125" style="1" bestFit="1" customWidth="1"/>
    <col min="6" max="6" width="17.1328125" style="7" bestFit="1" customWidth="1"/>
    <col min="7" max="7" width="17.6640625" style="19" bestFit="1" customWidth="1"/>
    <col min="8" max="16384" width="8.86328125" style="1"/>
  </cols>
  <sheetData>
    <row r="1" spans="1:7" ht="38.25" x14ac:dyDescent="0.35">
      <c r="A1" s="34" t="s">
        <v>4</v>
      </c>
      <c r="B1" s="36"/>
      <c r="C1" s="37" t="s">
        <v>93</v>
      </c>
      <c r="D1" s="35" t="s">
        <v>79</v>
      </c>
      <c r="E1" s="30"/>
      <c r="F1" s="14" t="s">
        <v>0</v>
      </c>
    </row>
    <row r="2" spans="1:7" ht="13.15" x14ac:dyDescent="0.4">
      <c r="A2" s="47" t="s">
        <v>83</v>
      </c>
      <c r="B2" s="47"/>
      <c r="C2" s="47"/>
      <c r="D2" s="47"/>
      <c r="E2" s="47"/>
      <c r="F2" s="47"/>
    </row>
    <row r="3" spans="1:7" ht="13.15" x14ac:dyDescent="0.4">
      <c r="A3" s="48" t="s">
        <v>88</v>
      </c>
      <c r="B3" s="48"/>
      <c r="C3" s="48"/>
      <c r="D3" s="48"/>
      <c r="E3" s="48"/>
      <c r="F3" s="48"/>
    </row>
    <row r="4" spans="1:7" s="4" customFormat="1" ht="13.15" x14ac:dyDescent="0.4">
      <c r="A4" s="41" t="s">
        <v>18</v>
      </c>
      <c r="B4" s="41" t="s">
        <v>1</v>
      </c>
      <c r="C4" s="41" t="s">
        <v>2</v>
      </c>
      <c r="D4" s="46" t="s">
        <v>11</v>
      </c>
      <c r="E4" s="46"/>
      <c r="F4" s="42" t="s">
        <v>3</v>
      </c>
      <c r="G4" s="38" t="s">
        <v>80</v>
      </c>
    </row>
    <row r="5" spans="1:7" x14ac:dyDescent="0.35">
      <c r="A5" s="17" t="s">
        <v>19</v>
      </c>
      <c r="B5" s="15"/>
      <c r="C5" s="15"/>
      <c r="D5" s="16" t="s">
        <v>13</v>
      </c>
      <c r="E5" s="17" t="s">
        <v>40</v>
      </c>
      <c r="F5" s="22">
        <v>632.24749999999983</v>
      </c>
      <c r="G5" s="29" t="s">
        <v>74</v>
      </c>
    </row>
    <row r="6" spans="1:7" x14ac:dyDescent="0.35">
      <c r="A6" s="17" t="s">
        <v>20</v>
      </c>
      <c r="B6" s="15"/>
      <c r="C6" s="39">
        <v>42552</v>
      </c>
      <c r="D6" s="16" t="s">
        <v>13</v>
      </c>
      <c r="E6" s="17" t="s">
        <v>41</v>
      </c>
      <c r="F6" s="22">
        <v>0</v>
      </c>
      <c r="G6" s="29" t="s">
        <v>74</v>
      </c>
    </row>
    <row r="7" spans="1:7" ht="13.5" thickBot="1" x14ac:dyDescent="0.45">
      <c r="A7" s="28"/>
      <c r="B7" s="50" t="s">
        <v>71</v>
      </c>
      <c r="C7" s="50"/>
      <c r="D7" s="50"/>
      <c r="E7" s="50"/>
      <c r="F7" s="33">
        <f>SUM(F5:F6)</f>
        <v>632.24749999999983</v>
      </c>
    </row>
    <row r="8" spans="1:7" ht="13.15" x14ac:dyDescent="0.4">
      <c r="A8" s="51" t="s">
        <v>5</v>
      </c>
      <c r="B8" s="51"/>
      <c r="C8" s="51"/>
      <c r="D8" s="51"/>
      <c r="E8" s="51"/>
      <c r="F8" s="51"/>
    </row>
    <row r="9" spans="1:7" ht="13.15" x14ac:dyDescent="0.4">
      <c r="A9" s="49" t="s">
        <v>84</v>
      </c>
      <c r="B9" s="49"/>
      <c r="C9" s="49"/>
      <c r="D9" s="49"/>
      <c r="E9" s="49"/>
      <c r="F9" s="49"/>
    </row>
    <row r="10" spans="1:7" s="4" customFormat="1" ht="13.15" x14ac:dyDescent="0.4">
      <c r="A10" s="41" t="s">
        <v>18</v>
      </c>
      <c r="B10" s="41" t="s">
        <v>1</v>
      </c>
      <c r="C10" s="41" t="s">
        <v>2</v>
      </c>
      <c r="D10" s="46" t="s">
        <v>11</v>
      </c>
      <c r="E10" s="46"/>
      <c r="F10" s="42" t="s">
        <v>3</v>
      </c>
      <c r="G10" s="38" t="s">
        <v>80</v>
      </c>
    </row>
    <row r="11" spans="1:7" s="3" customFormat="1" x14ac:dyDescent="0.35">
      <c r="A11" s="23" t="s">
        <v>22</v>
      </c>
      <c r="B11" s="24"/>
      <c r="C11" s="24"/>
      <c r="D11" s="23" t="s">
        <v>15</v>
      </c>
      <c r="E11" s="23" t="s">
        <v>69</v>
      </c>
      <c r="F11" s="22">
        <v>0</v>
      </c>
      <c r="G11" s="29" t="s">
        <v>75</v>
      </c>
    </row>
    <row r="12" spans="1:7" s="3" customFormat="1" x14ac:dyDescent="0.35">
      <c r="A12" s="23" t="s">
        <v>29</v>
      </c>
      <c r="B12" s="24"/>
      <c r="C12" s="24"/>
      <c r="D12" s="23" t="s">
        <v>14</v>
      </c>
      <c r="E12" s="23" t="s">
        <v>52</v>
      </c>
      <c r="F12" s="22">
        <v>2473.8061000000002</v>
      </c>
      <c r="G12" s="29" t="s">
        <v>74</v>
      </c>
    </row>
    <row r="13" spans="1:7" s="3" customFormat="1" x14ac:dyDescent="0.35">
      <c r="A13" s="23" t="s">
        <v>35</v>
      </c>
      <c r="B13" s="24"/>
      <c r="C13" s="24"/>
      <c r="D13" s="23" t="s">
        <v>14</v>
      </c>
      <c r="E13" s="23" t="s">
        <v>53</v>
      </c>
      <c r="F13" s="22">
        <v>0</v>
      </c>
      <c r="G13" s="29" t="s">
        <v>75</v>
      </c>
    </row>
    <row r="14" spans="1:7" s="3" customFormat="1" x14ac:dyDescent="0.35">
      <c r="A14" s="23" t="s">
        <v>21</v>
      </c>
      <c r="B14" s="24"/>
      <c r="C14" s="24"/>
      <c r="D14" s="23" t="s">
        <v>14</v>
      </c>
      <c r="E14" s="23" t="s">
        <v>70</v>
      </c>
      <c r="F14" s="22">
        <v>497.60639999999995</v>
      </c>
      <c r="G14" s="29" t="s">
        <v>74</v>
      </c>
    </row>
    <row r="15" spans="1:7" s="3" customFormat="1" x14ac:dyDescent="0.35">
      <c r="A15" s="23" t="s">
        <v>25</v>
      </c>
      <c r="B15" s="24"/>
      <c r="C15" s="24"/>
      <c r="D15" s="23" t="s">
        <v>16</v>
      </c>
      <c r="E15" s="23" t="s">
        <v>54</v>
      </c>
      <c r="F15" s="22">
        <v>0</v>
      </c>
      <c r="G15" s="29" t="s">
        <v>75</v>
      </c>
    </row>
    <row r="16" spans="1:7" s="3" customFormat="1" x14ac:dyDescent="0.35">
      <c r="A16" s="23" t="s">
        <v>24</v>
      </c>
      <c r="B16" s="24"/>
      <c r="C16" s="24"/>
      <c r="D16" s="23" t="s">
        <v>12</v>
      </c>
      <c r="E16" s="23" t="s">
        <v>55</v>
      </c>
      <c r="F16" s="22">
        <v>0</v>
      </c>
      <c r="G16" s="29" t="s">
        <v>75</v>
      </c>
    </row>
    <row r="17" spans="1:38" s="3" customFormat="1" x14ac:dyDescent="0.35">
      <c r="A17" s="23" t="s">
        <v>28</v>
      </c>
      <c r="B17" s="24"/>
      <c r="C17" s="24"/>
      <c r="D17" s="23" t="s">
        <v>12</v>
      </c>
      <c r="E17" s="23" t="s">
        <v>56</v>
      </c>
      <c r="F17" s="22">
        <v>0</v>
      </c>
      <c r="G17" s="29" t="s">
        <v>75</v>
      </c>
    </row>
    <row r="18" spans="1:38" s="3" customFormat="1" x14ac:dyDescent="0.35">
      <c r="A18" s="23" t="s">
        <v>31</v>
      </c>
      <c r="B18" s="24"/>
      <c r="C18" s="24"/>
      <c r="D18" s="23" t="s">
        <v>13</v>
      </c>
      <c r="E18" s="23" t="s">
        <v>57</v>
      </c>
      <c r="F18" s="22">
        <v>10079.641299999999</v>
      </c>
      <c r="G18" s="29" t="s">
        <v>74</v>
      </c>
    </row>
    <row r="19" spans="1:38" s="3" customFormat="1" x14ac:dyDescent="0.35">
      <c r="A19" s="23" t="s">
        <v>23</v>
      </c>
      <c r="B19" s="24"/>
      <c r="C19" s="24"/>
      <c r="D19" s="23" t="s">
        <v>12</v>
      </c>
      <c r="E19" s="23" t="s">
        <v>43</v>
      </c>
      <c r="F19" s="22">
        <v>480.71809999999994</v>
      </c>
      <c r="G19" s="29" t="s">
        <v>74</v>
      </c>
    </row>
    <row r="20" spans="1:38" s="3" customFormat="1" x14ac:dyDescent="0.35">
      <c r="A20" s="23" t="s">
        <v>26</v>
      </c>
      <c r="B20" s="24"/>
      <c r="C20" s="24"/>
      <c r="D20" s="23" t="s">
        <v>12</v>
      </c>
      <c r="E20" s="23" t="s">
        <v>58</v>
      </c>
      <c r="F20" s="22">
        <v>1027.3352000000002</v>
      </c>
      <c r="G20" s="29" t="s">
        <v>74</v>
      </c>
    </row>
    <row r="21" spans="1:38" s="3" customFormat="1" x14ac:dyDescent="0.35">
      <c r="A21" s="23" t="s">
        <v>37</v>
      </c>
      <c r="B21" s="24"/>
      <c r="C21" s="24"/>
      <c r="D21" s="23" t="s">
        <v>12</v>
      </c>
      <c r="E21" s="23" t="s">
        <v>59</v>
      </c>
      <c r="F21" s="22">
        <v>1424.3302000000006</v>
      </c>
      <c r="G21" s="29" t="s">
        <v>74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35">
      <c r="A22" s="23" t="s">
        <v>27</v>
      </c>
      <c r="B22" s="24"/>
      <c r="C22" s="24"/>
      <c r="D22" s="23" t="s">
        <v>12</v>
      </c>
      <c r="E22" s="23" t="s">
        <v>45</v>
      </c>
      <c r="F22" s="22">
        <v>1386.4908000000005</v>
      </c>
      <c r="G22" s="29" t="s">
        <v>74</v>
      </c>
    </row>
    <row r="23" spans="1:38" s="3" customFormat="1" x14ac:dyDescent="0.35">
      <c r="A23" s="23" t="s">
        <v>60</v>
      </c>
      <c r="B23" s="24"/>
      <c r="C23" s="24"/>
      <c r="D23" s="23" t="s">
        <v>12</v>
      </c>
      <c r="E23" s="23" t="s">
        <v>61</v>
      </c>
      <c r="F23" s="22">
        <v>810.04790000000003</v>
      </c>
      <c r="G23" s="29" t="s">
        <v>74</v>
      </c>
    </row>
    <row r="24" spans="1:38" s="3" customFormat="1" ht="13.15" x14ac:dyDescent="0.4">
      <c r="A24" s="23" t="s">
        <v>36</v>
      </c>
      <c r="B24" s="40">
        <v>43070</v>
      </c>
      <c r="C24" s="24"/>
      <c r="D24" s="23" t="s">
        <v>12</v>
      </c>
      <c r="E24" s="23" t="s">
        <v>62</v>
      </c>
      <c r="F24" s="22">
        <v>0</v>
      </c>
      <c r="G24" s="29" t="s">
        <v>74</v>
      </c>
    </row>
    <row r="25" spans="1:38" s="3" customFormat="1" x14ac:dyDescent="0.35">
      <c r="A25" s="23" t="s">
        <v>33</v>
      </c>
      <c r="B25" s="24"/>
      <c r="C25" s="24"/>
      <c r="D25" s="23" t="s">
        <v>12</v>
      </c>
      <c r="E25" s="23" t="s">
        <v>48</v>
      </c>
      <c r="F25" s="22">
        <v>0</v>
      </c>
      <c r="G25" s="29" t="s">
        <v>75</v>
      </c>
    </row>
    <row r="26" spans="1:38" s="3" customFormat="1" x14ac:dyDescent="0.35">
      <c r="A26" s="23" t="s">
        <v>32</v>
      </c>
      <c r="B26" s="24"/>
      <c r="C26" s="24"/>
      <c r="D26" s="23" t="s">
        <v>12</v>
      </c>
      <c r="E26" s="23" t="s">
        <v>47</v>
      </c>
      <c r="F26" s="22">
        <v>0</v>
      </c>
      <c r="G26" s="29" t="s">
        <v>75</v>
      </c>
    </row>
    <row r="27" spans="1:38" s="3" customFormat="1" x14ac:dyDescent="0.35">
      <c r="A27" s="23" t="s">
        <v>30</v>
      </c>
      <c r="B27" s="24"/>
      <c r="C27" s="24"/>
      <c r="D27" s="23" t="s">
        <v>12</v>
      </c>
      <c r="E27" s="23" t="s">
        <v>46</v>
      </c>
      <c r="F27" s="22">
        <v>0</v>
      </c>
      <c r="G27" s="21" t="s">
        <v>76</v>
      </c>
    </row>
    <row r="28" spans="1:38" s="3" customFormat="1" x14ac:dyDescent="0.35">
      <c r="A28" s="23" t="s">
        <v>34</v>
      </c>
      <c r="B28" s="24"/>
      <c r="C28" s="24"/>
      <c r="D28" s="23" t="s">
        <v>12</v>
      </c>
      <c r="E28" s="23" t="s">
        <v>49</v>
      </c>
      <c r="F28" s="22">
        <v>74.652199999999993</v>
      </c>
      <c r="G28" s="29" t="s">
        <v>74</v>
      </c>
    </row>
    <row r="29" spans="1:38" s="3" customFormat="1" x14ac:dyDescent="0.35">
      <c r="A29" s="23" t="s">
        <v>44</v>
      </c>
      <c r="B29" s="24"/>
      <c r="C29" s="24"/>
      <c r="D29" s="23" t="s">
        <v>12</v>
      </c>
      <c r="E29" s="23" t="s">
        <v>63</v>
      </c>
      <c r="F29" s="22">
        <v>0</v>
      </c>
      <c r="G29" s="29" t="s">
        <v>75</v>
      </c>
    </row>
    <row r="30" spans="1:38" s="3" customFormat="1" x14ac:dyDescent="0.35">
      <c r="A30" s="23" t="s">
        <v>42</v>
      </c>
      <c r="B30" s="24"/>
      <c r="C30" s="24"/>
      <c r="D30" s="23" t="s">
        <v>12</v>
      </c>
      <c r="E30" s="25" t="s">
        <v>64</v>
      </c>
      <c r="F30" s="22">
        <v>0</v>
      </c>
      <c r="G30" s="29" t="s">
        <v>75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35">
      <c r="A31" s="23" t="s">
        <v>50</v>
      </c>
      <c r="B31" s="24"/>
      <c r="C31" s="24"/>
      <c r="D31" s="23" t="s">
        <v>12</v>
      </c>
      <c r="E31" s="23" t="s">
        <v>65</v>
      </c>
      <c r="F31" s="22">
        <v>2849.9119999999994</v>
      </c>
      <c r="G31" s="29" t="s">
        <v>74</v>
      </c>
    </row>
    <row r="32" spans="1:38" x14ac:dyDescent="0.35">
      <c r="A32" s="23" t="s">
        <v>66</v>
      </c>
      <c r="B32" s="24"/>
      <c r="C32" s="24"/>
      <c r="D32" s="23" t="s">
        <v>12</v>
      </c>
      <c r="E32" s="23" t="s">
        <v>67</v>
      </c>
      <c r="F32" s="22">
        <v>4037.5479</v>
      </c>
      <c r="G32" s="29" t="s">
        <v>74</v>
      </c>
      <c r="H32" s="3"/>
    </row>
    <row r="33" spans="1:8" x14ac:dyDescent="0.35">
      <c r="A33" s="23" t="s">
        <v>86</v>
      </c>
      <c r="B33" s="24"/>
      <c r="C33" s="24"/>
      <c r="D33" s="23" t="s">
        <v>13</v>
      </c>
      <c r="E33" s="23" t="s">
        <v>87</v>
      </c>
      <c r="F33" s="22">
        <v>0</v>
      </c>
      <c r="G33" s="29" t="s">
        <v>89</v>
      </c>
      <c r="H33" s="3"/>
    </row>
    <row r="34" spans="1:8" x14ac:dyDescent="0.35">
      <c r="A34" s="23" t="s">
        <v>51</v>
      </c>
      <c r="B34" s="24"/>
      <c r="C34" s="24"/>
      <c r="D34" s="23" t="s">
        <v>12</v>
      </c>
      <c r="E34" s="23" t="s">
        <v>68</v>
      </c>
      <c r="F34" s="22">
        <v>2.3597999999999999</v>
      </c>
      <c r="G34" s="29" t="s">
        <v>74</v>
      </c>
      <c r="H34" s="3"/>
    </row>
    <row r="35" spans="1:8" x14ac:dyDescent="0.35">
      <c r="A35" s="23" t="s">
        <v>82</v>
      </c>
      <c r="B35" s="24"/>
      <c r="C35" s="24"/>
      <c r="D35" s="23" t="s">
        <v>90</v>
      </c>
      <c r="E35" s="23" t="s">
        <v>85</v>
      </c>
      <c r="F35" s="22">
        <v>0</v>
      </c>
      <c r="G35" s="29" t="s">
        <v>89</v>
      </c>
      <c r="H35" s="3"/>
    </row>
    <row r="36" spans="1:8" x14ac:dyDescent="0.35">
      <c r="A36" s="23"/>
      <c r="B36" s="24"/>
      <c r="C36" s="24"/>
      <c r="D36" s="23"/>
      <c r="E36" s="23"/>
      <c r="F36" s="45"/>
      <c r="G36" s="29"/>
      <c r="H36" s="3"/>
    </row>
    <row r="37" spans="1:8" ht="13.15" x14ac:dyDescent="0.4">
      <c r="A37" s="5"/>
      <c r="B37" s="6"/>
      <c r="C37" s="6"/>
      <c r="D37" s="6"/>
      <c r="E37" s="43" t="s">
        <v>72</v>
      </c>
      <c r="F37" s="44">
        <f>SUM(F11:F36)</f>
        <v>25144.447900000003</v>
      </c>
    </row>
    <row r="38" spans="1:8" x14ac:dyDescent="0.35">
      <c r="A38" s="5"/>
      <c r="B38" s="6"/>
      <c r="C38" s="6"/>
      <c r="D38" s="6"/>
      <c r="E38" s="5"/>
      <c r="F38" s="8"/>
    </row>
    <row r="39" spans="1:8" ht="13.15" x14ac:dyDescent="0.4">
      <c r="A39" s="5"/>
      <c r="B39" s="6"/>
      <c r="C39" s="6"/>
      <c r="D39" s="6"/>
      <c r="E39" s="26" t="s">
        <v>73</v>
      </c>
      <c r="F39" s="27">
        <f>SUM(F37+F7)</f>
        <v>25776.695400000004</v>
      </c>
    </row>
    <row r="40" spans="1:8" ht="13.15" x14ac:dyDescent="0.4">
      <c r="A40" s="5"/>
      <c r="B40" s="6"/>
      <c r="C40" s="6"/>
      <c r="D40" s="6"/>
      <c r="E40" s="5"/>
      <c r="G40" s="20"/>
    </row>
    <row r="41" spans="1:8" x14ac:dyDescent="0.35">
      <c r="B41" s="9"/>
      <c r="C41" s="9"/>
      <c r="D41" s="9"/>
    </row>
    <row r="42" spans="1:8" x14ac:dyDescent="0.35">
      <c r="B42" s="9"/>
      <c r="C42" s="9"/>
      <c r="D42" s="9"/>
    </row>
    <row r="43" spans="1:8" x14ac:dyDescent="0.35">
      <c r="B43" s="9"/>
      <c r="C43" s="9"/>
      <c r="D43" s="9"/>
    </row>
    <row r="44" spans="1:8" x14ac:dyDescent="0.35">
      <c r="B44" s="9"/>
      <c r="C44" s="9"/>
      <c r="D44" s="9"/>
    </row>
    <row r="45" spans="1:8" x14ac:dyDescent="0.35">
      <c r="B45" s="9"/>
      <c r="C45" s="9"/>
      <c r="D45" s="9"/>
    </row>
    <row r="46" spans="1:8" x14ac:dyDescent="0.35">
      <c r="B46" s="9"/>
      <c r="C46" s="9"/>
      <c r="D46" s="9"/>
    </row>
    <row r="47" spans="1:8" x14ac:dyDescent="0.35">
      <c r="B47" s="9"/>
      <c r="C47" s="9"/>
      <c r="D47" s="9"/>
    </row>
    <row r="48" spans="1:8" x14ac:dyDescent="0.35">
      <c r="B48" s="9"/>
      <c r="C48" s="9"/>
      <c r="D48" s="9"/>
    </row>
    <row r="49" spans="2:4" x14ac:dyDescent="0.35">
      <c r="B49" s="9"/>
      <c r="C49" s="9"/>
      <c r="D49" s="9"/>
    </row>
    <row r="50" spans="2:4" x14ac:dyDescent="0.35">
      <c r="B50" s="9"/>
      <c r="C50" s="9"/>
      <c r="D50" s="9"/>
    </row>
    <row r="51" spans="2:4" x14ac:dyDescent="0.35">
      <c r="B51" s="9"/>
      <c r="C51" s="9"/>
      <c r="D51" s="9"/>
    </row>
    <row r="52" spans="2:4" x14ac:dyDescent="0.35">
      <c r="B52" s="9"/>
      <c r="C52" s="9"/>
      <c r="D52" s="9"/>
    </row>
  </sheetData>
  <mergeCells count="7">
    <mergeCell ref="D10:E10"/>
    <mergeCell ref="A2:F2"/>
    <mergeCell ref="A3:F3"/>
    <mergeCell ref="D4:E4"/>
    <mergeCell ref="B7:E7"/>
    <mergeCell ref="A8:F8"/>
    <mergeCell ref="A9:F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52"/>
  <sheetViews>
    <sheetView workbookViewId="0">
      <pane ySplit="1" topLeftCell="A2" activePane="bottomLeft" state="frozen"/>
      <selection activeCell="G33" sqref="G33"/>
      <selection pane="bottomLeft" sqref="A1:XFD1048576"/>
    </sheetView>
  </sheetViews>
  <sheetFormatPr defaultColWidth="8.86328125" defaultRowHeight="12.75" x14ac:dyDescent="0.35"/>
  <cols>
    <col min="1" max="1" width="12.46484375" style="3" bestFit="1" customWidth="1"/>
    <col min="2" max="2" width="10.33203125" style="3" bestFit="1" customWidth="1"/>
    <col min="3" max="3" width="11.46484375" style="3" bestFit="1" customWidth="1"/>
    <col min="4" max="4" width="5.33203125" style="3" bestFit="1" customWidth="1"/>
    <col min="5" max="5" width="29.1328125" style="1" bestFit="1" customWidth="1"/>
    <col min="6" max="6" width="17.1328125" style="7" bestFit="1" customWidth="1"/>
    <col min="7" max="7" width="17.6640625" style="19" bestFit="1" customWidth="1"/>
    <col min="8" max="16384" width="8.86328125" style="1"/>
  </cols>
  <sheetData>
    <row r="1" spans="1:7" ht="38.25" x14ac:dyDescent="0.35">
      <c r="A1" s="34" t="s">
        <v>4</v>
      </c>
      <c r="B1" s="36"/>
      <c r="C1" s="37" t="s">
        <v>94</v>
      </c>
      <c r="D1" s="35" t="s">
        <v>79</v>
      </c>
      <c r="E1" s="30"/>
      <c r="F1" s="14" t="s">
        <v>0</v>
      </c>
    </row>
    <row r="2" spans="1:7" ht="13.15" x14ac:dyDescent="0.4">
      <c r="A2" s="47" t="s">
        <v>83</v>
      </c>
      <c r="B2" s="47"/>
      <c r="C2" s="47"/>
      <c r="D2" s="47"/>
      <c r="E2" s="47"/>
      <c r="F2" s="47"/>
    </row>
    <row r="3" spans="1:7" ht="13.15" x14ac:dyDescent="0.4">
      <c r="A3" s="48" t="s">
        <v>88</v>
      </c>
      <c r="B3" s="48"/>
      <c r="C3" s="48"/>
      <c r="D3" s="48"/>
      <c r="E3" s="48"/>
      <c r="F3" s="48"/>
    </row>
    <row r="4" spans="1:7" s="4" customFormat="1" ht="13.15" x14ac:dyDescent="0.4">
      <c r="A4" s="41" t="s">
        <v>18</v>
      </c>
      <c r="B4" s="41" t="s">
        <v>1</v>
      </c>
      <c r="C4" s="41" t="s">
        <v>2</v>
      </c>
      <c r="D4" s="46" t="s">
        <v>11</v>
      </c>
      <c r="E4" s="46"/>
      <c r="F4" s="42" t="s">
        <v>3</v>
      </c>
      <c r="G4" s="38" t="s">
        <v>80</v>
      </c>
    </row>
    <row r="5" spans="1:7" x14ac:dyDescent="0.35">
      <c r="A5" s="17" t="s">
        <v>19</v>
      </c>
      <c r="B5" s="15"/>
      <c r="C5" s="15"/>
      <c r="D5" s="16" t="s">
        <v>13</v>
      </c>
      <c r="E5" s="17" t="s">
        <v>40</v>
      </c>
      <c r="F5" s="22">
        <v>648.13949999999988</v>
      </c>
      <c r="G5" s="29" t="s">
        <v>74</v>
      </c>
    </row>
    <row r="6" spans="1:7" x14ac:dyDescent="0.35">
      <c r="A6" s="17" t="s">
        <v>20</v>
      </c>
      <c r="B6" s="15"/>
      <c r="C6" s="39">
        <v>42552</v>
      </c>
      <c r="D6" s="16" t="s">
        <v>13</v>
      </c>
      <c r="E6" s="17" t="s">
        <v>41</v>
      </c>
      <c r="F6" s="22">
        <v>0</v>
      </c>
      <c r="G6" s="29" t="s">
        <v>74</v>
      </c>
    </row>
    <row r="7" spans="1:7" ht="13.5" thickBot="1" x14ac:dyDescent="0.45">
      <c r="A7" s="28"/>
      <c r="B7" s="50" t="s">
        <v>71</v>
      </c>
      <c r="C7" s="50"/>
      <c r="D7" s="50"/>
      <c r="E7" s="50"/>
      <c r="F7" s="33">
        <f>SUM(F5:F6)</f>
        <v>648.13949999999988</v>
      </c>
    </row>
    <row r="8" spans="1:7" ht="13.15" x14ac:dyDescent="0.4">
      <c r="A8" s="51" t="s">
        <v>5</v>
      </c>
      <c r="B8" s="51"/>
      <c r="C8" s="51"/>
      <c r="D8" s="51"/>
      <c r="E8" s="51"/>
      <c r="F8" s="51"/>
    </row>
    <row r="9" spans="1:7" ht="13.15" x14ac:dyDescent="0.4">
      <c r="A9" s="49" t="s">
        <v>84</v>
      </c>
      <c r="B9" s="49"/>
      <c r="C9" s="49"/>
      <c r="D9" s="49"/>
      <c r="E9" s="49"/>
      <c r="F9" s="49"/>
    </row>
    <row r="10" spans="1:7" s="4" customFormat="1" ht="13.15" x14ac:dyDescent="0.4">
      <c r="A10" s="41" t="s">
        <v>18</v>
      </c>
      <c r="B10" s="41" t="s">
        <v>1</v>
      </c>
      <c r="C10" s="41" t="s">
        <v>2</v>
      </c>
      <c r="D10" s="46" t="s">
        <v>11</v>
      </c>
      <c r="E10" s="46"/>
      <c r="F10" s="42" t="s">
        <v>3</v>
      </c>
      <c r="G10" s="38" t="s">
        <v>80</v>
      </c>
    </row>
    <row r="11" spans="1:7" s="3" customFormat="1" x14ac:dyDescent="0.35">
      <c r="A11" s="23" t="s">
        <v>22</v>
      </c>
      <c r="B11" s="24"/>
      <c r="C11" s="24"/>
      <c r="D11" s="23" t="s">
        <v>15</v>
      </c>
      <c r="E11" s="23" t="s">
        <v>69</v>
      </c>
      <c r="F11" s="22">
        <v>0</v>
      </c>
      <c r="G11" s="29" t="s">
        <v>75</v>
      </c>
    </row>
    <row r="12" spans="1:7" s="3" customFormat="1" x14ac:dyDescent="0.35">
      <c r="A12" s="23" t="s">
        <v>29</v>
      </c>
      <c r="B12" s="24"/>
      <c r="C12" s="24"/>
      <c r="D12" s="23" t="s">
        <v>14</v>
      </c>
      <c r="E12" s="23" t="s">
        <v>52</v>
      </c>
      <c r="F12" s="22">
        <v>2533.7199000000001</v>
      </c>
      <c r="G12" s="29" t="s">
        <v>74</v>
      </c>
    </row>
    <row r="13" spans="1:7" s="3" customFormat="1" x14ac:dyDescent="0.35">
      <c r="A13" s="23" t="s">
        <v>35</v>
      </c>
      <c r="B13" s="24"/>
      <c r="C13" s="24"/>
      <c r="D13" s="23" t="s">
        <v>14</v>
      </c>
      <c r="E13" s="23" t="s">
        <v>53</v>
      </c>
      <c r="F13" s="22">
        <v>0</v>
      </c>
      <c r="G13" s="29" t="s">
        <v>75</v>
      </c>
    </row>
    <row r="14" spans="1:7" s="3" customFormat="1" x14ac:dyDescent="0.35">
      <c r="A14" s="23" t="s">
        <v>21</v>
      </c>
      <c r="B14" s="24"/>
      <c r="C14" s="24"/>
      <c r="D14" s="23" t="s">
        <v>14</v>
      </c>
      <c r="E14" s="23" t="s">
        <v>70</v>
      </c>
      <c r="F14" s="22">
        <v>343.09760000000006</v>
      </c>
      <c r="G14" s="29" t="s">
        <v>74</v>
      </c>
    </row>
    <row r="15" spans="1:7" s="3" customFormat="1" x14ac:dyDescent="0.35">
      <c r="A15" s="23" t="s">
        <v>25</v>
      </c>
      <c r="B15" s="24"/>
      <c r="C15" s="24"/>
      <c r="D15" s="23" t="s">
        <v>16</v>
      </c>
      <c r="E15" s="23" t="s">
        <v>54</v>
      </c>
      <c r="F15" s="22">
        <v>0</v>
      </c>
      <c r="G15" s="29" t="s">
        <v>75</v>
      </c>
    </row>
    <row r="16" spans="1:7" s="3" customFormat="1" x14ac:dyDescent="0.35">
      <c r="A16" s="23" t="s">
        <v>24</v>
      </c>
      <c r="B16" s="24"/>
      <c r="C16" s="24"/>
      <c r="D16" s="23" t="s">
        <v>12</v>
      </c>
      <c r="E16" s="23" t="s">
        <v>55</v>
      </c>
      <c r="F16" s="22">
        <v>0</v>
      </c>
      <c r="G16" s="29" t="s">
        <v>75</v>
      </c>
    </row>
    <row r="17" spans="1:38" s="3" customFormat="1" x14ac:dyDescent="0.35">
      <c r="A17" s="23" t="s">
        <v>28</v>
      </c>
      <c r="B17" s="24"/>
      <c r="C17" s="24"/>
      <c r="D17" s="23" t="s">
        <v>12</v>
      </c>
      <c r="E17" s="23" t="s">
        <v>56</v>
      </c>
      <c r="F17" s="22">
        <v>0</v>
      </c>
      <c r="G17" s="29" t="s">
        <v>75</v>
      </c>
    </row>
    <row r="18" spans="1:38" s="3" customFormat="1" x14ac:dyDescent="0.35">
      <c r="A18" s="23" t="s">
        <v>31</v>
      </c>
      <c r="B18" s="24"/>
      <c r="C18" s="24"/>
      <c r="D18" s="23" t="s">
        <v>13</v>
      </c>
      <c r="E18" s="23" t="s">
        <v>57</v>
      </c>
      <c r="F18" s="22">
        <v>23385.5661</v>
      </c>
      <c r="G18" s="29" t="s">
        <v>74</v>
      </c>
    </row>
    <row r="19" spans="1:38" s="3" customFormat="1" x14ac:dyDescent="0.35">
      <c r="A19" s="23" t="s">
        <v>23</v>
      </c>
      <c r="B19" s="24"/>
      <c r="C19" s="24"/>
      <c r="D19" s="23" t="s">
        <v>12</v>
      </c>
      <c r="E19" s="23" t="s">
        <v>43</v>
      </c>
      <c r="F19" s="22">
        <v>485.9657000000002</v>
      </c>
      <c r="G19" s="29" t="s">
        <v>74</v>
      </c>
    </row>
    <row r="20" spans="1:38" s="3" customFormat="1" x14ac:dyDescent="0.35">
      <c r="A20" s="23" t="s">
        <v>26</v>
      </c>
      <c r="B20" s="24"/>
      <c r="C20" s="24"/>
      <c r="D20" s="23" t="s">
        <v>12</v>
      </c>
      <c r="E20" s="23" t="s">
        <v>58</v>
      </c>
      <c r="F20" s="22">
        <v>1069.4835</v>
      </c>
      <c r="G20" s="29" t="s">
        <v>74</v>
      </c>
    </row>
    <row r="21" spans="1:38" s="3" customFormat="1" x14ac:dyDescent="0.35">
      <c r="A21" s="23" t="s">
        <v>37</v>
      </c>
      <c r="B21" s="24"/>
      <c r="C21" s="24"/>
      <c r="D21" s="23" t="s">
        <v>12</v>
      </c>
      <c r="E21" s="23" t="s">
        <v>59</v>
      </c>
      <c r="F21" s="22">
        <v>1432.7221999999999</v>
      </c>
      <c r="G21" s="29" t="s">
        <v>74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35">
      <c r="A22" s="23" t="s">
        <v>27</v>
      </c>
      <c r="B22" s="24"/>
      <c r="C22" s="24"/>
      <c r="D22" s="23" t="s">
        <v>12</v>
      </c>
      <c r="E22" s="23" t="s">
        <v>45</v>
      </c>
      <c r="F22" s="22">
        <v>1538.0760000000002</v>
      </c>
      <c r="G22" s="29" t="s">
        <v>74</v>
      </c>
    </row>
    <row r="23" spans="1:38" s="3" customFormat="1" x14ac:dyDescent="0.35">
      <c r="A23" s="23" t="s">
        <v>60</v>
      </c>
      <c r="B23" s="24"/>
      <c r="C23" s="24"/>
      <c r="D23" s="23" t="s">
        <v>12</v>
      </c>
      <c r="E23" s="23" t="s">
        <v>61</v>
      </c>
      <c r="F23" s="22">
        <v>789.83720000000017</v>
      </c>
      <c r="G23" s="29" t="s">
        <v>74</v>
      </c>
    </row>
    <row r="24" spans="1:38" s="3" customFormat="1" ht="13.15" x14ac:dyDescent="0.4">
      <c r="A24" s="23" t="s">
        <v>36</v>
      </c>
      <c r="B24" s="40">
        <v>43070</v>
      </c>
      <c r="C24" s="24"/>
      <c r="D24" s="23" t="s">
        <v>12</v>
      </c>
      <c r="E24" s="23" t="s">
        <v>62</v>
      </c>
      <c r="F24" s="22">
        <v>0</v>
      </c>
      <c r="G24" s="29" t="s">
        <v>74</v>
      </c>
    </row>
    <row r="25" spans="1:38" s="3" customFormat="1" x14ac:dyDescent="0.35">
      <c r="A25" s="23" t="s">
        <v>33</v>
      </c>
      <c r="B25" s="24"/>
      <c r="C25" s="24"/>
      <c r="D25" s="23" t="s">
        <v>12</v>
      </c>
      <c r="E25" s="23" t="s">
        <v>48</v>
      </c>
      <c r="F25" s="22">
        <v>0</v>
      </c>
      <c r="G25" s="29" t="s">
        <v>75</v>
      </c>
    </row>
    <row r="26" spans="1:38" s="3" customFormat="1" x14ac:dyDescent="0.35">
      <c r="A26" s="23" t="s">
        <v>32</v>
      </c>
      <c r="B26" s="24"/>
      <c r="C26" s="24"/>
      <c r="D26" s="23" t="s">
        <v>12</v>
      </c>
      <c r="E26" s="23" t="s">
        <v>47</v>
      </c>
      <c r="F26" s="22">
        <v>0</v>
      </c>
      <c r="G26" s="29" t="s">
        <v>75</v>
      </c>
    </row>
    <row r="27" spans="1:38" s="3" customFormat="1" x14ac:dyDescent="0.35">
      <c r="A27" s="23" t="s">
        <v>30</v>
      </c>
      <c r="B27" s="24"/>
      <c r="C27" s="24"/>
      <c r="D27" s="23" t="s">
        <v>12</v>
      </c>
      <c r="E27" s="23" t="s">
        <v>46</v>
      </c>
      <c r="F27" s="22">
        <v>0</v>
      </c>
      <c r="G27" s="21" t="s">
        <v>76</v>
      </c>
    </row>
    <row r="28" spans="1:38" s="3" customFormat="1" x14ac:dyDescent="0.35">
      <c r="A28" s="23" t="s">
        <v>34</v>
      </c>
      <c r="B28" s="24"/>
      <c r="C28" s="24"/>
      <c r="D28" s="23" t="s">
        <v>12</v>
      </c>
      <c r="E28" s="23" t="s">
        <v>49</v>
      </c>
      <c r="F28" s="22">
        <v>96.878399999999971</v>
      </c>
      <c r="G28" s="29" t="s">
        <v>74</v>
      </c>
    </row>
    <row r="29" spans="1:38" s="3" customFormat="1" x14ac:dyDescent="0.35">
      <c r="A29" s="23" t="s">
        <v>44</v>
      </c>
      <c r="B29" s="24"/>
      <c r="C29" s="24"/>
      <c r="D29" s="23" t="s">
        <v>12</v>
      </c>
      <c r="E29" s="23" t="s">
        <v>63</v>
      </c>
      <c r="F29" s="22">
        <v>0</v>
      </c>
      <c r="G29" s="29" t="s">
        <v>75</v>
      </c>
    </row>
    <row r="30" spans="1:38" s="3" customFormat="1" x14ac:dyDescent="0.35">
      <c r="A30" s="23" t="s">
        <v>42</v>
      </c>
      <c r="B30" s="24"/>
      <c r="C30" s="24"/>
      <c r="D30" s="23" t="s">
        <v>12</v>
      </c>
      <c r="E30" s="25" t="s">
        <v>64</v>
      </c>
      <c r="F30" s="22">
        <v>0</v>
      </c>
      <c r="G30" s="29" t="s">
        <v>75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35">
      <c r="A31" s="23" t="s">
        <v>50</v>
      </c>
      <c r="B31" s="24"/>
      <c r="C31" s="24"/>
      <c r="D31" s="23" t="s">
        <v>12</v>
      </c>
      <c r="E31" s="23" t="s">
        <v>65</v>
      </c>
      <c r="F31" s="22">
        <v>2670.7536000000005</v>
      </c>
      <c r="G31" s="29" t="s">
        <v>74</v>
      </c>
    </row>
    <row r="32" spans="1:38" x14ac:dyDescent="0.35">
      <c r="A32" s="23" t="s">
        <v>66</v>
      </c>
      <c r="B32" s="24"/>
      <c r="C32" s="24"/>
      <c r="D32" s="23" t="s">
        <v>12</v>
      </c>
      <c r="E32" s="23" t="s">
        <v>67</v>
      </c>
      <c r="F32" s="22">
        <v>3852.1066000000001</v>
      </c>
      <c r="G32" s="29" t="s">
        <v>74</v>
      </c>
      <c r="H32" s="3"/>
    </row>
    <row r="33" spans="1:8" x14ac:dyDescent="0.35">
      <c r="A33" s="23" t="s">
        <v>86</v>
      </c>
      <c r="B33" s="24"/>
      <c r="C33" s="24"/>
      <c r="D33" s="23" t="s">
        <v>13</v>
      </c>
      <c r="E33" s="23" t="s">
        <v>87</v>
      </c>
      <c r="F33" s="22">
        <v>0</v>
      </c>
      <c r="G33" s="29" t="s">
        <v>89</v>
      </c>
      <c r="H33" s="3"/>
    </row>
    <row r="34" spans="1:8" x14ac:dyDescent="0.35">
      <c r="A34" s="23" t="s">
        <v>51</v>
      </c>
      <c r="B34" s="24"/>
      <c r="C34" s="24"/>
      <c r="D34" s="23" t="s">
        <v>12</v>
      </c>
      <c r="E34" s="23" t="s">
        <v>68</v>
      </c>
      <c r="F34" s="22">
        <v>0</v>
      </c>
      <c r="G34" s="29" t="s">
        <v>74</v>
      </c>
      <c r="H34" s="3"/>
    </row>
    <row r="35" spans="1:8" x14ac:dyDescent="0.35">
      <c r="A35" s="23" t="s">
        <v>82</v>
      </c>
      <c r="B35" s="24"/>
      <c r="C35" s="24"/>
      <c r="D35" s="23" t="s">
        <v>90</v>
      </c>
      <c r="E35" s="23" t="s">
        <v>85</v>
      </c>
      <c r="F35" s="22">
        <v>0</v>
      </c>
      <c r="G35" s="29" t="s">
        <v>89</v>
      </c>
      <c r="H35" s="3"/>
    </row>
    <row r="36" spans="1:8" x14ac:dyDescent="0.35">
      <c r="A36" s="23"/>
      <c r="B36" s="24"/>
      <c r="C36" s="24"/>
      <c r="D36" s="23"/>
      <c r="E36" s="23"/>
      <c r="F36" s="45"/>
      <c r="G36" s="29"/>
      <c r="H36" s="3"/>
    </row>
    <row r="37" spans="1:8" ht="13.15" x14ac:dyDescent="0.4">
      <c r="A37" s="5"/>
      <c r="B37" s="6"/>
      <c r="C37" s="6"/>
      <c r="D37" s="6"/>
      <c r="E37" s="43" t="s">
        <v>72</v>
      </c>
      <c r="F37" s="44">
        <f>SUM(F11:F36)</f>
        <v>38198.206800000007</v>
      </c>
    </row>
    <row r="38" spans="1:8" x14ac:dyDescent="0.35">
      <c r="A38" s="5"/>
      <c r="B38" s="6"/>
      <c r="C38" s="6"/>
      <c r="D38" s="6"/>
      <c r="E38" s="5"/>
      <c r="F38" s="8"/>
    </row>
    <row r="39" spans="1:8" ht="13.15" x14ac:dyDescent="0.4">
      <c r="A39" s="5"/>
      <c r="B39" s="6"/>
      <c r="C39" s="6"/>
      <c r="D39" s="6"/>
      <c r="E39" s="26" t="s">
        <v>73</v>
      </c>
      <c r="F39" s="27">
        <f>SUM(F37+F7)</f>
        <v>38846.346300000005</v>
      </c>
    </row>
    <row r="40" spans="1:8" ht="13.15" x14ac:dyDescent="0.4">
      <c r="A40" s="5"/>
      <c r="B40" s="6"/>
      <c r="C40" s="6"/>
      <c r="D40" s="6"/>
      <c r="E40" s="5"/>
      <c r="G40" s="20"/>
    </row>
    <row r="41" spans="1:8" x14ac:dyDescent="0.35">
      <c r="B41" s="9"/>
      <c r="C41" s="9"/>
      <c r="D41" s="9"/>
    </row>
    <row r="42" spans="1:8" x14ac:dyDescent="0.35">
      <c r="B42" s="9"/>
      <c r="C42" s="9"/>
      <c r="D42" s="9"/>
    </row>
    <row r="43" spans="1:8" x14ac:dyDescent="0.35">
      <c r="B43" s="9"/>
      <c r="C43" s="9"/>
      <c r="D43" s="9"/>
    </row>
    <row r="44" spans="1:8" x14ac:dyDescent="0.35">
      <c r="B44" s="9"/>
      <c r="C44" s="9"/>
      <c r="D44" s="9"/>
    </row>
    <row r="45" spans="1:8" x14ac:dyDescent="0.35">
      <c r="B45" s="9"/>
      <c r="C45" s="9"/>
      <c r="D45" s="9"/>
    </row>
    <row r="46" spans="1:8" x14ac:dyDescent="0.35">
      <c r="B46" s="9"/>
      <c r="C46" s="9"/>
      <c r="D46" s="9"/>
    </row>
    <row r="47" spans="1:8" x14ac:dyDescent="0.35">
      <c r="B47" s="9"/>
      <c r="C47" s="9"/>
      <c r="D47" s="9"/>
    </row>
    <row r="48" spans="1:8" x14ac:dyDescent="0.35">
      <c r="B48" s="9"/>
      <c r="C48" s="9"/>
      <c r="D48" s="9"/>
    </row>
    <row r="49" spans="2:4" x14ac:dyDescent="0.35">
      <c r="B49" s="9"/>
      <c r="C49" s="9"/>
      <c r="D49" s="9"/>
    </row>
    <row r="50" spans="2:4" x14ac:dyDescent="0.35">
      <c r="B50" s="9"/>
      <c r="C50" s="9"/>
      <c r="D50" s="9"/>
    </row>
    <row r="51" spans="2:4" x14ac:dyDescent="0.35">
      <c r="B51" s="9"/>
      <c r="C51" s="9"/>
      <c r="D51" s="9"/>
    </row>
    <row r="52" spans="2:4" x14ac:dyDescent="0.35">
      <c r="B52" s="9"/>
      <c r="C52" s="9"/>
      <c r="D52" s="9"/>
    </row>
  </sheetData>
  <mergeCells count="7">
    <mergeCell ref="D10:E10"/>
    <mergeCell ref="A2:F2"/>
    <mergeCell ref="A3:F3"/>
    <mergeCell ref="D4:E4"/>
    <mergeCell ref="B7:E7"/>
    <mergeCell ref="A8:F8"/>
    <mergeCell ref="A9:F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L52"/>
  <sheetViews>
    <sheetView zoomScaleNormal="100" workbookViewId="0">
      <pane ySplit="1" topLeftCell="A2" activePane="bottomLeft" state="frozen"/>
      <selection activeCell="G33" sqref="G33"/>
      <selection pane="bottomLeft" sqref="A1:XFD1048576"/>
    </sheetView>
  </sheetViews>
  <sheetFormatPr defaultColWidth="8.86328125" defaultRowHeight="12.75" x14ac:dyDescent="0.35"/>
  <cols>
    <col min="1" max="1" width="12.46484375" style="3" bestFit="1" customWidth="1"/>
    <col min="2" max="2" width="10.33203125" style="3" bestFit="1" customWidth="1"/>
    <col min="3" max="3" width="11.46484375" style="3" bestFit="1" customWidth="1"/>
    <col min="4" max="4" width="5.33203125" style="3" bestFit="1" customWidth="1"/>
    <col min="5" max="5" width="29.1328125" style="1" bestFit="1" customWidth="1"/>
    <col min="6" max="6" width="17.1328125" style="7" bestFit="1" customWidth="1"/>
    <col min="7" max="7" width="17.6640625" style="19" bestFit="1" customWidth="1"/>
    <col min="8" max="16384" width="8.86328125" style="1"/>
  </cols>
  <sheetData>
    <row r="1" spans="1:7" ht="38.25" x14ac:dyDescent="0.35">
      <c r="A1" s="34" t="s">
        <v>4</v>
      </c>
      <c r="B1" s="36"/>
      <c r="C1" s="37" t="s">
        <v>95</v>
      </c>
      <c r="D1" s="35" t="s">
        <v>79</v>
      </c>
      <c r="E1" s="30"/>
      <c r="F1" s="14" t="s">
        <v>0</v>
      </c>
    </row>
    <row r="2" spans="1:7" ht="13.15" x14ac:dyDescent="0.4">
      <c r="A2" s="47" t="s">
        <v>83</v>
      </c>
      <c r="B2" s="47"/>
      <c r="C2" s="47"/>
      <c r="D2" s="47"/>
      <c r="E2" s="47"/>
      <c r="F2" s="47"/>
    </row>
    <row r="3" spans="1:7" ht="13.15" x14ac:dyDescent="0.4">
      <c r="A3" s="48" t="s">
        <v>88</v>
      </c>
      <c r="B3" s="48"/>
      <c r="C3" s="48"/>
      <c r="D3" s="48"/>
      <c r="E3" s="48"/>
      <c r="F3" s="48"/>
    </row>
    <row r="4" spans="1:7" s="4" customFormat="1" ht="13.15" x14ac:dyDescent="0.4">
      <c r="A4" s="41" t="s">
        <v>18</v>
      </c>
      <c r="B4" s="41" t="s">
        <v>1</v>
      </c>
      <c r="C4" s="41" t="s">
        <v>2</v>
      </c>
      <c r="D4" s="46" t="s">
        <v>11</v>
      </c>
      <c r="E4" s="46"/>
      <c r="F4" s="42" t="s">
        <v>3</v>
      </c>
      <c r="G4" s="38" t="s">
        <v>80</v>
      </c>
    </row>
    <row r="5" spans="1:7" x14ac:dyDescent="0.35">
      <c r="A5" s="17" t="s">
        <v>19</v>
      </c>
      <c r="B5" s="15"/>
      <c r="C5" s="15"/>
      <c r="D5" s="16" t="s">
        <v>13</v>
      </c>
      <c r="E5" s="17" t="s">
        <v>40</v>
      </c>
      <c r="F5" s="22">
        <v>626.34100000000001</v>
      </c>
      <c r="G5" s="29" t="s">
        <v>74</v>
      </c>
    </row>
    <row r="6" spans="1:7" x14ac:dyDescent="0.35">
      <c r="A6" s="17" t="s">
        <v>20</v>
      </c>
      <c r="B6" s="15"/>
      <c r="C6" s="39">
        <v>42552</v>
      </c>
      <c r="D6" s="16" t="s">
        <v>13</v>
      </c>
      <c r="E6" s="17" t="s">
        <v>41</v>
      </c>
      <c r="F6" s="22">
        <v>0</v>
      </c>
      <c r="G6" s="29" t="s">
        <v>74</v>
      </c>
    </row>
    <row r="7" spans="1:7" ht="13.5" thickBot="1" x14ac:dyDescent="0.45">
      <c r="A7" s="28"/>
      <c r="B7" s="50" t="s">
        <v>71</v>
      </c>
      <c r="C7" s="50"/>
      <c r="D7" s="50"/>
      <c r="E7" s="50"/>
      <c r="F7" s="33">
        <f>SUM(F5:F6)</f>
        <v>626.34100000000001</v>
      </c>
    </row>
    <row r="8" spans="1:7" ht="13.15" x14ac:dyDescent="0.4">
      <c r="A8" s="51" t="s">
        <v>5</v>
      </c>
      <c r="B8" s="51"/>
      <c r="C8" s="51"/>
      <c r="D8" s="51"/>
      <c r="E8" s="51"/>
      <c r="F8" s="51"/>
    </row>
    <row r="9" spans="1:7" ht="13.15" x14ac:dyDescent="0.4">
      <c r="A9" s="49" t="s">
        <v>84</v>
      </c>
      <c r="B9" s="49"/>
      <c r="C9" s="49"/>
      <c r="D9" s="49"/>
      <c r="E9" s="49"/>
      <c r="F9" s="49"/>
    </row>
    <row r="10" spans="1:7" s="4" customFormat="1" ht="13.15" x14ac:dyDescent="0.4">
      <c r="A10" s="41" t="s">
        <v>18</v>
      </c>
      <c r="B10" s="41" t="s">
        <v>1</v>
      </c>
      <c r="C10" s="41" t="s">
        <v>2</v>
      </c>
      <c r="D10" s="46" t="s">
        <v>11</v>
      </c>
      <c r="E10" s="46"/>
      <c r="F10" s="42" t="s">
        <v>3</v>
      </c>
      <c r="G10" s="38" t="s">
        <v>80</v>
      </c>
    </row>
    <row r="11" spans="1:7" s="3" customFormat="1" x14ac:dyDescent="0.35">
      <c r="A11" s="23" t="s">
        <v>22</v>
      </c>
      <c r="B11" s="24"/>
      <c r="C11" s="24"/>
      <c r="D11" s="23" t="s">
        <v>15</v>
      </c>
      <c r="E11" s="23" t="s">
        <v>69</v>
      </c>
      <c r="F11" s="22">
        <v>0</v>
      </c>
      <c r="G11" s="29" t="s">
        <v>75</v>
      </c>
    </row>
    <row r="12" spans="1:7" s="3" customFormat="1" x14ac:dyDescent="0.35">
      <c r="A12" s="23" t="s">
        <v>29</v>
      </c>
      <c r="B12" s="24"/>
      <c r="C12" s="24"/>
      <c r="D12" s="23" t="s">
        <v>14</v>
      </c>
      <c r="E12" s="23" t="s">
        <v>52</v>
      </c>
      <c r="F12" s="22">
        <v>2458.5618000000004</v>
      </c>
      <c r="G12" s="29" t="s">
        <v>74</v>
      </c>
    </row>
    <row r="13" spans="1:7" s="3" customFormat="1" x14ac:dyDescent="0.35">
      <c r="A13" s="23" t="s">
        <v>35</v>
      </c>
      <c r="B13" s="24"/>
      <c r="C13" s="24"/>
      <c r="D13" s="23" t="s">
        <v>14</v>
      </c>
      <c r="E13" s="23" t="s">
        <v>53</v>
      </c>
      <c r="F13" s="22">
        <v>0</v>
      </c>
      <c r="G13" s="29" t="s">
        <v>75</v>
      </c>
    </row>
    <row r="14" spans="1:7" s="3" customFormat="1" x14ac:dyDescent="0.35">
      <c r="A14" s="23" t="s">
        <v>21</v>
      </c>
      <c r="B14" s="24"/>
      <c r="C14" s="24"/>
      <c r="D14" s="23" t="s">
        <v>14</v>
      </c>
      <c r="E14" s="23" t="s">
        <v>70</v>
      </c>
      <c r="F14" s="22">
        <v>0</v>
      </c>
      <c r="G14" s="29" t="s">
        <v>74</v>
      </c>
    </row>
    <row r="15" spans="1:7" s="3" customFormat="1" x14ac:dyDescent="0.35">
      <c r="A15" s="23" t="s">
        <v>25</v>
      </c>
      <c r="B15" s="24"/>
      <c r="C15" s="24"/>
      <c r="D15" s="23" t="s">
        <v>16</v>
      </c>
      <c r="E15" s="23" t="s">
        <v>54</v>
      </c>
      <c r="F15" s="22">
        <v>0</v>
      </c>
      <c r="G15" s="29" t="s">
        <v>75</v>
      </c>
    </row>
    <row r="16" spans="1:7" s="3" customFormat="1" x14ac:dyDescent="0.35">
      <c r="A16" s="23" t="s">
        <v>24</v>
      </c>
      <c r="B16" s="24"/>
      <c r="C16" s="24"/>
      <c r="D16" s="23" t="s">
        <v>12</v>
      </c>
      <c r="E16" s="23" t="s">
        <v>55</v>
      </c>
      <c r="F16" s="22">
        <v>0</v>
      </c>
      <c r="G16" s="29" t="s">
        <v>75</v>
      </c>
    </row>
    <row r="17" spans="1:38" s="3" customFormat="1" x14ac:dyDescent="0.35">
      <c r="A17" s="23" t="s">
        <v>28</v>
      </c>
      <c r="B17" s="24"/>
      <c r="C17" s="24"/>
      <c r="D17" s="23" t="s">
        <v>12</v>
      </c>
      <c r="E17" s="23" t="s">
        <v>56</v>
      </c>
      <c r="F17" s="22">
        <v>0</v>
      </c>
      <c r="G17" s="29" t="s">
        <v>75</v>
      </c>
    </row>
    <row r="18" spans="1:38" s="3" customFormat="1" x14ac:dyDescent="0.35">
      <c r="A18" s="23" t="s">
        <v>31</v>
      </c>
      <c r="B18" s="24"/>
      <c r="C18" s="24"/>
      <c r="D18" s="23" t="s">
        <v>13</v>
      </c>
      <c r="E18" s="23" t="s">
        <v>57</v>
      </c>
      <c r="F18" s="22">
        <v>17478.032300000006</v>
      </c>
      <c r="G18" s="29" t="s">
        <v>74</v>
      </c>
    </row>
    <row r="19" spans="1:38" s="3" customFormat="1" x14ac:dyDescent="0.35">
      <c r="A19" s="23" t="s">
        <v>23</v>
      </c>
      <c r="B19" s="24"/>
      <c r="C19" s="24"/>
      <c r="D19" s="23" t="s">
        <v>12</v>
      </c>
      <c r="E19" s="23" t="s">
        <v>43</v>
      </c>
      <c r="F19" s="22">
        <v>459.30280000000005</v>
      </c>
      <c r="G19" s="29" t="s">
        <v>74</v>
      </c>
    </row>
    <row r="20" spans="1:38" s="3" customFormat="1" x14ac:dyDescent="0.35">
      <c r="A20" s="23" t="s">
        <v>26</v>
      </c>
      <c r="B20" s="24"/>
      <c r="C20" s="24"/>
      <c r="D20" s="23" t="s">
        <v>12</v>
      </c>
      <c r="E20" s="23" t="s">
        <v>58</v>
      </c>
      <c r="F20" s="22">
        <v>1007.4474</v>
      </c>
      <c r="G20" s="29" t="s">
        <v>74</v>
      </c>
    </row>
    <row r="21" spans="1:38" s="3" customFormat="1" x14ac:dyDescent="0.35">
      <c r="A21" s="23" t="s">
        <v>37</v>
      </c>
      <c r="B21" s="24"/>
      <c r="C21" s="24"/>
      <c r="D21" s="23" t="s">
        <v>12</v>
      </c>
      <c r="E21" s="23" t="s">
        <v>59</v>
      </c>
      <c r="F21" s="22">
        <v>1400.3585000000003</v>
      </c>
      <c r="G21" s="29" t="s">
        <v>74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35">
      <c r="A22" s="23" t="s">
        <v>27</v>
      </c>
      <c r="B22" s="24"/>
      <c r="C22" s="24"/>
      <c r="D22" s="23" t="s">
        <v>12</v>
      </c>
      <c r="E22" s="23" t="s">
        <v>45</v>
      </c>
      <c r="F22" s="22">
        <v>1425.0945999999999</v>
      </c>
      <c r="G22" s="29" t="s">
        <v>74</v>
      </c>
    </row>
    <row r="23" spans="1:38" s="3" customFormat="1" x14ac:dyDescent="0.35">
      <c r="A23" s="23" t="s">
        <v>60</v>
      </c>
      <c r="B23" s="24"/>
      <c r="C23" s="24"/>
      <c r="D23" s="23" t="s">
        <v>12</v>
      </c>
      <c r="E23" s="23" t="s">
        <v>61</v>
      </c>
      <c r="F23" s="22">
        <v>741.40080000000012</v>
      </c>
      <c r="G23" s="29" t="s">
        <v>74</v>
      </c>
    </row>
    <row r="24" spans="1:38" s="3" customFormat="1" ht="13.15" x14ac:dyDescent="0.4">
      <c r="A24" s="23" t="s">
        <v>36</v>
      </c>
      <c r="B24" s="40">
        <v>43070</v>
      </c>
      <c r="C24" s="24"/>
      <c r="D24" s="23" t="s">
        <v>12</v>
      </c>
      <c r="E24" s="23" t="s">
        <v>62</v>
      </c>
      <c r="F24" s="22">
        <v>0</v>
      </c>
      <c r="G24" s="29" t="s">
        <v>74</v>
      </c>
    </row>
    <row r="25" spans="1:38" s="3" customFormat="1" x14ac:dyDescent="0.35">
      <c r="A25" s="23" t="s">
        <v>33</v>
      </c>
      <c r="B25" s="24"/>
      <c r="C25" s="24"/>
      <c r="D25" s="23" t="s">
        <v>12</v>
      </c>
      <c r="E25" s="23" t="s">
        <v>48</v>
      </c>
      <c r="F25" s="22">
        <v>0</v>
      </c>
      <c r="G25" s="29" t="s">
        <v>75</v>
      </c>
    </row>
    <row r="26" spans="1:38" s="3" customFormat="1" x14ac:dyDescent="0.35">
      <c r="A26" s="23" t="s">
        <v>32</v>
      </c>
      <c r="B26" s="24"/>
      <c r="C26" s="24"/>
      <c r="D26" s="23" t="s">
        <v>12</v>
      </c>
      <c r="E26" s="23" t="s">
        <v>47</v>
      </c>
      <c r="F26" s="22">
        <v>0</v>
      </c>
      <c r="G26" s="29" t="s">
        <v>75</v>
      </c>
    </row>
    <row r="27" spans="1:38" s="3" customFormat="1" x14ac:dyDescent="0.35">
      <c r="A27" s="23" t="s">
        <v>30</v>
      </c>
      <c r="B27" s="24"/>
      <c r="C27" s="24"/>
      <c r="D27" s="23" t="s">
        <v>12</v>
      </c>
      <c r="E27" s="23" t="s">
        <v>46</v>
      </c>
      <c r="F27" s="22">
        <v>0</v>
      </c>
      <c r="G27" s="21" t="s">
        <v>76</v>
      </c>
    </row>
    <row r="28" spans="1:38" s="3" customFormat="1" x14ac:dyDescent="0.35">
      <c r="A28" s="23" t="s">
        <v>34</v>
      </c>
      <c r="B28" s="24"/>
      <c r="C28" s="24"/>
      <c r="D28" s="23" t="s">
        <v>12</v>
      </c>
      <c r="E28" s="23" t="s">
        <v>49</v>
      </c>
      <c r="F28" s="22">
        <v>100.70300000000002</v>
      </c>
      <c r="G28" s="29" t="s">
        <v>74</v>
      </c>
    </row>
    <row r="29" spans="1:38" s="3" customFormat="1" x14ac:dyDescent="0.35">
      <c r="A29" s="23" t="s">
        <v>44</v>
      </c>
      <c r="B29" s="24"/>
      <c r="C29" s="24"/>
      <c r="D29" s="23" t="s">
        <v>12</v>
      </c>
      <c r="E29" s="23" t="s">
        <v>63</v>
      </c>
      <c r="F29" s="22">
        <v>0</v>
      </c>
      <c r="G29" s="29" t="s">
        <v>75</v>
      </c>
    </row>
    <row r="30" spans="1:38" s="3" customFormat="1" x14ac:dyDescent="0.35">
      <c r="A30" s="23" t="s">
        <v>42</v>
      </c>
      <c r="B30" s="24"/>
      <c r="C30" s="24"/>
      <c r="D30" s="23" t="s">
        <v>12</v>
      </c>
      <c r="E30" s="25" t="s">
        <v>64</v>
      </c>
      <c r="F30" s="22">
        <v>0</v>
      </c>
      <c r="G30" s="29" t="s">
        <v>75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35">
      <c r="A31" s="23" t="s">
        <v>50</v>
      </c>
      <c r="B31" s="24"/>
      <c r="C31" s="24"/>
      <c r="D31" s="23" t="s">
        <v>12</v>
      </c>
      <c r="E31" s="23" t="s">
        <v>65</v>
      </c>
      <c r="F31" s="22">
        <v>2982.5155000000004</v>
      </c>
      <c r="G31" s="29" t="s">
        <v>74</v>
      </c>
    </row>
    <row r="32" spans="1:38" x14ac:dyDescent="0.35">
      <c r="A32" s="23" t="s">
        <v>66</v>
      </c>
      <c r="B32" s="24"/>
      <c r="C32" s="24"/>
      <c r="D32" s="23" t="s">
        <v>12</v>
      </c>
      <c r="E32" s="23" t="s">
        <v>67</v>
      </c>
      <c r="F32" s="22">
        <v>3362.4548999999997</v>
      </c>
      <c r="G32" s="29" t="s">
        <v>74</v>
      </c>
      <c r="H32" s="3"/>
    </row>
    <row r="33" spans="1:8" x14ac:dyDescent="0.35">
      <c r="A33" s="23" t="s">
        <v>86</v>
      </c>
      <c r="B33" s="24"/>
      <c r="C33" s="24"/>
      <c r="D33" s="23" t="s">
        <v>13</v>
      </c>
      <c r="E33" s="23" t="s">
        <v>87</v>
      </c>
      <c r="F33" s="22">
        <v>0</v>
      </c>
      <c r="G33" s="29" t="s">
        <v>89</v>
      </c>
      <c r="H33" s="3"/>
    </row>
    <row r="34" spans="1:8" x14ac:dyDescent="0.35">
      <c r="A34" s="23" t="s">
        <v>51</v>
      </c>
      <c r="B34" s="24"/>
      <c r="C34" s="24"/>
      <c r="D34" s="23" t="s">
        <v>12</v>
      </c>
      <c r="E34" s="23" t="s">
        <v>68</v>
      </c>
      <c r="F34" s="22">
        <v>0</v>
      </c>
      <c r="G34" s="29" t="s">
        <v>74</v>
      </c>
      <c r="H34" s="3"/>
    </row>
    <row r="35" spans="1:8" x14ac:dyDescent="0.35">
      <c r="A35" s="23" t="s">
        <v>82</v>
      </c>
      <c r="B35" s="24"/>
      <c r="C35" s="24"/>
      <c r="D35" s="23" t="s">
        <v>90</v>
      </c>
      <c r="E35" s="23" t="s">
        <v>85</v>
      </c>
      <c r="F35" s="22">
        <v>0</v>
      </c>
      <c r="G35" s="29" t="s">
        <v>89</v>
      </c>
      <c r="H35" s="3"/>
    </row>
    <row r="36" spans="1:8" x14ac:dyDescent="0.35">
      <c r="A36" s="23"/>
      <c r="B36" s="24"/>
      <c r="C36" s="24"/>
      <c r="D36" s="23"/>
      <c r="E36" s="23"/>
      <c r="F36" s="45"/>
      <c r="G36" s="29"/>
      <c r="H36" s="3"/>
    </row>
    <row r="37" spans="1:8" ht="13.15" x14ac:dyDescent="0.4">
      <c r="A37" s="5"/>
      <c r="B37" s="6"/>
      <c r="C37" s="6"/>
      <c r="D37" s="6"/>
      <c r="E37" s="43" t="s">
        <v>72</v>
      </c>
      <c r="F37" s="44">
        <f>SUM(F11:F36)</f>
        <v>31415.871600000009</v>
      </c>
    </row>
    <row r="38" spans="1:8" x14ac:dyDescent="0.35">
      <c r="A38" s="5"/>
      <c r="B38" s="6"/>
      <c r="C38" s="6"/>
      <c r="D38" s="6"/>
      <c r="E38" s="5"/>
      <c r="F38" s="8"/>
    </row>
    <row r="39" spans="1:8" ht="13.15" x14ac:dyDescent="0.4">
      <c r="A39" s="5"/>
      <c r="B39" s="6"/>
      <c r="C39" s="6"/>
      <c r="D39" s="6"/>
      <c r="E39" s="26" t="s">
        <v>73</v>
      </c>
      <c r="F39" s="27">
        <f>SUM(F37+F7)</f>
        <v>32042.21260000001</v>
      </c>
    </row>
    <row r="40" spans="1:8" ht="13.15" x14ac:dyDescent="0.4">
      <c r="A40" s="5"/>
      <c r="B40" s="6"/>
      <c r="C40" s="6"/>
      <c r="D40" s="6"/>
      <c r="E40" s="5"/>
      <c r="G40" s="20"/>
    </row>
    <row r="41" spans="1:8" x14ac:dyDescent="0.35">
      <c r="B41" s="9"/>
      <c r="C41" s="9"/>
      <c r="D41" s="9"/>
    </row>
    <row r="42" spans="1:8" x14ac:dyDescent="0.35">
      <c r="B42" s="9"/>
      <c r="C42" s="9"/>
      <c r="D42" s="9"/>
    </row>
    <row r="43" spans="1:8" x14ac:dyDescent="0.35">
      <c r="B43" s="9"/>
      <c r="C43" s="9"/>
      <c r="D43" s="9"/>
    </row>
    <row r="44" spans="1:8" x14ac:dyDescent="0.35">
      <c r="B44" s="9"/>
      <c r="C44" s="9"/>
      <c r="D44" s="9"/>
    </row>
    <row r="45" spans="1:8" x14ac:dyDescent="0.35">
      <c r="B45" s="9"/>
      <c r="C45" s="9"/>
      <c r="D45" s="9"/>
    </row>
    <row r="46" spans="1:8" x14ac:dyDescent="0.35">
      <c r="B46" s="9"/>
      <c r="C46" s="9"/>
      <c r="D46" s="9"/>
    </row>
    <row r="47" spans="1:8" x14ac:dyDescent="0.35">
      <c r="B47" s="9"/>
      <c r="C47" s="9"/>
      <c r="D47" s="9"/>
    </row>
    <row r="48" spans="1:8" x14ac:dyDescent="0.35">
      <c r="B48" s="9"/>
      <c r="C48" s="9"/>
      <c r="D48" s="9"/>
    </row>
    <row r="49" spans="2:4" x14ac:dyDescent="0.35">
      <c r="B49" s="9"/>
      <c r="C49" s="9"/>
      <c r="D49" s="9"/>
    </row>
    <row r="50" spans="2:4" x14ac:dyDescent="0.35">
      <c r="B50" s="9"/>
      <c r="C50" s="9"/>
      <c r="D50" s="9"/>
    </row>
    <row r="51" spans="2:4" x14ac:dyDescent="0.35">
      <c r="B51" s="9"/>
      <c r="C51" s="9"/>
      <c r="D51" s="9"/>
    </row>
    <row r="52" spans="2:4" x14ac:dyDescent="0.35">
      <c r="B52" s="9"/>
      <c r="C52" s="9"/>
      <c r="D52" s="9"/>
    </row>
  </sheetData>
  <mergeCells count="7">
    <mergeCell ref="D10:E10"/>
    <mergeCell ref="A2:F2"/>
    <mergeCell ref="A3:F3"/>
    <mergeCell ref="D4:E4"/>
    <mergeCell ref="B7:E7"/>
    <mergeCell ref="A8:F8"/>
    <mergeCell ref="A9:F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L52"/>
  <sheetViews>
    <sheetView workbookViewId="0">
      <pane ySplit="1" topLeftCell="A2" activePane="bottomLeft" state="frozen"/>
      <selection activeCell="G33" sqref="G33"/>
      <selection pane="bottomLeft" sqref="A1:XFD1048576"/>
    </sheetView>
  </sheetViews>
  <sheetFormatPr defaultColWidth="8.86328125" defaultRowHeight="12.75" x14ac:dyDescent="0.35"/>
  <cols>
    <col min="1" max="1" width="12.46484375" style="3" bestFit="1" customWidth="1"/>
    <col min="2" max="2" width="10.33203125" style="3" bestFit="1" customWidth="1"/>
    <col min="3" max="3" width="11.46484375" style="3" bestFit="1" customWidth="1"/>
    <col min="4" max="4" width="5.33203125" style="3" bestFit="1" customWidth="1"/>
    <col min="5" max="5" width="29.1328125" style="1" bestFit="1" customWidth="1"/>
    <col min="6" max="6" width="17.1328125" style="7" bestFit="1" customWidth="1"/>
    <col min="7" max="7" width="17.6640625" style="19" bestFit="1" customWidth="1"/>
    <col min="8" max="16384" width="8.86328125" style="1"/>
  </cols>
  <sheetData>
    <row r="1" spans="1:7" ht="38.25" x14ac:dyDescent="0.35">
      <c r="A1" s="34" t="s">
        <v>4</v>
      </c>
      <c r="B1" s="36"/>
      <c r="C1" s="37" t="s">
        <v>96</v>
      </c>
      <c r="D1" s="35" t="s">
        <v>79</v>
      </c>
      <c r="E1" s="30"/>
      <c r="F1" s="14" t="s">
        <v>0</v>
      </c>
    </row>
    <row r="2" spans="1:7" ht="13.15" x14ac:dyDescent="0.4">
      <c r="A2" s="47" t="s">
        <v>83</v>
      </c>
      <c r="B2" s="47"/>
      <c r="C2" s="47"/>
      <c r="D2" s="47"/>
      <c r="E2" s="47"/>
      <c r="F2" s="47"/>
    </row>
    <row r="3" spans="1:7" ht="13.15" x14ac:dyDescent="0.4">
      <c r="A3" s="48" t="s">
        <v>88</v>
      </c>
      <c r="B3" s="48"/>
      <c r="C3" s="48"/>
      <c r="D3" s="48"/>
      <c r="E3" s="48"/>
      <c r="F3" s="48"/>
    </row>
    <row r="4" spans="1:7" s="4" customFormat="1" ht="13.15" x14ac:dyDescent="0.4">
      <c r="A4" s="41" t="s">
        <v>18</v>
      </c>
      <c r="B4" s="41" t="s">
        <v>1</v>
      </c>
      <c r="C4" s="41" t="s">
        <v>2</v>
      </c>
      <c r="D4" s="46" t="s">
        <v>11</v>
      </c>
      <c r="E4" s="46"/>
      <c r="F4" s="42" t="s">
        <v>3</v>
      </c>
      <c r="G4" s="38" t="s">
        <v>80</v>
      </c>
    </row>
    <row r="5" spans="1:7" x14ac:dyDescent="0.35">
      <c r="A5" s="17" t="s">
        <v>19</v>
      </c>
      <c r="B5" s="15"/>
      <c r="C5" s="15"/>
      <c r="D5" s="16" t="s">
        <v>13</v>
      </c>
      <c r="E5" s="17" t="s">
        <v>40</v>
      </c>
      <c r="F5" s="22">
        <v>645.19499999999994</v>
      </c>
      <c r="G5" s="29" t="s">
        <v>74</v>
      </c>
    </row>
    <row r="6" spans="1:7" x14ac:dyDescent="0.35">
      <c r="A6" s="17" t="s">
        <v>20</v>
      </c>
      <c r="B6" s="15"/>
      <c r="C6" s="39">
        <v>42552</v>
      </c>
      <c r="D6" s="16" t="s">
        <v>13</v>
      </c>
      <c r="E6" s="17" t="s">
        <v>41</v>
      </c>
      <c r="F6" s="22">
        <v>0</v>
      </c>
      <c r="G6" s="29" t="s">
        <v>74</v>
      </c>
    </row>
    <row r="7" spans="1:7" ht="13.5" thickBot="1" x14ac:dyDescent="0.45">
      <c r="A7" s="28"/>
      <c r="B7" s="50" t="s">
        <v>71</v>
      </c>
      <c r="C7" s="50"/>
      <c r="D7" s="50"/>
      <c r="E7" s="50"/>
      <c r="F7" s="33">
        <f>SUM(F5:F6)</f>
        <v>645.19499999999994</v>
      </c>
    </row>
    <row r="8" spans="1:7" ht="13.15" x14ac:dyDescent="0.4">
      <c r="A8" s="51" t="s">
        <v>5</v>
      </c>
      <c r="B8" s="51"/>
      <c r="C8" s="51"/>
      <c r="D8" s="51"/>
      <c r="E8" s="51"/>
      <c r="F8" s="51"/>
    </row>
    <row r="9" spans="1:7" ht="13.15" x14ac:dyDescent="0.4">
      <c r="A9" s="49" t="s">
        <v>84</v>
      </c>
      <c r="B9" s="49"/>
      <c r="C9" s="49"/>
      <c r="D9" s="49"/>
      <c r="E9" s="49"/>
      <c r="F9" s="49"/>
    </row>
    <row r="10" spans="1:7" s="4" customFormat="1" ht="13.15" x14ac:dyDescent="0.4">
      <c r="A10" s="41" t="s">
        <v>18</v>
      </c>
      <c r="B10" s="41" t="s">
        <v>1</v>
      </c>
      <c r="C10" s="41" t="s">
        <v>2</v>
      </c>
      <c r="D10" s="46" t="s">
        <v>11</v>
      </c>
      <c r="E10" s="46"/>
      <c r="F10" s="42" t="s">
        <v>3</v>
      </c>
      <c r="G10" s="38" t="s">
        <v>80</v>
      </c>
    </row>
    <row r="11" spans="1:7" s="3" customFormat="1" x14ac:dyDescent="0.35">
      <c r="A11" s="23" t="s">
        <v>22</v>
      </c>
      <c r="B11" s="24"/>
      <c r="C11" s="24"/>
      <c r="D11" s="23" t="s">
        <v>15</v>
      </c>
      <c r="E11" s="23" t="s">
        <v>69</v>
      </c>
      <c r="F11" s="22">
        <v>0</v>
      </c>
      <c r="G11" s="29" t="s">
        <v>75</v>
      </c>
    </row>
    <row r="12" spans="1:7" s="3" customFormat="1" x14ac:dyDescent="0.35">
      <c r="A12" s="23" t="s">
        <v>29</v>
      </c>
      <c r="B12" s="24"/>
      <c r="C12" s="24"/>
      <c r="D12" s="23" t="s">
        <v>14</v>
      </c>
      <c r="E12" s="23" t="s">
        <v>52</v>
      </c>
      <c r="F12" s="22">
        <v>2328.2649999999999</v>
      </c>
      <c r="G12" s="29" t="s">
        <v>74</v>
      </c>
    </row>
    <row r="13" spans="1:7" s="3" customFormat="1" x14ac:dyDescent="0.35">
      <c r="A13" s="23" t="s">
        <v>35</v>
      </c>
      <c r="B13" s="24"/>
      <c r="C13" s="24"/>
      <c r="D13" s="23" t="s">
        <v>14</v>
      </c>
      <c r="E13" s="23" t="s">
        <v>53</v>
      </c>
      <c r="F13" s="22">
        <v>0</v>
      </c>
      <c r="G13" s="29" t="s">
        <v>75</v>
      </c>
    </row>
    <row r="14" spans="1:7" s="3" customFormat="1" x14ac:dyDescent="0.35">
      <c r="A14" s="23" t="s">
        <v>21</v>
      </c>
      <c r="B14" s="24"/>
      <c r="C14" s="24"/>
      <c r="D14" s="23" t="s">
        <v>14</v>
      </c>
      <c r="E14" s="23" t="s">
        <v>70</v>
      </c>
      <c r="F14" s="22">
        <v>0</v>
      </c>
      <c r="G14" s="29" t="s">
        <v>74</v>
      </c>
    </row>
    <row r="15" spans="1:7" s="3" customFormat="1" x14ac:dyDescent="0.35">
      <c r="A15" s="23" t="s">
        <v>25</v>
      </c>
      <c r="B15" s="24"/>
      <c r="C15" s="24"/>
      <c r="D15" s="23" t="s">
        <v>16</v>
      </c>
      <c r="E15" s="23" t="s">
        <v>54</v>
      </c>
      <c r="F15" s="22">
        <v>0</v>
      </c>
      <c r="G15" s="29" t="s">
        <v>75</v>
      </c>
    </row>
    <row r="16" spans="1:7" s="3" customFormat="1" x14ac:dyDescent="0.35">
      <c r="A16" s="23" t="s">
        <v>24</v>
      </c>
      <c r="B16" s="24"/>
      <c r="C16" s="24"/>
      <c r="D16" s="23" t="s">
        <v>12</v>
      </c>
      <c r="E16" s="23" t="s">
        <v>55</v>
      </c>
      <c r="F16" s="22">
        <v>0</v>
      </c>
      <c r="G16" s="29" t="s">
        <v>75</v>
      </c>
    </row>
    <row r="17" spans="1:38" s="3" customFormat="1" x14ac:dyDescent="0.35">
      <c r="A17" s="23" t="s">
        <v>28</v>
      </c>
      <c r="B17" s="24"/>
      <c r="C17" s="24"/>
      <c r="D17" s="23" t="s">
        <v>12</v>
      </c>
      <c r="E17" s="23" t="s">
        <v>56</v>
      </c>
      <c r="F17" s="22">
        <v>0</v>
      </c>
      <c r="G17" s="29" t="s">
        <v>75</v>
      </c>
    </row>
    <row r="18" spans="1:38" s="3" customFormat="1" x14ac:dyDescent="0.35">
      <c r="A18" s="23" t="s">
        <v>31</v>
      </c>
      <c r="B18" s="24"/>
      <c r="C18" s="24"/>
      <c r="D18" s="23" t="s">
        <v>13</v>
      </c>
      <c r="E18" s="23" t="s">
        <v>57</v>
      </c>
      <c r="F18" s="22">
        <v>28333.937600000005</v>
      </c>
      <c r="G18" s="29" t="s">
        <v>74</v>
      </c>
    </row>
    <row r="19" spans="1:38" s="3" customFormat="1" x14ac:dyDescent="0.35">
      <c r="A19" s="23" t="s">
        <v>23</v>
      </c>
      <c r="B19" s="24"/>
      <c r="C19" s="24"/>
      <c r="D19" s="23" t="s">
        <v>12</v>
      </c>
      <c r="E19" s="23" t="s">
        <v>43</v>
      </c>
      <c r="F19" s="22">
        <v>474.09140000000008</v>
      </c>
      <c r="G19" s="29" t="s">
        <v>74</v>
      </c>
    </row>
    <row r="20" spans="1:38" s="3" customFormat="1" x14ac:dyDescent="0.35">
      <c r="A20" s="23" t="s">
        <v>26</v>
      </c>
      <c r="B20" s="24"/>
      <c r="C20" s="24"/>
      <c r="D20" s="23" t="s">
        <v>12</v>
      </c>
      <c r="E20" s="23" t="s">
        <v>58</v>
      </c>
      <c r="F20" s="22">
        <v>1040.5282999999999</v>
      </c>
      <c r="G20" s="29" t="s">
        <v>74</v>
      </c>
    </row>
    <row r="21" spans="1:38" s="3" customFormat="1" x14ac:dyDescent="0.35">
      <c r="A21" s="23" t="s">
        <v>37</v>
      </c>
      <c r="B21" s="24"/>
      <c r="C21" s="24"/>
      <c r="D21" s="23" t="s">
        <v>12</v>
      </c>
      <c r="E21" s="23" t="s">
        <v>59</v>
      </c>
      <c r="F21" s="22">
        <v>1435.7213999999999</v>
      </c>
      <c r="G21" s="29" t="s">
        <v>74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35">
      <c r="A22" s="23" t="s">
        <v>27</v>
      </c>
      <c r="B22" s="24"/>
      <c r="C22" s="24"/>
      <c r="D22" s="23" t="s">
        <v>12</v>
      </c>
      <c r="E22" s="23" t="s">
        <v>45</v>
      </c>
      <c r="F22" s="22">
        <v>1438.5244999999998</v>
      </c>
      <c r="G22" s="29" t="s">
        <v>74</v>
      </c>
    </row>
    <row r="23" spans="1:38" s="3" customFormat="1" x14ac:dyDescent="0.35">
      <c r="A23" s="23" t="s">
        <v>60</v>
      </c>
      <c r="B23" s="24"/>
      <c r="C23" s="24"/>
      <c r="D23" s="23" t="s">
        <v>12</v>
      </c>
      <c r="E23" s="23" t="s">
        <v>61</v>
      </c>
      <c r="F23" s="22">
        <v>766.65399999999988</v>
      </c>
      <c r="G23" s="29" t="s">
        <v>74</v>
      </c>
    </row>
    <row r="24" spans="1:38" s="3" customFormat="1" ht="13.15" x14ac:dyDescent="0.4">
      <c r="A24" s="23" t="s">
        <v>36</v>
      </c>
      <c r="B24" s="40">
        <v>43070</v>
      </c>
      <c r="C24" s="24"/>
      <c r="D24" s="23" t="s">
        <v>12</v>
      </c>
      <c r="E24" s="23" t="s">
        <v>62</v>
      </c>
      <c r="F24" s="22">
        <v>0</v>
      </c>
      <c r="G24" s="29" t="s">
        <v>74</v>
      </c>
    </row>
    <row r="25" spans="1:38" s="3" customFormat="1" x14ac:dyDescent="0.35">
      <c r="A25" s="23" t="s">
        <v>33</v>
      </c>
      <c r="B25" s="24"/>
      <c r="C25" s="24"/>
      <c r="D25" s="23" t="s">
        <v>12</v>
      </c>
      <c r="E25" s="23" t="s">
        <v>48</v>
      </c>
      <c r="F25" s="22">
        <v>0</v>
      </c>
      <c r="G25" s="29" t="s">
        <v>75</v>
      </c>
    </row>
    <row r="26" spans="1:38" s="3" customFormat="1" x14ac:dyDescent="0.35">
      <c r="A26" s="23" t="s">
        <v>32</v>
      </c>
      <c r="B26" s="24"/>
      <c r="C26" s="24"/>
      <c r="D26" s="23" t="s">
        <v>12</v>
      </c>
      <c r="E26" s="23" t="s">
        <v>47</v>
      </c>
      <c r="F26" s="22">
        <v>0</v>
      </c>
      <c r="G26" s="29" t="s">
        <v>75</v>
      </c>
    </row>
    <row r="27" spans="1:38" s="3" customFormat="1" x14ac:dyDescent="0.35">
      <c r="A27" s="23" t="s">
        <v>30</v>
      </c>
      <c r="B27" s="24"/>
      <c r="C27" s="24"/>
      <c r="D27" s="23" t="s">
        <v>12</v>
      </c>
      <c r="E27" s="23" t="s">
        <v>46</v>
      </c>
      <c r="F27" s="22">
        <v>0</v>
      </c>
      <c r="G27" s="21" t="s">
        <v>76</v>
      </c>
    </row>
    <row r="28" spans="1:38" s="3" customFormat="1" x14ac:dyDescent="0.35">
      <c r="A28" s="23" t="s">
        <v>34</v>
      </c>
      <c r="B28" s="24"/>
      <c r="C28" s="24"/>
      <c r="D28" s="23" t="s">
        <v>12</v>
      </c>
      <c r="E28" s="23" t="s">
        <v>49</v>
      </c>
      <c r="F28" s="22">
        <v>108.44829999999999</v>
      </c>
      <c r="G28" s="29" t="s">
        <v>74</v>
      </c>
    </row>
    <row r="29" spans="1:38" s="3" customFormat="1" x14ac:dyDescent="0.35">
      <c r="A29" s="23" t="s">
        <v>44</v>
      </c>
      <c r="B29" s="24"/>
      <c r="C29" s="24"/>
      <c r="D29" s="23" t="s">
        <v>12</v>
      </c>
      <c r="E29" s="23" t="s">
        <v>63</v>
      </c>
      <c r="F29" s="22">
        <v>0</v>
      </c>
      <c r="G29" s="29" t="s">
        <v>75</v>
      </c>
    </row>
    <row r="30" spans="1:38" s="3" customFormat="1" x14ac:dyDescent="0.35">
      <c r="A30" s="23" t="s">
        <v>42</v>
      </c>
      <c r="B30" s="24"/>
      <c r="C30" s="24"/>
      <c r="D30" s="23" t="s">
        <v>12</v>
      </c>
      <c r="E30" s="25" t="s">
        <v>64</v>
      </c>
      <c r="F30" s="22">
        <v>0</v>
      </c>
      <c r="G30" s="29" t="s">
        <v>75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35">
      <c r="A31" s="23" t="s">
        <v>50</v>
      </c>
      <c r="B31" s="24"/>
      <c r="C31" s="24"/>
      <c r="D31" s="23" t="s">
        <v>12</v>
      </c>
      <c r="E31" s="23" t="s">
        <v>65</v>
      </c>
      <c r="F31" s="22">
        <v>2830.0582999999992</v>
      </c>
      <c r="G31" s="29" t="s">
        <v>74</v>
      </c>
    </row>
    <row r="32" spans="1:38" x14ac:dyDescent="0.35">
      <c r="A32" s="23" t="s">
        <v>66</v>
      </c>
      <c r="B32" s="24"/>
      <c r="C32" s="24"/>
      <c r="D32" s="23" t="s">
        <v>12</v>
      </c>
      <c r="E32" s="23" t="s">
        <v>67</v>
      </c>
      <c r="F32" s="22">
        <v>3368.3669000000009</v>
      </c>
      <c r="G32" s="29" t="s">
        <v>74</v>
      </c>
      <c r="H32" s="3"/>
    </row>
    <row r="33" spans="1:8" x14ac:dyDescent="0.35">
      <c r="A33" s="23" t="s">
        <v>86</v>
      </c>
      <c r="B33" s="24"/>
      <c r="C33" s="24"/>
      <c r="D33" s="23" t="s">
        <v>13</v>
      </c>
      <c r="E33" s="23" t="s">
        <v>87</v>
      </c>
      <c r="F33" s="22">
        <v>0</v>
      </c>
      <c r="G33" s="29" t="s">
        <v>89</v>
      </c>
      <c r="H33" s="3"/>
    </row>
    <row r="34" spans="1:8" x14ac:dyDescent="0.35">
      <c r="A34" s="23" t="s">
        <v>51</v>
      </c>
      <c r="B34" s="24"/>
      <c r="C34" s="24"/>
      <c r="D34" s="23" t="s">
        <v>12</v>
      </c>
      <c r="E34" s="23" t="s">
        <v>68</v>
      </c>
      <c r="F34" s="22">
        <v>0</v>
      </c>
      <c r="G34" s="29" t="s">
        <v>74</v>
      </c>
      <c r="H34" s="3"/>
    </row>
    <row r="35" spans="1:8" x14ac:dyDescent="0.35">
      <c r="A35" s="23" t="s">
        <v>82</v>
      </c>
      <c r="B35" s="24"/>
      <c r="C35" s="24"/>
      <c r="D35" s="23" t="s">
        <v>90</v>
      </c>
      <c r="E35" s="23" t="s">
        <v>85</v>
      </c>
      <c r="F35" s="22">
        <v>0</v>
      </c>
      <c r="G35" s="29" t="s">
        <v>89</v>
      </c>
      <c r="H35" s="3"/>
    </row>
    <row r="36" spans="1:8" x14ac:dyDescent="0.35">
      <c r="A36" s="23"/>
      <c r="B36" s="24"/>
      <c r="C36" s="24"/>
      <c r="D36" s="23"/>
      <c r="E36" s="23"/>
      <c r="F36" s="45"/>
      <c r="G36" s="29"/>
      <c r="H36" s="3"/>
    </row>
    <row r="37" spans="1:8" ht="13.15" x14ac:dyDescent="0.4">
      <c r="A37" s="5"/>
      <c r="B37" s="6"/>
      <c r="C37" s="6"/>
      <c r="D37" s="6"/>
      <c r="E37" s="43" t="s">
        <v>72</v>
      </c>
      <c r="F37" s="44">
        <f>SUM(F11:F36)</f>
        <v>42124.595700000005</v>
      </c>
    </row>
    <row r="38" spans="1:8" x14ac:dyDescent="0.35">
      <c r="A38" s="5"/>
      <c r="B38" s="6"/>
      <c r="C38" s="6"/>
      <c r="D38" s="6"/>
      <c r="E38" s="5"/>
      <c r="F38" s="8"/>
    </row>
    <row r="39" spans="1:8" ht="13.15" x14ac:dyDescent="0.4">
      <c r="A39" s="5"/>
      <c r="B39" s="6"/>
      <c r="C39" s="6"/>
      <c r="D39" s="6"/>
      <c r="E39" s="26" t="s">
        <v>73</v>
      </c>
      <c r="F39" s="27">
        <f>SUM(F37+F7)</f>
        <v>42769.790700000005</v>
      </c>
    </row>
    <row r="40" spans="1:8" ht="13.15" x14ac:dyDescent="0.4">
      <c r="A40" s="5"/>
      <c r="B40" s="6"/>
      <c r="C40" s="6"/>
      <c r="D40" s="6"/>
      <c r="E40" s="5"/>
      <c r="G40" s="20"/>
    </row>
    <row r="41" spans="1:8" x14ac:dyDescent="0.35">
      <c r="B41" s="9"/>
      <c r="C41" s="9"/>
      <c r="D41" s="9"/>
    </row>
    <row r="42" spans="1:8" x14ac:dyDescent="0.35">
      <c r="B42" s="9"/>
      <c r="C42" s="9"/>
      <c r="D42" s="9"/>
    </row>
    <row r="43" spans="1:8" x14ac:dyDescent="0.35">
      <c r="B43" s="9"/>
      <c r="C43" s="9"/>
      <c r="D43" s="9"/>
    </row>
    <row r="44" spans="1:8" x14ac:dyDescent="0.35">
      <c r="B44" s="9"/>
      <c r="C44" s="9"/>
      <c r="D44" s="9"/>
    </row>
    <row r="45" spans="1:8" x14ac:dyDescent="0.35">
      <c r="B45" s="9"/>
      <c r="C45" s="9"/>
      <c r="D45" s="9"/>
    </row>
    <row r="46" spans="1:8" x14ac:dyDescent="0.35">
      <c r="B46" s="9"/>
      <c r="C46" s="9"/>
      <c r="D46" s="9"/>
    </row>
    <row r="47" spans="1:8" x14ac:dyDescent="0.35">
      <c r="B47" s="9"/>
      <c r="C47" s="9"/>
      <c r="D47" s="9"/>
    </row>
    <row r="48" spans="1:8" x14ac:dyDescent="0.35">
      <c r="B48" s="9"/>
      <c r="C48" s="9"/>
      <c r="D48" s="9"/>
    </row>
    <row r="49" spans="2:4" x14ac:dyDescent="0.35">
      <c r="B49" s="9"/>
      <c r="C49" s="9"/>
      <c r="D49" s="9"/>
    </row>
    <row r="50" spans="2:4" x14ac:dyDescent="0.35">
      <c r="B50" s="9"/>
      <c r="C50" s="9"/>
      <c r="D50" s="9"/>
    </row>
    <row r="51" spans="2:4" x14ac:dyDescent="0.35">
      <c r="B51" s="9"/>
      <c r="C51" s="9"/>
      <c r="D51" s="9"/>
    </row>
    <row r="52" spans="2:4" x14ac:dyDescent="0.35">
      <c r="B52" s="9"/>
      <c r="C52" s="9"/>
      <c r="D52" s="9"/>
    </row>
  </sheetData>
  <mergeCells count="7">
    <mergeCell ref="D10:E10"/>
    <mergeCell ref="A2:F2"/>
    <mergeCell ref="A3:F3"/>
    <mergeCell ref="D4:E4"/>
    <mergeCell ref="B7:E7"/>
    <mergeCell ref="A8:F8"/>
    <mergeCell ref="A9:F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L52"/>
  <sheetViews>
    <sheetView workbookViewId="0">
      <pane ySplit="1" topLeftCell="A2" activePane="bottomLeft" state="frozen"/>
      <selection activeCell="G33" sqref="G33"/>
      <selection pane="bottomLeft" sqref="A1:XFD1048576"/>
    </sheetView>
  </sheetViews>
  <sheetFormatPr defaultColWidth="8.86328125" defaultRowHeight="12.75" x14ac:dyDescent="0.35"/>
  <cols>
    <col min="1" max="1" width="12.46484375" style="3" bestFit="1" customWidth="1"/>
    <col min="2" max="2" width="10.33203125" style="3" bestFit="1" customWidth="1"/>
    <col min="3" max="3" width="11.46484375" style="3" bestFit="1" customWidth="1"/>
    <col min="4" max="4" width="5.33203125" style="3" bestFit="1" customWidth="1"/>
    <col min="5" max="5" width="29.1328125" style="1" bestFit="1" customWidth="1"/>
    <col min="6" max="6" width="17.1328125" style="7" bestFit="1" customWidth="1"/>
    <col min="7" max="7" width="17.6640625" style="19" bestFit="1" customWidth="1"/>
    <col min="8" max="16384" width="8.86328125" style="1"/>
  </cols>
  <sheetData>
    <row r="1" spans="1:7" ht="38.25" x14ac:dyDescent="0.35">
      <c r="A1" s="34" t="s">
        <v>4</v>
      </c>
      <c r="B1" s="36"/>
      <c r="C1" s="37" t="s">
        <v>97</v>
      </c>
      <c r="D1" s="35" t="s">
        <v>79</v>
      </c>
      <c r="E1" s="30"/>
      <c r="F1" s="14" t="s">
        <v>0</v>
      </c>
    </row>
    <row r="2" spans="1:7" ht="13.15" x14ac:dyDescent="0.4">
      <c r="A2" s="47" t="s">
        <v>83</v>
      </c>
      <c r="B2" s="47"/>
      <c r="C2" s="47"/>
      <c r="D2" s="47"/>
      <c r="E2" s="47"/>
      <c r="F2" s="47"/>
    </row>
    <row r="3" spans="1:7" ht="13.15" x14ac:dyDescent="0.4">
      <c r="A3" s="48" t="s">
        <v>88</v>
      </c>
      <c r="B3" s="48"/>
      <c r="C3" s="48"/>
      <c r="D3" s="48"/>
      <c r="E3" s="48"/>
      <c r="F3" s="48"/>
    </row>
    <row r="4" spans="1:7" s="4" customFormat="1" ht="13.15" x14ac:dyDescent="0.4">
      <c r="A4" s="41" t="s">
        <v>18</v>
      </c>
      <c r="B4" s="41" t="s">
        <v>1</v>
      </c>
      <c r="C4" s="41" t="s">
        <v>2</v>
      </c>
      <c r="D4" s="46" t="s">
        <v>11</v>
      </c>
      <c r="E4" s="46"/>
      <c r="F4" s="42" t="s">
        <v>3</v>
      </c>
      <c r="G4" s="38" t="s">
        <v>80</v>
      </c>
    </row>
    <row r="5" spans="1:7" x14ac:dyDescent="0.35">
      <c r="A5" s="17" t="s">
        <v>19</v>
      </c>
      <c r="B5" s="15"/>
      <c r="C5" s="15"/>
      <c r="D5" s="16" t="s">
        <v>13</v>
      </c>
      <c r="E5" s="17" t="s">
        <v>40</v>
      </c>
      <c r="F5" s="22">
        <v>585.96609999999987</v>
      </c>
      <c r="G5" s="29" t="s">
        <v>74</v>
      </c>
    </row>
    <row r="6" spans="1:7" x14ac:dyDescent="0.35">
      <c r="A6" s="17" t="s">
        <v>20</v>
      </c>
      <c r="B6" s="15"/>
      <c r="C6" s="39">
        <v>42552</v>
      </c>
      <c r="D6" s="16" t="s">
        <v>13</v>
      </c>
      <c r="E6" s="17" t="s">
        <v>41</v>
      </c>
      <c r="F6" s="22">
        <v>0</v>
      </c>
      <c r="G6" s="29" t="s">
        <v>74</v>
      </c>
    </row>
    <row r="7" spans="1:7" ht="13.5" thickBot="1" x14ac:dyDescent="0.45">
      <c r="A7" s="28"/>
      <c r="B7" s="50" t="s">
        <v>71</v>
      </c>
      <c r="C7" s="50"/>
      <c r="D7" s="50"/>
      <c r="E7" s="50"/>
      <c r="F7" s="33">
        <f>SUM(F5:F6)</f>
        <v>585.96609999999987</v>
      </c>
    </row>
    <row r="8" spans="1:7" ht="13.15" x14ac:dyDescent="0.4">
      <c r="A8" s="51" t="s">
        <v>5</v>
      </c>
      <c r="B8" s="51"/>
      <c r="C8" s="51"/>
      <c r="D8" s="51"/>
      <c r="E8" s="51"/>
      <c r="F8" s="51"/>
    </row>
    <row r="9" spans="1:7" ht="13.15" x14ac:dyDescent="0.4">
      <c r="A9" s="49" t="s">
        <v>84</v>
      </c>
      <c r="B9" s="49"/>
      <c r="C9" s="49"/>
      <c r="D9" s="49"/>
      <c r="E9" s="49"/>
      <c r="F9" s="49"/>
    </row>
    <row r="10" spans="1:7" s="4" customFormat="1" ht="13.15" x14ac:dyDescent="0.4">
      <c r="A10" s="41" t="s">
        <v>18</v>
      </c>
      <c r="B10" s="41" t="s">
        <v>1</v>
      </c>
      <c r="C10" s="41" t="s">
        <v>2</v>
      </c>
      <c r="D10" s="46" t="s">
        <v>11</v>
      </c>
      <c r="E10" s="46"/>
      <c r="F10" s="42" t="s">
        <v>3</v>
      </c>
      <c r="G10" s="38" t="s">
        <v>80</v>
      </c>
    </row>
    <row r="11" spans="1:7" s="3" customFormat="1" x14ac:dyDescent="0.35">
      <c r="A11" s="23" t="s">
        <v>22</v>
      </c>
      <c r="B11" s="24"/>
      <c r="C11" s="24"/>
      <c r="D11" s="23" t="s">
        <v>15</v>
      </c>
      <c r="E11" s="23" t="s">
        <v>69</v>
      </c>
      <c r="F11" s="22">
        <v>0</v>
      </c>
      <c r="G11" s="29" t="s">
        <v>75</v>
      </c>
    </row>
    <row r="12" spans="1:7" s="3" customFormat="1" x14ac:dyDescent="0.35">
      <c r="A12" s="23" t="s">
        <v>29</v>
      </c>
      <c r="B12" s="24"/>
      <c r="C12" s="24"/>
      <c r="D12" s="23" t="s">
        <v>14</v>
      </c>
      <c r="E12" s="23" t="s">
        <v>52</v>
      </c>
      <c r="F12" s="22">
        <v>1913.6504</v>
      </c>
      <c r="G12" s="29" t="s">
        <v>74</v>
      </c>
    </row>
    <row r="13" spans="1:7" s="3" customFormat="1" x14ac:dyDescent="0.35">
      <c r="A13" s="23" t="s">
        <v>35</v>
      </c>
      <c r="B13" s="24"/>
      <c r="C13" s="24"/>
      <c r="D13" s="23" t="s">
        <v>14</v>
      </c>
      <c r="E13" s="23" t="s">
        <v>53</v>
      </c>
      <c r="F13" s="22">
        <v>0</v>
      </c>
      <c r="G13" s="29" t="s">
        <v>75</v>
      </c>
    </row>
    <row r="14" spans="1:7" s="3" customFormat="1" x14ac:dyDescent="0.35">
      <c r="A14" s="23" t="s">
        <v>21</v>
      </c>
      <c r="B14" s="24"/>
      <c r="C14" s="24"/>
      <c r="D14" s="23" t="s">
        <v>14</v>
      </c>
      <c r="E14" s="23" t="s">
        <v>70</v>
      </c>
      <c r="F14" s="22">
        <v>0</v>
      </c>
      <c r="G14" s="29" t="s">
        <v>74</v>
      </c>
    </row>
    <row r="15" spans="1:7" s="3" customFormat="1" x14ac:dyDescent="0.35">
      <c r="A15" s="23" t="s">
        <v>25</v>
      </c>
      <c r="B15" s="24"/>
      <c r="C15" s="24"/>
      <c r="D15" s="23" t="s">
        <v>16</v>
      </c>
      <c r="E15" s="23" t="s">
        <v>54</v>
      </c>
      <c r="F15" s="22">
        <v>0</v>
      </c>
      <c r="G15" s="29" t="s">
        <v>75</v>
      </c>
    </row>
    <row r="16" spans="1:7" s="3" customFormat="1" x14ac:dyDescent="0.35">
      <c r="A16" s="23" t="s">
        <v>24</v>
      </c>
      <c r="B16" s="24"/>
      <c r="C16" s="24"/>
      <c r="D16" s="23" t="s">
        <v>12</v>
      </c>
      <c r="E16" s="23" t="s">
        <v>55</v>
      </c>
      <c r="F16" s="22">
        <v>0</v>
      </c>
      <c r="G16" s="29" t="s">
        <v>75</v>
      </c>
    </row>
    <row r="17" spans="1:38" s="3" customFormat="1" x14ac:dyDescent="0.35">
      <c r="A17" s="23" t="s">
        <v>28</v>
      </c>
      <c r="B17" s="24"/>
      <c r="C17" s="24"/>
      <c r="D17" s="23" t="s">
        <v>12</v>
      </c>
      <c r="E17" s="23" t="s">
        <v>56</v>
      </c>
      <c r="F17" s="22">
        <v>0</v>
      </c>
      <c r="G17" s="29" t="s">
        <v>75</v>
      </c>
    </row>
    <row r="18" spans="1:38" s="3" customFormat="1" x14ac:dyDescent="0.35">
      <c r="A18" s="23" t="s">
        <v>31</v>
      </c>
      <c r="B18" s="24"/>
      <c r="C18" s="24"/>
      <c r="D18" s="23" t="s">
        <v>13</v>
      </c>
      <c r="E18" s="23" t="s">
        <v>57</v>
      </c>
      <c r="F18" s="22">
        <v>9296.8347000000012</v>
      </c>
      <c r="G18" s="29" t="s">
        <v>74</v>
      </c>
    </row>
    <row r="19" spans="1:38" s="3" customFormat="1" x14ac:dyDescent="0.35">
      <c r="A19" s="23" t="s">
        <v>23</v>
      </c>
      <c r="B19" s="24"/>
      <c r="C19" s="24"/>
      <c r="D19" s="23" t="s">
        <v>12</v>
      </c>
      <c r="E19" s="23" t="s">
        <v>43</v>
      </c>
      <c r="F19" s="22">
        <v>312.78780000000006</v>
      </c>
      <c r="G19" s="29" t="s">
        <v>74</v>
      </c>
    </row>
    <row r="20" spans="1:38" s="3" customFormat="1" x14ac:dyDescent="0.35">
      <c r="A20" s="23" t="s">
        <v>26</v>
      </c>
      <c r="B20" s="24"/>
      <c r="C20" s="24"/>
      <c r="D20" s="23" t="s">
        <v>12</v>
      </c>
      <c r="E20" s="23" t="s">
        <v>58</v>
      </c>
      <c r="F20" s="22">
        <v>875.3744999999999</v>
      </c>
      <c r="G20" s="29" t="s">
        <v>74</v>
      </c>
    </row>
    <row r="21" spans="1:38" s="3" customFormat="1" x14ac:dyDescent="0.35">
      <c r="A21" s="23" t="s">
        <v>37</v>
      </c>
      <c r="B21" s="24"/>
      <c r="C21" s="24"/>
      <c r="D21" s="23" t="s">
        <v>12</v>
      </c>
      <c r="E21" s="23" t="s">
        <v>59</v>
      </c>
      <c r="F21" s="22">
        <v>1078.2547</v>
      </c>
      <c r="G21" s="29" t="s">
        <v>74</v>
      </c>
      <c r="M21" s="18"/>
      <c r="S21" s="18"/>
      <c r="U21" s="18"/>
      <c r="V21" s="18"/>
      <c r="Z21" s="18"/>
      <c r="AD21" s="18"/>
      <c r="AE21" s="18"/>
      <c r="AH21" s="18"/>
    </row>
    <row r="22" spans="1:38" s="3" customFormat="1" x14ac:dyDescent="0.35">
      <c r="A22" s="23" t="s">
        <v>27</v>
      </c>
      <c r="B22" s="24"/>
      <c r="C22" s="24"/>
      <c r="D22" s="23" t="s">
        <v>12</v>
      </c>
      <c r="E22" s="23" t="s">
        <v>45</v>
      </c>
      <c r="F22" s="22">
        <v>1160.2697999999996</v>
      </c>
      <c r="G22" s="29" t="s">
        <v>74</v>
      </c>
    </row>
    <row r="23" spans="1:38" s="3" customFormat="1" x14ac:dyDescent="0.35">
      <c r="A23" s="23" t="s">
        <v>60</v>
      </c>
      <c r="B23" s="24"/>
      <c r="C23" s="24"/>
      <c r="D23" s="23" t="s">
        <v>12</v>
      </c>
      <c r="E23" s="23" t="s">
        <v>61</v>
      </c>
      <c r="F23" s="22">
        <v>523.20830000000001</v>
      </c>
      <c r="G23" s="29" t="s">
        <v>74</v>
      </c>
    </row>
    <row r="24" spans="1:38" s="3" customFormat="1" ht="13.15" x14ac:dyDescent="0.4">
      <c r="A24" s="23" t="s">
        <v>36</v>
      </c>
      <c r="B24" s="40">
        <v>43070</v>
      </c>
      <c r="C24" s="24"/>
      <c r="D24" s="23" t="s">
        <v>12</v>
      </c>
      <c r="E24" s="23" t="s">
        <v>62</v>
      </c>
      <c r="F24" s="22">
        <v>0</v>
      </c>
      <c r="G24" s="29" t="s">
        <v>74</v>
      </c>
    </row>
    <row r="25" spans="1:38" s="3" customFormat="1" x14ac:dyDescent="0.35">
      <c r="A25" s="23" t="s">
        <v>33</v>
      </c>
      <c r="B25" s="24"/>
      <c r="C25" s="24"/>
      <c r="D25" s="23" t="s">
        <v>12</v>
      </c>
      <c r="E25" s="23" t="s">
        <v>48</v>
      </c>
      <c r="F25" s="22">
        <v>0</v>
      </c>
      <c r="G25" s="29" t="s">
        <v>75</v>
      </c>
    </row>
    <row r="26" spans="1:38" s="3" customFormat="1" x14ac:dyDescent="0.35">
      <c r="A26" s="23" t="s">
        <v>32</v>
      </c>
      <c r="B26" s="24"/>
      <c r="C26" s="24"/>
      <c r="D26" s="23" t="s">
        <v>12</v>
      </c>
      <c r="E26" s="23" t="s">
        <v>47</v>
      </c>
      <c r="F26" s="22">
        <v>0</v>
      </c>
      <c r="G26" s="29" t="s">
        <v>75</v>
      </c>
    </row>
    <row r="27" spans="1:38" s="3" customFormat="1" x14ac:dyDescent="0.35">
      <c r="A27" s="23" t="s">
        <v>30</v>
      </c>
      <c r="B27" s="24"/>
      <c r="C27" s="24"/>
      <c r="D27" s="23" t="s">
        <v>12</v>
      </c>
      <c r="E27" s="23" t="s">
        <v>46</v>
      </c>
      <c r="F27" s="22">
        <v>0</v>
      </c>
      <c r="G27" s="21" t="s">
        <v>76</v>
      </c>
    </row>
    <row r="28" spans="1:38" s="3" customFormat="1" x14ac:dyDescent="0.35">
      <c r="A28" s="23" t="s">
        <v>34</v>
      </c>
      <c r="B28" s="24"/>
      <c r="C28" s="24"/>
      <c r="D28" s="23" t="s">
        <v>12</v>
      </c>
      <c r="E28" s="23" t="s">
        <v>49</v>
      </c>
      <c r="F28" s="22">
        <v>112.93750000000003</v>
      </c>
      <c r="G28" s="29" t="s">
        <v>74</v>
      </c>
    </row>
    <row r="29" spans="1:38" s="3" customFormat="1" x14ac:dyDescent="0.35">
      <c r="A29" s="23" t="s">
        <v>44</v>
      </c>
      <c r="B29" s="24"/>
      <c r="C29" s="24"/>
      <c r="D29" s="23" t="s">
        <v>12</v>
      </c>
      <c r="E29" s="23" t="s">
        <v>63</v>
      </c>
      <c r="F29" s="22">
        <v>0</v>
      </c>
      <c r="G29" s="29" t="s">
        <v>75</v>
      </c>
    </row>
    <row r="30" spans="1:38" s="3" customFormat="1" x14ac:dyDescent="0.35">
      <c r="A30" s="23" t="s">
        <v>42</v>
      </c>
      <c r="B30" s="24"/>
      <c r="C30" s="24"/>
      <c r="D30" s="23" t="s">
        <v>12</v>
      </c>
      <c r="E30" s="25" t="s">
        <v>64</v>
      </c>
      <c r="F30" s="22">
        <v>0</v>
      </c>
      <c r="G30" s="29" t="s">
        <v>75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3" customFormat="1" x14ac:dyDescent="0.35">
      <c r="A31" s="23" t="s">
        <v>50</v>
      </c>
      <c r="B31" s="24"/>
      <c r="C31" s="24"/>
      <c r="D31" s="23" t="s">
        <v>12</v>
      </c>
      <c r="E31" s="23" t="s">
        <v>65</v>
      </c>
      <c r="F31" s="22">
        <v>2288.1399000000001</v>
      </c>
      <c r="G31" s="29" t="s">
        <v>74</v>
      </c>
    </row>
    <row r="32" spans="1:38" x14ac:dyDescent="0.35">
      <c r="A32" s="23" t="s">
        <v>66</v>
      </c>
      <c r="B32" s="24"/>
      <c r="C32" s="24"/>
      <c r="D32" s="23" t="s">
        <v>12</v>
      </c>
      <c r="E32" s="23" t="s">
        <v>67</v>
      </c>
      <c r="F32" s="22">
        <v>2080.8512000000005</v>
      </c>
      <c r="G32" s="29" t="s">
        <v>74</v>
      </c>
      <c r="H32" s="3"/>
    </row>
    <row r="33" spans="1:8" x14ac:dyDescent="0.35">
      <c r="A33" s="23" t="s">
        <v>86</v>
      </c>
      <c r="B33" s="24"/>
      <c r="C33" s="24"/>
      <c r="D33" s="23" t="s">
        <v>13</v>
      </c>
      <c r="E33" s="23" t="s">
        <v>87</v>
      </c>
      <c r="F33" s="22">
        <v>0</v>
      </c>
      <c r="G33" s="29" t="s">
        <v>89</v>
      </c>
      <c r="H33" s="3"/>
    </row>
    <row r="34" spans="1:8" x14ac:dyDescent="0.35">
      <c r="A34" s="23" t="s">
        <v>51</v>
      </c>
      <c r="B34" s="24"/>
      <c r="C34" s="24"/>
      <c r="D34" s="23" t="s">
        <v>12</v>
      </c>
      <c r="E34" s="23" t="s">
        <v>68</v>
      </c>
      <c r="F34" s="22">
        <v>0</v>
      </c>
      <c r="G34" s="29" t="s">
        <v>74</v>
      </c>
      <c r="H34" s="3"/>
    </row>
    <row r="35" spans="1:8" x14ac:dyDescent="0.35">
      <c r="A35" s="23" t="s">
        <v>82</v>
      </c>
      <c r="B35" s="24"/>
      <c r="C35" s="24"/>
      <c r="D35" s="23" t="s">
        <v>90</v>
      </c>
      <c r="E35" s="23" t="s">
        <v>85</v>
      </c>
      <c r="F35" s="22">
        <v>0</v>
      </c>
      <c r="G35" s="29" t="s">
        <v>89</v>
      </c>
      <c r="H35" s="3"/>
    </row>
    <row r="36" spans="1:8" x14ac:dyDescent="0.35">
      <c r="A36" s="23"/>
      <c r="B36" s="24"/>
      <c r="C36" s="24"/>
      <c r="D36" s="23"/>
      <c r="E36" s="23"/>
      <c r="F36" s="45"/>
      <c r="G36" s="29"/>
      <c r="H36" s="3"/>
    </row>
    <row r="37" spans="1:8" ht="13.15" x14ac:dyDescent="0.4">
      <c r="A37" s="5"/>
      <c r="B37" s="6"/>
      <c r="C37" s="6"/>
      <c r="D37" s="6"/>
      <c r="E37" s="43" t="s">
        <v>72</v>
      </c>
      <c r="F37" s="44">
        <f>SUM(F11:F36)</f>
        <v>19642.308800000003</v>
      </c>
    </row>
    <row r="38" spans="1:8" x14ac:dyDescent="0.35">
      <c r="A38" s="5"/>
      <c r="B38" s="6"/>
      <c r="C38" s="6"/>
      <c r="D38" s="6"/>
      <c r="E38" s="5"/>
      <c r="F38" s="8"/>
    </row>
    <row r="39" spans="1:8" ht="13.15" x14ac:dyDescent="0.4">
      <c r="A39" s="5"/>
      <c r="B39" s="6"/>
      <c r="C39" s="6"/>
      <c r="D39" s="6"/>
      <c r="E39" s="26" t="s">
        <v>73</v>
      </c>
      <c r="F39" s="27">
        <f>SUM(F37+F7)</f>
        <v>20228.274900000004</v>
      </c>
    </row>
    <row r="40" spans="1:8" ht="13.15" x14ac:dyDescent="0.4">
      <c r="A40" s="5"/>
      <c r="B40" s="6"/>
      <c r="C40" s="6"/>
      <c r="D40" s="6"/>
      <c r="E40" s="5"/>
      <c r="G40" s="20"/>
    </row>
    <row r="41" spans="1:8" x14ac:dyDescent="0.35">
      <c r="B41" s="9"/>
      <c r="C41" s="9"/>
      <c r="D41" s="9"/>
    </row>
    <row r="42" spans="1:8" x14ac:dyDescent="0.35">
      <c r="B42" s="9"/>
      <c r="C42" s="9"/>
      <c r="D42" s="9"/>
    </row>
    <row r="43" spans="1:8" x14ac:dyDescent="0.35">
      <c r="B43" s="9"/>
      <c r="C43" s="9"/>
      <c r="D43" s="9"/>
    </row>
    <row r="44" spans="1:8" x14ac:dyDescent="0.35">
      <c r="B44" s="9"/>
      <c r="C44" s="9"/>
      <c r="D44" s="9"/>
    </row>
    <row r="45" spans="1:8" x14ac:dyDescent="0.35">
      <c r="B45" s="9"/>
      <c r="C45" s="9"/>
      <c r="D45" s="9"/>
    </row>
    <row r="46" spans="1:8" x14ac:dyDescent="0.35">
      <c r="B46" s="9"/>
      <c r="C46" s="9"/>
      <c r="D46" s="9"/>
    </row>
    <row r="47" spans="1:8" x14ac:dyDescent="0.35">
      <c r="B47" s="9"/>
      <c r="C47" s="9"/>
      <c r="D47" s="9"/>
    </row>
    <row r="48" spans="1:8" x14ac:dyDescent="0.35">
      <c r="B48" s="9"/>
      <c r="C48" s="9"/>
      <c r="D48" s="9"/>
    </row>
    <row r="49" spans="2:4" x14ac:dyDescent="0.35">
      <c r="B49" s="9"/>
      <c r="C49" s="9"/>
      <c r="D49" s="9"/>
    </row>
    <row r="50" spans="2:4" x14ac:dyDescent="0.35">
      <c r="B50" s="9"/>
      <c r="C50" s="9"/>
      <c r="D50" s="9"/>
    </row>
    <row r="51" spans="2:4" x14ac:dyDescent="0.35">
      <c r="B51" s="9"/>
      <c r="C51" s="9"/>
      <c r="D51" s="9"/>
    </row>
    <row r="52" spans="2:4" x14ac:dyDescent="0.35">
      <c r="B52" s="9"/>
      <c r="C52" s="9"/>
      <c r="D52" s="9"/>
    </row>
  </sheetData>
  <mergeCells count="7">
    <mergeCell ref="D10:E10"/>
    <mergeCell ref="A2:F2"/>
    <mergeCell ref="A3:F3"/>
    <mergeCell ref="D4:E4"/>
    <mergeCell ref="B7:E7"/>
    <mergeCell ref="A8:F8"/>
    <mergeCell ref="A9:F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B5582A823B1458CA1D5C092F6AE34" ma:contentTypeVersion="4" ma:contentTypeDescription="Create a new document." ma:contentTypeScope="" ma:versionID="f5c532c8f2dd2efe9aab50bd7420ad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50a170348173e9d983c5c83352a6e0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as and Regulatory" ma:contentTypeID="0x01010084F8FD3D2A54954086ACF2B5A4233CA3E100F61C64180D025C499959243415D4F5BE002DD6D3FD6C3C3443ABFE31ECC0C52D6B" ma:contentTypeVersion="18" ma:contentTypeDescription="" ma:contentTypeScope="" ma:versionID="4411241bca9e569dc88ed45f56d1d176">
  <xsd:schema xmlns:xsd="http://www.w3.org/2001/XMLSchema" xmlns:xs="http://www.w3.org/2001/XMLSchema" xmlns:p="http://schemas.microsoft.com/office/2006/metadata/properties" xmlns:ns2="a95189ed-a59d-41a1-91ce-b22fe42d8f40" xmlns:ns4="http://schemas.microsoft.com/sharepoint/v4" xmlns:ns5="94d608d4-3e91-4f4d-ad82-11b7cc38d4d2" targetNamespace="http://schemas.microsoft.com/office/2006/metadata/properties" ma:root="true" ma:fieldsID="fec5bfaec2a3f28c45434cd5225fd5d3" ns2:_="" ns4:_="" ns5:_="">
    <xsd:import namespace="a95189ed-a59d-41a1-91ce-b22fe42d8f40"/>
    <xsd:import namespace="http://schemas.microsoft.com/sharepoint/v4"/>
    <xsd:import namespace="94d608d4-3e91-4f4d-ad82-11b7cc38d4d2"/>
    <xsd:element name="properties">
      <xsd:complexType>
        <xsd:sequence>
          <xsd:element name="documentManagement">
            <xsd:complexType>
              <xsd:all>
                <xsd:element ref="ns2:nwnDocDescr" minOccurs="0"/>
                <xsd:element ref="ns2:Document_x0020_Status" minOccurs="0"/>
                <xsd:element ref="ns2:nwnOriginSiteType" minOccurs="0"/>
                <xsd:element ref="ns2:nwnOriginSiteURL" minOccurs="0"/>
                <xsd:element ref="ns2:_dlc_DocId" minOccurs="0"/>
                <xsd:element ref="ns2:_dlc_DocIdUrl" minOccurs="0"/>
                <xsd:element ref="ns2:_dlc_DocIdPersistId" minOccurs="0"/>
                <xsd:element ref="ns2:m2b39191720444cea1b8584bf680e84e" minOccurs="0"/>
                <xsd:element ref="ns2:TaxCatchAll" minOccurs="0"/>
                <xsd:element ref="ns2:TaxCatchAllLabel" minOccurs="0"/>
                <xsd:element ref="ns2:nwnGasandRegulatoryType"/>
                <xsd:element ref="ns2:ga4fa736b7074336a5da5d0963342877" minOccurs="0"/>
                <xsd:element ref="ns2:ded3dcae5b0943d081822e2554640c89" minOccurs="0"/>
                <xsd:element ref="ns2:ce8035ac006c4c88bc8a5879795128c4" minOccurs="0"/>
                <xsd:element ref="ns2:nwnGasRegSource" minOccurs="0"/>
                <xsd:element ref="ns2:nwnSOXFlag" minOccurs="0"/>
                <xsd:element ref="ns4:IconOverlay" minOccurs="0"/>
                <xsd:element ref="ns5:GS_MraActionInProgress" minOccurs="0"/>
                <xsd:element ref="ns2:nwnRCRD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5189ed-a59d-41a1-91ce-b22fe42d8f40" elementFormDefault="qualified">
    <xsd:import namespace="http://schemas.microsoft.com/office/2006/documentManagement/types"/>
    <xsd:import namespace="http://schemas.microsoft.com/office/infopath/2007/PartnerControls"/>
    <xsd:element name="nwnDocDescr" ma:index="2" nillable="true" ma:displayName="Document Description" ma:internalName="nwnDocDescr" ma:readOnly="false">
      <xsd:simpleType>
        <xsd:restriction base="dms:Note">
          <xsd:maxLength value="255"/>
        </xsd:restriction>
      </xsd:simpleType>
    </xsd:element>
    <xsd:element name="Document_x0020_Status" ma:index="3" nillable="true" ma:displayName="Document Status" ma:default="Draft" ma:format="Dropdown" ma:internalName="Document_x0020_Status" ma:readOnly="false">
      <xsd:simpleType>
        <xsd:restriction base="dms:Choice">
          <xsd:enumeration value="Draft"/>
          <xsd:enumeration value="In Progress"/>
          <xsd:enumeration value="In Review"/>
          <xsd:enumeration value="Final"/>
        </xsd:restriction>
      </xsd:simpleType>
    </xsd:element>
    <xsd:element name="nwnOriginSiteType" ma:index="6" nillable="true" ma:displayName="Originating Site Type" ma:format="Dropdown" ma:hidden="true" ma:internalName="nwnOriginSiteType" ma:readOnly="false">
      <xsd:simpleType>
        <xsd:restriction base="dms:Choice">
          <xsd:enumeration value="HUB"/>
          <xsd:enumeration value="Departments"/>
          <xsd:enumeration value="Teams"/>
          <xsd:enumeration value="Projects"/>
          <xsd:enumeration value="Records"/>
          <xsd:enumeration value="Test"/>
        </xsd:restriction>
      </xsd:simpleType>
    </xsd:element>
    <xsd:element name="nwnOriginSiteURL" ma:index="7" nillable="true" ma:displayName="Originating Site URL" ma:description="Populated by SharePoint" ma:hidden="true" ma:internalName="nwnOriginSiteURL" ma:readOnly="false">
      <xsd:simpleType>
        <xsd:restriction base="dms:Text">
          <xsd:maxLength value="255"/>
        </xsd:restriction>
      </xsd:simpleType>
    </xsd:element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2b39191720444cea1b8584bf680e84e" ma:index="13" nillable="true" ma:displayName="Entity_0" ma:hidden="true" ma:internalName="m2b39191720444cea1b8584bf680e84e">
      <xsd:simpleType>
        <xsd:restriction base="dms:Note"/>
      </xsd:simpleType>
    </xsd:element>
    <xsd:element name="TaxCatchAll" ma:index="14" nillable="true" ma:displayName="Taxonomy Catch All Column" ma:hidden="true" ma:list="{9de1be29-675c-458e-9879-8f41d1c3f2aa}" ma:internalName="TaxCatchAll" ma:showField="CatchAllData" ma:web="94d608d4-3e91-4f4d-ad82-11b7cc38d4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9de1be29-675c-458e-9879-8f41d1c3f2aa}" ma:internalName="TaxCatchAllLabel" ma:readOnly="true" ma:showField="CatchAllDataLabel" ma:web="94d608d4-3e91-4f4d-ad82-11b7cc38d4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wnGasandRegulatoryType" ma:index="20" ma:displayName="Document Type" ma:format="Dropdown" ma:internalName="nwnGasandRegulatoryType" ma:readOnly="false">
      <xsd:simpleType>
        <xsd:restriction base="dms:Choice">
          <xsd:enumeration value="Analysis"/>
          <xsd:enumeration value="Audit Support"/>
          <xsd:enumeration value="Communications"/>
          <xsd:enumeration value="Contracts"/>
          <xsd:enumeration value="Forecast"/>
          <xsd:enumeration value="Invoice"/>
          <xsd:enumeration value="Journal entry"/>
          <xsd:enumeration value="Journal entry support"/>
          <xsd:enumeration value="Memo"/>
          <xsd:enumeration value="Presentation"/>
          <xsd:enumeration value="Reconciliation"/>
          <xsd:enumeration value="Report"/>
          <xsd:enumeration value="Other"/>
        </xsd:restriction>
      </xsd:simpleType>
    </xsd:element>
    <xsd:element name="ga4fa736b7074336a5da5d0963342877" ma:index="21" nillable="true" ma:taxonomy="true" ma:internalName="ga4fa736b7074336a5da5d0963342877" ma:taxonomyFieldName="nwnGasRegAgency" ma:displayName="Agency" ma:readOnly="false" ma:fieldId="{0a4fa736-b707-4336-a5da-5d0963342877}" ma:sspId="2325b277-f75f-4fe5-be9c-96af4b44a052" ma:termSetId="48d420f3-7e24-4cdf-a9a4-b1c4737c482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ed3dcae5b0943d081822e2554640c89" ma:index="23" nillable="true" ma:taxonomy="true" ma:internalName="ded3dcae5b0943d081822e2554640c89" ma:taxonomyFieldName="nwnGasRegReportYear" ma:displayName="Report Year" ma:readOnly="false" ma:fieldId="{ded3dcae-5b09-43d0-8182-2e2554640c89}" ma:sspId="2325b277-f75f-4fe5-be9c-96af4b44a052" ma:termSetId="82b72183-f872-4cdc-a922-ecb9e0b2b48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e8035ac006c4c88bc8a5879795128c4" ma:index="25" nillable="true" ma:taxonomy="true" ma:internalName="ce8035ac006c4c88bc8a5879795128c4" ma:taxonomyFieldName="nwnGasandRegulatoryReportMonth" ma:displayName="Report Month" ma:readOnly="false" ma:fieldId="{ce8035ac-006c-4c88-bc8a-5879795128c4}" ma:sspId="2325b277-f75f-4fe5-be9c-96af4b44a052" ma:termSetId="7cb88a17-e681-408e-b9d4-775295066a1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wnGasRegSource" ma:index="27" nillable="true" ma:displayName="Source" ma:list="UserInfo" ma:SharePointGroup="0" ma:internalName="nwnGasRegSource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wnSOXFlag" ma:index="28" nillable="true" ma:displayName="SOX Flag" ma:default="YES" ma:format="Dropdown" ma:hidden="true" ma:internalName="nwnSOXFlag" ma:readOnly="false">
      <xsd:simpleType>
        <xsd:restriction base="dms:Choice">
          <xsd:enumeration value="YES"/>
          <xsd:enumeration value="NO"/>
        </xsd:restriction>
      </xsd:simpleType>
    </xsd:element>
    <xsd:element name="nwnRCRDStatus" ma:index="31" nillable="true" ma:displayName="Record Status" ma:default="Not Applicable" ma:format="Dropdown" ma:internalName="nwnRCRDStatus" ma:readOnly="false">
      <xsd:simpleType>
        <xsd:restriction base="dms:Choice">
          <xsd:enumeration value="Not Applicable"/>
          <xsd:enumeration value="Make a Record"/>
          <xsd:enumeration value="Record Crea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d608d4-3e91-4f4d-ad82-11b7cc38d4d2" elementFormDefault="qualified">
    <xsd:import namespace="http://schemas.microsoft.com/office/2006/documentManagement/types"/>
    <xsd:import namespace="http://schemas.microsoft.com/office/infopath/2007/PartnerControls"/>
    <xsd:element name="GS_MraActionInProgress" ma:index="30" nillable="true" ma:displayName="GS_MraActionInProgress" ma:hidden="true" ma:internalName="GS_MraActionInProgres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 ma:index="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2325b277-f75f-4fe5-be9c-96af4b44a052" ContentTypeId="0x01010084F8FD3D2A54954086ACF2B5A4233CA3E1" PreviousValue="false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A3694A-96A5-4856-855C-1F39BCEB7930}"/>
</file>

<file path=customXml/itemProps2.xml><?xml version="1.0" encoding="utf-8"?>
<ds:datastoreItem xmlns:ds="http://schemas.openxmlformats.org/officeDocument/2006/customXml" ds:itemID="{ABDBAEC2-A6F2-40AE-8384-A0394BC95C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EF7347-2EF1-4249-8C72-6161406703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5189ed-a59d-41a1-91ce-b22fe42d8f40"/>
    <ds:schemaRef ds:uri="http://schemas.microsoft.com/sharepoint/v4"/>
    <ds:schemaRef ds:uri="94d608d4-3e91-4f4d-ad82-11b7cc38d4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53367B7-46BC-4674-82D4-5D7EF1C7D53F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40AEF02D-1FC8-439C-9EA2-2F1B96032271}">
  <ds:schemaRefs>
    <ds:schemaRef ds:uri="http://purl.org/dc/dcmitype/"/>
    <ds:schemaRef ds:uri="94d608d4-3e91-4f4d-ad82-11b7cc38d4d2"/>
    <ds:schemaRef ds:uri="http://purl.org/dc/terms/"/>
    <ds:schemaRef ds:uri="http://schemas.microsoft.com/office/2006/metadata/properties"/>
    <ds:schemaRef ds:uri="a95189ed-a59d-41a1-91ce-b22fe42d8f40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sharepoint/v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NW NAT REPORT</vt:lpstr>
      <vt:lpstr>Jan</vt:lpstr>
      <vt:lpstr>Feb</vt:lpstr>
      <vt:lpstr>Mar</vt:lpstr>
      <vt:lpstr>Apr</vt:lpstr>
      <vt:lpstr>May</vt:lpstr>
      <vt:lpstr>June</vt:lpstr>
      <vt:lpstr>July</vt:lpstr>
      <vt:lpstr>Aug</vt:lpstr>
      <vt:lpstr>Sept</vt:lpstr>
      <vt:lpstr>Oct</vt:lpstr>
      <vt:lpstr>Nov</vt:lpstr>
      <vt:lpstr>Dec</vt:lpstr>
    </vt:vector>
  </TitlesOfParts>
  <Company>Mineral Land Regulation and Reclamation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Marie</dc:creator>
  <cp:lastModifiedBy>Steinberg, Karen K.</cp:lastModifiedBy>
  <cp:lastPrinted>2019-02-15T20:58:05Z</cp:lastPrinted>
  <dcterms:created xsi:type="dcterms:W3CDTF">2009-09-02T19:58:34Z</dcterms:created>
  <dcterms:modified xsi:type="dcterms:W3CDTF">2020-01-23T22:51:05Z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0x0101006B1B5582A823B1458CA1D5C092F6AE34</vt:lpwstr>
  </property>
  <property fmtid="{D5CDD505-2E9C-101B-9397-08002B2CF9AE}" pid="3" name="nwnGasandRegulatoryReportMonth">
    <vt:lpwstr/>
  </property>
  <property fmtid="{D5CDD505-2E9C-101B-9397-08002B2CF9AE}" pid="4" name="nwnGasRegReportYear">
    <vt:lpwstr>11;#2019|4635c11d-9832-48ff-9710-212d5f6335a7</vt:lpwstr>
  </property>
  <property fmtid="{D5CDD505-2E9C-101B-9397-08002B2CF9AE}" pid="5" name="nwnRecordsStatus">
    <vt:lpwstr/>
  </property>
  <property fmtid="{D5CDD505-2E9C-101B-9397-08002B2CF9AE}" pid="6" name="nwnGasRegAgency">
    <vt:lpwstr>21;#OR DOGAMI|b913c993-16b0-44ed-8080-f15020b1b0ad</vt:lpwstr>
  </property>
  <property fmtid="{D5CDD505-2E9C-101B-9397-08002B2CF9AE}" pid="7" name="_dlc_DocIdItemGuid">
    <vt:lpwstr>cd27b8e5-5c74-4560-83a4-276207526c5d</vt:lpwstr>
  </property>
  <property fmtid="{D5CDD505-2E9C-101B-9397-08002B2CF9AE}" pid="8" name="j8d18b1e98bf4f4abb3c22af701d133c">
    <vt:lpwstr/>
  </property>
</Properties>
</file>