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ndrew Fudge\"/>
    </mc:Choice>
  </mc:AlternateContent>
  <xr:revisionPtr revIDLastSave="0" documentId="13_ncr:1_{F95A237D-A6B5-4D06-8670-F5AE926CF43B}" xr6:coauthVersionLast="45" xr6:coauthVersionMax="45" xr10:uidLastSave="{00000000-0000-0000-0000-000000000000}"/>
  <bookViews>
    <workbookView xWindow="11985" yWindow="3225" windowWidth="43200" windowHeight="17235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7" i="1" l="1"/>
  <c r="G17" i="1" s="1"/>
  <c r="F15" i="1"/>
  <c r="G15" i="1" s="1"/>
  <c r="F13" i="1"/>
  <c r="G13" i="1" s="1"/>
  <c r="F11" i="1"/>
  <c r="G11" i="1" s="1"/>
  <c r="F7" i="1"/>
  <c r="G7" i="1" s="1"/>
  <c r="F16" i="1" l="1"/>
  <c r="G16" i="1" s="1"/>
  <c r="F14" i="1"/>
  <c r="G14" i="1" s="1"/>
  <c r="F12" i="1"/>
  <c r="G12" i="1" s="1"/>
  <c r="F10" i="1"/>
  <c r="G10" i="1" s="1"/>
  <c r="F9" i="1"/>
  <c r="G9" i="1" s="1"/>
  <c r="F8" i="1"/>
  <c r="G8" i="1" s="1"/>
  <c r="F6" i="1"/>
  <c r="G6" i="1" s="1"/>
  <c r="F5" i="1"/>
  <c r="G5" i="1" s="1"/>
  <c r="F4" i="1"/>
  <c r="G4" i="1" s="1"/>
  <c r="F3" i="1"/>
  <c r="G3" i="1" s="1"/>
</calcChain>
</file>

<file path=xl/sharedStrings.xml><?xml version="1.0" encoding="utf-8"?>
<sst xmlns="http://schemas.openxmlformats.org/spreadsheetml/2006/main" count="42" uniqueCount="21">
  <si>
    <r>
      <rPr>
        <b/>
        <sz val="12"/>
        <rFont val="Times New Roman"/>
        <family val="1"/>
      </rPr>
      <t>BRS Rate Table</t>
    </r>
  </si>
  <si>
    <r>
      <rPr>
        <b/>
        <sz val="12"/>
        <rFont val="Times New Roman"/>
        <family val="1"/>
      </rPr>
      <t>BRS Type of Care</t>
    </r>
  </si>
  <si>
    <r>
      <rPr>
        <b/>
        <sz val="12"/>
        <rFont val="Times New Roman"/>
        <family val="1"/>
      </rPr>
      <t>Placement Model</t>
    </r>
  </si>
  <si>
    <r>
      <rPr>
        <b/>
        <sz val="12"/>
        <rFont val="Times New Roman"/>
        <family val="1"/>
      </rPr>
      <t>Service Rate per Billable Care Day</t>
    </r>
  </si>
  <si>
    <r>
      <rPr>
        <b/>
        <sz val="12"/>
        <rFont val="Times New Roman"/>
        <family val="1"/>
      </rPr>
      <t>Placement  Related Activities Rate per Billable Care Day</t>
    </r>
  </si>
  <si>
    <r>
      <rPr>
        <b/>
        <sz val="12"/>
        <rFont val="Times New Roman"/>
        <family val="1"/>
      </rPr>
      <t>Total Daily Rate per Billable Care Day</t>
    </r>
  </si>
  <si>
    <r>
      <rPr>
        <b/>
        <sz val="12"/>
        <rFont val="Times New Roman"/>
        <family val="1"/>
      </rPr>
      <t>Absent Day Rate</t>
    </r>
  </si>
  <si>
    <r>
      <rPr>
        <sz val="12"/>
        <rFont val="Times New Roman"/>
        <family val="1"/>
      </rPr>
      <t>Residential Care Model</t>
    </r>
  </si>
  <si>
    <r>
      <rPr>
        <b/>
        <sz val="12"/>
        <rFont val="Times New Roman"/>
        <family val="1"/>
      </rPr>
      <t xml:space="preserve">Proctor Care;
</t>
    </r>
    <r>
      <rPr>
        <b/>
        <sz val="12"/>
        <rFont val="Times New Roman"/>
        <family val="1"/>
      </rPr>
      <t>Assessment and Evaluation Proctor</t>
    </r>
  </si>
  <si>
    <r>
      <rPr>
        <b/>
        <sz val="12"/>
        <rFont val="Times New Roman"/>
        <family val="1"/>
      </rPr>
      <t>Proctor Enhanced Services</t>
    </r>
  </si>
  <si>
    <r>
      <rPr>
        <b/>
        <sz val="12"/>
        <rFont val="Times New Roman"/>
        <family val="1"/>
      </rPr>
      <t>Enhanced Structure Independent Living Program</t>
    </r>
  </si>
  <si>
    <r>
      <rPr>
        <b/>
        <sz val="12"/>
        <rFont val="Times New Roman"/>
        <family val="1"/>
      </rPr>
      <t>Basic Residential; Rehabilitation Services; and Assessment and Evaluation Residential</t>
    </r>
  </si>
  <si>
    <r>
      <rPr>
        <b/>
        <sz val="12"/>
        <rFont val="Times New Roman"/>
        <family val="1"/>
      </rPr>
      <t>Intensive Rehabilitation Services; Intensive Residential; and Short- Term Stabilization Program</t>
    </r>
  </si>
  <si>
    <r>
      <rPr>
        <b/>
        <sz val="12"/>
        <rFont val="Times New Roman"/>
        <family val="1"/>
      </rPr>
      <t>Intensive Behavioral Support</t>
    </r>
  </si>
  <si>
    <t>Shelter</t>
  </si>
  <si>
    <t>Community  Step-Down; Independent Living Program</t>
  </si>
  <si>
    <t>Accredited Status</t>
  </si>
  <si>
    <t>Non-QRTP</t>
  </si>
  <si>
    <t>QRTP</t>
  </si>
  <si>
    <t>Proctor Care Model</t>
  </si>
  <si>
    <t>Effective July 1,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</si>
</sst>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0.00"/>
  </numFmts>
  <fonts count="6" x14ac:knownFonts="1">
    <font>
      <sz val="10"/>
      <color rgb="FF000000"/>
      <name val="Times New Roman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2"/>
    </font>
    <font>
      <b/>
      <sz val="12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2E2E2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shrinkToFit="1"/>
    </xf>
    <xf numFmtId="0" fontId="5" fillId="0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selection sqref="A1:H1"/>
    </sheetView>
  </sheetViews>
  <sheetFormatPr defaultRowHeight="12.75" x14ac:dyDescent="0.2"/>
  <cols>
    <col min="1" max="1" width="42" customWidth="1"/>
    <col min="2" max="3" width="17.33203125" customWidth="1"/>
    <col min="4" max="4" width="22" customWidth="1"/>
    <col min="5" max="5" width="28" customWidth="1"/>
    <col min="6" max="6" width="26.6640625" customWidth="1"/>
    <col min="7" max="7" width="18.6640625" customWidth="1"/>
    <col min="8" max="8" width="3.33203125" customWidth="1"/>
  </cols>
  <sheetData>
    <row r="1" spans="1:8" ht="17.25" customHeight="1" x14ac:dyDescent="0.2">
      <c r="A1" s="7" t="s">
        <v>0</v>
      </c>
      <c r="B1" s="7"/>
      <c r="C1" s="7"/>
      <c r="D1" s="7"/>
      <c r="E1" s="7"/>
      <c r="F1" s="7"/>
      <c r="G1" s="7"/>
      <c r="H1" s="7"/>
    </row>
    <row r="2" spans="1:8" ht="47.25" x14ac:dyDescent="0.2">
      <c r="A2" s="1" t="s">
        <v>1</v>
      </c>
      <c r="B2" s="1" t="s">
        <v>2</v>
      </c>
      <c r="C2" s="6" t="s">
        <v>16</v>
      </c>
      <c r="D2" s="1" t="s">
        <v>3</v>
      </c>
      <c r="E2" s="1" t="s">
        <v>4</v>
      </c>
      <c r="F2" s="1" t="s">
        <v>5</v>
      </c>
      <c r="G2" s="1" t="s">
        <v>6</v>
      </c>
    </row>
    <row r="3" spans="1:8" ht="31.5" x14ac:dyDescent="0.2">
      <c r="A3" s="8" t="s">
        <v>14</v>
      </c>
      <c r="B3" s="5" t="s">
        <v>19</v>
      </c>
      <c r="C3" s="5" t="s">
        <v>17</v>
      </c>
      <c r="D3" s="4">
        <v>140.12</v>
      </c>
      <c r="E3" s="4">
        <v>75.349999999999994</v>
      </c>
      <c r="F3" s="4">
        <f>SUM(D3:E3)</f>
        <v>215.47</v>
      </c>
      <c r="G3" s="4">
        <f>ROUND(F3/2,2)</f>
        <v>107.74</v>
      </c>
    </row>
    <row r="4" spans="1:8" ht="31.5" x14ac:dyDescent="0.2">
      <c r="A4" s="9"/>
      <c r="B4" s="3" t="s">
        <v>7</v>
      </c>
      <c r="C4" s="5" t="s">
        <v>17</v>
      </c>
      <c r="D4" s="4">
        <v>163.66999999999999</v>
      </c>
      <c r="E4" s="4">
        <v>74.449999999999989</v>
      </c>
      <c r="F4" s="4">
        <f t="shared" ref="F4:F16" si="0">SUM(D4:E4)</f>
        <v>238.11999999999998</v>
      </c>
      <c r="G4" s="4">
        <f t="shared" ref="G4:G17" si="1">ROUND(F4/2,2)</f>
        <v>119.06</v>
      </c>
    </row>
    <row r="5" spans="1:8" ht="48" customHeight="1" x14ac:dyDescent="0.2">
      <c r="A5" s="8" t="s">
        <v>15</v>
      </c>
      <c r="B5" s="5" t="s">
        <v>19</v>
      </c>
      <c r="C5" s="5" t="s">
        <v>17</v>
      </c>
      <c r="D5" s="4">
        <v>143.58000000000001</v>
      </c>
      <c r="E5" s="4">
        <v>77.260000000000005</v>
      </c>
      <c r="F5" s="4">
        <f t="shared" si="0"/>
        <v>220.84000000000003</v>
      </c>
      <c r="G5" s="4">
        <f t="shared" si="1"/>
        <v>110.42</v>
      </c>
    </row>
    <row r="6" spans="1:8" ht="15.75" x14ac:dyDescent="0.2">
      <c r="A6" s="12"/>
      <c r="B6" s="16" t="s">
        <v>7</v>
      </c>
      <c r="C6" s="5" t="s">
        <v>17</v>
      </c>
      <c r="D6" s="4">
        <v>167.38</v>
      </c>
      <c r="E6" s="4">
        <v>76.13000000000001</v>
      </c>
      <c r="F6" s="4">
        <f t="shared" si="0"/>
        <v>243.51</v>
      </c>
      <c r="G6" s="4">
        <f t="shared" si="1"/>
        <v>121.76</v>
      </c>
    </row>
    <row r="7" spans="1:8" ht="15.75" x14ac:dyDescent="0.2">
      <c r="A7" s="13"/>
      <c r="B7" s="17"/>
      <c r="C7" s="5" t="s">
        <v>18</v>
      </c>
      <c r="D7" s="4">
        <v>167.38</v>
      </c>
      <c r="E7" s="4">
        <v>80.350000000000009</v>
      </c>
      <c r="F7" s="4">
        <f t="shared" ref="F7" si="2">SUM(D7:E7)</f>
        <v>247.73000000000002</v>
      </c>
      <c r="G7" s="4">
        <f t="shared" si="1"/>
        <v>123.87</v>
      </c>
    </row>
    <row r="8" spans="1:8" ht="31.5" x14ac:dyDescent="0.2">
      <c r="A8" s="2" t="s">
        <v>8</v>
      </c>
      <c r="B8" s="5" t="s">
        <v>19</v>
      </c>
      <c r="C8" s="5" t="s">
        <v>17</v>
      </c>
      <c r="D8" s="4">
        <v>162.28</v>
      </c>
      <c r="E8" s="4">
        <v>78.11</v>
      </c>
      <c r="F8" s="4">
        <f t="shared" si="0"/>
        <v>240.39</v>
      </c>
      <c r="G8" s="4">
        <f t="shared" si="1"/>
        <v>120.2</v>
      </c>
    </row>
    <row r="9" spans="1:8" ht="31.5" x14ac:dyDescent="0.2">
      <c r="A9" s="1" t="s">
        <v>9</v>
      </c>
      <c r="B9" s="5" t="s">
        <v>19</v>
      </c>
      <c r="C9" s="5" t="s">
        <v>17</v>
      </c>
      <c r="D9" s="4">
        <v>178.31</v>
      </c>
      <c r="E9" s="4">
        <v>79.67</v>
      </c>
      <c r="F9" s="4">
        <f t="shared" si="0"/>
        <v>257.98</v>
      </c>
      <c r="G9" s="4">
        <f t="shared" si="1"/>
        <v>128.99</v>
      </c>
    </row>
    <row r="10" spans="1:8" ht="15.75" x14ac:dyDescent="0.2">
      <c r="A10" s="14" t="s">
        <v>10</v>
      </c>
      <c r="B10" s="16" t="s">
        <v>7</v>
      </c>
      <c r="C10" s="5" t="s">
        <v>17</v>
      </c>
      <c r="D10" s="4">
        <v>202.63</v>
      </c>
      <c r="E10" s="4">
        <v>87.66</v>
      </c>
      <c r="F10" s="4">
        <f t="shared" si="0"/>
        <v>290.28999999999996</v>
      </c>
      <c r="G10" s="4">
        <f t="shared" si="1"/>
        <v>145.15</v>
      </c>
    </row>
    <row r="11" spans="1:8" ht="15.75" x14ac:dyDescent="0.2">
      <c r="A11" s="15"/>
      <c r="B11" s="17"/>
      <c r="C11" s="5" t="s">
        <v>18</v>
      </c>
      <c r="D11" s="4">
        <v>202.63</v>
      </c>
      <c r="E11" s="4">
        <v>91.88</v>
      </c>
      <c r="F11" s="4">
        <f t="shared" ref="F11" si="3">SUM(D11:E11)</f>
        <v>294.51</v>
      </c>
      <c r="G11" s="4">
        <f t="shared" si="1"/>
        <v>147.26</v>
      </c>
    </row>
    <row r="12" spans="1:8" ht="15.75" x14ac:dyDescent="0.2">
      <c r="A12" s="14" t="s">
        <v>11</v>
      </c>
      <c r="B12" s="16" t="s">
        <v>7</v>
      </c>
      <c r="C12" s="5" t="s">
        <v>17</v>
      </c>
      <c r="D12" s="4">
        <v>201.24</v>
      </c>
      <c r="E12" s="4">
        <v>87.54</v>
      </c>
      <c r="F12" s="4">
        <f t="shared" si="0"/>
        <v>288.78000000000003</v>
      </c>
      <c r="G12" s="4">
        <f t="shared" si="1"/>
        <v>144.38999999999999</v>
      </c>
    </row>
    <row r="13" spans="1:8" ht="15.75" x14ac:dyDescent="0.2">
      <c r="A13" s="15"/>
      <c r="B13" s="17"/>
      <c r="C13" s="5" t="s">
        <v>18</v>
      </c>
      <c r="D13" s="4">
        <v>201.24</v>
      </c>
      <c r="E13" s="4">
        <v>91.76</v>
      </c>
      <c r="F13" s="4">
        <f t="shared" ref="F13" si="4">SUM(D13:E13)</f>
        <v>293</v>
      </c>
      <c r="G13" s="4">
        <f t="shared" si="1"/>
        <v>146.5</v>
      </c>
    </row>
    <row r="14" spans="1:8" ht="24.6" customHeight="1" x14ac:dyDescent="0.2">
      <c r="A14" s="14" t="s">
        <v>12</v>
      </c>
      <c r="B14" s="16" t="s">
        <v>7</v>
      </c>
      <c r="C14" s="5" t="s">
        <v>17</v>
      </c>
      <c r="D14" s="4">
        <v>242.26</v>
      </c>
      <c r="E14" s="4">
        <v>88.120000000000019</v>
      </c>
      <c r="F14" s="4">
        <f t="shared" si="0"/>
        <v>330.38</v>
      </c>
      <c r="G14" s="4">
        <f t="shared" si="1"/>
        <v>165.19</v>
      </c>
    </row>
    <row r="15" spans="1:8" ht="24.6" customHeight="1" x14ac:dyDescent="0.2">
      <c r="A15" s="15"/>
      <c r="B15" s="17"/>
      <c r="C15" s="5" t="s">
        <v>18</v>
      </c>
      <c r="D15" s="4">
        <v>242.26</v>
      </c>
      <c r="E15" s="4">
        <v>92.340000000000018</v>
      </c>
      <c r="F15" s="4">
        <f t="shared" ref="F15" si="5">SUM(D15:E15)</f>
        <v>334.6</v>
      </c>
      <c r="G15" s="4">
        <f t="shared" si="1"/>
        <v>167.3</v>
      </c>
    </row>
    <row r="16" spans="1:8" ht="31.15" customHeight="1" x14ac:dyDescent="0.2">
      <c r="A16" s="14" t="s">
        <v>13</v>
      </c>
      <c r="B16" s="16" t="s">
        <v>7</v>
      </c>
      <c r="C16" s="5" t="s">
        <v>17</v>
      </c>
      <c r="D16" s="4">
        <v>350.85</v>
      </c>
      <c r="E16" s="4">
        <v>122.50999999999999</v>
      </c>
      <c r="F16" s="4">
        <f t="shared" si="0"/>
        <v>473.36</v>
      </c>
      <c r="G16" s="4">
        <f t="shared" si="1"/>
        <v>236.68</v>
      </c>
    </row>
    <row r="17" spans="1:8" ht="15.75" x14ac:dyDescent="0.2">
      <c r="A17" s="15"/>
      <c r="B17" s="17"/>
      <c r="C17" s="5" t="s">
        <v>18</v>
      </c>
      <c r="D17" s="4">
        <v>350.85</v>
      </c>
      <c r="E17" s="4">
        <v>129.07</v>
      </c>
      <c r="F17" s="4">
        <f t="shared" ref="F17" si="6">SUM(D17:E17)</f>
        <v>479.92</v>
      </c>
      <c r="G17" s="4">
        <f t="shared" si="1"/>
        <v>239.96</v>
      </c>
    </row>
    <row r="18" spans="1:8" ht="17.25" customHeight="1" x14ac:dyDescent="0.2">
      <c r="A18" s="10" t="s">
        <v>20</v>
      </c>
      <c r="B18" s="11"/>
      <c r="C18" s="11"/>
      <c r="D18" s="11"/>
      <c r="E18" s="11"/>
      <c r="F18" s="11"/>
      <c r="G18" s="11"/>
      <c r="H18" s="11"/>
    </row>
  </sheetData>
  <mergeCells count="13">
    <mergeCell ref="A1:H1"/>
    <mergeCell ref="A3:A4"/>
    <mergeCell ref="A18:H18"/>
    <mergeCell ref="A5:A7"/>
    <mergeCell ref="A10:A11"/>
    <mergeCell ref="B10:B11"/>
    <mergeCell ref="B6:B7"/>
    <mergeCell ref="B12:B13"/>
    <mergeCell ref="A12:A13"/>
    <mergeCell ref="B14:B15"/>
    <mergeCell ref="B16:B17"/>
    <mergeCell ref="A16:A17"/>
    <mergeCell ref="A14:A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12409F110CDB42BF8E01F1A2C81D09" ma:contentTypeVersion="17" ma:contentTypeDescription="Create a new document." ma:contentTypeScope="" ma:versionID="f066a219834287de16ca91a8d8d39c27">
  <xsd:schema xmlns:xsd="http://www.w3.org/2001/XMLSchema" xmlns:xs="http://www.w3.org/2001/XMLSchema" xmlns:p="http://schemas.microsoft.com/office/2006/metadata/properties" xmlns:ns1="http://schemas.microsoft.com/sharepoint/v3" xmlns:ns2="0e3d4f42-ba30-4d9a-9a46-8dd0dcd04638" xmlns:ns3="15cf8e0d-363a-4cfc-9c73-3b9da2f93f19" targetNamespace="http://schemas.microsoft.com/office/2006/metadata/properties" ma:root="true" ma:fieldsID="3dd532cd8212dd3ea94b702360acd5b8" ns1:_="" ns2:_="" ns3:_="">
    <xsd:import namespace="http://schemas.microsoft.com/sharepoint/v3"/>
    <xsd:import namespace="0e3d4f42-ba30-4d9a-9a46-8dd0dcd04638"/>
    <xsd:import namespace="15cf8e0d-363a-4cfc-9c73-3b9da2f93f19"/>
    <xsd:element name="properties">
      <xsd:complexType>
        <xsd:sequence>
          <xsd:element name="documentManagement">
            <xsd:complexType>
              <xsd:all>
                <xsd:element ref="ns2:Meta_x0020_Description" minOccurs="0"/>
                <xsd:element ref="ns2:Meta_x0020_Keywords" minOccurs="0"/>
                <xsd:element ref="ns1:PublishingStartDate" minOccurs="0"/>
                <xsd:element ref="ns1:PublishingExpirationDate" minOccurs="0"/>
                <xsd:element ref="ns1:URL" minOccurs="0"/>
                <xsd:element ref="ns2:SharedWithUsers" minOccurs="0"/>
                <xsd:element ref="ns3:Unlinked_x0020_Fi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  <xsd:element name="URL" ma:index="12" nillable="true" ma:displayName="URL" ma:description="Added column for Document Hyperlink WF reusable workflow." ma:format="Hyperlink" ma:hidden="true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d4f42-ba30-4d9a-9a46-8dd0dcd04638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2" nillable="true" ma:displayName="Meta Description" ma:internalName="Meta_x0020_Description" ma:readOnly="false">
      <xsd:simpleType>
        <xsd:restriction base="dms:Text">
          <xsd:maxLength value="255"/>
        </xsd:restriction>
      </xsd:simpleType>
    </xsd:element>
    <xsd:element name="Meta_x0020_Keywords" ma:index="3" nillable="true" ma:displayName="Meta Keywords" ma:internalName="Meta_x0020_Keywords" ma:readOnly="false">
      <xsd:simpleType>
        <xsd:restriction base="dms:Text">
          <xsd:maxLength value="255"/>
        </xsd:restriction>
      </xsd:simpleType>
    </xsd:element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f8e0d-363a-4cfc-9c73-3b9da2f93f19" elementFormDefault="qualified">
    <xsd:import namespace="http://schemas.microsoft.com/office/2006/documentManagement/types"/>
    <xsd:import namespace="http://schemas.microsoft.com/office/infopath/2007/PartnerControls"/>
    <xsd:element name="Unlinked_x0020_File" ma:index="15" nillable="true" ma:displayName="Unlinked File" ma:format="RadioButtons" ma:internalName="Unlinked_x0020_File">
      <xsd:simpleType>
        <xsd:restriction base="dms:Choice">
          <xsd:enumeration value="Unlinke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ta_x0020_Keywords xmlns="0e3d4f42-ba30-4d9a-9a46-8dd0dcd04638">BRS, rates</Meta_x0020_Keywords>
    <URL xmlns="http://schemas.microsoft.com/sharepoint/v3">
      <Url>https://stage.oregon.gov/dhs/CHILDREN/PROVIDERS-PARTNERS/BRS/Documents/brs-rates.xlsx</Url>
      <Description>Behavioral Rehabilitation Services Rates</Description>
    </URL>
    <PublishingExpirationDate xmlns="http://schemas.microsoft.com/sharepoint/v3" xsi:nil="true"/>
    <PublishingStartDate xmlns="http://schemas.microsoft.com/sharepoint/v3" xsi:nil="true"/>
    <Meta_x0020_Description xmlns="0e3d4f42-ba30-4d9a-9a46-8dd0dcd04638" xsi:nil="true"/>
    <Unlinked_x0020_File xmlns="15cf8e0d-363a-4cfc-9c73-3b9da2f93f19" xsi:nil="true"/>
  </documentManagement>
</p:properties>
</file>

<file path=customXml/itemProps1.xml><?xml version="1.0" encoding="utf-8"?>
<ds:datastoreItem xmlns:ds="http://schemas.openxmlformats.org/officeDocument/2006/customXml" ds:itemID="{71D191E7-741E-47B6-BBED-EB049D4B6FD4}"/>
</file>

<file path=customXml/itemProps2.xml><?xml version="1.0" encoding="utf-8"?>
<ds:datastoreItem xmlns:ds="http://schemas.openxmlformats.org/officeDocument/2006/customXml" ds:itemID="{1275DCE6-4A36-436C-91A7-7F38857B7F4A}"/>
</file>

<file path=customXml/itemProps3.xml><?xml version="1.0" encoding="utf-8"?>
<ds:datastoreItem xmlns:ds="http://schemas.openxmlformats.org/officeDocument/2006/customXml" ds:itemID="{A2B0F2A5-D20E-4172-82E3-675CEDEDF0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Behavioral Rehabilitation Services Rates</dc:title>
  <dc:creator>Kailana Piimauna</dc:creator>
  <cp:lastModifiedBy>FUDGE Andrew</cp:lastModifiedBy>
  <dcterms:created xsi:type="dcterms:W3CDTF">2020-06-03T16:56:48Z</dcterms:created>
  <dcterms:modified xsi:type="dcterms:W3CDTF">2021-07-02T18:25:43Z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0x010100E812409F110CDB42BF8E01F1A2C81D09</vt:lpwstr>
  </property>
  <property fmtid="{D5CDD505-2E9C-101B-9397-08002B2CF9AE}" pid="3" name="WorkflowChangePath">
    <vt:lpwstr>9dcef9f5-6fb5-4098-8de5-5e43c6757f07,2;9dcef9f5-6fb5-4098-8de5-5e43c6757f07,4;9dcef9f5-6fb5-4098-8de5-5e43c6757f07,6;</vt:lpwstr>
  </property>
</Properties>
</file>